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barboratomancakova/Downloads/"/>
    </mc:Choice>
  </mc:AlternateContent>
  <xr:revisionPtr revIDLastSave="0" documentId="13_ncr:1_{F69F2D13-8F8E-A641-9787-9A57B6F072AA}" xr6:coauthVersionLast="47" xr6:coauthVersionMax="47" xr10:uidLastSave="{00000000-0000-0000-0000-000000000000}"/>
  <bookViews>
    <workbookView xWindow="0" yWindow="740" windowWidth="29400" windowHeight="17400" xr2:uid="{C9A5256D-490E-4E39-8C0D-8F60712CF0C9}"/>
  </bookViews>
  <sheets>
    <sheet name="Celé (neupravené)" sheetId="7" r:id="rId1"/>
    <sheet name="Otázky" sheetId="5" r:id="rId2"/>
    <sheet name="Výsledky všech (bez rev. h)" sheetId="2" r:id="rId3"/>
    <sheet name="Reverzní hodnoty + čas" sheetId="8" r:id="rId4"/>
    <sheet name="Úprava 2 respondentů" sheetId="10" state="hidden" r:id="rId5"/>
    <sheet name="stabilita v čase" sheetId="19" r:id="rId6"/>
    <sheet name="Reliabilita_reverzní" sheetId="15" r:id="rId7"/>
    <sheet name="Validita" sheetId="9" r:id="rId8"/>
    <sheet name="Reverzní hodnoty" sheetId="4" state="hidden" r:id="rId9"/>
    <sheet name="faktor.a." sheetId="17" r:id="rId10"/>
    <sheet name="faktorová validita" sheetId="16" r:id="rId11"/>
    <sheet name="Normy" sheetId="11" r:id="rId12"/>
    <sheet name="Normy-Ž" sheetId="12" r:id="rId13"/>
    <sheet name="Normy-M" sheetId="13" r:id="rId14"/>
    <sheet name="krabicák" sheetId="14" r:id="rId15"/>
  </sheets>
  <definedNames>
    <definedName name="_xlnm._FilterDatabase" localSheetId="8" hidden="1">'Reverzní hodnoty'!$AC$1:$AC$533</definedName>
    <definedName name="_xlnm._FilterDatabase" localSheetId="7" hidden="1">Validita!$F$1:$F$390</definedName>
    <definedName name="_xlchart.v1.0" hidden="1">krabicák!$A$2</definedName>
    <definedName name="_xlchart.v1.1" hidden="1">krabicák!$A$3:$A$292</definedName>
    <definedName name="_xlchart.v1.2" hidden="1">krabicák!$B$2</definedName>
    <definedName name="_xlchart.v1.3" hidden="1">krabicák!$B$3:$B$292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50" i="19" l="1"/>
  <c r="AZ50" i="19"/>
  <c r="BA49" i="19"/>
  <c r="AZ49" i="19"/>
  <c r="BA48" i="19"/>
  <c r="AZ48" i="19"/>
  <c r="BA47" i="19"/>
  <c r="AZ47" i="19"/>
  <c r="BA46" i="19"/>
  <c r="AZ46" i="19"/>
  <c r="BA45" i="19"/>
  <c r="AZ45" i="19"/>
  <c r="BA44" i="19"/>
  <c r="AZ44" i="19"/>
  <c r="BA43" i="19"/>
  <c r="AZ43" i="19"/>
  <c r="BA42" i="19"/>
  <c r="AZ42" i="19"/>
  <c r="BA41" i="19"/>
  <c r="AZ41" i="19"/>
  <c r="BA40" i="19"/>
  <c r="AZ40" i="19"/>
  <c r="BA39" i="19"/>
  <c r="AZ39" i="19"/>
  <c r="BA38" i="19"/>
  <c r="AZ38" i="19"/>
  <c r="BA37" i="19"/>
  <c r="AZ37" i="19"/>
  <c r="BA36" i="19"/>
  <c r="AZ36" i="19"/>
  <c r="BA35" i="19"/>
  <c r="AZ35" i="19"/>
  <c r="BA34" i="19"/>
  <c r="AZ34" i="19"/>
  <c r="BA33" i="19"/>
  <c r="AZ33" i="19"/>
  <c r="BA32" i="19"/>
  <c r="AZ32" i="19"/>
  <c r="BA31" i="19"/>
  <c r="AZ31" i="19"/>
  <c r="BA30" i="19"/>
  <c r="AZ30" i="19"/>
  <c r="BA29" i="19"/>
  <c r="AZ29" i="19"/>
  <c r="BA28" i="19"/>
  <c r="AZ28" i="19"/>
  <c r="BA27" i="19"/>
  <c r="AZ27" i="19"/>
  <c r="BA26" i="19"/>
  <c r="AZ26" i="19"/>
  <c r="BA25" i="19"/>
  <c r="AZ25" i="19"/>
  <c r="BA24" i="19"/>
  <c r="AZ24" i="19"/>
  <c r="BA23" i="19"/>
  <c r="AZ23" i="19"/>
  <c r="BA22" i="19"/>
  <c r="AZ22" i="19"/>
  <c r="BA21" i="19"/>
  <c r="AZ21" i="19"/>
  <c r="BA20" i="19"/>
  <c r="AZ20" i="19"/>
  <c r="BA19" i="19"/>
  <c r="AZ19" i="19"/>
  <c r="BA18" i="19"/>
  <c r="AZ18" i="19"/>
  <c r="BA17" i="19"/>
  <c r="AZ17" i="19"/>
  <c r="BA16" i="19"/>
  <c r="AZ16" i="19"/>
  <c r="BA15" i="19"/>
  <c r="AZ15" i="19"/>
  <c r="BA14" i="19"/>
  <c r="AZ14" i="19"/>
  <c r="BA13" i="19"/>
  <c r="AZ13" i="19"/>
  <c r="BA12" i="19"/>
  <c r="AZ12" i="19"/>
  <c r="BA11" i="19"/>
  <c r="AZ11" i="19"/>
  <c r="BA10" i="19"/>
  <c r="AZ10" i="19"/>
  <c r="BA9" i="19"/>
  <c r="AZ9" i="19"/>
  <c r="BA8" i="19"/>
  <c r="AZ8" i="19"/>
  <c r="BA7" i="19"/>
  <c r="AZ7" i="19"/>
  <c r="BA6" i="19"/>
  <c r="AZ6" i="19"/>
  <c r="BA5" i="19"/>
  <c r="AZ5" i="19"/>
  <c r="BA4" i="19"/>
  <c r="AZ4" i="19"/>
  <c r="BA3" i="19"/>
  <c r="AZ3" i="19"/>
  <c r="BA2" i="19"/>
  <c r="AZ2" i="19"/>
  <c r="AH12" i="9"/>
  <c r="J1" i="12"/>
  <c r="AH11" i="9"/>
  <c r="AH10" i="9"/>
  <c r="AH9" i="9"/>
  <c r="P4" i="13"/>
  <c r="P5" i="13"/>
  <c r="P6" i="13"/>
  <c r="P7" i="13"/>
  <c r="P8" i="13"/>
  <c r="P9" i="13"/>
  <c r="P10" i="13"/>
  <c r="P11" i="13"/>
  <c r="O4" i="13"/>
  <c r="O5" i="13"/>
  <c r="O6" i="13"/>
  <c r="O7" i="13"/>
  <c r="O8" i="13"/>
  <c r="O9" i="13"/>
  <c r="O10" i="13"/>
  <c r="O11" i="13"/>
  <c r="K54" i="13"/>
  <c r="K55" i="13"/>
  <c r="K56" i="13"/>
  <c r="K57" i="13"/>
  <c r="K58" i="13"/>
  <c r="J54" i="13"/>
  <c r="J55" i="13"/>
  <c r="J56" i="13"/>
  <c r="J57" i="13"/>
  <c r="J58" i="13"/>
  <c r="H54" i="13"/>
  <c r="H55" i="13"/>
  <c r="H56" i="13"/>
  <c r="H57" i="13"/>
  <c r="H58" i="13"/>
  <c r="G54" i="13"/>
  <c r="G55" i="13"/>
  <c r="G56" i="13"/>
  <c r="G57" i="13"/>
  <c r="G58" i="13"/>
  <c r="P4" i="12"/>
  <c r="P5" i="12"/>
  <c r="P6" i="12"/>
  <c r="P7" i="12"/>
  <c r="P8" i="12"/>
  <c r="P9" i="12"/>
  <c r="P10" i="12"/>
  <c r="P11" i="12"/>
  <c r="G54" i="12"/>
  <c r="G55" i="12"/>
  <c r="G56" i="12"/>
  <c r="G57" i="12"/>
  <c r="G58" i="12"/>
  <c r="K54" i="12"/>
  <c r="K55" i="12"/>
  <c r="K56" i="12"/>
  <c r="K57" i="12"/>
  <c r="K58" i="12"/>
  <c r="J54" i="12"/>
  <c r="J55" i="12"/>
  <c r="J56" i="12"/>
  <c r="J57" i="12"/>
  <c r="J58" i="12"/>
  <c r="H54" i="12"/>
  <c r="H55" i="12"/>
  <c r="H56" i="12"/>
  <c r="H57" i="12"/>
  <c r="H58" i="12"/>
  <c r="O4" i="11"/>
  <c r="O5" i="11"/>
  <c r="O6" i="11"/>
  <c r="O7" i="11"/>
  <c r="O8" i="11"/>
  <c r="O9" i="11"/>
  <c r="O10" i="11"/>
  <c r="O11" i="11"/>
  <c r="O3" i="11"/>
  <c r="N4" i="11"/>
  <c r="N5" i="11"/>
  <c r="N6" i="11"/>
  <c r="N7" i="11"/>
  <c r="N8" i="11"/>
  <c r="N9" i="11"/>
  <c r="N10" i="11"/>
  <c r="N11" i="11"/>
  <c r="N3" i="11"/>
  <c r="F54" i="11"/>
  <c r="F55" i="11"/>
  <c r="F56" i="11"/>
  <c r="F57" i="11"/>
  <c r="F58" i="11"/>
  <c r="J54" i="11"/>
  <c r="J55" i="11"/>
  <c r="J56" i="11"/>
  <c r="J57" i="11"/>
  <c r="J58" i="11"/>
  <c r="I54" i="11"/>
  <c r="I55" i="11"/>
  <c r="I56" i="11"/>
  <c r="I57" i="11"/>
  <c r="I58" i="11"/>
  <c r="G54" i="11"/>
  <c r="G55" i="11"/>
  <c r="G56" i="11"/>
  <c r="G57" i="11"/>
  <c r="G58"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AF3" i="9"/>
  <c r="AF4" i="9"/>
  <c r="AF5" i="9"/>
  <c r="AF6" i="9"/>
  <c r="AF7" i="9"/>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AF85" i="9"/>
  <c r="AF86" i="9"/>
  <c r="AF87" i="9"/>
  <c r="AF88" i="9"/>
  <c r="AF89" i="9"/>
  <c r="AF90" i="9"/>
  <c r="AF91" i="9"/>
  <c r="AF92" i="9"/>
  <c r="AF93" i="9"/>
  <c r="AF94" i="9"/>
  <c r="AF95" i="9"/>
  <c r="AF96" i="9"/>
  <c r="AF97" i="9"/>
  <c r="AF98" i="9"/>
  <c r="AF99" i="9"/>
  <c r="AF100" i="9"/>
  <c r="AF101" i="9"/>
  <c r="AF102" i="9"/>
  <c r="AF103" i="9"/>
  <c r="AF104" i="9"/>
  <c r="AF105" i="9"/>
  <c r="AF106" i="9"/>
  <c r="AF107" i="9"/>
  <c r="AF108" i="9"/>
  <c r="AF109" i="9"/>
  <c r="AF110" i="9"/>
  <c r="AF111" i="9"/>
  <c r="AF112" i="9"/>
  <c r="AF113" i="9"/>
  <c r="AF114" i="9"/>
  <c r="AF115" i="9"/>
  <c r="AF116" i="9"/>
  <c r="AF117" i="9"/>
  <c r="AF118" i="9"/>
  <c r="AF119" i="9"/>
  <c r="AF120" i="9"/>
  <c r="AF121" i="9"/>
  <c r="AF122" i="9"/>
  <c r="AF123" i="9"/>
  <c r="AF124" i="9"/>
  <c r="AF125" i="9"/>
  <c r="AF126" i="9"/>
  <c r="AF127" i="9"/>
  <c r="AF128" i="9"/>
  <c r="AF129" i="9"/>
  <c r="AF130" i="9"/>
  <c r="AF131" i="9"/>
  <c r="AF132" i="9"/>
  <c r="AF133" i="9"/>
  <c r="AF134" i="9"/>
  <c r="AF135" i="9"/>
  <c r="AF136" i="9"/>
  <c r="AF137" i="9"/>
  <c r="AF138" i="9"/>
  <c r="AF139" i="9"/>
  <c r="AF140" i="9"/>
  <c r="AF141" i="9"/>
  <c r="AF142" i="9"/>
  <c r="AF143" i="9"/>
  <c r="AF144" i="9"/>
  <c r="AF145" i="9"/>
  <c r="AF146" i="9"/>
  <c r="AF147" i="9"/>
  <c r="AF148" i="9"/>
  <c r="AF149" i="9"/>
  <c r="AF150" i="9"/>
  <c r="AF151" i="9"/>
  <c r="AF152" i="9"/>
  <c r="AF153" i="9"/>
  <c r="AF154" i="9"/>
  <c r="AF155" i="9"/>
  <c r="AF156" i="9"/>
  <c r="AF157" i="9"/>
  <c r="AF158" i="9"/>
  <c r="AF159" i="9"/>
  <c r="AF160" i="9"/>
  <c r="AF161" i="9"/>
  <c r="AF162" i="9"/>
  <c r="AF163" i="9"/>
  <c r="AF164" i="9"/>
  <c r="AF165" i="9"/>
  <c r="AF166" i="9"/>
  <c r="AF167" i="9"/>
  <c r="AF168" i="9"/>
  <c r="AF169" i="9"/>
  <c r="AF170" i="9"/>
  <c r="AF171" i="9"/>
  <c r="AF172" i="9"/>
  <c r="AF173" i="9"/>
  <c r="AF174" i="9"/>
  <c r="AF175" i="9"/>
  <c r="AF176" i="9"/>
  <c r="AF177" i="9"/>
  <c r="AF178" i="9"/>
  <c r="AF179" i="9"/>
  <c r="AF180" i="9"/>
  <c r="AF181" i="9"/>
  <c r="AF182" i="9"/>
  <c r="AF183" i="9"/>
  <c r="AF184" i="9"/>
  <c r="AF185" i="9"/>
  <c r="AF186" i="9"/>
  <c r="AF187" i="9"/>
  <c r="AF188" i="9"/>
  <c r="AF189" i="9"/>
  <c r="AF190" i="9"/>
  <c r="AF191" i="9"/>
  <c r="AF192" i="9"/>
  <c r="AF193" i="9"/>
  <c r="AF194" i="9"/>
  <c r="AF195" i="9"/>
  <c r="AF196" i="9"/>
  <c r="AF197" i="9"/>
  <c r="AF198" i="9"/>
  <c r="AF199" i="9"/>
  <c r="AF200" i="9"/>
  <c r="AF201" i="9"/>
  <c r="AF202" i="9"/>
  <c r="AF203" i="9"/>
  <c r="AF204" i="9"/>
  <c r="AF205" i="9"/>
  <c r="AF206" i="9"/>
  <c r="AF207" i="9"/>
  <c r="AF208" i="9"/>
  <c r="AF209" i="9"/>
  <c r="AF210" i="9"/>
  <c r="AF211" i="9"/>
  <c r="AF212" i="9"/>
  <c r="AF213" i="9"/>
  <c r="AF214" i="9"/>
  <c r="AF215" i="9"/>
  <c r="AF216" i="9"/>
  <c r="AF217" i="9"/>
  <c r="AF218" i="9"/>
  <c r="AF219" i="9"/>
  <c r="AF220" i="9"/>
  <c r="AF221" i="9"/>
  <c r="AF222" i="9"/>
  <c r="AF223" i="9"/>
  <c r="AF224" i="9"/>
  <c r="AF225" i="9"/>
  <c r="AF226" i="9"/>
  <c r="AF227" i="9"/>
  <c r="AF228" i="9"/>
  <c r="AF229" i="9"/>
  <c r="AF230" i="9"/>
  <c r="AF231" i="9"/>
  <c r="AF232" i="9"/>
  <c r="AF233" i="9"/>
  <c r="AF234" i="9"/>
  <c r="AF235" i="9"/>
  <c r="AF236" i="9"/>
  <c r="AF237" i="9"/>
  <c r="AF238" i="9"/>
  <c r="AF239" i="9"/>
  <c r="AF240" i="9"/>
  <c r="AF241" i="9"/>
  <c r="AF242" i="9"/>
  <c r="AF243" i="9"/>
  <c r="AF244" i="9"/>
  <c r="AF245" i="9"/>
  <c r="AF246" i="9"/>
  <c r="AF247" i="9"/>
  <c r="AF248" i="9"/>
  <c r="AF249" i="9"/>
  <c r="AF250" i="9"/>
  <c r="AF251" i="9"/>
  <c r="AF252" i="9"/>
  <c r="AF253" i="9"/>
  <c r="AF254" i="9"/>
  <c r="AF255" i="9"/>
  <c r="AF256" i="9"/>
  <c r="AF257" i="9"/>
  <c r="AF258" i="9"/>
  <c r="AF259" i="9"/>
  <c r="AF260" i="9"/>
  <c r="AF261" i="9"/>
  <c r="AF262" i="9"/>
  <c r="AF263" i="9"/>
  <c r="AF264" i="9"/>
  <c r="AF265" i="9"/>
  <c r="AF266" i="9"/>
  <c r="AF267" i="9"/>
  <c r="AF268" i="9"/>
  <c r="AF269" i="9"/>
  <c r="AF270" i="9"/>
  <c r="AF271" i="9"/>
  <c r="AF272" i="9"/>
  <c r="AF273" i="9"/>
  <c r="AF274" i="9"/>
  <c r="AF275" i="9"/>
  <c r="AF276" i="9"/>
  <c r="AF277" i="9"/>
  <c r="AF278" i="9"/>
  <c r="AF279" i="9"/>
  <c r="AF280" i="9"/>
  <c r="AF281" i="9"/>
  <c r="AF282" i="9"/>
  <c r="AF283" i="9"/>
  <c r="AF284" i="9"/>
  <c r="AF285" i="9"/>
  <c r="AF286" i="9"/>
  <c r="AF287" i="9"/>
  <c r="AF288" i="9"/>
  <c r="AF289" i="9"/>
  <c r="AF290" i="9"/>
  <c r="AF291" i="9"/>
  <c r="AF292" i="9"/>
  <c r="AF293" i="9"/>
  <c r="AF294" i="9"/>
  <c r="AF295" i="9"/>
  <c r="AF296" i="9"/>
  <c r="AF297" i="9"/>
  <c r="AF298" i="9"/>
  <c r="AF299" i="9"/>
  <c r="AF300" i="9"/>
  <c r="AF301" i="9"/>
  <c r="AF302" i="9"/>
  <c r="AF303" i="9"/>
  <c r="AF304" i="9"/>
  <c r="AF305" i="9"/>
  <c r="AF306" i="9"/>
  <c r="AF307" i="9"/>
  <c r="AF308" i="9"/>
  <c r="AF309" i="9"/>
  <c r="AF310" i="9"/>
  <c r="AF311" i="9"/>
  <c r="AF312" i="9"/>
  <c r="AF313" i="9"/>
  <c r="AF314" i="9"/>
  <c r="AF315" i="9"/>
  <c r="AF316" i="9"/>
  <c r="AF317" i="9"/>
  <c r="AF318" i="9"/>
  <c r="AF319" i="9"/>
  <c r="AF320" i="9"/>
  <c r="AF321" i="9"/>
  <c r="AF322" i="9"/>
  <c r="AF323" i="9"/>
  <c r="AF324" i="9"/>
  <c r="AF325" i="9"/>
  <c r="AF326" i="9"/>
  <c r="AF327" i="9"/>
  <c r="AF328" i="9"/>
  <c r="AF329" i="9"/>
  <c r="AF330" i="9"/>
  <c r="AF331" i="9"/>
  <c r="AF332" i="9"/>
  <c r="AF333" i="9"/>
  <c r="AF334" i="9"/>
  <c r="AF335" i="9"/>
  <c r="AF336" i="9"/>
  <c r="AF337" i="9"/>
  <c r="AF338" i="9"/>
  <c r="AF339" i="9"/>
  <c r="AF340" i="9"/>
  <c r="AF341" i="9"/>
  <c r="AF342" i="9"/>
  <c r="AF343" i="9"/>
  <c r="AF344" i="9"/>
  <c r="AF345" i="9"/>
  <c r="AF346" i="9"/>
  <c r="AF347" i="9"/>
  <c r="AF348" i="9"/>
  <c r="AF349" i="9"/>
  <c r="AF350" i="9"/>
  <c r="AF351" i="9"/>
  <c r="AF352" i="9"/>
  <c r="AF353" i="9"/>
  <c r="AF354" i="9"/>
  <c r="AF355" i="9"/>
  <c r="AF356" i="9"/>
  <c r="AF357" i="9"/>
  <c r="AF358" i="9"/>
  <c r="AF359" i="9"/>
  <c r="AF360" i="9"/>
  <c r="AF361" i="9"/>
  <c r="AF362" i="9"/>
  <c r="AF363" i="9"/>
  <c r="AF364" i="9"/>
  <c r="AF365" i="9"/>
  <c r="AF366" i="9"/>
  <c r="AF367" i="9"/>
  <c r="AF368" i="9"/>
  <c r="AF369" i="9"/>
  <c r="AF370" i="9"/>
  <c r="AF371" i="9"/>
  <c r="AF372" i="9"/>
  <c r="AF373" i="9"/>
  <c r="AF374" i="9"/>
  <c r="AF375" i="9"/>
  <c r="AF376" i="9"/>
  <c r="AF377" i="9"/>
  <c r="AF378" i="9"/>
  <c r="AF379" i="9"/>
  <c r="AF380" i="9"/>
  <c r="AF381" i="9"/>
  <c r="AF382" i="9"/>
  <c r="AF383" i="9"/>
  <c r="AF384" i="9"/>
  <c r="AF385" i="9"/>
  <c r="AF386" i="9"/>
  <c r="AF387" i="9"/>
  <c r="AF388" i="9"/>
  <c r="AF389" i="9"/>
  <c r="AF390" i="9"/>
  <c r="AF2" i="9"/>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3" i="12"/>
  <c r="G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3" i="13"/>
  <c r="J4" i="13"/>
  <c r="K4" i="13" s="1"/>
  <c r="J5" i="13"/>
  <c r="K5" i="13" s="1"/>
  <c r="J6" i="13"/>
  <c r="K6" i="13" s="1"/>
  <c r="J7" i="13"/>
  <c r="K7" i="13" s="1"/>
  <c r="J8" i="13"/>
  <c r="K8" i="13" s="1"/>
  <c r="J9" i="13"/>
  <c r="K9" i="13" s="1"/>
  <c r="J10" i="13"/>
  <c r="K10" i="13" s="1"/>
  <c r="J11" i="13"/>
  <c r="K11" i="13" s="1"/>
  <c r="J12" i="13"/>
  <c r="K12" i="13" s="1"/>
  <c r="J13" i="13"/>
  <c r="K13" i="13" s="1"/>
  <c r="J14" i="13"/>
  <c r="K14" i="13" s="1"/>
  <c r="J15" i="13"/>
  <c r="K15" i="13" s="1"/>
  <c r="L15" i="13" s="1"/>
  <c r="J16" i="13"/>
  <c r="K16" i="13" s="1"/>
  <c r="L16" i="13" s="1"/>
  <c r="J17" i="13"/>
  <c r="K17" i="13" s="1"/>
  <c r="L17" i="13" s="1"/>
  <c r="J18" i="13"/>
  <c r="K18" i="13" s="1"/>
  <c r="L18" i="13" s="1"/>
  <c r="J19" i="13"/>
  <c r="K19" i="13" s="1"/>
  <c r="L19" i="13" s="1"/>
  <c r="J20" i="13"/>
  <c r="K20" i="13" s="1"/>
  <c r="L20" i="13" s="1"/>
  <c r="J21" i="13"/>
  <c r="K21" i="13" s="1"/>
  <c r="L21" i="13" s="1"/>
  <c r="J22" i="13"/>
  <c r="K22" i="13" s="1"/>
  <c r="L22" i="13" s="1"/>
  <c r="J23" i="13"/>
  <c r="K23" i="13" s="1"/>
  <c r="L23" i="13" s="1"/>
  <c r="J24" i="13"/>
  <c r="K24" i="13" s="1"/>
  <c r="L24" i="13" s="1"/>
  <c r="J25" i="13"/>
  <c r="K25" i="13" s="1"/>
  <c r="L25" i="13" s="1"/>
  <c r="J26" i="13"/>
  <c r="K26" i="13" s="1"/>
  <c r="L26" i="13" s="1"/>
  <c r="J27" i="13"/>
  <c r="K27" i="13" s="1"/>
  <c r="L27" i="13" s="1"/>
  <c r="J28" i="13"/>
  <c r="K28" i="13" s="1"/>
  <c r="L28" i="13" s="1"/>
  <c r="J29" i="13"/>
  <c r="K29" i="13" s="1"/>
  <c r="L29" i="13" s="1"/>
  <c r="J30" i="13"/>
  <c r="K30" i="13" s="1"/>
  <c r="L30" i="13" s="1"/>
  <c r="J31" i="13"/>
  <c r="K31" i="13" s="1"/>
  <c r="L31" i="13" s="1"/>
  <c r="J32" i="13"/>
  <c r="K32" i="13" s="1"/>
  <c r="L32" i="13" s="1"/>
  <c r="J33" i="13"/>
  <c r="K33" i="13" s="1"/>
  <c r="L33" i="13" s="1"/>
  <c r="J34" i="13"/>
  <c r="K34" i="13" s="1"/>
  <c r="L34" i="13" s="1"/>
  <c r="J35" i="13"/>
  <c r="K35" i="13" s="1"/>
  <c r="L35" i="13" s="1"/>
  <c r="J36" i="13"/>
  <c r="K36" i="13" s="1"/>
  <c r="L36" i="13" s="1"/>
  <c r="J37" i="13"/>
  <c r="K37" i="13" s="1"/>
  <c r="L37" i="13" s="1"/>
  <c r="J38" i="13"/>
  <c r="K38" i="13" s="1"/>
  <c r="L38" i="13" s="1"/>
  <c r="J39" i="13"/>
  <c r="K39" i="13" s="1"/>
  <c r="L39" i="13" s="1"/>
  <c r="J40" i="13"/>
  <c r="K40" i="13" s="1"/>
  <c r="L40" i="13" s="1"/>
  <c r="J41" i="13"/>
  <c r="K41" i="13" s="1"/>
  <c r="L41" i="13" s="1"/>
  <c r="J42" i="13"/>
  <c r="K42" i="13" s="1"/>
  <c r="L42" i="13" s="1"/>
  <c r="J43" i="13"/>
  <c r="K43" i="13" s="1"/>
  <c r="L43" i="13" s="1"/>
  <c r="J44" i="13"/>
  <c r="K44" i="13" s="1"/>
  <c r="L44" i="13" s="1"/>
  <c r="J45" i="13"/>
  <c r="K45" i="13" s="1"/>
  <c r="L45" i="13" s="1"/>
  <c r="J46" i="13"/>
  <c r="K46" i="13" s="1"/>
  <c r="L46" i="13" s="1"/>
  <c r="J47" i="13"/>
  <c r="K47" i="13" s="1"/>
  <c r="L47" i="13" s="1"/>
  <c r="J48" i="13"/>
  <c r="K48" i="13" s="1"/>
  <c r="L48" i="13" s="1"/>
  <c r="J49" i="13"/>
  <c r="K49" i="13" s="1"/>
  <c r="L49" i="13" s="1"/>
  <c r="J50" i="13"/>
  <c r="K50" i="13" s="1"/>
  <c r="J51" i="13"/>
  <c r="K51" i="13" s="1"/>
  <c r="J52" i="13"/>
  <c r="K52" i="13" s="1"/>
  <c r="J53" i="13"/>
  <c r="K53" i="13" s="1"/>
  <c r="J3" i="13"/>
  <c r="K3" i="13" s="1"/>
  <c r="J1" i="13"/>
  <c r="H1" i="13"/>
  <c r="D4" i="13"/>
  <c r="D3" i="13"/>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3" i="12"/>
  <c r="K16" i="12"/>
  <c r="K4" i="12"/>
  <c r="K5" i="12"/>
  <c r="K6" i="12"/>
  <c r="K7" i="12"/>
  <c r="K8" i="12"/>
  <c r="K9" i="12"/>
  <c r="K10" i="12"/>
  <c r="K11" i="12"/>
  <c r="K12" i="12"/>
  <c r="K13" i="12"/>
  <c r="K14" i="12"/>
  <c r="K15" i="12"/>
  <c r="K17" i="12"/>
  <c r="K18" i="12"/>
  <c r="K19" i="12"/>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K3" i="12"/>
  <c r="H1" i="12"/>
  <c r="D4" i="12"/>
  <c r="D3" i="12"/>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3" i="11"/>
  <c r="I4" i="11"/>
  <c r="J4" i="11" s="1"/>
  <c r="I5" i="11"/>
  <c r="J5" i="11" s="1"/>
  <c r="I6" i="11"/>
  <c r="J6" i="11" s="1"/>
  <c r="I7" i="11"/>
  <c r="J7" i="11" s="1"/>
  <c r="I8" i="11"/>
  <c r="J8" i="11" s="1"/>
  <c r="I9" i="11"/>
  <c r="J9" i="11" s="1"/>
  <c r="I10" i="11"/>
  <c r="J10" i="11" s="1"/>
  <c r="I11" i="11"/>
  <c r="J11" i="11" s="1"/>
  <c r="I12" i="11"/>
  <c r="J12" i="11" s="1"/>
  <c r="I13" i="11"/>
  <c r="J13" i="11" s="1"/>
  <c r="I14" i="11"/>
  <c r="J14" i="11" s="1"/>
  <c r="I15" i="11"/>
  <c r="J15" i="11" s="1"/>
  <c r="I16" i="11"/>
  <c r="J16" i="11" s="1"/>
  <c r="I17" i="11"/>
  <c r="J17" i="11" s="1"/>
  <c r="I18" i="11"/>
  <c r="J18" i="11" s="1"/>
  <c r="I19" i="11"/>
  <c r="J19" i="11" s="1"/>
  <c r="K19" i="11" s="1"/>
  <c r="I20" i="11"/>
  <c r="J20" i="11" s="1"/>
  <c r="K20" i="11" s="1"/>
  <c r="I21" i="11"/>
  <c r="J21" i="11" s="1"/>
  <c r="K21" i="11" s="1"/>
  <c r="I22" i="11"/>
  <c r="J22" i="11" s="1"/>
  <c r="K22" i="11" s="1"/>
  <c r="I23" i="11"/>
  <c r="J23" i="11" s="1"/>
  <c r="K23" i="11" s="1"/>
  <c r="I24" i="11"/>
  <c r="J24" i="11" s="1"/>
  <c r="K24" i="11" s="1"/>
  <c r="I25" i="11"/>
  <c r="J25" i="11" s="1"/>
  <c r="K25" i="11" s="1"/>
  <c r="I26" i="11"/>
  <c r="J26" i="11" s="1"/>
  <c r="K26" i="11" s="1"/>
  <c r="I27" i="11"/>
  <c r="J27" i="11" s="1"/>
  <c r="K27" i="11" s="1"/>
  <c r="I28" i="11"/>
  <c r="J28" i="11" s="1"/>
  <c r="K28" i="11" s="1"/>
  <c r="I29" i="11"/>
  <c r="J29" i="11" s="1"/>
  <c r="K29" i="11" s="1"/>
  <c r="I30" i="11"/>
  <c r="J30" i="11" s="1"/>
  <c r="K30" i="11" s="1"/>
  <c r="I31" i="11"/>
  <c r="J31" i="11" s="1"/>
  <c r="K31" i="11" s="1"/>
  <c r="I32" i="11"/>
  <c r="J32" i="11" s="1"/>
  <c r="K32" i="11" s="1"/>
  <c r="I33" i="11"/>
  <c r="J33" i="11" s="1"/>
  <c r="K33" i="11" s="1"/>
  <c r="I34" i="11"/>
  <c r="J34" i="11" s="1"/>
  <c r="K34" i="11" s="1"/>
  <c r="I35" i="11"/>
  <c r="J35" i="11" s="1"/>
  <c r="K35" i="11" s="1"/>
  <c r="I36" i="11"/>
  <c r="J36" i="11" s="1"/>
  <c r="K36" i="11" s="1"/>
  <c r="I37" i="11"/>
  <c r="J37" i="11" s="1"/>
  <c r="K37" i="11" s="1"/>
  <c r="I38" i="11"/>
  <c r="J38" i="11" s="1"/>
  <c r="K38" i="11" s="1"/>
  <c r="I39" i="11"/>
  <c r="J39" i="11" s="1"/>
  <c r="K39" i="11" s="1"/>
  <c r="I40" i="11"/>
  <c r="J40" i="11" s="1"/>
  <c r="K40" i="11" s="1"/>
  <c r="I41" i="11"/>
  <c r="J41" i="11" s="1"/>
  <c r="K41" i="11" s="1"/>
  <c r="I42" i="11"/>
  <c r="J42" i="11" s="1"/>
  <c r="K42" i="11" s="1"/>
  <c r="I43" i="11"/>
  <c r="J43" i="11" s="1"/>
  <c r="K43" i="11" s="1"/>
  <c r="I44" i="11"/>
  <c r="J44" i="11" s="1"/>
  <c r="K44" i="11" s="1"/>
  <c r="I45" i="11"/>
  <c r="J45" i="11" s="1"/>
  <c r="K45" i="11" s="1"/>
  <c r="I46" i="11"/>
  <c r="J46" i="11" s="1"/>
  <c r="K46" i="11" s="1"/>
  <c r="I47" i="11"/>
  <c r="J47" i="11" s="1"/>
  <c r="K47" i="11" s="1"/>
  <c r="I48" i="11"/>
  <c r="J48" i="11" s="1"/>
  <c r="K48" i="11" s="1"/>
  <c r="I49" i="11"/>
  <c r="J49" i="11" s="1"/>
  <c r="K49" i="11" s="1"/>
  <c r="I50" i="11"/>
  <c r="J50" i="11" s="1"/>
  <c r="K50" i="11" s="1"/>
  <c r="I51" i="11"/>
  <c r="J51" i="11" s="1"/>
  <c r="I52" i="11"/>
  <c r="J52" i="11" s="1"/>
  <c r="I53" i="11"/>
  <c r="J53" i="11" s="1"/>
  <c r="I3" i="11"/>
  <c r="J3" i="11" s="1"/>
  <c r="J1" i="11"/>
  <c r="H1" i="11"/>
  <c r="D4" i="11"/>
  <c r="D3" i="11"/>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91" i="9" s="1"/>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2" i="9"/>
  <c r="BB2" i="10"/>
  <c r="D185" i="8"/>
  <c r="BC185" i="8"/>
  <c r="BC17" i="8"/>
  <c r="BC18" i="8"/>
  <c r="BC19"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55" i="8"/>
  <c r="BC56" i="8"/>
  <c r="BC57" i="8"/>
  <c r="BC58" i="8"/>
  <c r="BC59" i="8"/>
  <c r="BC60" i="8"/>
  <c r="BC61" i="8"/>
  <c r="BC62" i="8"/>
  <c r="BC63" i="8"/>
  <c r="BC64" i="8"/>
  <c r="BC65" i="8"/>
  <c r="BC66" i="8"/>
  <c r="BC67" i="8"/>
  <c r="BC68" i="8"/>
  <c r="BC69" i="8"/>
  <c r="BC70" i="8"/>
  <c r="BC71" i="8"/>
  <c r="BC72" i="8"/>
  <c r="BC73" i="8"/>
  <c r="BC74" i="8"/>
  <c r="BC75" i="8"/>
  <c r="BC76" i="8"/>
  <c r="BC77" i="8"/>
  <c r="BC78" i="8"/>
  <c r="BC79" i="8"/>
  <c r="BC80" i="8"/>
  <c r="BC81" i="8"/>
  <c r="BC82" i="8"/>
  <c r="BC83" i="8"/>
  <c r="BC84" i="8"/>
  <c r="BC85" i="8"/>
  <c r="BC86" i="8"/>
  <c r="BC87" i="8"/>
  <c r="BC88" i="8"/>
  <c r="BC89" i="8"/>
  <c r="BC90" i="8"/>
  <c r="BC91" i="8"/>
  <c r="BC92" i="8"/>
  <c r="BC93" i="8"/>
  <c r="BC94" i="8"/>
  <c r="BC95" i="8"/>
  <c r="BC96" i="8"/>
  <c r="BC97" i="8"/>
  <c r="BC98" i="8"/>
  <c r="BC99" i="8"/>
  <c r="BC100" i="8"/>
  <c r="BC101" i="8"/>
  <c r="BC102" i="8"/>
  <c r="BC103" i="8"/>
  <c r="BC104" i="8"/>
  <c r="BC105" i="8"/>
  <c r="BC106" i="8"/>
  <c r="BC107" i="8"/>
  <c r="BC108" i="8"/>
  <c r="BC109" i="8"/>
  <c r="BC110" i="8"/>
  <c r="BC111" i="8"/>
  <c r="BC112" i="8"/>
  <c r="BC113" i="8"/>
  <c r="BC114" i="8"/>
  <c r="BC115" i="8"/>
  <c r="BC116" i="8"/>
  <c r="BC117" i="8"/>
  <c r="BC118" i="8"/>
  <c r="BC119" i="8"/>
  <c r="BC120" i="8"/>
  <c r="BC121" i="8"/>
  <c r="BC122" i="8"/>
  <c r="BC123" i="8"/>
  <c r="BC124" i="8"/>
  <c r="BC125" i="8"/>
  <c r="BC126" i="8"/>
  <c r="BC127" i="8"/>
  <c r="BC128" i="8"/>
  <c r="BC129" i="8"/>
  <c r="BC130" i="8"/>
  <c r="BC131" i="8"/>
  <c r="BC132" i="8"/>
  <c r="BC133" i="8"/>
  <c r="BC134" i="8"/>
  <c r="BC135" i="8"/>
  <c r="BC136" i="8"/>
  <c r="BC137" i="8"/>
  <c r="BC138" i="8"/>
  <c r="BC139" i="8"/>
  <c r="BC140" i="8"/>
  <c r="BC141" i="8"/>
  <c r="BC142" i="8"/>
  <c r="BC143" i="8"/>
  <c r="BC144" i="8"/>
  <c r="BC145" i="8"/>
  <c r="BC146" i="8"/>
  <c r="BC147" i="8"/>
  <c r="BC148" i="8"/>
  <c r="BC149" i="8"/>
  <c r="BC150" i="8"/>
  <c r="BC151" i="8"/>
  <c r="BC152" i="8"/>
  <c r="BC153" i="8"/>
  <c r="BC154" i="8"/>
  <c r="BC155" i="8"/>
  <c r="BC156" i="8"/>
  <c r="BC157" i="8"/>
  <c r="BC158" i="8"/>
  <c r="BC159" i="8"/>
  <c r="BC160" i="8"/>
  <c r="BC161" i="8"/>
  <c r="BC162" i="8"/>
  <c r="BC163" i="8"/>
  <c r="BC164" i="8"/>
  <c r="BC165" i="8"/>
  <c r="BC166" i="8"/>
  <c r="BC167" i="8"/>
  <c r="BC168" i="8"/>
  <c r="BC169" i="8"/>
  <c r="BC170" i="8"/>
  <c r="BC171" i="8"/>
  <c r="BC172" i="8"/>
  <c r="BC173" i="8"/>
  <c r="BC174" i="8"/>
  <c r="BC175" i="8"/>
  <c r="BC176" i="8"/>
  <c r="BC177" i="8"/>
  <c r="BC178" i="8"/>
  <c r="BC179" i="8"/>
  <c r="BC180" i="8"/>
  <c r="BC181" i="8"/>
  <c r="BC182" i="8"/>
  <c r="BC183" i="8"/>
  <c r="BC184" i="8"/>
  <c r="BC186" i="8"/>
  <c r="BC187" i="8"/>
  <c r="BC188" i="8"/>
  <c r="BC189" i="8"/>
  <c r="BC190" i="8"/>
  <c r="BC191" i="8"/>
  <c r="BC192" i="8"/>
  <c r="BC193" i="8"/>
  <c r="BC194" i="8"/>
  <c r="BC195" i="8"/>
  <c r="BC196" i="8"/>
  <c r="BC197" i="8"/>
  <c r="BC198" i="8"/>
  <c r="BC199" i="8"/>
  <c r="BC200" i="8"/>
  <c r="BC201" i="8"/>
  <c r="BC202" i="8"/>
  <c r="BC203" i="8"/>
  <c r="BC204" i="8"/>
  <c r="BC205" i="8"/>
  <c r="BC206" i="8"/>
  <c r="BC207" i="8"/>
  <c r="BC208" i="8"/>
  <c r="BC209" i="8"/>
  <c r="BC210" i="8"/>
  <c r="BC211" i="8"/>
  <c r="BC212" i="8"/>
  <c r="BC213" i="8"/>
  <c r="BC214" i="8"/>
  <c r="BC215" i="8"/>
  <c r="BC216" i="8"/>
  <c r="BC217" i="8"/>
  <c r="BC218" i="8"/>
  <c r="BC219" i="8"/>
  <c r="BC220" i="8"/>
  <c r="BC221" i="8"/>
  <c r="BC222" i="8"/>
  <c r="BC223" i="8"/>
  <c r="BC224" i="8"/>
  <c r="BC225" i="8"/>
  <c r="BC226" i="8"/>
  <c r="BC227" i="8"/>
  <c r="BC228" i="8"/>
  <c r="BC229" i="8"/>
  <c r="BC230" i="8"/>
  <c r="BC231" i="8"/>
  <c r="BC232" i="8"/>
  <c r="BC233" i="8"/>
  <c r="BC234" i="8"/>
  <c r="BC235" i="8"/>
  <c r="BC236" i="8"/>
  <c r="BC237" i="8"/>
  <c r="BC238" i="8"/>
  <c r="BC239" i="8"/>
  <c r="BC240" i="8"/>
  <c r="BC241" i="8"/>
  <c r="BC242" i="8"/>
  <c r="BC243" i="8"/>
  <c r="BC244" i="8"/>
  <c r="BC245" i="8"/>
  <c r="BC246" i="8"/>
  <c r="BC247" i="8"/>
  <c r="BC248" i="8"/>
  <c r="BC249" i="8"/>
  <c r="BC250" i="8"/>
  <c r="BC251" i="8"/>
  <c r="BC252" i="8"/>
  <c r="BC253" i="8"/>
  <c r="BC254" i="8"/>
  <c r="BC255" i="8"/>
  <c r="BC256" i="8"/>
  <c r="BC257" i="8"/>
  <c r="BC258" i="8"/>
  <c r="BC259" i="8"/>
  <c r="BC260" i="8"/>
  <c r="BC261" i="8"/>
  <c r="BC262" i="8"/>
  <c r="BC263" i="8"/>
  <c r="BC264" i="8"/>
  <c r="BC265" i="8"/>
  <c r="BC266" i="8"/>
  <c r="BC267" i="8"/>
  <c r="BC268" i="8"/>
  <c r="BC269" i="8"/>
  <c r="BC270" i="8"/>
  <c r="BC271" i="8"/>
  <c r="BC272" i="8"/>
  <c r="BC273" i="8"/>
  <c r="BC274" i="8"/>
  <c r="BC275" i="8"/>
  <c r="BC276" i="8"/>
  <c r="BC277" i="8"/>
  <c r="BC278" i="8"/>
  <c r="BC279" i="8"/>
  <c r="BC280" i="8"/>
  <c r="BC281" i="8"/>
  <c r="BC282" i="8"/>
  <c r="BC283" i="8"/>
  <c r="BC284" i="8"/>
  <c r="BC285" i="8"/>
  <c r="BC286" i="8"/>
  <c r="BC287" i="8"/>
  <c r="BC288" i="8"/>
  <c r="BC289" i="8"/>
  <c r="BC290" i="8"/>
  <c r="BC291" i="8"/>
  <c r="BC292" i="8"/>
  <c r="BC293" i="8"/>
  <c r="BC294" i="8"/>
  <c r="BC295" i="8"/>
  <c r="BC296" i="8"/>
  <c r="BC297" i="8"/>
  <c r="BC298" i="8"/>
  <c r="BC299" i="8"/>
  <c r="BC300" i="8"/>
  <c r="BC301" i="8"/>
  <c r="BC302" i="8"/>
  <c r="BC303" i="8"/>
  <c r="BC304" i="8"/>
  <c r="BC305" i="8"/>
  <c r="BC306" i="8"/>
  <c r="BC307" i="8"/>
  <c r="BC308" i="8"/>
  <c r="BC309" i="8"/>
  <c r="BC310" i="8"/>
  <c r="BC311" i="8"/>
  <c r="BC312" i="8"/>
  <c r="BC313" i="8"/>
  <c r="BC314" i="8"/>
  <c r="BC315" i="8"/>
  <c r="BC316" i="8"/>
  <c r="BC317" i="8"/>
  <c r="BC318" i="8"/>
  <c r="BC319" i="8"/>
  <c r="BC320" i="8"/>
  <c r="BC321" i="8"/>
  <c r="BC322" i="8"/>
  <c r="BC323" i="8"/>
  <c r="BC324" i="8"/>
  <c r="BC325" i="8"/>
  <c r="BC326" i="8"/>
  <c r="BC327" i="8"/>
  <c r="BC328" i="8"/>
  <c r="BC329" i="8"/>
  <c r="BC330" i="8"/>
  <c r="BC331" i="8"/>
  <c r="BC332" i="8"/>
  <c r="BC333" i="8"/>
  <c r="BC334" i="8"/>
  <c r="BC335" i="8"/>
  <c r="BC336" i="8"/>
  <c r="BC337" i="8"/>
  <c r="BC338" i="8"/>
  <c r="BC339" i="8"/>
  <c r="BC340" i="8"/>
  <c r="BC341" i="8"/>
  <c r="BC342" i="8"/>
  <c r="BC343" i="8"/>
  <c r="BC344" i="8"/>
  <c r="BC345" i="8"/>
  <c r="BC346" i="8"/>
  <c r="BC347" i="8"/>
  <c r="BC348" i="8"/>
  <c r="BC349" i="8"/>
  <c r="BC350" i="8"/>
  <c r="BC351" i="8"/>
  <c r="BC352" i="8"/>
  <c r="BC353" i="8"/>
  <c r="BC354" i="8"/>
  <c r="BC355" i="8"/>
  <c r="BC356" i="8"/>
  <c r="BC357" i="8"/>
  <c r="BC358" i="8"/>
  <c r="BC359" i="8"/>
  <c r="BC360" i="8"/>
  <c r="BC361" i="8"/>
  <c r="BC362" i="8"/>
  <c r="BC363" i="8"/>
  <c r="BC364" i="8"/>
  <c r="BC365" i="8"/>
  <c r="BC366" i="8"/>
  <c r="BC367" i="8"/>
  <c r="BC368" i="8"/>
  <c r="BC369" i="8"/>
  <c r="BC370" i="8"/>
  <c r="BC371" i="8"/>
  <c r="BC372" i="8"/>
  <c r="BC373" i="8"/>
  <c r="BC374" i="8"/>
  <c r="BC375" i="8"/>
  <c r="BC376" i="8"/>
  <c r="BC377" i="8"/>
  <c r="BC378" i="8"/>
  <c r="BC379" i="8"/>
  <c r="BC380" i="8"/>
  <c r="BC381" i="8"/>
  <c r="BC382" i="8"/>
  <c r="BC383" i="8"/>
  <c r="BC384" i="8"/>
  <c r="BC385" i="8"/>
  <c r="BC386" i="8"/>
  <c r="BC387" i="8"/>
  <c r="BC388" i="8"/>
  <c r="BC389" i="8"/>
  <c r="BC390" i="8"/>
  <c r="BC391" i="8"/>
  <c r="BC392" i="8"/>
  <c r="BC393" i="8"/>
  <c r="BC394" i="8"/>
  <c r="BC395" i="8"/>
  <c r="BC396" i="8"/>
  <c r="BC397" i="8"/>
  <c r="BC398" i="8"/>
  <c r="BC399" i="8"/>
  <c r="BC400" i="8"/>
  <c r="BC401" i="8"/>
  <c r="BC402" i="8"/>
  <c r="BC403" i="8"/>
  <c r="BC404" i="8"/>
  <c r="BC405" i="8"/>
  <c r="BC406" i="8"/>
  <c r="BC407" i="8"/>
  <c r="BC408" i="8"/>
  <c r="BC409" i="8"/>
  <c r="BC410" i="8"/>
  <c r="BC411" i="8"/>
  <c r="BC412" i="8"/>
  <c r="BC413" i="8"/>
  <c r="BC414" i="8"/>
  <c r="BC415" i="8"/>
  <c r="BC416" i="8"/>
  <c r="BC417" i="8"/>
  <c r="BC418" i="8"/>
  <c r="BC419" i="8"/>
  <c r="BC420" i="8"/>
  <c r="BC421" i="8"/>
  <c r="BC422" i="8"/>
  <c r="BC423" i="8"/>
  <c r="BC424" i="8"/>
  <c r="BC425" i="8"/>
  <c r="BC426" i="8"/>
  <c r="BC427" i="8"/>
  <c r="BC428" i="8"/>
  <c r="BC429" i="8"/>
  <c r="BC430" i="8"/>
  <c r="BC431" i="8"/>
  <c r="BC432" i="8"/>
  <c r="BC433" i="8"/>
  <c r="BC434" i="8"/>
  <c r="BC435" i="8"/>
  <c r="BC436" i="8"/>
  <c r="BC437" i="8"/>
  <c r="BC438" i="8"/>
  <c r="BC439" i="8"/>
  <c r="BC440" i="8"/>
  <c r="BC441" i="8"/>
  <c r="BC442" i="8"/>
  <c r="BC443" i="8"/>
  <c r="BC444" i="8"/>
  <c r="BC445" i="8"/>
  <c r="BC446" i="8"/>
  <c r="BC447" i="8"/>
  <c r="BC448" i="8"/>
  <c r="BC449" i="8"/>
  <c r="BC450" i="8"/>
  <c r="BC451" i="8"/>
  <c r="BC452" i="8"/>
  <c r="BC453" i="8"/>
  <c r="BC454" i="8"/>
  <c r="BC455" i="8"/>
  <c r="BC456" i="8"/>
  <c r="BC457" i="8"/>
  <c r="BC458" i="8"/>
  <c r="BC459" i="8"/>
  <c r="BC460" i="8"/>
  <c r="BC461" i="8"/>
  <c r="BC462" i="8"/>
  <c r="BC463" i="8"/>
  <c r="BC464" i="8"/>
  <c r="BC465" i="8"/>
  <c r="BC466" i="8"/>
  <c r="BC467" i="8"/>
  <c r="BC468" i="8"/>
  <c r="BC469" i="8"/>
  <c r="BC470" i="8"/>
  <c r="BC471" i="8"/>
  <c r="BC472" i="8"/>
  <c r="BC473" i="8"/>
  <c r="BC474" i="8"/>
  <c r="BC475" i="8"/>
  <c r="BC476" i="8"/>
  <c r="BC477" i="8"/>
  <c r="BC478" i="8"/>
  <c r="BC479" i="8"/>
  <c r="BC480" i="8"/>
  <c r="BC481" i="8"/>
  <c r="BC482" i="8"/>
  <c r="BC483" i="8"/>
  <c r="BC484" i="8"/>
  <c r="BC485" i="8"/>
  <c r="BC486" i="8"/>
  <c r="BC487" i="8"/>
  <c r="BC488" i="8"/>
  <c r="BC489" i="8"/>
  <c r="BC490" i="8"/>
  <c r="BC491" i="8"/>
  <c r="BC492" i="8"/>
  <c r="BC493" i="8"/>
  <c r="BC494" i="8"/>
  <c r="BC495" i="8"/>
  <c r="BC496" i="8"/>
  <c r="BC497" i="8"/>
  <c r="BC498" i="8"/>
  <c r="BC499" i="8"/>
  <c r="BC500" i="8"/>
  <c r="BC501" i="8"/>
  <c r="BC502" i="8"/>
  <c r="BC503" i="8"/>
  <c r="BC504" i="8"/>
  <c r="BC505" i="8"/>
  <c r="BC506" i="8"/>
  <c r="BC507" i="8"/>
  <c r="BC508" i="8"/>
  <c r="BC509" i="8"/>
  <c r="BC510" i="8"/>
  <c r="BC511" i="8"/>
  <c r="BC512" i="8"/>
  <c r="BC513" i="8"/>
  <c r="BC514" i="8"/>
  <c r="BC515" i="8"/>
  <c r="BC516" i="8"/>
  <c r="BC517" i="8"/>
  <c r="BC518" i="8"/>
  <c r="BC519" i="8"/>
  <c r="BC520" i="8"/>
  <c r="BC521" i="8"/>
  <c r="BC522" i="8"/>
  <c r="BC523" i="8"/>
  <c r="BC524" i="8"/>
  <c r="BC525" i="8"/>
  <c r="BC526" i="8"/>
  <c r="BC527" i="8"/>
  <c r="BC528" i="8"/>
  <c r="BC529" i="8"/>
  <c r="BC530" i="8"/>
  <c r="BC531" i="8"/>
  <c r="BC532" i="8"/>
  <c r="BC533" i="8"/>
  <c r="BC16" i="8"/>
  <c r="BC15" i="8"/>
  <c r="BC14" i="8"/>
  <c r="BC13" i="8"/>
  <c r="BC12" i="8"/>
  <c r="BC11" i="8"/>
  <c r="BC10" i="8"/>
  <c r="BC9" i="8"/>
  <c r="BC8" i="8"/>
  <c r="BC7" i="8"/>
  <c r="BC6" i="8"/>
  <c r="BC5" i="8"/>
  <c r="BC4" i="8"/>
  <c r="BC3" i="8"/>
  <c r="BC2" i="8"/>
  <c r="AG4"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BH11" i="8"/>
  <c r="BJ11" i="8" s="1"/>
  <c r="BH10" i="8"/>
  <c r="BJ10" i="8" s="1"/>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2" i="8"/>
  <c r="BG9" i="8"/>
  <c r="H16" i="11" l="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G3" i="11"/>
  <c r="H4" i="12"/>
  <c r="H5" i="12"/>
  <c r="H6" i="12"/>
  <c r="H7" i="12"/>
  <c r="H8" i="12"/>
  <c r="H9" i="12"/>
  <c r="H10" i="12"/>
  <c r="H11" i="12"/>
  <c r="H12" i="12"/>
  <c r="H13" i="12"/>
  <c r="H14" i="12"/>
  <c r="H15" i="12"/>
  <c r="H16" i="12"/>
  <c r="H17" i="12"/>
  <c r="H18" i="12"/>
  <c r="I18" i="12" s="1"/>
  <c r="H19" i="12"/>
  <c r="I19" i="12" s="1"/>
  <c r="H20" i="12"/>
  <c r="I20" i="12" s="1"/>
  <c r="H21" i="12"/>
  <c r="I21" i="12" s="1"/>
  <c r="H22" i="12"/>
  <c r="I22" i="12" s="1"/>
  <c r="H23" i="12"/>
  <c r="I23" i="12" s="1"/>
  <c r="H24" i="12"/>
  <c r="I24" i="12" s="1"/>
  <c r="H25" i="12"/>
  <c r="I25" i="12" s="1"/>
  <c r="H26" i="12"/>
  <c r="I26" i="12" s="1"/>
  <c r="H27" i="12"/>
  <c r="I27" i="12" s="1"/>
  <c r="H28" i="12"/>
  <c r="I28" i="12" s="1"/>
  <c r="H29" i="12"/>
  <c r="I29" i="12" s="1"/>
  <c r="H30" i="12"/>
  <c r="I30" i="12" s="1"/>
  <c r="H31" i="12"/>
  <c r="I31" i="12" s="1"/>
  <c r="H32" i="12"/>
  <c r="I32" i="12" s="1"/>
  <c r="H33" i="12"/>
  <c r="I33" i="12" s="1"/>
  <c r="H34" i="12"/>
  <c r="I34" i="12" s="1"/>
  <c r="H35" i="12"/>
  <c r="I35" i="12" s="1"/>
  <c r="H36" i="12"/>
  <c r="I36" i="12" s="1"/>
  <c r="H37" i="12"/>
  <c r="I37" i="12" s="1"/>
  <c r="H38" i="12"/>
  <c r="I38" i="12" s="1"/>
  <c r="H39" i="12"/>
  <c r="I39" i="12" s="1"/>
  <c r="H40" i="12"/>
  <c r="I40" i="12" s="1"/>
  <c r="H41" i="12"/>
  <c r="I41" i="12" s="1"/>
  <c r="H42" i="12"/>
  <c r="I42" i="12" s="1"/>
  <c r="H43" i="12"/>
  <c r="I43" i="12" s="1"/>
  <c r="H44" i="12"/>
  <c r="I44" i="12" s="1"/>
  <c r="H45" i="12"/>
  <c r="I45" i="12" s="1"/>
  <c r="H46" i="12"/>
  <c r="I46" i="12" s="1"/>
  <c r="H47" i="12"/>
  <c r="I47" i="12" s="1"/>
  <c r="H48" i="12"/>
  <c r="I48" i="12" s="1"/>
  <c r="H49" i="12"/>
  <c r="I49" i="12" s="1"/>
  <c r="H50" i="12"/>
  <c r="I50" i="12" s="1"/>
  <c r="H51" i="12"/>
  <c r="I51" i="12" s="1"/>
  <c r="H52" i="12"/>
  <c r="H53" i="12"/>
  <c r="H3" i="12"/>
  <c r="P3" i="12"/>
  <c r="O3" i="12"/>
  <c r="H4" i="13"/>
  <c r="H5" i="13"/>
  <c r="H6" i="13"/>
  <c r="H7" i="13"/>
  <c r="H8" i="13"/>
  <c r="H9" i="13"/>
  <c r="H10" i="13"/>
  <c r="H11" i="13"/>
  <c r="H12" i="13"/>
  <c r="H13" i="13"/>
  <c r="I13" i="13" s="1"/>
  <c r="H14" i="13"/>
  <c r="I14" i="13" s="1"/>
  <c r="H15" i="13"/>
  <c r="I15" i="13" s="1"/>
  <c r="H16" i="13"/>
  <c r="I16" i="13" s="1"/>
  <c r="H17" i="13"/>
  <c r="I17" i="13" s="1"/>
  <c r="H18" i="13"/>
  <c r="I18" i="13" s="1"/>
  <c r="H19" i="13"/>
  <c r="I19" i="13" s="1"/>
  <c r="H20" i="13"/>
  <c r="I20" i="13" s="1"/>
  <c r="H21" i="13"/>
  <c r="I21" i="13" s="1"/>
  <c r="H22" i="13"/>
  <c r="I22" i="13" s="1"/>
  <c r="H23" i="13"/>
  <c r="I23" i="13" s="1"/>
  <c r="H24" i="13"/>
  <c r="I24" i="13" s="1"/>
  <c r="H25" i="13"/>
  <c r="I25" i="13" s="1"/>
  <c r="H26" i="13"/>
  <c r="I26" i="13" s="1"/>
  <c r="H27" i="13"/>
  <c r="I27" i="13" s="1"/>
  <c r="H28" i="13"/>
  <c r="I28" i="13" s="1"/>
  <c r="H29" i="13"/>
  <c r="I29" i="13" s="1"/>
  <c r="H30" i="13"/>
  <c r="I30" i="13" s="1"/>
  <c r="H31" i="13"/>
  <c r="I31" i="13" s="1"/>
  <c r="H32" i="13"/>
  <c r="I32" i="13" s="1"/>
  <c r="H33" i="13"/>
  <c r="I33" i="13" s="1"/>
  <c r="H34" i="13"/>
  <c r="I34" i="13" s="1"/>
  <c r="H35" i="13"/>
  <c r="I35" i="13" s="1"/>
  <c r="H36" i="13"/>
  <c r="I36" i="13" s="1"/>
  <c r="H37" i="13"/>
  <c r="I37" i="13" s="1"/>
  <c r="H38" i="13"/>
  <c r="I38" i="13" s="1"/>
  <c r="H39" i="13"/>
  <c r="I39" i="13" s="1"/>
  <c r="H40" i="13"/>
  <c r="I40" i="13" s="1"/>
  <c r="H41" i="13"/>
  <c r="I41" i="13" s="1"/>
  <c r="H42" i="13"/>
  <c r="I42" i="13" s="1"/>
  <c r="H43" i="13"/>
  <c r="I43" i="13" s="1"/>
  <c r="H44" i="13"/>
  <c r="I44" i="13" s="1"/>
  <c r="H45" i="13"/>
  <c r="I45" i="13" s="1"/>
  <c r="H46" i="13"/>
  <c r="I46" i="13" s="1"/>
  <c r="H47" i="13"/>
  <c r="I47" i="13" s="1"/>
  <c r="H48" i="13"/>
  <c r="I48" i="13" s="1"/>
  <c r="H49" i="13"/>
  <c r="H50" i="13"/>
  <c r="H51" i="13"/>
  <c r="H52" i="13"/>
  <c r="H53" i="13"/>
  <c r="H3" i="13"/>
  <c r="P3" i="13"/>
  <c r="O3" i="13"/>
  <c r="O4" i="12" l="1"/>
  <c r="O5" i="12"/>
  <c r="O6" i="12"/>
  <c r="O7" i="12"/>
  <c r="O8" i="12"/>
  <c r="O9" i="12"/>
  <c r="O10" i="12"/>
  <c r="O11" i="12"/>
</calcChain>
</file>

<file path=xl/sharedStrings.xml><?xml version="1.0" encoding="utf-8"?>
<sst xmlns="http://schemas.openxmlformats.org/spreadsheetml/2006/main" count="5513" uniqueCount="572">
  <si>
    <t>respondent</t>
  </si>
  <si>
    <t>pohlavi</t>
  </si>
  <si>
    <t>rocnik</t>
  </si>
  <si>
    <t>věk</t>
  </si>
  <si>
    <t>timestamp</t>
  </si>
  <si>
    <t>text</t>
  </si>
  <si>
    <t>p1</t>
  </si>
  <si>
    <t>p2-r</t>
  </si>
  <si>
    <t>p3</t>
  </si>
  <si>
    <t>p4 - r</t>
  </si>
  <si>
    <t>p5</t>
  </si>
  <si>
    <t>p6 - r</t>
  </si>
  <si>
    <t>p7</t>
  </si>
  <si>
    <t>p8</t>
  </si>
  <si>
    <t>p9 - r</t>
  </si>
  <si>
    <t>p10</t>
  </si>
  <si>
    <t>p11</t>
  </si>
  <si>
    <t>p12 - r</t>
  </si>
  <si>
    <t>p13</t>
  </si>
  <si>
    <t>p14 - r</t>
  </si>
  <si>
    <t>p15</t>
  </si>
  <si>
    <t>p16 - r</t>
  </si>
  <si>
    <t>p17 - r</t>
  </si>
  <si>
    <t>p18 - r</t>
  </si>
  <si>
    <t>p19</t>
  </si>
  <si>
    <t>p20 - r</t>
  </si>
  <si>
    <t>p21</t>
  </si>
  <si>
    <t>p22 - r</t>
  </si>
  <si>
    <t>p23</t>
  </si>
  <si>
    <t>p24 - r</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</si>
  <si>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</si>
  <si>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</si>
  <si>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</si>
  <si>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</si>
  <si>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</si>
  <si>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</si>
  <si>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</si>
  <si>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</si>
  <si>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</si>
  <si>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</si>
  <si>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</si>
  <si>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</si>
  <si>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</si>
  <si>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</si>
  <si>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</si>
  <si>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</si>
  <si>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</si>
  <si>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</si>
  <si>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</si>
  <si>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</si>
  <si>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</si>
  <si>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</si>
  <si>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</si>
  <si>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</si>
  <si>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čas celkově</t>
  </si>
  <si>
    <t>nekompatibilita</t>
  </si>
  <si>
    <t>########</t>
  </si>
  <si>
    <t xml:space="preserve"> Ano</t>
  </si>
  <si>
    <t xml:space="preserve"> doufám, že ano</t>
  </si>
  <si>
    <t>Nakupování</t>
  </si>
  <si>
    <t xml:space="preserve"> Snazim se, ale neni to dostatecne</t>
  </si>
  <si>
    <t>Bydlení</t>
  </si>
  <si>
    <t>Doprava</t>
  </si>
  <si>
    <t xml:space="preserve"> Spíše ano</t>
  </si>
  <si>
    <t>Volný čas</t>
  </si>
  <si>
    <t xml:space="preserve"> </t>
  </si>
  <si>
    <t>!!položky jsou tady už převrácené (reverzní)</t>
  </si>
  <si>
    <t>celkem: 532 respondentů</t>
  </si>
  <si>
    <t xml:space="preserve"> ano</t>
  </si>
  <si>
    <t>Počet ženy:</t>
  </si>
  <si>
    <t>Procenta:</t>
  </si>
  <si>
    <t xml:space="preserve"> Kromě oblečení se snažím </t>
  </si>
  <si>
    <t>Počet muži:</t>
  </si>
  <si>
    <t xml:space="preserve"> ano, v rámci mezí je můj život udržitelný, snažím se jíst lokálně, už dva roky úspěšně plně bojkotuju fast fashion bohužel ale stále jím maso, což je relativně velký dopad na ŽP a kouřím balené cigarety, které střídám s nikotinovými sáčky, což vím, že udržitelné rozhodně není</t>
  </si>
  <si>
    <t xml:space="preserve"> Spíše ne </t>
  </si>
  <si>
    <t xml:space="preserve"> Ano </t>
  </si>
  <si>
    <t xml:space="preserve"> ne uplně, ale částečně- šetřím vodou a energiemi, třídím odpad a chodím častěji pěšky/využívám hromadnou dopravu</t>
  </si>
  <si>
    <t xml:space="preserve"> Ano. Pracuji na ZŠ s ekologickým zaměřením.</t>
  </si>
  <si>
    <t xml:space="preserve"> Úplně si to o sobě nemyslím. Snažím se třídit odpad a někdy nakupuju a prodávám v sekáčích, ale určitě je tam dost prostoru ke zlepšení.</t>
  </si>
  <si>
    <t xml:space="preserve"> Tak průměrně. Dělám něco pro prostředí, ale zase to neřeším úplně u všeho. </t>
  </si>
  <si>
    <t xml:space="preserve"> Ne</t>
  </si>
  <si>
    <t xml:space="preserve"> Spíše ne</t>
  </si>
  <si>
    <t xml:space="preserve"> Jo ale nedobrovolně </t>
  </si>
  <si>
    <t xml:space="preserve"> asi spíš ano</t>
  </si>
  <si>
    <t xml:space="preserve"> Zajímám se o udržitelnost.</t>
  </si>
  <si>
    <t xml:space="preserve"> Myslím, že se celkem ano</t>
  </si>
  <si>
    <t xml:space="preserve"> Ne.</t>
  </si>
  <si>
    <t xml:space="preserve"> ne</t>
  </si>
  <si>
    <t xml:space="preserve"> Snažím se, ale určitě by to mohlo být lepší.</t>
  </si>
  <si>
    <t xml:space="preserve"> Mohla bych se určitě zlepšit. </t>
  </si>
  <si>
    <t xml:space="preserve"> Ano, udržitelný pro mě, mou psychickou pohodu a peněženku.</t>
  </si>
  <si>
    <t xml:space="preserve"> Částečně </t>
  </si>
  <si>
    <t xml:space="preserve"> spíše ano</t>
  </si>
  <si>
    <t xml:space="preserve"> jak v čem</t>
  </si>
  <si>
    <t xml:space="preserve"> V něčem ano, v něčem ne.</t>
  </si>
  <si>
    <t xml:space="preserve"> Dalo by sa aj viac</t>
  </si>
  <si>
    <t xml:space="preserve"> Ve většině ohledů ano, ale jsou oblasti, kde by určitě prospělo zlepšení.</t>
  </si>
  <si>
    <t xml:space="preserve"> Jak v čem, ale myslím, že více , než běžná populace</t>
  </si>
  <si>
    <t xml:space="preserve"> Snažím se</t>
  </si>
  <si>
    <t xml:space="preserve"> Částečně, snažím se to zlepšit</t>
  </si>
  <si>
    <t xml:space="preserve"> Ano, ale stale je co zlepšovat. </t>
  </si>
  <si>
    <t xml:space="preserve"> Nemyslím. </t>
  </si>
  <si>
    <t xml:space="preserve"> V rámci možností ano. Snažíme se nakupovat například oblečení z organické bavlny, recyklujeme a nakupujeme potraviny a drogerii, které jsou ekologicky šetrné, nicméně v rámci mezí “rozumné ceny“. Ale například na auto jsme vzhledem k poloze bydlení poměrně hodně odkázáni.</t>
  </si>
  <si>
    <t xml:space="preserve"> Ne stoprocentně, snažím se v co nejvíc věcech, ale někdy dám přednost pohodlí před uhíkovou stopou - třeba hlavně při cestování</t>
  </si>
  <si>
    <t xml:space="preserve"> do určité míry</t>
  </si>
  <si>
    <t xml:space="preserve"> částečně ano</t>
  </si>
  <si>
    <t xml:space="preserve"> Spíše ano, ale určitě by šlo dělat víc </t>
  </si>
  <si>
    <t xml:space="preserve"> Tak napůl.</t>
  </si>
  <si>
    <t xml:space="preserve"> Vcelku ano</t>
  </si>
  <si>
    <t xml:space="preserve"> snažím se</t>
  </si>
  <si>
    <t xml:space="preserve"> Snažím se o to a snažím se k tomu vést i své blízké</t>
  </si>
  <si>
    <t xml:space="preserve"> Tak napůl. </t>
  </si>
  <si>
    <t xml:space="preserve"> Myslím, že v určitých oblastech ano, ale rozhodně bych netvrdila, že žiji v udržitelném způsobu života. </t>
  </si>
  <si>
    <t xml:space="preserve"> NE</t>
  </si>
  <si>
    <t xml:space="preserve"> Spíše ano.</t>
  </si>
  <si>
    <t xml:space="preserve"> Ano , žiji </t>
  </si>
  <si>
    <t xml:space="preserve"> Do určité míry ano</t>
  </si>
  <si>
    <t xml:space="preserve"> Snažím se:)</t>
  </si>
  <si>
    <t xml:space="preserve"> Spíš ne</t>
  </si>
  <si>
    <t xml:space="preserve"> Snažím se..</t>
  </si>
  <si>
    <t xml:space="preserve"> Nemyslím, že žiji udržitelně</t>
  </si>
  <si>
    <t xml:space="preserve"> Moc ne ...</t>
  </si>
  <si>
    <t xml:space="preserve"> Ve srovnání s okolím ano</t>
  </si>
  <si>
    <t xml:space="preserve"> Zas tolik ne</t>
  </si>
  <si>
    <t xml:space="preserve"> Moc ne, je tu definitivně prostor pro zlepšení</t>
  </si>
  <si>
    <t xml:space="preserve"> z poloviny</t>
  </si>
  <si>
    <t xml:space="preserve"> Snažím se </t>
  </si>
  <si>
    <t xml:space="preserve"> Snažím se alespoň v některých oblastech</t>
  </si>
  <si>
    <t xml:space="preserve"> Nevím</t>
  </si>
  <si>
    <t xml:space="preserve"> S tím nesouhlasím, jsem schopná dělat alespoň minimum (třídit odpad, chodit pěšky po městě, zhasínat, přemýšlet o vaření - využití trouby), ale nijak zvlášť se tím nezabývám. </t>
  </si>
  <si>
    <t xml:space="preserve"> Ne, ale malými kroky na tom pracuji.</t>
  </si>
  <si>
    <t xml:space="preserve"> Snazim se</t>
  </si>
  <si>
    <t xml:space="preserve"> Napůl</t>
  </si>
  <si>
    <t xml:space="preserve"> ne zcela</t>
  </si>
  <si>
    <t xml:space="preserve"> Ano, snažím se o to více zajímat</t>
  </si>
  <si>
    <t xml:space="preserve"> jakz takz</t>
  </si>
  <si>
    <t xml:space="preserve"> JISTĚ </t>
  </si>
  <si>
    <t xml:space="preserve"> Neutrální</t>
  </si>
  <si>
    <t xml:space="preserve"> Možná trochu, spíš ne. </t>
  </si>
  <si>
    <t xml:space="preserve"> Pokouším se o to, ne vždy je to možné, ale v rámci mezí se o to pokouším, jsem spíš asketa ze své přirozenosti, takže mi to odříkání pohodlí např. při volbě chůze/vs automobil nevadí, navíc udržitelný způsob života má podle mého názoru i další benefity např. finanční, dostatek pohybu etc. </t>
  </si>
  <si>
    <t xml:space="preserve"> Mohla bych dělat víc.</t>
  </si>
  <si>
    <t xml:space="preserve"> Spíše ano, ale mohlo by to být mnohem lepší…</t>
  </si>
  <si>
    <t xml:space="preserve"> Ano, snažím se.</t>
  </si>
  <si>
    <t xml:space="preserve"> Na 50%.</t>
  </si>
  <si>
    <t xml:space="preserve"> Snažím aby byl více udržitelný.</t>
  </si>
  <si>
    <t xml:space="preserve"> Jen lehce. </t>
  </si>
  <si>
    <t xml:space="preserve"> Ano.</t>
  </si>
  <si>
    <t xml:space="preserve"> Jak v čem.</t>
  </si>
  <si>
    <t xml:space="preserve"> Pouze přiměřeně a v rozumných mezích.</t>
  </si>
  <si>
    <t xml:space="preserve"> Ano i ne, mám jisté oblasti ve kterých by se šlo zlepšit ale své okolí o svých názorech přesvědčovat nehodlám. Volba životního stylu je na uvážení každého z nás</t>
  </si>
  <si>
    <t xml:space="preserve"> Udržitelný způsob života plně nežiji. Přestože pečlivě třídím odpad, zhasínám, šetřím vodou, často volím pohodlí - raději jedu autem a v obchodech s potravinami vyhrává cena - beru levnější a neřeším původ. O udržitelný styl života se zajímám. </t>
  </si>
  <si>
    <t xml:space="preserve"> Tak středně: příliš to neřeším, i když zároveň se nepovazuji za neskutečně konzumního člověka (např. sice kupují nové oblečení, ale nosím ho vždy až do krajnosti)</t>
  </si>
  <si>
    <t xml:space="preserve"> Ano, myslím.</t>
  </si>
  <si>
    <t>Ano, myslim si, ze v ramci svych moznosti ziji udrzitelny zpusob zivota. Napr. i kdyz nepreferuji obleceni z druhe ruky, nakupuji vyhradne u ceskych vyrobcu udrzitelne mody. Odpad tridim vsechen, ne jen doma, ale i v praci. Drogerii a cistici prostredky kupuji jen setrne k prirode a celkove se zajimam o puvod vseho, co si chci poridit</t>
  </si>
  <si>
    <t>2024-10-30 21:11:40"</t>
  </si>
  <si>
    <t xml:space="preserve"> No, asi by to mohlo být výrazně lepší. Ale zas to asi není tak hrozný.</t>
  </si>
  <si>
    <t xml:space="preserve"> V něčem určitě, v něčem však nikoliv. </t>
  </si>
  <si>
    <t xml:space="preserve"> Snažím se, ale určitě je prostor pro zlepšení. </t>
  </si>
  <si>
    <t xml:space="preserve"> Vcelku ano, ale pořád je co zlepšovat</t>
  </si>
  <si>
    <t xml:space="preserve"> Nevím </t>
  </si>
  <si>
    <t xml:space="preserve"> Nevim</t>
  </si>
  <si>
    <t xml:space="preserve"> Asi na 80 %. Žiju skromně. Hodně věcí je ale věc kompromisu, hodně důležité je pro mne i bezpečí a hygiena. </t>
  </si>
  <si>
    <t xml:space="preserve"> To si úplně nemyslím, nicméně se neustále snažím být ohleduplná k životnímu prostředí a nacházet nová řešení, které by byly prospěšné jak lidem tak životnímu prostředí.</t>
  </si>
  <si>
    <t xml:space="preserve"> Ani ne</t>
  </si>
  <si>
    <t xml:space="preserve"> Lepší průměr</t>
  </si>
  <si>
    <t xml:space="preserve"> Fakt nevím, co na to odpovědět, ale rozhodně se chovám slušně k přírodě a nakupuji odpad</t>
  </si>
  <si>
    <t xml:space="preserve"> Žiju v rovnováze, nic by se nemělo přehánět, ale určitě se nad určitými věcmi pozastavuji. Člověk, když ještě studuje nemusí řešit otázky typu jestli si kupuju prostředky, které šetří přírodu, jsou navíc také dražší než klasické přípravky. Když člověk nakupuje např. V second handu, tak muže třeba i ušetřit za oblečení, pak je to otázka priorit a také času se vůbec zabývat složením případně chození do specializovaných obchodů. </t>
  </si>
  <si>
    <t xml:space="preserve"> Určitě sleduji, co a jak velký dopad na ŽP má..snažím se eliminovat možné dopady, které jsou v mé kompetenci a moci, nicméně se nepovažuji za člověka, který tomu věnuje úplně maximálně pozornost. </t>
  </si>
  <si>
    <t xml:space="preserve"> Myslím si, že tak 50 na 50</t>
  </si>
  <si>
    <t xml:space="preserve"> Jo</t>
  </si>
  <si>
    <t xml:space="preserve"> Snažím se o to. </t>
  </si>
  <si>
    <t xml:space="preserve"> Nee</t>
  </si>
  <si>
    <t xml:space="preserve"> 50/50</t>
  </si>
  <si>
    <t xml:space="preserve"> moc ne</t>
  </si>
  <si>
    <t xml:space="preserve"> Spis ne </t>
  </si>
  <si>
    <t xml:space="preserve"> Nemyslím si, že kladu důraz na udržitelnost jako takovou, ale hodnotu a vnímání tohoto termínu registruji, přičemž si myslím, že podstata této problematiky vychází ze základních principů, které se vyučují již na základní škole, například třídění odpadu. Jelikož toto téma úzce souvisí s ekologií, tak si základní principy uvědomuji, ale například nekladu důraz na nákup oblečení, které je udržitelné, a v dotazníku často zmiňované, jelikož o tom nemám povědomí.</t>
  </si>
  <si>
    <t xml:space="preserve"> Neutrální, snažím se neplítvat</t>
  </si>
  <si>
    <t xml:space="preserve"> Spíše Ne</t>
  </si>
  <si>
    <t xml:space="preserve"> Netuším </t>
  </si>
  <si>
    <t xml:space="preserve"> Myslím si, že v některých oblastech více v jiných vlivem okolností a efektivity méně</t>
  </si>
  <si>
    <t xml:space="preserve"> Spíš ano</t>
  </si>
  <si>
    <t xml:space="preserve"> Nedokážu posoudit, nemám k této problematice dostatek informací.</t>
  </si>
  <si>
    <t xml:space="preserve"> v rámci možností a financí ano</t>
  </si>
  <si>
    <t xml:space="preserve"> Částečně</t>
  </si>
  <si>
    <t xml:space="preserve"> Neřekla bych že jednoznačně ano, ale snažím se</t>
  </si>
  <si>
    <t xml:space="preserve"> v některých připadech více, někdy méně</t>
  </si>
  <si>
    <t xml:space="preserve"> Jak kdy, na RD žiji tak jak mi peníze a situace dovolí. Kosmetika, čističe, práci prostředky apod nontoxik a snažíme se šetřit </t>
  </si>
  <si>
    <t xml:space="preserve"> Pokud je možnost a prostředky, tak se snaží žít udržitelným způsobem života.</t>
  </si>
  <si>
    <t xml:space="preserve"> Víceméně.</t>
  </si>
  <si>
    <t xml:space="preserve"> Řekla bych, že udržitelný způsob života mám tak ze 70%. Určitě jsou oblasti, ve kterých bych se mohla víc snažit.</t>
  </si>
  <si>
    <t xml:space="preserve"> V rámci možností ano </t>
  </si>
  <si>
    <t xml:space="preserve"> Nemyslím, ale taky si nemyslím, že ta neudržitelnost je extrémní.</t>
  </si>
  <si>
    <t xml:space="preserve"> V rámci našich možností celkem ano </t>
  </si>
  <si>
    <t xml:space="preserve"> Nevím nějak jsem o tom moc nepřemýšlela </t>
  </si>
  <si>
    <t xml:space="preserve"> Poměrně ano</t>
  </si>
  <si>
    <t xml:space="preserve"> Ne, ale snazim se. Dle meho nazoru je nejvetsi ekologickou zatezi mnozstvi vyprodukovanych tun odpadu a nesmyslne baleni vsemoznych vyrobku. Je treba velmi dbat na kvalitu ovzdusi, ale uhlikovou stopu produkovanou automobily povazuji za velmi minoritni problem oproti jinym zpusobum dopravy. </t>
  </si>
  <si>
    <t xml:space="preserve"> spíše ano </t>
  </si>
  <si>
    <t xml:space="preserve"> Z větší části ano, ale se třemi malými dětmi někdy volím pohodlnější varianty.</t>
  </si>
  <si>
    <t xml:space="preserve"> Spíše ano </t>
  </si>
  <si>
    <t xml:space="preserve"> Nepřemýšlím nad tím.</t>
  </si>
  <si>
    <t xml:space="preserve"> Spíš ano, snažím se</t>
  </si>
  <si>
    <t xml:space="preserve"> Spiše ano</t>
  </si>
  <si>
    <t xml:space="preserve"> Neni to nejhorsi</t>
  </si>
  <si>
    <t xml:space="preserve"> Myslím si, že žiju poměrně udržitelný způsob života </t>
  </si>
  <si>
    <t xml:space="preserve"> Pravděpodobně více udržitelný než většina lidí v mém okolí, ale ne vyloženě nějak z toho důvodu. Prostě preferuji věci jako chůzi nebo autobusy</t>
  </si>
  <si>
    <t xml:space="preserve"> Myslim ze ano, jezdim kazdy den do skoly na kole, kdyz to jde tak recykluji</t>
  </si>
  <si>
    <t xml:space="preserve"> Ano, v rámci možností.</t>
  </si>
  <si>
    <t xml:space="preserve"> do jisté míry ano</t>
  </si>
  <si>
    <t xml:space="preserve"> Doufam ze aspon castecne ano</t>
  </si>
  <si>
    <t xml:space="preserve"> Ani ne.</t>
  </si>
  <si>
    <t xml:space="preserve"> Ano, myslím. A taky si myslím, že vyssi CO2 je důležitý pro život rostlin a proto vnímám Green deal jako nesmyslnou hysterii.</t>
  </si>
  <si>
    <t xml:space="preserve"> Myslím že ano, ale nějaké aspekty bych mohla zlepšit </t>
  </si>
  <si>
    <t xml:space="preserve"> Tak na 80%</t>
  </si>
  <si>
    <t xml:space="preserve"> Snažím se o tom přemýšlet, ale nemyslím si, že se mi to daří.</t>
  </si>
  <si>
    <t xml:space="preserve"> Snažím se být v rovnovaze, celkově moc neplytvat,chodit pěšky, třídit, nekupovat zbytecne věci co nepotrebuji.</t>
  </si>
  <si>
    <t xml:space="preserve"> Je co zlepšovat</t>
  </si>
  <si>
    <t xml:space="preserve"> Snažím se cestovat hromadnou dopravou, nekupovat zbytečné věci a co jde si sám vyrobit nebo opravit. Vždy je prostor pro zlepšení a jsem proto otevřený novým a udržitelnějším způsobům.</t>
  </si>
  <si>
    <t xml:space="preserve"> myslím si, že docela ano</t>
  </si>
  <si>
    <t xml:space="preserve"> Určitě ne tak, jak bych ještě mohla.Snažím se</t>
  </si>
  <si>
    <t xml:space="preserve"> Jak kdy jak v čem</t>
  </si>
  <si>
    <t xml:space="preserve"> Celkem ano, ale je co zlepšovat </t>
  </si>
  <si>
    <t xml:space="preserve"> Myslím si, že se snažím jak nejlépe dovedu</t>
  </si>
  <si>
    <t xml:space="preserve"> Ano, snazim se.</t>
  </si>
  <si>
    <t xml:space="preserve"> snad do jisté míry ano, nejsem Taylor Swiftová</t>
  </si>
  <si>
    <t xml:space="preserve"> snazim se</t>
  </si>
  <si>
    <t xml:space="preserve"> docela jo</t>
  </si>
  <si>
    <t xml:space="preserve"> Nemyslím.</t>
  </si>
  <si>
    <t xml:space="preserve"> Snažím se žít udržitelným způsobem života</t>
  </si>
  <si>
    <t xml:space="preserve"> uhh, nevím</t>
  </si>
  <si>
    <t xml:space="preserve"> spíš moc ne</t>
  </si>
  <si>
    <t xml:space="preserve"> Myslím si, že spoustu věcí vím, ale bohužel z finančních důvodů si některé věci nemohu dovolit.</t>
  </si>
  <si>
    <t xml:space="preserve"> Rozhodně víc než většina společnosti. Ale žádný ‘eko’ člověk zase nejsem.</t>
  </si>
  <si>
    <t xml:space="preserve"> částečně</t>
  </si>
  <si>
    <t xml:space="preserve"> Těžko říct. Záleží s kým se člověk porovnavá. Udržitelný dle mého není, ale zároveň si nemyslím, že bych na udržitelnost nemyslela.</t>
  </si>
  <si>
    <t xml:space="preserve"> ANo</t>
  </si>
  <si>
    <t xml:space="preserve"> Určitě ano</t>
  </si>
  <si>
    <t xml:space="preserve"> V určitém ohledu ano a v určitém ne</t>
  </si>
  <si>
    <t xml:space="preserve"> Na 30 procent</t>
  </si>
  <si>
    <t xml:space="preserve"> V tomto ohledu jsem spíše průměrná. Nenakupuji zbytečnosti, doma neplýtvám světlem, teplem ani vodou a vedu k tomu děti, důsledně třídím odpad. Nenakupuji zboží, které procestuje půl světa. Ale nezamýšlím se nad tím, jak cestuji, upřednostňuji pohodlí před udržitelností.</t>
  </si>
  <si>
    <t xml:space="preserve"> Snažím se, ale ne vždy to vyjde </t>
  </si>
  <si>
    <t xml:space="preserve"> Úplně si to nemyslím. V některých aspektech ano, ale důsledná rozhodně nejsem. </t>
  </si>
  <si>
    <t xml:space="preserve"> Snažím se jej takto žít, ale jsou oblasti, ve kterých bych se mohla více zamyslet a zlepšit je.</t>
  </si>
  <si>
    <t xml:space="preserve"> do teď jsem si to celkem myslela :D po těch otázkách už moc ne</t>
  </si>
  <si>
    <t xml:space="preserve"> Tak nějak </t>
  </si>
  <si>
    <t xml:space="preserve"> Prostě život žiji, nijak se neomezuji a pokud mám peníze, koupím co potrebuji/ chci</t>
  </si>
  <si>
    <t xml:space="preserve"> Snažím se.</t>
  </si>
  <si>
    <t xml:space="preserve"> Skôr tak pol na pol, nie som ľahostajný k ŽP ale na druhej strane nejdem si úplne neutrálnu uhlikovú stopu. </t>
  </si>
  <si>
    <t xml:space="preserve"> Myslím, že ano.</t>
  </si>
  <si>
    <t xml:space="preserve"> někde mezi </t>
  </si>
  <si>
    <t xml:space="preserve"> Ano, ale ne nijak striktně. </t>
  </si>
  <si>
    <t xml:space="preserve"> Snažím sa</t>
  </si>
  <si>
    <t xml:space="preserve"> Ano, myslím </t>
  </si>
  <si>
    <t xml:space="preserve"> Jen trochu, chci se v tom zlepšit </t>
  </si>
  <si>
    <t xml:space="preserve"> Ciastocne</t>
  </si>
  <si>
    <t xml:space="preserve"> Nejspíš ne, ale snažím se aspoň třídit odpad, šetřit energie, nedělat velké nákupy oblečení bezmyšlenkovité, nepoužívám MHD a chodím pěšky místo sportu, a sem tam kupuji oblečení z druhé ruky. </t>
  </si>
  <si>
    <t xml:space="preserve"> V některých oblastech mám nedostatky.</t>
  </si>
  <si>
    <t xml:space="preserve"> Myslím si, že momentálně nikoliv.</t>
  </si>
  <si>
    <t xml:space="preserve"> řekl bych, že ano. Rozhodně se o to snažím.</t>
  </si>
  <si>
    <t xml:space="preserve"> Na půl </t>
  </si>
  <si>
    <t xml:space="preserve"> Ano, ale mám co zlepšovat!:)</t>
  </si>
  <si>
    <t xml:space="preserve"> Ano, rozhodně. Auto neřídím vůbec, chodím pěšky, případně používám MHD. </t>
  </si>
  <si>
    <t xml:space="preserve"> chtělo by to zlepšit, ale není to tak strašné</t>
  </si>
  <si>
    <t xml:space="preserve"> Vyloženě se na to nezaměřuji ale v určitých aspektech na to dbám (plýtvání jídla, oblékání…)</t>
  </si>
  <si>
    <t xml:space="preserve"> Neutrální </t>
  </si>
  <si>
    <t xml:space="preserve"> nesnažím se o to vědomě, ale asi jsem na tom stále lépe než většina</t>
  </si>
  <si>
    <t xml:space="preserve"> Ano, ale občas pochybuji </t>
  </si>
  <si>
    <t xml:space="preserve"> Ano, snažím se o to.</t>
  </si>
  <si>
    <t xml:space="preserve"> Nemyslím</t>
  </si>
  <si>
    <t xml:space="preserve"> Myslím si, že se o to snažím, ale jako student s omezeným finančním rozpočtem to nemohu provozovat na 100%</t>
  </si>
  <si>
    <t xml:space="preserve"> Snažím sd</t>
  </si>
  <si>
    <t xml:space="preserve"> castecne</t>
  </si>
  <si>
    <t xml:space="preserve"> Nope</t>
  </si>
  <si>
    <t xml:space="preserve"> Ne muzu urcite pridat</t>
  </si>
  <si>
    <t xml:space="preserve"> Nemyslím si, jelikož využívám mnoho prostředku které se neslučuji s udržitelným způsobem. Ale rad budu hledat možnosti pokud budou rozumné a smysluplné </t>
  </si>
  <si>
    <t xml:space="preserve"> Snažím se o to, ale mám co zlepšovat.</t>
  </si>
  <si>
    <t xml:space="preserve"> Žiji život v rovnováze mezi potřebami svými, svých děti a naši planety. Nekupuji kosmetiku testovanou na zvířatech, používám převážně látkové pleny, nepoužívám igetilove pytliky, … ale rozhodně jezdím dieselovým autem a neupřednostním veřejnou dopravu. </t>
  </si>
  <si>
    <t xml:space="preserve"> Mohla bych žít lépe, momentálně balancuji na hranici </t>
  </si>
  <si>
    <t xml:space="preserve"> Ne, je toho ještě hodně, co bych chtěla a hlavně měla změnit.</t>
  </si>
  <si>
    <t xml:space="preserve"> Snažím se :)</t>
  </si>
  <si>
    <t xml:space="preserve"> nevím</t>
  </si>
  <si>
    <t xml:space="preserve"> V něčem si myslím že ano a v jiných věcech zase ne.</t>
  </si>
  <si>
    <t xml:space="preserve"> Tak půl na půl. Není mi to jedno, ale nevěnuji se tomu naplno.</t>
  </si>
  <si>
    <t xml:space="preserve"> Přiznám se, že tohle téma úplně detailně neřeším </t>
  </si>
  <si>
    <t xml:space="preserve"> Spíše ano. </t>
  </si>
  <si>
    <t xml:space="preserve"> Více méně ano</t>
  </si>
  <si>
    <t xml:space="preserve"> Ano žiju.</t>
  </si>
  <si>
    <t xml:space="preserve"> trochu</t>
  </si>
  <si>
    <t xml:space="preserve"> Celkem ano. </t>
  </si>
  <si>
    <t xml:space="preserve"> tak na 50%</t>
  </si>
  <si>
    <t xml:space="preserve"> Ano myslím</t>
  </si>
  <si>
    <t xml:space="preserve"> V rámci možností ano</t>
  </si>
  <si>
    <t xml:space="preserve"> z části ano , snažím se </t>
  </si>
  <si>
    <t xml:space="preserve"> rozhodně ne, stejně jako nikdo žijící běžný způsob života!</t>
  </si>
  <si>
    <t xml:space="preserve"> Asi tak napůl </t>
  </si>
  <si>
    <t xml:space="preserve"> Podľa možností , rada lietam do vzdialených krajín a kvôli dvom prácam musím veľa využívať auto </t>
  </si>
  <si>
    <t xml:space="preserve"> Ne nežiju udržitelný způsob života a dokud budu bydlet u rodičů (takže asi celý život) tak to jen tak nezměním.</t>
  </si>
  <si>
    <t xml:space="preserve"> Z části ano </t>
  </si>
  <si>
    <t xml:space="preserve"> ANO</t>
  </si>
  <si>
    <t xml:space="preserve"> Spise ano</t>
  </si>
  <si>
    <r>
      <t>1.</t>
    </r>
    <r>
      <rPr>
        <sz val="7"/>
        <color rgb="FF000000"/>
        <rFont val="Times New Roman"/>
        <family val="1"/>
      </rPr>
      <t xml:space="preserve">      </t>
    </r>
    <r>
      <rPr>
        <sz val="11"/>
        <color rgb="FF000000"/>
        <rFont val="Calibri"/>
        <family val="2"/>
        <charset val="1"/>
      </rPr>
      <t>Upřednostňuji nákup oblečení z druhé ruky. (N) - nákup</t>
    </r>
  </si>
  <si>
    <r>
      <rPr>
        <sz val="11"/>
        <color rgb="FF000000"/>
        <rFont val="Calibri"/>
        <family val="2"/>
      </rPr>
      <t>2.</t>
    </r>
    <r>
      <rPr>
        <sz val="7"/>
        <color rgb="FF000000"/>
        <rFont val="Times New Roman"/>
        <family val="1"/>
      </rPr>
      <t xml:space="preserve">      </t>
    </r>
    <r>
      <rPr>
        <sz val="11"/>
        <color rgb="FF000000"/>
        <rFont val="Calibri"/>
        <family val="2"/>
      </rPr>
      <t>Omezování spotřeby energie v domácnosti nepovažuji za důležité. (R) - bydlení</t>
    </r>
  </si>
  <si>
    <r>
      <rPr>
        <sz val="11"/>
        <color rgb="FF000000"/>
        <rFont val="Calibri"/>
        <family val="2"/>
      </rPr>
      <t>3.</t>
    </r>
    <r>
      <rPr>
        <sz val="7"/>
        <color rgb="FF000000"/>
        <rFont val="Times New Roman"/>
        <family val="1"/>
      </rPr>
      <t xml:space="preserve">      </t>
    </r>
    <r>
      <rPr>
        <sz val="11"/>
        <color rgb="FF000000"/>
        <rFont val="Calibri"/>
        <family val="2"/>
      </rPr>
      <t>Při plánování dovolené beru v úvahu ekologický dopad zvoleného způsobu dopravy. (N) - doprava</t>
    </r>
  </si>
  <si>
    <r>
      <t>4.</t>
    </r>
    <r>
      <rPr>
        <sz val="7"/>
        <color rgb="FF000000"/>
        <rFont val="Times New Roman"/>
        <family val="1"/>
      </rPr>
      <t xml:space="preserve">      </t>
    </r>
    <r>
      <rPr>
        <sz val="11"/>
        <color rgb="FF000000"/>
        <rFont val="Calibri"/>
        <family val="2"/>
        <charset val="1"/>
      </rPr>
      <t>Při výběru produktů do domácnosti řeším více účinnost produktu než dopad na životní prostředí. (R)</t>
    </r>
  </si>
  <si>
    <r>
      <rPr>
        <sz val="11"/>
        <color rgb="FF000000"/>
        <rFont val="Calibri"/>
        <family val="2"/>
      </rPr>
      <t>5.</t>
    </r>
    <r>
      <rPr>
        <sz val="7"/>
        <color rgb="FF000000"/>
        <rFont val="Times New Roman"/>
        <family val="1"/>
      </rPr>
      <t xml:space="preserve">      </t>
    </r>
    <r>
      <rPr>
        <sz val="11"/>
        <color rgb="FF000000"/>
        <rFont val="Calibri"/>
        <family val="2"/>
      </rPr>
      <t>Snažím se informovat své blízké o výhodách udržitelného životního stylu. (N)</t>
    </r>
  </si>
  <si>
    <r>
      <t>6.</t>
    </r>
    <r>
      <rPr>
        <sz val="7"/>
        <color rgb="FF000000"/>
        <rFont val="Times New Roman"/>
        <family val="1"/>
      </rPr>
      <t xml:space="preserve">      </t>
    </r>
    <r>
      <rPr>
        <sz val="11"/>
        <color rgb="FF000000"/>
        <rFont val="Calibri"/>
        <family val="2"/>
        <charset val="1"/>
      </rPr>
      <t>Vše vyhazuji do směsného odpadu. (R)</t>
    </r>
  </si>
  <si>
    <r>
      <rPr>
        <sz val="11"/>
        <color rgb="FF000000"/>
        <rFont val="Calibri"/>
        <family val="2"/>
      </rPr>
      <t>7.</t>
    </r>
    <r>
      <rPr>
        <sz val="7"/>
        <color rgb="FF000000"/>
        <rFont val="Times New Roman"/>
        <family val="1"/>
      </rPr>
      <t xml:space="preserve">      </t>
    </r>
    <r>
      <rPr>
        <sz val="11"/>
        <color rgb="FF000000"/>
        <rFont val="Calibri"/>
        <family val="2"/>
      </rPr>
      <t>Když odejdu z místnosti, tak zhasnu. (N)</t>
    </r>
  </si>
  <si>
    <r>
      <t>8.</t>
    </r>
    <r>
      <rPr>
        <sz val="7"/>
        <color rgb="FF000000"/>
        <rFont val="Times New Roman"/>
        <family val="1"/>
      </rPr>
      <t xml:space="preserve">      </t>
    </r>
    <r>
      <rPr>
        <sz val="11"/>
        <color rgb="FF000000"/>
        <rFont val="Calibri"/>
        <family val="2"/>
        <charset val="1"/>
      </rPr>
      <t>Na krátké vzdálenosti preferuji pěší chůzi. (N)</t>
    </r>
  </si>
  <si>
    <r>
      <t>9.</t>
    </r>
    <r>
      <rPr>
        <sz val="7"/>
        <color rgb="FF000000"/>
        <rFont val="Times New Roman"/>
        <family val="1"/>
      </rPr>
      <t xml:space="preserve">      </t>
    </r>
    <r>
      <rPr>
        <sz val="11"/>
        <color rgb="FF000000"/>
        <rFont val="Calibri"/>
        <family val="2"/>
        <charset val="1"/>
      </rPr>
      <t>O udržitelném životním stylu s blízkými nediskutuji. (R)</t>
    </r>
  </si>
  <si>
    <r>
      <t>10.</t>
    </r>
    <r>
      <rPr>
        <sz val="7"/>
        <color rgb="FF000000"/>
        <rFont val="Times New Roman"/>
        <family val="1"/>
      </rPr>
      <t xml:space="preserve">   </t>
    </r>
    <r>
      <rPr>
        <sz val="11"/>
        <color rgb="FF000000"/>
        <rFont val="Calibri"/>
        <family val="2"/>
        <charset val="1"/>
      </rPr>
      <t>Důsledně třídím odpad (papír, plast, sklo aj.). (N)</t>
    </r>
  </si>
  <si>
    <r>
      <t>11.</t>
    </r>
    <r>
      <rPr>
        <sz val="7"/>
        <color rgb="FF000000"/>
        <rFont val="Times New Roman"/>
        <family val="1"/>
      </rPr>
      <t xml:space="preserve">   </t>
    </r>
    <r>
      <rPr>
        <sz val="11"/>
        <color rgb="FF000000"/>
        <rFont val="Calibri"/>
        <family val="2"/>
        <charset val="1"/>
      </rPr>
      <t>Snažím se omezit impulzivní nákupy, abych snížil svou spotřebu. (N)</t>
    </r>
  </si>
  <si>
    <r>
      <t>12.</t>
    </r>
    <r>
      <rPr>
        <sz val="7"/>
        <color rgb="FF000000"/>
        <rFont val="Times New Roman"/>
        <family val="1"/>
      </rPr>
      <t xml:space="preserve">   </t>
    </r>
    <r>
      <rPr>
        <sz val="11"/>
        <color rgb="FF000000"/>
        <rFont val="Calibri"/>
        <family val="2"/>
        <charset val="1"/>
      </rPr>
      <t>I když mám možnost hromadné dopravy, tak zvolím pohodlí automobilu. (R)</t>
    </r>
  </si>
  <si>
    <r>
      <t>13.</t>
    </r>
    <r>
      <rPr>
        <sz val="7"/>
        <color rgb="FF000000"/>
        <rFont val="Times New Roman"/>
        <family val="1"/>
      </rPr>
      <t xml:space="preserve">   </t>
    </r>
    <r>
      <rPr>
        <sz val="11"/>
        <color rgb="FF000000"/>
        <rFont val="Calibri"/>
        <family val="2"/>
        <charset val="1"/>
      </rPr>
      <t>Zajímám se o kulturní akce, které podporují udržitelný životní styl. (N)</t>
    </r>
  </si>
  <si>
    <r>
      <t>14.</t>
    </r>
    <r>
      <rPr>
        <sz val="7"/>
        <color rgb="FF000000"/>
        <rFont val="Times New Roman"/>
        <family val="1"/>
      </rPr>
      <t xml:space="preserve">   </t>
    </r>
    <r>
      <rPr>
        <sz val="11"/>
        <color rgb="FF000000"/>
        <rFont val="Calibri"/>
        <family val="2"/>
        <charset val="1"/>
      </rPr>
      <t>Preferuji nákup nového oblečení před nákupem v bazaru. (R)</t>
    </r>
  </si>
  <si>
    <r>
      <t>15.</t>
    </r>
    <r>
      <rPr>
        <sz val="7"/>
        <color rgb="FF000000"/>
        <rFont val="Times New Roman"/>
        <family val="1"/>
      </rPr>
      <t xml:space="preserve">   </t>
    </r>
    <r>
      <rPr>
        <sz val="11"/>
        <color rgb="FF000000"/>
        <rFont val="Calibri"/>
        <family val="2"/>
        <charset val="1"/>
      </rPr>
      <t>Když mohu, tak dávám přednost cestování hromadnou dopravou před individuálním automobilem. (N)</t>
    </r>
  </si>
  <si>
    <r>
      <t>16.</t>
    </r>
    <r>
      <rPr>
        <sz val="7"/>
        <color rgb="FF000000"/>
        <rFont val="Times New Roman"/>
        <family val="1"/>
      </rPr>
      <t xml:space="preserve">   </t>
    </r>
    <r>
      <rPr>
        <sz val="11"/>
        <color rgb="FF000000"/>
        <rFont val="Calibri"/>
        <family val="2"/>
        <charset val="1"/>
      </rPr>
      <t>Při nákupu potravin neřeším jejich původ. (R)</t>
    </r>
  </si>
  <si>
    <r>
      <t>17.</t>
    </r>
    <r>
      <rPr>
        <sz val="7"/>
        <color rgb="FF000000"/>
        <rFont val="Times New Roman"/>
        <family val="1"/>
      </rPr>
      <t xml:space="preserve">   </t>
    </r>
    <r>
      <rPr>
        <sz val="11"/>
        <color rgb="FF000000"/>
        <rFont val="Calibri"/>
        <family val="2"/>
        <charset val="1"/>
      </rPr>
      <t>Ve svém volném čase volím aktivity bez ohledu na jejich dopad na životní prostředí. (R)</t>
    </r>
  </si>
  <si>
    <r>
      <t>18.</t>
    </r>
    <r>
      <rPr>
        <sz val="7"/>
        <color rgb="FF000000"/>
        <rFont val="Times New Roman"/>
        <family val="1"/>
      </rPr>
      <t xml:space="preserve">   </t>
    </r>
    <r>
      <rPr>
        <sz val="11"/>
        <color rgb="FF000000"/>
        <rFont val="Calibri"/>
        <family val="2"/>
        <charset val="1"/>
      </rPr>
      <t>Na krátké vzdálenosti volím takový způsob dopravy, který je pro mě nejpohodlnější, bez ohledu na typ dopravního prostředku. (R)</t>
    </r>
  </si>
  <si>
    <r>
      <t>19.</t>
    </r>
    <r>
      <rPr>
        <sz val="7"/>
        <color rgb="FF000000"/>
        <rFont val="Times New Roman"/>
        <family val="1"/>
      </rPr>
      <t xml:space="preserve">   </t>
    </r>
    <r>
      <rPr>
        <sz val="11"/>
        <color rgb="FF000000"/>
        <rFont val="Calibri"/>
        <family val="2"/>
        <charset val="1"/>
      </rPr>
      <t>Při výběru produktů do domácnosti preferuji ty, které jsou šetrné k životnímu prostředí (tablety do myčky, čističe aj.). (N)</t>
    </r>
  </si>
  <si>
    <r>
      <t>20.</t>
    </r>
    <r>
      <rPr>
        <sz val="7"/>
        <color rgb="FF000000"/>
        <rFont val="Times New Roman"/>
        <family val="1"/>
      </rPr>
      <t xml:space="preserve">   </t>
    </r>
    <r>
      <rPr>
        <sz val="11"/>
        <color rgb="FF000000"/>
        <rFont val="Calibri"/>
        <family val="2"/>
        <charset val="1"/>
      </rPr>
      <t>Nakupuji produkty bez delšího rozmýšlení. (R)</t>
    </r>
  </si>
  <si>
    <r>
      <t>21.</t>
    </r>
    <r>
      <rPr>
        <sz val="7"/>
        <color rgb="FF000000"/>
        <rFont val="Times New Roman"/>
        <family val="1"/>
      </rPr>
      <t xml:space="preserve">   </t>
    </r>
    <r>
      <rPr>
        <sz val="11"/>
        <color rgb="FF000000"/>
        <rFont val="Calibri"/>
        <family val="2"/>
        <charset val="1"/>
      </rPr>
      <t>V mém volném čase upřednostňuji aktivity, které nezatěžují životní prostředí (např. turistika, cyklistika aj.). (N)</t>
    </r>
  </si>
  <si>
    <r>
      <t>22.</t>
    </r>
    <r>
      <rPr>
        <sz val="7"/>
        <color rgb="FF000000"/>
        <rFont val="Times New Roman"/>
        <family val="1"/>
      </rPr>
      <t xml:space="preserve">   </t>
    </r>
    <r>
      <rPr>
        <sz val="11"/>
        <color rgb="FF000000"/>
        <rFont val="Calibri"/>
        <family val="2"/>
        <charset val="1"/>
      </rPr>
      <t>Při volbě dopravy se nezamýšlím nad uhlíkovou stopou. (R)</t>
    </r>
  </si>
  <si>
    <r>
      <t>23.</t>
    </r>
    <r>
      <rPr>
        <sz val="7"/>
        <color rgb="FF000000"/>
        <rFont val="Times New Roman"/>
        <family val="1"/>
      </rPr>
      <t xml:space="preserve">   </t>
    </r>
    <r>
      <rPr>
        <sz val="11"/>
        <color rgb="FF000000"/>
        <rFont val="Calibri"/>
        <family val="2"/>
        <charset val="1"/>
      </rPr>
      <t>Nakupuji potraviny, které pocházejí z místní produkce. (N)</t>
    </r>
  </si>
  <si>
    <r>
      <t>24.</t>
    </r>
    <r>
      <rPr>
        <sz val="7"/>
        <color rgb="FF000000"/>
        <rFont val="Times New Roman"/>
        <family val="1"/>
      </rPr>
      <t xml:space="preserve">   </t>
    </r>
    <r>
      <rPr>
        <sz val="11"/>
        <color rgb="FF000000"/>
        <rFont val="Calibri"/>
        <family val="2"/>
        <charset val="1"/>
      </rPr>
      <t>Nesleduji aktuální dění o udržitelném životním stylu. (R)</t>
    </r>
  </si>
  <si>
    <t>Test:</t>
  </si>
  <si>
    <t>Název:</t>
  </si>
  <si>
    <t>Sebeposuzovací škála udržitelného stylu života</t>
  </si>
  <si>
    <t>Autoři:</t>
  </si>
  <si>
    <t>Sandra Hlubková, Veronika Marková, Barbora Tomančáková, Simona Valdmanová, Beáta Gřundilová</t>
  </si>
  <si>
    <t>Náhled:</t>
  </si>
  <si>
    <t>www.pmlab.vyzkum-psychologie.cz/vitejte.php?nahled=295</t>
  </si>
  <si>
    <t>Stupně a položky:</t>
  </si>
  <si>
    <t>Nesouhlasím</t>
  </si>
  <si>
    <t xml:space="preserve">Spíše nesouhlasím </t>
  </si>
  <si>
    <t>Neutrální</t>
  </si>
  <si>
    <t>Spíše souhlasím</t>
  </si>
  <si>
    <t xml:space="preserve">Souhlasím </t>
  </si>
  <si>
    <t>Upřednostňuji nákup oblečení z druhé ruky.</t>
  </si>
  <si>
    <t>Omezování spotřeby energie v domácnosti nepovažuji za důležité.</t>
  </si>
  <si>
    <t>Při plánování dovolené beru v úvahu ekologický dopad zvoleného způsobu dopravy.</t>
  </si>
  <si>
    <t>Při výběru produktů do domácnosti řeším více účinnost produktu než dopad na životní prostředí.</t>
  </si>
  <si>
    <t>Snažím se informovat své blízké o výhodách udržitelného životního stylu.</t>
  </si>
  <si>
    <t>Vše vyhazuji do směsného odpadu.</t>
  </si>
  <si>
    <t>Když odejdu z místnosti, tak zhasnu.</t>
  </si>
  <si>
    <t>Na krátké vzdálenosti preferuji pěší chůzi.</t>
  </si>
  <si>
    <t>O udržitelném životním stylu s blízkými nediskutuji.</t>
  </si>
  <si>
    <t>Důsledně třídím odpad (papír, plast, sklo aj.).</t>
  </si>
  <si>
    <t>Snažím se omezit impulzivní nákupy, abych snížil svou spotřebu.</t>
  </si>
  <si>
    <t>Snažím se omezit impulzivní nákupy, abych snížila svou spotřebu.</t>
  </si>
  <si>
    <t>I když mám možnost hromadné dopravy, tak zvolím pohodlí automobilu.</t>
  </si>
  <si>
    <t>Zajímám se o kulturní akce, které podporují udržitelný životní styl.</t>
  </si>
  <si>
    <t>Preferuji nákup nového oblečení před nákupem v bazaru.</t>
  </si>
  <si>
    <t>Když mohu, tak dávám přednost cestování hromadnou dopravou před individuálním automobilem.</t>
  </si>
  <si>
    <t>Při nákupu potravin neřeším jejich původ.</t>
  </si>
  <si>
    <t>Ve svém volném čase volím aktivity bez ohledu na jejich dopad na životní prostředí.</t>
  </si>
  <si>
    <t xml:space="preserve"> Na krátké vzdálenosti volím takový způsob dopravy, který je pro mě nejpohodlnější, bez ohledu na typ dopravního prostředku.</t>
  </si>
  <si>
    <t>Na krátké vzdálenosti volím takový způsob dopravy, který je pro mě nejpohodlnější, bez ohledu na typ dopravního prostředku.</t>
  </si>
  <si>
    <t>Při výběru produktů do domácnosti preferuji ty, které jsou šetrné k životnímu prostředí (tablety do myčky, čističe aj.).</t>
  </si>
  <si>
    <t>Nakupuji produkty bez delšího rozmýšlení.</t>
  </si>
  <si>
    <t>V mém volném čase upřednostňuji aktivity, které nezatěžují životní prostředí (např. turistika, cyklistika aj.).</t>
  </si>
  <si>
    <t xml:space="preserve">Při volbě dopravy se nezamýšlím nad uhlíkovou stopou </t>
  </si>
  <si>
    <t xml:space="preserve"> Nakupuji potraviny, které pocházejí z místní produkce.</t>
  </si>
  <si>
    <t>Nakupuji potraviny, které pocházejí z místní produkce.</t>
  </si>
  <si>
    <t xml:space="preserve"> Nesleduji aktuální dění o udržitelném životním stylu. </t>
  </si>
  <si>
    <t xml:space="preserve">Nesleduji aktuální dění o udržitelném životním stylu. </t>
  </si>
  <si>
    <t>tady ještě nejsou reverzní položky, je to tu jen vyznačené, jaké by měly být</t>
  </si>
  <si>
    <t>cas_1</t>
  </si>
  <si>
    <t>cas_2</t>
  </si>
  <si>
    <t>odpoved_1</t>
  </si>
  <si>
    <t>odpoved_2</t>
  </si>
  <si>
    <t>p1-1</t>
  </si>
  <si>
    <t>p2-1</t>
  </si>
  <si>
    <t>p3-1</t>
  </si>
  <si>
    <t>p4 - r-1</t>
  </si>
  <si>
    <t>p5-1</t>
  </si>
  <si>
    <t>p6 - r-1</t>
  </si>
  <si>
    <t>p7-r-1</t>
  </si>
  <si>
    <t>p8-1</t>
  </si>
  <si>
    <t>p9 - r-1</t>
  </si>
  <si>
    <t>p10-1</t>
  </si>
  <si>
    <t>p11-1</t>
  </si>
  <si>
    <t>p12 - r-1</t>
  </si>
  <si>
    <t>p13-1</t>
  </si>
  <si>
    <t>p14 - r-1</t>
  </si>
  <si>
    <t>p15-1</t>
  </si>
  <si>
    <t>p16 - r-1</t>
  </si>
  <si>
    <t>p17 - r-1</t>
  </si>
  <si>
    <t>p18 - r-1</t>
  </si>
  <si>
    <t>p19-1</t>
  </si>
  <si>
    <t>p20 - r-1</t>
  </si>
  <si>
    <t>p21-1</t>
  </si>
  <si>
    <t>p22 - r-1</t>
  </si>
  <si>
    <t>p23-1</t>
  </si>
  <si>
    <t>p24 - r-1</t>
  </si>
  <si>
    <t>p1_2</t>
  </si>
  <si>
    <t>p2_2</t>
  </si>
  <si>
    <t>p3_2</t>
  </si>
  <si>
    <t>p4_2</t>
  </si>
  <si>
    <t>p5_2</t>
  </si>
  <si>
    <t>p6_2</t>
  </si>
  <si>
    <t>p7_2</t>
  </si>
  <si>
    <t>p8_2</t>
  </si>
  <si>
    <t>p9_2</t>
  </si>
  <si>
    <t>p10_2</t>
  </si>
  <si>
    <t>p11_2</t>
  </si>
  <si>
    <t>p12_2</t>
  </si>
  <si>
    <t>p13_2</t>
  </si>
  <si>
    <t>p14_2</t>
  </si>
  <si>
    <t>p15_2</t>
  </si>
  <si>
    <t>p16_2</t>
  </si>
  <si>
    <t>p17_2</t>
  </si>
  <si>
    <t>p18_2</t>
  </si>
  <si>
    <t>p19_2</t>
  </si>
  <si>
    <t>p20_2</t>
  </si>
  <si>
    <t>p21_2</t>
  </si>
  <si>
    <t>p22_2</t>
  </si>
  <si>
    <t>p23_2</t>
  </si>
  <si>
    <t>p24_2</t>
  </si>
  <si>
    <t xml:space="preserve"> nevím </t>
  </si>
  <si>
    <t xml:space="preserve"> Ano, ale mohlo by to být i lepší</t>
  </si>
  <si>
    <t xml:space="preserve"> Jsem na cestě.</t>
  </si>
  <si>
    <t xml:space="preserve"> Snažím se o něj - spíše ano</t>
  </si>
  <si>
    <t xml:space="preserve"> Ano myslím </t>
  </si>
  <si>
    <t xml:space="preserve"> Spíš asi ne</t>
  </si>
  <si>
    <t xml:space="preserve"> Středně</t>
  </si>
  <si>
    <t xml:space="preserve"> Řekla bych tak napůl</t>
  </si>
  <si>
    <t xml:space="preserve"> Poměrně</t>
  </si>
  <si>
    <t xml:space="preserve"> ANO </t>
  </si>
  <si>
    <t xml:space="preserve"> Nikdy jsem o tom nepřemýšlela. </t>
  </si>
  <si>
    <t xml:space="preserve"> Spíše nesouhlasím.</t>
  </si>
  <si>
    <t xml:space="preserve"> snažím se aspoň trochu</t>
  </si>
  <si>
    <t xml:space="preserve"> v kontextu mých způsobů ano</t>
  </si>
  <si>
    <t xml:space="preserve"> Tak napůl</t>
  </si>
  <si>
    <t xml:space="preserve"> Částečně. Jsem si vědoma toho že bych mohla dělat mnohem více pro udržitelný způsob života, ale zatím bohužel vítězí pohodlnost. </t>
  </si>
  <si>
    <t>polozka</t>
  </si>
  <si>
    <t>vzkaz</t>
  </si>
  <si>
    <t xml:space="preserve"> Ráda zajdu do sekáče, ale neupřednostňuji ho</t>
  </si>
  <si>
    <t xml:space="preserve"> Záleží na druhu oblečení a důvodu pořízení </t>
  </si>
  <si>
    <t xml:space="preserve"> Pro lolko počítač musí bezet </t>
  </si>
  <si>
    <t xml:space="preserve"> Neplýtvat a nebýt rozežraní, nebo líní = asi tedy považuji “šetření energií“ za důležité </t>
  </si>
  <si>
    <t xml:space="preserve"> Mám led </t>
  </si>
  <si>
    <t xml:space="preserve"> Pokud se do ní už nebudu v krátké době vracet, pak ano</t>
  </si>
  <si>
    <t xml:space="preserve"> Preferuji vždy kolo, pokud neprší </t>
  </si>
  <si>
    <t xml:space="preserve"> Ne, protože se to všude tlačí.</t>
  </si>
  <si>
    <t xml:space="preserve"> Prostě třídím </t>
  </si>
  <si>
    <t xml:space="preserve"> Nikdy jsem nebyla příliš náchylná k impulzivním nákupům, takže je nemusím “omezovat“.</t>
  </si>
  <si>
    <t xml:space="preserve"> Nevim co znamena impulzivni nakupovani. Kdyz potrebuji novy svetr, tak si ho koupim.</t>
  </si>
  <si>
    <t xml:space="preserve"> impulzivní nákupy nemám</t>
  </si>
  <si>
    <t xml:space="preserve"> Preferuji kolo, nad mhd/taxi uvažuji v případě, že tam nejde zaparkovat rekolo</t>
  </si>
  <si>
    <t xml:space="preserve"> Obvykle ne, ale pokud bych měla přenášet mnoho věcí, zvolila bych auto. </t>
  </si>
  <si>
    <t xml:space="preserve"> Aktualně ano pro zdravotní důvody </t>
  </si>
  <si>
    <t xml:space="preserve"> čas</t>
  </si>
  <si>
    <t xml:space="preserve"> Záleží na času který mám k dispozici </t>
  </si>
  <si>
    <t xml:space="preserve"> čas a vzdálenost</t>
  </si>
  <si>
    <t xml:space="preserve"> Nejpohodlnější je pro mě chůze. :D</t>
  </si>
  <si>
    <t xml:space="preserve"> Pro mě je nejpohodlnější na krátké vzdálenosti chůze</t>
  </si>
  <si>
    <t xml:space="preserve"> časově nejúspornější, čas je nedůležitější “komodita“</t>
  </si>
  <si>
    <t xml:space="preserve"> Na krátké vzdálenosti chodím vždy pěšky. (Chůze nebo běh je pro mne nejpohodlnější způsob dopravy.)</t>
  </si>
  <si>
    <t xml:space="preserve"> Neznam moc aktivit, krom zavodeni, ktere nejak znacne zatezuji zivotni prostredi. Dle meho nazoru je masova turistika a cyklistika vetsi zatez pro lesy, nez automobil. </t>
  </si>
  <si>
    <t xml:space="preserve"> Ano, preferuji aktivity, které nezatěžují životní prostředí, ale ne proto, že ho nezatěžují... prostě mě baví ten typ aktivit, aniž bych byla motivována ekologií</t>
  </si>
  <si>
    <t xml:space="preserve"> Ale stejně chodím nejraději pěšky nebo hromadnou dopravou</t>
  </si>
  <si>
    <t>p2</t>
  </si>
  <si>
    <t>p4</t>
  </si>
  <si>
    <t>p6</t>
  </si>
  <si>
    <t>p9</t>
  </si>
  <si>
    <t>p12</t>
  </si>
  <si>
    <t>p14</t>
  </si>
  <si>
    <t>p16</t>
  </si>
  <si>
    <t>p17</t>
  </si>
  <si>
    <t>p18</t>
  </si>
  <si>
    <t>p20</t>
  </si>
  <si>
    <t>p22</t>
  </si>
  <si>
    <t>p24</t>
  </si>
  <si>
    <t xml:space="preserve">Ano, myslim si, ze v ramci svych moznosti ziji udrzitelny zpusob zivota. Napr. i kdyz nepreferuji obleceni z druhe ruky, nakupuji vyhradne u ceskych vyrobcu udrzitelne mody. Odpad tridim vsechen, ne jen doma, ale i v praci. Drogerii a cistici prostredky kupuji jen setrne k prirode a celkove se zajimam o puvod vseho, co si chci poridit </t>
  </si>
  <si>
    <t>p1_1</t>
  </si>
  <si>
    <t>p2_1</t>
  </si>
  <si>
    <t>p3_1</t>
  </si>
  <si>
    <t>p4_1</t>
  </si>
  <si>
    <t>p5_1</t>
  </si>
  <si>
    <t>p6_1</t>
  </si>
  <si>
    <t>p7_1</t>
  </si>
  <si>
    <t>p8_1</t>
  </si>
  <si>
    <t>p9_1</t>
  </si>
  <si>
    <t>p10_1</t>
  </si>
  <si>
    <t>p11_1</t>
  </si>
  <si>
    <t>p12_1</t>
  </si>
  <si>
    <t>p13_1</t>
  </si>
  <si>
    <t>p14_1</t>
  </si>
  <si>
    <t>p15_1</t>
  </si>
  <si>
    <t>p16_1</t>
  </si>
  <si>
    <t>p17_1</t>
  </si>
  <si>
    <t>p18_1</t>
  </si>
  <si>
    <t>p19_1</t>
  </si>
  <si>
    <t>p20_1</t>
  </si>
  <si>
    <t>p21_1</t>
  </si>
  <si>
    <t>p22_1</t>
  </si>
  <si>
    <t>p23_1</t>
  </si>
  <si>
    <t>p24_1</t>
  </si>
  <si>
    <t>p2-r-1</t>
  </si>
  <si>
    <t>p7-1</t>
  </si>
  <si>
    <t>kódované odpovědi</t>
  </si>
  <si>
    <t>HS</t>
  </si>
  <si>
    <t>respondentů poskytlo odpověď</t>
  </si>
  <si>
    <t>celkem</t>
  </si>
  <si>
    <t>procenta</t>
  </si>
  <si>
    <t>Potřeba překódovat: 0=ANO, 1=NE NĚCO MEZI - NEHODNOTÍME</t>
  </si>
  <si>
    <t>0 = Ano</t>
  </si>
  <si>
    <t>1 = Neurčité, ne</t>
  </si>
  <si>
    <t>AUC</t>
  </si>
  <si>
    <t>U/(n1*n2)</t>
  </si>
  <si>
    <t>SOUČET HODNOT (164 lidí vnímá, že žije udržitelně)</t>
  </si>
  <si>
    <t>p7-r</t>
  </si>
  <si>
    <t>Bez odpovědi na doplňkovou otázku</t>
  </si>
  <si>
    <t xml:space="preserve"> Ano, myslim si, ze v ramci svych moznosti ziji udrzitelny zpusob zivota. Napr. i kdyz nepreferuji obleceni z druhe ruky, nakupuji vyhradne u ceskych vyrobcu udrzitelne mody. Odpad tridim vsechen, ne jen doma, ale i v praci. Drogerii a cistici prostredky kupuji jen setrne k prirode a celkove se zajimam o puvod vseho, co si chci poridit ;4;1;3;1;5;1;5;5;1;5;5;4;5;3;3;1;1;3;5;1;5;5;5;1;16;15;5;11;4;4;3;3;8;5;3;12;3;4;3;6;11;5;5;3;6;4;2;4;10
37288;1;2004;2024-10-30 21:11:40"</t>
  </si>
  <si>
    <t>M =</t>
  </si>
  <si>
    <t>SD =</t>
  </si>
  <si>
    <t>Pohlaví</t>
  </si>
  <si>
    <t>HS jednotlivých probandů ve skupině</t>
  </si>
  <si>
    <t>Hrubý skór</t>
  </si>
  <si>
    <t>Četnost</t>
  </si>
  <si>
    <t>Z skór lineární transformace</t>
  </si>
  <si>
    <t>Stanin pomocí lineární metody</t>
  </si>
  <si>
    <t>Percentil</t>
  </si>
  <si>
    <t>Z skór nelineární transformace</t>
  </si>
  <si>
    <t>Stanin pomocí nelineární metody</t>
  </si>
  <si>
    <t>Stanin</t>
  </si>
  <si>
    <t>Četnost (lineární)</t>
  </si>
  <si>
    <t>Četnost (nelineární)</t>
  </si>
  <si>
    <t>HS ženy</t>
  </si>
  <si>
    <t>HS muži</t>
  </si>
  <si>
    <t>HS celkově</t>
  </si>
  <si>
    <t>Min=</t>
  </si>
  <si>
    <t>10-17</t>
  </si>
  <si>
    <t>11-15</t>
  </si>
  <si>
    <t>11-17</t>
  </si>
  <si>
    <t>Max=</t>
  </si>
  <si>
    <t>18-22</t>
  </si>
  <si>
    <t>16-18</t>
  </si>
  <si>
    <t>18-20</t>
  </si>
  <si>
    <t>23-27</t>
  </si>
  <si>
    <t>19-21</t>
  </si>
  <si>
    <t>21-25</t>
  </si>
  <si>
    <t>28-31</t>
  </si>
  <si>
    <t>22-26</t>
  </si>
  <si>
    <t>26-30</t>
  </si>
  <si>
    <t>32-36</t>
  </si>
  <si>
    <t>27-31</t>
  </si>
  <si>
    <t>31-35</t>
  </si>
  <si>
    <t>37-41</t>
  </si>
  <si>
    <t>32-37</t>
  </si>
  <si>
    <t>36-40</t>
  </si>
  <si>
    <t>42-44</t>
  </si>
  <si>
    <t>38-43</t>
  </si>
  <si>
    <t>41-44</t>
  </si>
  <si>
    <t>45-48</t>
  </si>
  <si>
    <t>44-45</t>
  </si>
  <si>
    <t>45-47</t>
  </si>
  <si>
    <t>49-55</t>
  </si>
  <si>
    <t>46-55</t>
  </si>
  <si>
    <t>48-55</t>
  </si>
  <si>
    <t>M=</t>
  </si>
  <si>
    <t>SD=</t>
  </si>
  <si>
    <t>Stanin pomocí linerární metody</t>
  </si>
  <si>
    <t>Percentily</t>
  </si>
  <si>
    <t>četnost (lineární)</t>
  </si>
  <si>
    <t>četnost (nelineární)</t>
  </si>
  <si>
    <t>První měření</t>
  </si>
  <si>
    <t xml:space="preserve">Druhé měření </t>
  </si>
  <si>
    <t>Pearsonův korelační koeficient = 0,97</t>
  </si>
  <si>
    <t xml:space="preserve">Čas první měření </t>
  </si>
  <si>
    <t xml:space="preserve">Čas druhé měření </t>
  </si>
  <si>
    <t xml:space="preserve">Rozpětí: 7-16 dní </t>
  </si>
  <si>
    <t xml:space="preserve">Medián: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</si>
</sst>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0"/>
    <numFmt numFmtId="166" formatCode="0.0"/>
  </numFmts>
  <fonts count="44">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000000"/>
      <name val="Aptos Narrow"/>
      <family val="2"/>
      <charset val="238"/>
    </font>
    <font>
      <sz val="11"/>
      <color rgb="FF000000"/>
      <name val="Calibri"/>
      <family val="2"/>
    </font>
    <font>
      <b/>
      <sz val="11"/>
      <color rgb="FF000000"/>
      <name val="Calibri"/>
      <family val="2"/>
    </font>
    <font>
      <b/>
      <sz val="11"/>
      <color rgb="FFFF0000"/>
      <name val="Calibri"/>
      <family val="2"/>
    </font>
    <font>
      <sz val="7"/>
      <color rgb="FF000000"/>
      <name val="Times New Roman"/>
      <family val="1"/>
    </font>
    <font>
      <sz val="11"/>
      <color rgb="FF000000"/>
      <name val="Calibri"/>
      <family val="2"/>
      <charset val="1"/>
    </font>
    <font>
      <sz val="11"/>
      <color rgb="FFFF0000"/>
      <name val="Calibri"/>
      <family val="2"/>
      <scheme val="minor"/>
    </font>
    <font>
      <sz val="11"/>
      <color theme="1"/>
      <name val="Calibri"/>
      <family val="2"/>
    </font>
    <font>
      <sz val="11"/>
      <color theme="1"/>
      <name val="Aptos Narrow"/>
      <family val="2"/>
      <charset val="238"/>
    </font>
    <font>
      <sz val="11"/>
      <color rgb="FF242424"/>
      <name val="Aptos Narrow"/>
    </font>
    <font>
      <b/>
      <sz val="11"/>
      <color rgb="FF000000"/>
      <name val="Aptos Narrow"/>
      <family val="2"/>
      <charset val="238"/>
    </font>
    <font>
      <sz val="11"/>
      <color rgb="FF000000"/>
      <name val="Calibri"/>
      <family val="2"/>
    </font>
    <font>
      <sz val="10"/>
      <color theme="1"/>
      <name val="Arial"/>
      <family val="2"/>
    </font>
    <font>
      <sz val="11"/>
      <color theme="1"/>
      <name val="Times New Roman"/>
      <family val="1"/>
    </font>
    <font>
      <sz val="10"/>
      <color rgb="FF000000"/>
      <name val="Arial"/>
      <family val="2"/>
    </font>
    <font>
      <sz val="12"/>
      <color rgb="FF000000"/>
      <name val="Calibri"/>
      <family val="2"/>
    </font>
    <font>
      <b/>
      <sz val="11"/>
      <color theme="0"/>
      <name val="Times New Roman"/>
      <family val="1"/>
    </font>
    <font>
      <sz val="11"/>
      <color rgb="FF000000"/>
      <name val="Times New Roman"/>
      <family val="1"/>
    </font>
    <font>
      <sz val="11"/>
      <color rgb="FFFF0000"/>
      <name val="Aptos Narrow"/>
    </font>
    <font>
      <b/>
      <sz val="11"/>
      <color theme="1"/>
      <name val="Calibri"/>
      <family val="2"/>
    </font>
    <font>
      <sz val="11"/>
      <color rgb="FF000000"/>
      <name val="WordVisi_MSFontService"/>
      <charset val="1"/>
    </font>
    <font>
      <b/>
      <sz val="11"/>
      <color rgb="FF000000"/>
      <name val="Calibri"/>
      <family val="2"/>
    </font>
    <font>
      <b/>
      <sz val="11"/>
      <color rgb="FFFF0000"/>
      <name val="Calibri"/>
      <family val="2"/>
    </font>
    <font>
      <b/>
      <sz val="11"/>
      <color rgb="FF000000"/>
      <name val="Calibri"/>
      <family val="2"/>
      <charset val="238"/>
    </font>
    <font>
      <sz val="11"/>
      <color rgb="FF000000"/>
      <name val="Calibri"/>
      <family val="2"/>
      <charset val="238"/>
    </font>
    <font>
      <sz val="11"/>
      <color rgb="FF000000"/>
      <name val="Calibri"/>
      <family val="2"/>
      <charset val="238"/>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5" tint="0.39997558519241921"/>
        <bgColor indexed="64"/>
      </patternFill>
    </fill>
    <fill>
      <patternFill patternType="solid">
        <fgColor rgb="FFFFFFFF"/>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8CBAD"/>
        <bgColor rgb="FF000000"/>
      </patternFill>
    </fill>
    <fill>
      <patternFill patternType="solid">
        <fgColor rgb="FFFFF2CC"/>
        <bgColor rgb="FF000000"/>
      </patternFill>
    </fill>
    <fill>
      <patternFill patternType="solid">
        <fgColor rgb="FFE2EFDA"/>
        <bgColor rgb="FF000000"/>
      </patternFill>
    </fill>
    <fill>
      <patternFill patternType="solid">
        <fgColor theme="4" tint="0.79998168889431442"/>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CCCCCC"/>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CCCCCC"/>
      </left>
      <right style="thin">
        <color rgb="FFCCCCCC"/>
      </right>
      <top style="thin">
        <color rgb="FFCCCCCC"/>
      </top>
      <bottom style="thin">
        <color rgb="FF000000"/>
      </bottom>
      <diagonal/>
    </border>
    <border>
      <left style="thin">
        <color rgb="FFCCCCCC"/>
      </left>
      <right/>
      <top style="thin">
        <color rgb="FF000000"/>
      </top>
      <bottom style="thin">
        <color rgb="FFCCCCCC"/>
      </bottom>
      <diagonal/>
    </border>
    <border>
      <left style="thin">
        <color rgb="FFCCCCCC"/>
      </left>
      <right/>
      <top style="thin">
        <color rgb="FFCCCCCC"/>
      </top>
      <bottom style="thin">
        <color rgb="FF000000"/>
      </bottom>
      <diagonal/>
    </border>
    <border>
      <left style="thin">
        <color rgb="FF000000"/>
      </left>
      <right style="thin">
        <color rgb="FF356854"/>
      </right>
      <top style="thin">
        <color rgb="FF000000"/>
      </top>
      <bottom style="thin">
        <color rgb="FF284E3F"/>
      </bottom>
      <diagonal/>
    </border>
    <border>
      <left style="thin">
        <color rgb="FFCCCCCC"/>
      </left>
      <right style="thin">
        <color rgb="FF356854"/>
      </right>
      <top style="thin">
        <color rgb="FF000000"/>
      </top>
      <bottom style="thin">
        <color rgb="FF284E3F"/>
      </bottom>
      <diagonal/>
    </border>
    <border>
      <left style="thin">
        <color rgb="FFCCCCCC"/>
      </left>
      <right style="thin">
        <color rgb="FF000000"/>
      </right>
      <top style="thin">
        <color rgb="FF000000"/>
      </top>
      <bottom style="thin">
        <color rgb="FF284E3F"/>
      </bottom>
      <diagonal/>
    </border>
    <border>
      <left style="thin">
        <color rgb="FF000000"/>
      </left>
      <right style="thin">
        <color rgb="FFFFFFFF"/>
      </right>
      <top style="thin">
        <color rgb="FFCCCCCC"/>
      </top>
      <bottom style="thin">
        <color rgb="FFF8F9FA"/>
      </bottom>
      <diagonal/>
    </border>
    <border>
      <left style="thin">
        <color rgb="FFCCCCCC"/>
      </left>
      <right style="thin">
        <color rgb="FF000000"/>
      </right>
      <top style="thin">
        <color rgb="FFCCCCCC"/>
      </top>
      <bottom style="thin">
        <color rgb="FFF8F9FA"/>
      </bottom>
      <diagonal/>
    </border>
    <border>
      <left style="thin">
        <color rgb="FF000000"/>
      </left>
      <right style="thin">
        <color rgb="FFF8F9FA"/>
      </right>
      <top style="thin">
        <color rgb="FFCCCCCC"/>
      </top>
      <bottom style="thin">
        <color rgb="FFF8F9FA"/>
      </bottom>
      <diagonal/>
    </border>
    <border>
      <left style="thin">
        <color rgb="FF000000"/>
      </left>
      <right style="thin">
        <color rgb="FFFFFFFF"/>
      </right>
      <top style="thin">
        <color rgb="FFCCCCCC"/>
      </top>
      <bottom style="thin">
        <color rgb="FF000000"/>
      </bottom>
      <diagonal/>
    </border>
    <border>
      <left/>
      <right/>
      <top style="thin">
        <color rgb="FF000000"/>
      </top>
      <bottom/>
      <diagonal/>
    </border>
    <border>
      <left style="thin">
        <color rgb="FFCCCCCC"/>
      </left>
      <right/>
      <top style="thin">
        <color rgb="FFCCCCCC"/>
      </top>
      <bottom style="thin">
        <color rgb="FFCCCCCC"/>
      </bottom>
      <diagonal/>
    </border>
    <border>
      <left style="thin">
        <color rgb="FFCCCCCC"/>
      </left>
      <right style="thin">
        <color rgb="FFCCCCCC"/>
      </right>
      <top style="thin">
        <color rgb="FFCCCCCC"/>
      </top>
      <bottom/>
      <diagonal/>
    </border>
    <border>
      <left/>
      <right style="thin">
        <color rgb="FF000000"/>
      </right>
      <top/>
      <bottom/>
      <diagonal/>
    </border>
    <border>
      <left style="thin">
        <color rgb="FF000000"/>
      </left>
      <right/>
      <top/>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style="thin">
        <color rgb="FFCCCCCC"/>
      </left>
      <right/>
      <top style="thin">
        <color rgb="FFCCCCCC"/>
      </top>
      <bottom/>
      <diagonal/>
    </border>
    <border>
      <left style="thin">
        <color rgb="FF000000"/>
      </left>
      <right style="thin">
        <color rgb="FF000000"/>
      </right>
      <top style="thin">
        <color rgb="FFCCCCCC"/>
      </top>
      <bottom style="thin">
        <color rgb="FFCCCCCC"/>
      </bottom>
      <diagonal/>
    </border>
    <border>
      <left/>
      <right style="thin">
        <color rgb="FF000000"/>
      </right>
      <top style="thin">
        <color rgb="FFCCCCCC"/>
      </top>
      <bottom style="thin">
        <color rgb="FFCCCCCC"/>
      </bottom>
      <diagonal/>
    </border>
    <border>
      <left/>
      <right/>
      <top style="thin">
        <color rgb="FFCCCCCC"/>
      </top>
      <bottom style="thin">
        <color rgb="FFCCCCCC"/>
      </bottom>
      <diagonal/>
    </border>
    <border>
      <left style="thin">
        <color rgb="FF111111"/>
      </left>
      <right style="thin">
        <color rgb="FF111111"/>
      </right>
      <top style="thin">
        <color rgb="FF111111"/>
      </top>
      <bottom style="thin">
        <color rgb="FF111111"/>
      </bottom>
      <diagonal/>
    </border>
    <border>
      <left style="thin">
        <color rgb="FF111111"/>
      </left>
      <right style="thin">
        <color rgb="FF111111"/>
      </right>
      <top/>
      <bottom style="thin">
        <color rgb="FF111111"/>
      </bottom>
      <diagonal/>
    </border>
    <border>
      <left style="thin">
        <color rgb="FFCCCCCC"/>
      </left>
      <right/>
      <top/>
      <bottom style="thin">
        <color rgb="FFCCCCCC"/>
      </bottom>
      <diagonal/>
    </border>
    <border>
      <left style="thin">
        <color rgb="FFCCCCCC"/>
      </left>
      <right style="thin">
        <color rgb="FFCCCCCC"/>
      </right>
      <top/>
      <bottom/>
      <diagonal/>
    </border>
    <border>
      <left style="thin">
        <color rgb="FFCCCCCC"/>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3">
    <xf numFmtId="0" fontId="0" fillId="0" borderId="0" xfId="0"/>
    <xf numFmtId="0" fontId="0" fillId="0" borderId="0" xfId="0" applyAlignment="1">
      <alignment wrapText="1"/>
    </xf>
    <xf numFmtId="22" fontId="0" fillId="0" borderId="0" xfId="0" applyNumberFormat="1"/>
    <xf numFmtId="0" fontId="18" fillId="0" borderId="0" xfId="0" applyFont="1"/>
    <xf numFmtId="0" fontId="19" fillId="0" borderId="0" xfId="0" applyFont="1"/>
    <xf numFmtId="0" fontId="19" fillId="0" borderId="12" xfId="0" applyFont="1" applyBorder="1"/>
    <xf numFmtId="0" fontId="19" fillId="0" borderId="13" xfId="0" applyFont="1" applyBorder="1"/>
    <xf numFmtId="0" fontId="20" fillId="33" borderId="11" xfId="0" applyFont="1" applyFill="1" applyBorder="1"/>
    <xf numFmtId="0" fontId="21" fillId="34" borderId="11" xfId="0" applyFont="1" applyFill="1" applyBorder="1"/>
    <xf numFmtId="0" fontId="20" fillId="34" borderId="11" xfId="0" applyFont="1" applyFill="1" applyBorder="1"/>
    <xf numFmtId="0" fontId="20" fillId="34" borderId="10" xfId="0" applyFont="1" applyFill="1" applyBorder="1"/>
    <xf numFmtId="0" fontId="0" fillId="34" borderId="0" xfId="0" applyFill="1"/>
    <xf numFmtId="0" fontId="21" fillId="33" borderId="11" xfId="0" applyFont="1" applyFill="1" applyBorder="1"/>
    <xf numFmtId="0" fontId="0" fillId="33" borderId="0" xfId="0" applyFill="1"/>
    <xf numFmtId="0" fontId="21" fillId="35" borderId="11" xfId="0" applyFont="1" applyFill="1" applyBorder="1"/>
    <xf numFmtId="0" fontId="20" fillId="35" borderId="11" xfId="0" applyFont="1" applyFill="1" applyBorder="1"/>
    <xf numFmtId="0" fontId="0" fillId="35" borderId="0" xfId="0" applyFill="1"/>
    <xf numFmtId="0" fontId="0" fillId="36" borderId="0" xfId="0" applyFill="1"/>
    <xf numFmtId="0" fontId="20" fillId="36" borderId="11" xfId="0" applyFont="1" applyFill="1" applyBorder="1"/>
    <xf numFmtId="0" fontId="21" fillId="36" borderId="11" xfId="0" applyFont="1" applyFill="1" applyBorder="1"/>
    <xf numFmtId="0" fontId="23" fillId="0" borderId="0" xfId="0" applyFont="1"/>
    <xf numFmtId="0" fontId="19" fillId="0" borderId="14" xfId="0" applyFont="1" applyBorder="1"/>
    <xf numFmtId="0" fontId="18" fillId="0" borderId="0" xfId="0" applyFont="1" applyAlignment="1">
      <alignment wrapText="1"/>
    </xf>
    <xf numFmtId="0" fontId="0" fillId="37" borderId="0" xfId="0" applyFill="1"/>
    <xf numFmtId="0" fontId="24" fillId="37" borderId="0" xfId="0" applyFont="1" applyFill="1"/>
    <xf numFmtId="0" fontId="19" fillId="38" borderId="0" xfId="0" applyFont="1" applyFill="1"/>
    <xf numFmtId="0" fontId="19" fillId="38" borderId="12" xfId="0" applyFont="1" applyFill="1" applyBorder="1"/>
    <xf numFmtId="0" fontId="19" fillId="38" borderId="13" xfId="0" applyFont="1" applyFill="1" applyBorder="1"/>
    <xf numFmtId="0" fontId="18" fillId="38" borderId="0" xfId="0" applyFont="1" applyFill="1"/>
    <xf numFmtId="0" fontId="25" fillId="38" borderId="0" xfId="0" applyFont="1" applyFill="1"/>
    <xf numFmtId="0" fontId="25" fillId="38" borderId="12" xfId="0" applyFont="1" applyFill="1" applyBorder="1"/>
    <xf numFmtId="0" fontId="25" fillId="38" borderId="13" xfId="0" applyFont="1" applyFill="1" applyBorder="1"/>
    <xf numFmtId="0" fontId="26" fillId="38" borderId="0" xfId="0" applyFont="1" applyFill="1"/>
    <xf numFmtId="0" fontId="27" fillId="38" borderId="0" xfId="0" applyFont="1" applyFill="1"/>
    <xf numFmtId="0" fontId="28" fillId="0" borderId="15" xfId="0" applyFont="1" applyBorder="1"/>
    <xf numFmtId="0" fontId="28" fillId="0" borderId="16" xfId="0" applyFont="1" applyBorder="1"/>
    <xf numFmtId="0" fontId="28" fillId="0" borderId="17" xfId="0" applyFont="1" applyBorder="1"/>
    <xf numFmtId="0" fontId="18" fillId="0" borderId="18" xfId="0" applyFont="1" applyBorder="1"/>
    <xf numFmtId="0" fontId="18" fillId="0" borderId="19" xfId="0" applyFont="1" applyBorder="1"/>
    <xf numFmtId="0" fontId="18" fillId="0" borderId="20" xfId="0" applyFont="1" applyBorder="1"/>
    <xf numFmtId="0" fontId="18" fillId="0" borderId="21" xfId="0" applyFont="1" applyBorder="1"/>
    <xf numFmtId="0" fontId="18" fillId="0" borderId="22" xfId="0" applyFont="1" applyBorder="1"/>
    <xf numFmtId="0" fontId="27" fillId="0" borderId="0" xfId="0" applyFont="1"/>
    <xf numFmtId="0" fontId="21" fillId="33" borderId="10" xfId="0" applyFont="1" applyFill="1" applyBorder="1"/>
    <xf numFmtId="0" fontId="20" fillId="35" borderId="10" xfId="0" applyFont="1" applyFill="1" applyBorder="1"/>
    <xf numFmtId="0" fontId="20" fillId="36" borderId="10" xfId="0" applyFont="1" applyFill="1" applyBorder="1"/>
    <xf numFmtId="0" fontId="16" fillId="33" borderId="10" xfId="0" applyFont="1" applyFill="1" applyBorder="1"/>
    <xf numFmtId="0" fontId="21" fillId="36" borderId="10" xfId="0" applyFont="1" applyFill="1" applyBorder="1"/>
    <xf numFmtId="0" fontId="20" fillId="33" borderId="10" xfId="0" applyFont="1" applyFill="1" applyBorder="1"/>
    <xf numFmtId="0" fontId="21" fillId="35" borderId="10" xfId="0" applyFont="1" applyFill="1" applyBorder="1"/>
    <xf numFmtId="0" fontId="21" fillId="34" borderId="10" xfId="0" applyFont="1" applyFill="1" applyBorder="1"/>
    <xf numFmtId="22" fontId="29" fillId="0" borderId="0" xfId="0" applyNumberFormat="1" applyFont="1"/>
    <xf numFmtId="0" fontId="16" fillId="37" borderId="0" xfId="0" applyFont="1" applyFill="1"/>
    <xf numFmtId="0" fontId="28" fillId="0" borderId="24" xfId="0" applyFont="1" applyBorder="1"/>
    <xf numFmtId="0" fontId="28" fillId="0" borderId="25" xfId="0" applyFont="1" applyBorder="1"/>
    <xf numFmtId="0" fontId="28" fillId="0" borderId="26" xfId="0" applyFont="1" applyBorder="1"/>
    <xf numFmtId="0" fontId="20" fillId="34" borderId="27" xfId="0" applyFont="1" applyFill="1" applyBorder="1"/>
    <xf numFmtId="0" fontId="21" fillId="33" borderId="27" xfId="0" applyFont="1" applyFill="1" applyBorder="1"/>
    <xf numFmtId="0" fontId="20" fillId="35" borderId="27" xfId="0" applyFont="1" applyFill="1" applyBorder="1"/>
    <xf numFmtId="0" fontId="20" fillId="36" borderId="27" xfId="0" applyFont="1" applyFill="1" applyBorder="1"/>
    <xf numFmtId="0" fontId="21" fillId="33" borderId="28" xfId="0" applyFont="1" applyFill="1" applyBorder="1"/>
    <xf numFmtId="0" fontId="16" fillId="33" borderId="25" xfId="0" applyFont="1" applyFill="1" applyBorder="1"/>
    <xf numFmtId="0" fontId="21" fillId="36" borderId="27" xfId="0" applyFont="1" applyFill="1" applyBorder="1"/>
    <xf numFmtId="0" fontId="20" fillId="33" borderId="27" xfId="0" applyFont="1" applyFill="1" applyBorder="1"/>
    <xf numFmtId="0" fontId="21" fillId="35" borderId="27" xfId="0" applyFont="1" applyFill="1" applyBorder="1"/>
    <xf numFmtId="0" fontId="21" fillId="34" borderId="27" xfId="0" applyFont="1" applyFill="1" applyBorder="1"/>
    <xf numFmtId="0" fontId="21" fillId="36" borderId="29" xfId="0" applyFont="1" applyFill="1" applyBorder="1"/>
    <xf numFmtId="164" fontId="18" fillId="0" borderId="0" xfId="0" applyNumberFormat="1" applyFont="1"/>
    <xf numFmtId="0" fontId="0" fillId="0" borderId="0" xfId="0" applyAlignment="1">
      <alignment horizontal="center"/>
    </xf>
    <xf numFmtId="0" fontId="30" fillId="0" borderId="31" xfId="0" applyFont="1" applyBorder="1" applyAlignment="1">
      <alignment readingOrder="1"/>
    </xf>
    <xf numFmtId="0" fontId="30" fillId="0" borderId="33" xfId="0" applyFont="1" applyBorder="1" applyAlignment="1">
      <alignment readingOrder="1"/>
    </xf>
    <xf numFmtId="0" fontId="28" fillId="0" borderId="23" xfId="0" applyFont="1" applyBorder="1" applyAlignment="1">
      <alignment horizontal="center"/>
    </xf>
    <xf numFmtId="0" fontId="18" fillId="0" borderId="0" xfId="0" applyFont="1" applyAlignment="1">
      <alignment horizontal="center"/>
    </xf>
    <xf numFmtId="0" fontId="16" fillId="0" borderId="0" xfId="0" applyFont="1" applyAlignment="1">
      <alignment horizontal="center"/>
    </xf>
    <xf numFmtId="0" fontId="0" fillId="0" borderId="48" xfId="0" applyBorder="1" applyAlignment="1">
      <alignment horizontal="center"/>
    </xf>
    <xf numFmtId="0" fontId="0" fillId="0" borderId="48" xfId="0" applyBorder="1"/>
    <xf numFmtId="0" fontId="31" fillId="0" borderId="0" xfId="0" applyFont="1" applyAlignment="1">
      <alignment horizontal="center" readingOrder="1"/>
    </xf>
    <xf numFmtId="0" fontId="31" fillId="0" borderId="0" xfId="0" applyFont="1" applyAlignment="1">
      <alignment horizontal="center" vertical="center" readingOrder="1"/>
    </xf>
    <xf numFmtId="0" fontId="31" fillId="0" borderId="0" xfId="0" applyFont="1" applyAlignment="1">
      <alignment horizontal="center" vertical="center" wrapText="1" readingOrder="1"/>
    </xf>
    <xf numFmtId="0" fontId="31" fillId="0" borderId="30" xfId="0" applyFont="1" applyBorder="1" applyAlignment="1">
      <alignment readingOrder="1"/>
    </xf>
    <xf numFmtId="0" fontId="31" fillId="0" borderId="32" xfId="0" applyFont="1" applyBorder="1" applyAlignment="1">
      <alignment readingOrder="1"/>
    </xf>
    <xf numFmtId="0" fontId="31" fillId="0" borderId="0" xfId="0" applyFont="1" applyAlignment="1">
      <alignment horizontal="center"/>
    </xf>
    <xf numFmtId="0" fontId="31" fillId="0" borderId="0" xfId="0" applyFont="1"/>
    <xf numFmtId="165" fontId="31" fillId="0" borderId="0" xfId="0" applyNumberFormat="1" applyFont="1" applyAlignment="1">
      <alignment horizontal="center" readingOrder="1"/>
    </xf>
    <xf numFmtId="2" fontId="31" fillId="0" borderId="0" xfId="0" applyNumberFormat="1" applyFont="1" applyAlignment="1">
      <alignment horizontal="center" readingOrder="1"/>
    </xf>
    <xf numFmtId="9" fontId="31" fillId="0" borderId="0" xfId="0" applyNumberFormat="1" applyFont="1" applyAlignment="1">
      <alignment horizontal="center" readingOrder="1"/>
    </xf>
    <xf numFmtId="0" fontId="31" fillId="0" borderId="30" xfId="0" applyFont="1" applyBorder="1" applyAlignment="1">
      <alignment horizontal="center" vertical="center" wrapText="1" readingOrder="1"/>
    </xf>
    <xf numFmtId="0" fontId="31" fillId="0" borderId="31" xfId="0" applyFont="1" applyBorder="1" applyAlignment="1">
      <alignment horizontal="center" vertical="center" wrapText="1" readingOrder="1"/>
    </xf>
    <xf numFmtId="0" fontId="31" fillId="0" borderId="35" xfId="0" applyFont="1" applyBorder="1" applyAlignment="1">
      <alignment horizontal="center" wrapText="1" readingOrder="1"/>
    </xf>
    <xf numFmtId="0" fontId="31" fillId="0" borderId="36" xfId="0" applyFont="1" applyBorder="1" applyAlignment="1">
      <alignment horizontal="center" wrapText="1" readingOrder="1"/>
    </xf>
    <xf numFmtId="0" fontId="31" fillId="0" borderId="37" xfId="0" applyFont="1" applyBorder="1" applyAlignment="1">
      <alignment horizontal="center" wrapText="1" readingOrder="1"/>
    </xf>
    <xf numFmtId="0" fontId="31" fillId="0" borderId="32" xfId="0" applyFont="1" applyBorder="1" applyAlignment="1">
      <alignment horizontal="center" wrapText="1" readingOrder="1"/>
    </xf>
    <xf numFmtId="0" fontId="31" fillId="0" borderId="50" xfId="0" applyFont="1" applyBorder="1" applyAlignment="1">
      <alignment horizontal="center" wrapText="1" readingOrder="1"/>
    </xf>
    <xf numFmtId="0" fontId="1" fillId="10" borderId="44" xfId="19" applyBorder="1" applyAlignment="1">
      <alignment horizontal="center" readingOrder="1"/>
    </xf>
    <xf numFmtId="49" fontId="1" fillId="10" borderId="45" xfId="19" applyNumberFormat="1" applyBorder="1" applyAlignment="1">
      <alignment horizontal="center" readingOrder="1"/>
    </xf>
    <xf numFmtId="0" fontId="1" fillId="10" borderId="46" xfId="19" applyBorder="1" applyAlignment="1">
      <alignment horizontal="center" readingOrder="1"/>
    </xf>
    <xf numFmtId="0" fontId="1" fillId="10" borderId="45" xfId="19" applyBorder="1" applyAlignment="1">
      <alignment horizontal="center" readingOrder="1"/>
    </xf>
    <xf numFmtId="0" fontId="1" fillId="10" borderId="47" xfId="19" applyBorder="1" applyAlignment="1">
      <alignment horizontal="center" readingOrder="1"/>
    </xf>
    <xf numFmtId="0" fontId="1" fillId="10" borderId="33" xfId="19" applyBorder="1" applyAlignment="1">
      <alignment horizontal="center" readingOrder="1"/>
    </xf>
    <xf numFmtId="0" fontId="1" fillId="12" borderId="41" xfId="21" applyBorder="1" applyAlignment="1">
      <alignment horizontal="center" vertical="center" wrapText="1" readingOrder="1"/>
    </xf>
    <xf numFmtId="0" fontId="1" fillId="12" borderId="42" xfId="21" applyBorder="1" applyAlignment="1">
      <alignment horizontal="center" vertical="center" wrapText="1" readingOrder="1"/>
    </xf>
    <xf numFmtId="0" fontId="1" fillId="12" borderId="43" xfId="21" applyBorder="1" applyAlignment="1">
      <alignment horizontal="center" vertical="center" wrapText="1" readingOrder="1"/>
    </xf>
    <xf numFmtId="0" fontId="31" fillId="39" borderId="52" xfId="0" applyFont="1" applyFill="1" applyBorder="1" applyAlignment="1">
      <alignment horizontal="center" vertical="center" readingOrder="1"/>
    </xf>
    <xf numFmtId="0" fontId="31" fillId="0" borderId="30" xfId="0" applyFont="1" applyBorder="1" applyAlignment="1">
      <alignment horizontal="center" wrapText="1" readingOrder="1"/>
    </xf>
    <xf numFmtId="0" fontId="31" fillId="0" borderId="34" xfId="0" applyFont="1" applyBorder="1" applyAlignment="1">
      <alignment horizontal="center" wrapText="1" readingOrder="1"/>
    </xf>
    <xf numFmtId="165" fontId="31" fillId="0" borderId="34" xfId="0" applyNumberFormat="1" applyFont="1" applyBorder="1" applyAlignment="1">
      <alignment horizontal="center" wrapText="1" readingOrder="1"/>
    </xf>
    <xf numFmtId="0" fontId="31" fillId="0" borderId="31" xfId="0" applyFont="1" applyBorder="1" applyAlignment="1">
      <alignment horizontal="center" wrapText="1" readingOrder="1"/>
    </xf>
    <xf numFmtId="2" fontId="31" fillId="0" borderId="36" xfId="0" applyNumberFormat="1" applyFont="1" applyBorder="1" applyAlignment="1">
      <alignment horizontal="center" wrapText="1" readingOrder="1"/>
    </xf>
    <xf numFmtId="9" fontId="31" fillId="0" borderId="36" xfId="0" applyNumberFormat="1" applyFont="1" applyBorder="1" applyAlignment="1">
      <alignment horizontal="center" wrapText="1" readingOrder="1"/>
    </xf>
    <xf numFmtId="49" fontId="31" fillId="0" borderId="37" xfId="0" applyNumberFormat="1" applyFont="1" applyBorder="1" applyAlignment="1">
      <alignment horizontal="center" wrapText="1" readingOrder="1"/>
    </xf>
    <xf numFmtId="0" fontId="31" fillId="0" borderId="33" xfId="0" applyFont="1" applyBorder="1" applyAlignment="1">
      <alignment horizontal="center" wrapText="1" readingOrder="1"/>
    </xf>
    <xf numFmtId="0" fontId="31" fillId="0" borderId="48" xfId="0" applyFont="1" applyBorder="1"/>
    <xf numFmtId="2" fontId="31" fillId="0" borderId="50" xfId="0" applyNumberFormat="1" applyFont="1" applyBorder="1" applyAlignment="1">
      <alignment horizontal="center" wrapText="1" readingOrder="1"/>
    </xf>
    <xf numFmtId="9" fontId="31" fillId="0" borderId="50" xfId="0" applyNumberFormat="1" applyFont="1" applyBorder="1" applyAlignment="1">
      <alignment horizontal="center" wrapText="1" readingOrder="1"/>
    </xf>
    <xf numFmtId="2" fontId="31" fillId="0" borderId="34" xfId="0" applyNumberFormat="1" applyFont="1" applyBorder="1" applyAlignment="1">
      <alignment horizontal="center" wrapText="1" readingOrder="1"/>
    </xf>
    <xf numFmtId="9" fontId="31" fillId="0" borderId="34" xfId="0" applyNumberFormat="1" applyFont="1" applyBorder="1" applyAlignment="1">
      <alignment horizontal="center" wrapText="1" readingOrder="1"/>
    </xf>
    <xf numFmtId="0" fontId="31" fillId="0" borderId="38" xfId="0" applyFont="1" applyBorder="1" applyAlignment="1">
      <alignment horizontal="center" wrapText="1" readingOrder="1"/>
    </xf>
    <xf numFmtId="0" fontId="31" fillId="0" borderId="36" xfId="0" applyFont="1" applyBorder="1" applyAlignment="1">
      <alignment horizontal="center" vertical="center" wrapText="1" readingOrder="1"/>
    </xf>
    <xf numFmtId="0" fontId="31" fillId="0" borderId="35" xfId="0" applyFont="1" applyBorder="1" applyAlignment="1">
      <alignment horizontal="center" vertical="center" wrapText="1" readingOrder="1"/>
    </xf>
    <xf numFmtId="0" fontId="31" fillId="0" borderId="49" xfId="0" applyFont="1" applyBorder="1" applyAlignment="1">
      <alignment horizontal="center" wrapText="1" readingOrder="1"/>
    </xf>
    <xf numFmtId="0" fontId="31" fillId="0" borderId="53" xfId="0" applyFont="1" applyBorder="1" applyAlignment="1">
      <alignment horizontal="center" wrapText="1" readingOrder="1"/>
    </xf>
    <xf numFmtId="0" fontId="31" fillId="0" borderId="50" xfId="0" applyFont="1" applyBorder="1" applyAlignment="1">
      <alignment horizontal="center" vertical="center" wrapText="1" readingOrder="1"/>
    </xf>
    <xf numFmtId="0" fontId="31" fillId="0" borderId="54" xfId="0" applyFont="1" applyBorder="1" applyAlignment="1">
      <alignment horizontal="center" wrapText="1" readingOrder="1"/>
    </xf>
    <xf numFmtId="0" fontId="31" fillId="0" borderId="39" xfId="0" applyFont="1" applyBorder="1" applyAlignment="1">
      <alignment horizontal="center" wrapText="1" readingOrder="1"/>
    </xf>
    <xf numFmtId="0" fontId="31" fillId="0" borderId="49" xfId="0" applyFont="1" applyBorder="1" applyAlignment="1">
      <alignment horizontal="center" vertical="center" wrapText="1" readingOrder="1"/>
    </xf>
    <xf numFmtId="0" fontId="31" fillId="0" borderId="55" xfId="0" applyFont="1" applyBorder="1" applyAlignment="1">
      <alignment horizontal="center" wrapText="1" readingOrder="1"/>
    </xf>
    <xf numFmtId="0" fontId="31" fillId="0" borderId="40" xfId="0" applyFont="1" applyBorder="1" applyAlignment="1">
      <alignment horizontal="center" wrapText="1" readingOrder="1"/>
    </xf>
    <xf numFmtId="0" fontId="31" fillId="39" borderId="36" xfId="0" applyFont="1" applyFill="1" applyBorder="1" applyAlignment="1">
      <alignment horizontal="center" vertical="center" wrapText="1" readingOrder="1"/>
    </xf>
    <xf numFmtId="0" fontId="31" fillId="39" borderId="57" xfId="0" applyFont="1" applyFill="1" applyBorder="1" applyAlignment="1">
      <alignment horizontal="center" vertical="center" wrapText="1" readingOrder="1"/>
    </xf>
    <xf numFmtId="9" fontId="31" fillId="0" borderId="55" xfId="0" applyNumberFormat="1" applyFont="1" applyBorder="1" applyAlignment="1">
      <alignment horizontal="center" wrapText="1" readingOrder="1"/>
    </xf>
    <xf numFmtId="0" fontId="31" fillId="0" borderId="0" xfId="0" applyFont="1" applyAlignment="1">
      <alignment horizontal="center" wrapText="1" readingOrder="1"/>
    </xf>
    <xf numFmtId="166" fontId="31" fillId="0" borderId="34" xfId="0" applyNumberFormat="1" applyFont="1" applyBorder="1" applyAlignment="1">
      <alignment horizontal="center" wrapText="1" readingOrder="1"/>
    </xf>
    <xf numFmtId="0" fontId="32" fillId="0" borderId="59" xfId="0" applyFont="1" applyBorder="1"/>
    <xf numFmtId="0" fontId="33" fillId="40" borderId="59" xfId="0" applyFont="1" applyFill="1" applyBorder="1"/>
    <xf numFmtId="0" fontId="0" fillId="40" borderId="60" xfId="0" applyFill="1" applyBorder="1"/>
    <xf numFmtId="0" fontId="32" fillId="40" borderId="59" xfId="0" applyFont="1" applyFill="1" applyBorder="1"/>
    <xf numFmtId="0" fontId="34" fillId="41" borderId="34" xfId="0" applyFont="1" applyFill="1" applyBorder="1" applyAlignment="1">
      <alignment horizontal="center" vertical="center" wrapText="1" readingOrder="1"/>
    </xf>
    <xf numFmtId="0" fontId="34" fillId="41" borderId="52" xfId="0" applyFont="1" applyFill="1" applyBorder="1" applyAlignment="1">
      <alignment horizontal="center" vertical="center" wrapText="1" readingOrder="1"/>
    </xf>
    <xf numFmtId="0" fontId="35" fillId="42" borderId="34" xfId="0" applyFont="1" applyFill="1" applyBorder="1" applyAlignment="1">
      <alignment horizontal="center" vertical="center" wrapText="1" readingOrder="1"/>
    </xf>
    <xf numFmtId="0" fontId="34" fillId="41" borderId="31" xfId="0" applyFont="1" applyFill="1" applyBorder="1" applyAlignment="1">
      <alignment horizontal="center" vertical="center" wrapText="1" readingOrder="1"/>
    </xf>
    <xf numFmtId="0" fontId="31" fillId="42" borderId="0" xfId="0" applyFont="1" applyFill="1" applyAlignment="1">
      <alignment horizontal="center" vertical="center" wrapText="1" readingOrder="1"/>
    </xf>
    <xf numFmtId="0" fontId="31" fillId="42" borderId="51" xfId="0" applyFont="1" applyFill="1" applyBorder="1" applyAlignment="1">
      <alignment horizontal="center" vertical="center" wrapText="1" readingOrder="1"/>
    </xf>
    <xf numFmtId="0" fontId="34" fillId="41" borderId="34" xfId="0" applyFont="1" applyFill="1" applyBorder="1" applyAlignment="1">
      <alignment horizontal="center" wrapText="1" readingOrder="1"/>
    </xf>
    <xf numFmtId="0" fontId="34" fillId="41" borderId="58" xfId="0" applyFont="1" applyFill="1" applyBorder="1" applyAlignment="1">
      <alignment horizontal="center" vertical="center" wrapText="1" readingOrder="1"/>
    </xf>
    <xf numFmtId="0" fontId="34" fillId="41" borderId="57" xfId="0" applyFont="1" applyFill="1" applyBorder="1" applyAlignment="1">
      <alignment horizontal="center" vertical="center" wrapText="1" readingOrder="1"/>
    </xf>
    <xf numFmtId="0" fontId="31" fillId="42" borderId="34" xfId="0" applyFont="1" applyFill="1" applyBorder="1" applyAlignment="1">
      <alignment horizontal="center" vertical="center" wrapText="1" readingOrder="1"/>
    </xf>
    <xf numFmtId="0" fontId="31" fillId="42" borderId="57" xfId="0" applyFont="1" applyFill="1" applyBorder="1" applyAlignment="1">
      <alignment horizontal="center" vertical="center" wrapText="1" readingOrder="1"/>
    </xf>
    <xf numFmtId="0" fontId="31" fillId="42" borderId="56" xfId="0" applyFont="1" applyFill="1" applyBorder="1" applyAlignment="1">
      <alignment horizontal="center" vertical="center" wrapText="1" readingOrder="1"/>
    </xf>
    <xf numFmtId="0" fontId="34" fillId="41" borderId="49" xfId="0" applyFont="1" applyFill="1" applyBorder="1" applyAlignment="1">
      <alignment horizontal="center" vertical="center" wrapText="1" readingOrder="1"/>
    </xf>
    <xf numFmtId="0" fontId="34" fillId="41" borderId="36" xfId="0" applyFont="1" applyFill="1" applyBorder="1" applyAlignment="1">
      <alignment horizontal="center" vertical="center" wrapText="1" readingOrder="1"/>
    </xf>
    <xf numFmtId="0" fontId="31" fillId="42" borderId="36" xfId="0" applyFont="1" applyFill="1" applyBorder="1" applyAlignment="1">
      <alignment horizontal="center" vertical="center" wrapText="1" readingOrder="1"/>
    </xf>
    <xf numFmtId="0" fontId="19" fillId="37" borderId="0" xfId="0" applyFont="1" applyFill="1"/>
    <xf numFmtId="2" fontId="31" fillId="0" borderId="0" xfId="0" applyNumberFormat="1" applyFont="1" applyAlignment="1">
      <alignment horizontal="center" wrapText="1" readingOrder="1"/>
    </xf>
    <xf numFmtId="9" fontId="31" fillId="0" borderId="0" xfId="0" applyNumberFormat="1" applyFont="1" applyAlignment="1">
      <alignment horizontal="center" wrapText="1" readingOrder="1"/>
    </xf>
    <xf numFmtId="2" fontId="31" fillId="0" borderId="54" xfId="0" applyNumberFormat="1" applyFont="1" applyBorder="1" applyAlignment="1">
      <alignment horizontal="center" wrapText="1" readingOrder="1"/>
    </xf>
    <xf numFmtId="9" fontId="31" fillId="0" borderId="54" xfId="0" applyNumberFormat="1" applyFont="1" applyBorder="1" applyAlignment="1">
      <alignment horizontal="center" wrapText="1" readingOrder="1"/>
    </xf>
    <xf numFmtId="0" fontId="31" fillId="0" borderId="61" xfId="0" applyFont="1" applyBorder="1" applyAlignment="1">
      <alignment horizontal="center" wrapText="1" readingOrder="1"/>
    </xf>
    <xf numFmtId="0" fontId="31" fillId="0" borderId="62" xfId="0" applyFont="1" applyBorder="1" applyAlignment="1">
      <alignment horizontal="center" wrapText="1" readingOrder="1"/>
    </xf>
    <xf numFmtId="2" fontId="31" fillId="0" borderId="62" xfId="0" applyNumberFormat="1" applyFont="1" applyBorder="1" applyAlignment="1">
      <alignment horizontal="center" wrapText="1" readingOrder="1"/>
    </xf>
    <xf numFmtId="9" fontId="31" fillId="0" borderId="62" xfId="0" applyNumberFormat="1" applyFont="1" applyBorder="1" applyAlignment="1">
      <alignment horizontal="center" wrapText="1" readingOrder="1"/>
    </xf>
    <xf numFmtId="0" fontId="31" fillId="0" borderId="63" xfId="0" applyFont="1" applyBorder="1" applyAlignment="1">
      <alignment horizontal="center" wrapText="1" readingOrder="1"/>
    </xf>
    <xf numFmtId="49" fontId="31" fillId="43" borderId="37" xfId="0" applyNumberFormat="1" applyFont="1" applyFill="1" applyBorder="1" applyAlignment="1">
      <alignment horizontal="center" wrapText="1" readingOrder="1"/>
    </xf>
    <xf numFmtId="0" fontId="31" fillId="43" borderId="37" xfId="0" applyFont="1" applyFill="1" applyBorder="1" applyAlignment="1">
      <alignment horizontal="center" wrapText="1" readingOrder="1"/>
    </xf>
    <xf numFmtId="0" fontId="31" fillId="43" borderId="33" xfId="0" applyFont="1" applyFill="1" applyBorder="1" applyAlignment="1">
      <alignment horizontal="center" wrapText="1" readingOrder="1"/>
    </xf>
    <xf numFmtId="0" fontId="36" fillId="0" borderId="0" xfId="0" applyFont="1"/>
    <xf numFmtId="0" fontId="37" fillId="33" borderId="11" xfId="0" applyFont="1" applyFill="1" applyBorder="1"/>
    <xf numFmtId="0" fontId="38" fillId="0" borderId="0" xfId="0" applyFont="1"/>
    <xf numFmtId="0" fontId="39" fillId="44" borderId="27" xfId="0" applyFont="1" applyFill="1" applyBorder="1"/>
    <xf numFmtId="0" fontId="40" fillId="45" borderId="27" xfId="0" applyFont="1" applyFill="1" applyBorder="1"/>
    <xf numFmtId="0" fontId="39" fillId="46" borderId="27" xfId="0" applyFont="1" applyFill="1" applyBorder="1"/>
    <xf numFmtId="0" fontId="39" fillId="47" borderId="27" xfId="0" applyFont="1" applyFill="1" applyBorder="1"/>
    <xf numFmtId="0" fontId="40" fillId="45" borderId="28" xfId="0" applyFont="1" applyFill="1" applyBorder="1"/>
    <xf numFmtId="0" fontId="41" fillId="45" borderId="25" xfId="0" applyFont="1" applyFill="1" applyBorder="1"/>
    <xf numFmtId="0" fontId="40" fillId="47" borderId="27" xfId="0" applyFont="1" applyFill="1" applyBorder="1"/>
    <xf numFmtId="0" fontId="39" fillId="45" borderId="27" xfId="0" applyFont="1" applyFill="1" applyBorder="1"/>
    <xf numFmtId="0" fontId="40" fillId="46" borderId="27" xfId="0" applyFont="1" applyFill="1" applyBorder="1"/>
    <xf numFmtId="0" fontId="40" fillId="44" borderId="27" xfId="0" applyFont="1" applyFill="1" applyBorder="1"/>
    <xf numFmtId="0" fontId="40" fillId="47" borderId="29" xfId="0" applyFont="1" applyFill="1" applyBorder="1"/>
    <xf numFmtId="0" fontId="42" fillId="0" borderId="0" xfId="0" applyFont="1"/>
    <xf numFmtId="0" fontId="43" fillId="0" borderId="0" xfId="0" applyFont="1"/>
    <xf numFmtId="0" fontId="43" fillId="48" borderId="0" xfId="0" applyFont="1" applyFill="1"/>
    <xf numFmtId="0" fontId="43" fillId="33" borderId="0" xfId="0" applyFont="1" applyFill="1"/>
    <xf numFmtId="14" fontId="19"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a:ea typeface="Times New Roman"/>
                <a:cs typeface="Times New Roman"/>
              </a:defRPr>
            </a:pPr>
            <a:r>
              <a:rPr lang="en-US"/>
              <a:t>Lineární a nelineární četnost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a:ea typeface="Times New Roman"/>
              <a:cs typeface="Times New Roman"/>
            </a:defRPr>
          </a:pPr>
          <a:endParaRPr lang="en-US"/>
        </a:p>
      </c:txPr>
    </c:title>
    <c:autoTitleDeleted val="0"/>
    <c:plotArea>
      <c:layout/>
      <c:barChart>
        <c:barDir val="col"/>
        <c:grouping val="clustered"/>
        <c:varyColors val="0"/>
        <c:ser>
          <c:idx val="1"/>
          <c:order val="0"/>
          <c:tx>
            <c:strRef>
              <c:f>Normy!$N$2</c:f>
              <c:strCache>
                <c:ptCount val="1"/>
                <c:pt idx="0">
                  <c:v>Četnost (lineární)</c:v>
                </c:pt>
              </c:strCache>
            </c:strRef>
          </c:tx>
          <c:spPr>
            <a:solidFill>
              <a:srgbClr val="00B0F0"/>
            </a:solidFill>
            <a:ln>
              <a:noFill/>
            </a:ln>
            <a:effectLst/>
          </c:spPr>
          <c:invertIfNegative val="0"/>
          <c:val>
            <c:numRef>
              <c:f>Normy!$N$3:$N$11</c:f>
              <c:numCache>
                <c:formatCode>General</c:formatCode>
                <c:ptCount val="9"/>
                <c:pt idx="0">
                  <c:v>11</c:v>
                </c:pt>
                <c:pt idx="1">
                  <c:v>40</c:v>
                </c:pt>
                <c:pt idx="2">
                  <c:v>38</c:v>
                </c:pt>
                <c:pt idx="3">
                  <c:v>81</c:v>
                </c:pt>
                <c:pt idx="4">
                  <c:v>56</c:v>
                </c:pt>
                <c:pt idx="5">
                  <c:v>71</c:v>
                </c:pt>
                <c:pt idx="6">
                  <c:v>50</c:v>
                </c:pt>
                <c:pt idx="7">
                  <c:v>25</c:v>
                </c:pt>
                <c:pt idx="8">
                  <c:v>17</c:v>
                </c:pt>
              </c:numCache>
            </c:numRef>
          </c:val>
          <c:extLst>
            <c:ext xmlns:c16="http://schemas.microsoft.com/office/drawing/2014/chart" uri="{C3380CC4-5D6E-409C-BE32-E72D297353CC}">
              <c16:uniqueId val="{00000003-3843-46F9-9BC1-DB4177773577}"/>
            </c:ext>
          </c:extLst>
        </c:ser>
        <c:ser>
          <c:idx val="0"/>
          <c:order val="1"/>
          <c:tx>
            <c:v>Četnost (nelineární)</c:v>
          </c:tx>
          <c:spPr>
            <a:solidFill>
              <a:srgbClr val="002060"/>
            </a:solidFill>
            <a:ln>
              <a:noFill/>
            </a:ln>
            <a:effectLst/>
          </c:spPr>
          <c:invertIfNegative val="0"/>
          <c:val>
            <c:numRef>
              <c:f>Normy!$O$3:$O$11</c:f>
              <c:numCache>
                <c:formatCode>General</c:formatCode>
                <c:ptCount val="9"/>
                <c:pt idx="0">
                  <c:v>18</c:v>
                </c:pt>
                <c:pt idx="1">
                  <c:v>25</c:v>
                </c:pt>
                <c:pt idx="2">
                  <c:v>46</c:v>
                </c:pt>
                <c:pt idx="3">
                  <c:v>81</c:v>
                </c:pt>
                <c:pt idx="4">
                  <c:v>73</c:v>
                </c:pt>
                <c:pt idx="5">
                  <c:v>69</c:v>
                </c:pt>
                <c:pt idx="6">
                  <c:v>47</c:v>
                </c:pt>
                <c:pt idx="7">
                  <c:v>13</c:v>
                </c:pt>
                <c:pt idx="8">
                  <c:v>17</c:v>
                </c:pt>
              </c:numCache>
            </c:numRef>
          </c:val>
          <c:extLst>
            <c:ext xmlns:c16="http://schemas.microsoft.com/office/drawing/2014/chart" uri="{C3380CC4-5D6E-409C-BE32-E72D297353CC}">
              <c16:uniqueId val="{00000006-3843-46F9-9BC1-DB4177773577}"/>
            </c:ext>
          </c:extLst>
        </c:ser>
        <c:dLbls>
          <c:showLegendKey val="0"/>
          <c:showVal val="0"/>
          <c:showCatName val="0"/>
          <c:showSerName val="0"/>
          <c:showPercent val="0"/>
          <c:showBubbleSize val="0"/>
        </c:dLbls>
        <c:gapWidth val="219"/>
        <c:overlap val="-27"/>
        <c:axId val="1518665736"/>
        <c:axId val="1518667784"/>
      </c:barChart>
      <c:catAx>
        <c:axId val="1518665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a:ea typeface="Times New Roman"/>
                    <a:cs typeface="Times New Roman"/>
                  </a:defRPr>
                </a:pPr>
                <a:r>
                  <a:rPr lang="en-US"/>
                  <a:t>Staniny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a:ea typeface="Times New Roman"/>
                  <a:cs typeface="Times New Roman"/>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8667784"/>
        <c:crosses val="autoZero"/>
        <c:auto val="1"/>
        <c:lblAlgn val="ctr"/>
        <c:lblOffset val="100"/>
        <c:noMultiLvlLbl val="0"/>
      </c:catAx>
      <c:valAx>
        <c:axId val="1518667784"/>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8665736"/>
        <c:crosses val="autoZero"/>
        <c:crossBetween val="between"/>
      </c:valAx>
      <c:spPr>
        <a:noFill/>
        <a:ln>
          <a:noFill/>
        </a:ln>
        <a:effectLst/>
      </c:spPr>
    </c:plotArea>
    <c:legend>
      <c:legendPos val="b"/>
      <c:layout>
        <c:manualLayout>
          <c:xMode val="edge"/>
          <c:yMode val="edge"/>
          <c:x val="0.25780139469870955"/>
          <c:y val="0.87422644516440651"/>
          <c:w val="0.5191786964129483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data id="1">
      <cx:numDim type="val">
        <cx:f>_xlchart.v1.3</cx:f>
      </cx:numDim>
    </cx:data>
  </cx:chartData>
  <cx:chart>
    <cx:plotArea>
      <cx:plotAreaRegion>
        <cx:series layoutId="boxWhisker" uniqueId="{B6C8D1A9-3CDC-4747-A45A-27B10A910C2C}">
          <cx:tx>
            <cx:txData>
              <cx:f>_xlchart.v1.0</cx:f>
              <cx:v>HS ženy</cx:v>
            </cx:txData>
          </cx:tx>
          <cx:dataId val="0"/>
          <cx:layoutPr>
            <cx:visibility nonoutliers="0"/>
            <cx:statistics quartileMethod="exclusive"/>
          </cx:layoutPr>
        </cx:series>
        <cx:series layoutId="boxWhisker" uniqueId="{DF279FE6-0722-451B-90C2-59E4A1295861}">
          <cx:tx>
            <cx:txData>
              <cx:f>_xlchart.v1.2</cx:f>
              <cx:v>HS muži</cx:v>
            </cx:txData>
          </cx:tx>
          <cx:dataId val="1"/>
          <cx:layoutPr>
            <cx:visibility nonoutliers="0"/>
            <cx:statistics quartileMethod="exclusive"/>
          </cx:layoutPr>
        </cx:series>
      </cx:plotAreaRegion>
      <cx:axis id="0">
        <cx:catScaling gapWidth="1"/>
        <cx:tickLabels/>
        <cx:txPr>
          <a:bodyPr vertOverflow="overflow" horzOverflow="overflow" wrap="square" lIns="0" tIns="0" rIns="0" bIns="0"/>
          <a:lstStyle/>
          <a:p>
            <a:pPr algn="ctr" rtl="0">
              <a:defRPr sz="1200" b="0" i="0">
                <a:solidFill>
                  <a:srgbClr val="FFFFFF"/>
                </a:solidFill>
                <a:latin typeface="Calibri" panose="020F0502020204030204" pitchFamily="34" charset="0"/>
                <a:ea typeface="Calibri" panose="020F0502020204030204" pitchFamily="34" charset="0"/>
                <a:cs typeface="Calibri" panose="020F0502020204030204" pitchFamily="34" charset="0"/>
              </a:defRPr>
            </a:pPr>
            <a:endParaRPr>
              <a:solidFill>
                <a:srgbClr val="FFFFFF"/>
              </a:solidFill>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595959"/>
              </a:solidFill>
              <a:latin typeface="Times New Roman" panose="02020603050405020304" pitchFamily="18" charset="0"/>
              <a:ea typeface="Times New Roman" panose="02020603050405020304" pitchFamily="18" charset="0"/>
              <a:cs typeface="Times New Roman" panose="02020603050405020304" pitchFamily="18" charset="0"/>
            </a:defRPr>
          </a:pPr>
          <a:endParaRPr sz="1200">
            <a:latin typeface="Times New Roman" panose="02020603050405020304" pitchFamily="18" charset="0"/>
            <a:cs typeface="Times New Roman" panose="02020603050405020304" pitchFamily="18" charset="0"/>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12</xdr:col>
      <xdr:colOff>9525</xdr:colOff>
      <xdr:row>13</xdr:row>
      <xdr:rowOff>0</xdr:rowOff>
    </xdr:from>
    <xdr:to>
      <xdr:col>19</xdr:col>
      <xdr:colOff>219075</xdr:colOff>
      <xdr:row>27</xdr:row>
      <xdr:rowOff>76200</xdr:rowOff>
    </xdr:to>
    <xdr:graphicFrame macro="">
      <xdr:nvGraphicFramePr>
        <xdr:cNvPr id="2" name="Graf 1">
          <a:extLst>
            <a:ext uri="{FF2B5EF4-FFF2-40B4-BE49-F238E27FC236}">
              <a16:creationId xmlns:a16="http://schemas.microsoft.com/office/drawing/2014/main" id="{A2F56E3C-F486-CD1D-65A7-07D7995596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600075</xdr:colOff>
      <xdr:row>0</xdr:row>
      <xdr:rowOff>180975</xdr:rowOff>
    </xdr:from>
    <xdr:to>
      <xdr:col>10</xdr:col>
      <xdr:colOff>295275</xdr:colOff>
      <xdr:row>15</xdr:row>
      <xdr:rowOff>66675</xdr:rowOff>
    </xdr:to>
    <mc:AlternateContent xmlns:mc="http://schemas.openxmlformats.org/markup-compatibility/2006">
      <mc:Choice xmlns:cx1="http://schemas.microsoft.com/office/drawing/2015/9/8/chartex" Requires="cx1">
        <xdr:graphicFrame macro="">
          <xdr:nvGraphicFramePr>
            <xdr:cNvPr id="27" name="Graf 1">
              <a:extLst>
                <a:ext uri="{FF2B5EF4-FFF2-40B4-BE49-F238E27FC236}">
                  <a16:creationId xmlns:a16="http://schemas.microsoft.com/office/drawing/2014/main" id="{70789008-6652-A4E4-957F-9C4D67CAC37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946275" y="180975"/>
              <a:ext cx="5080000" cy="27432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7D64-CCB8-4412-94FF-FB22DE6DF7B1}">
  <dimension ref="A1:BC648"/>
  <sheetViews>
    <sheetView tabSelected="1" workbookViewId="0">
      <selection activeCell="W39" sqref="W39"/>
    </sheetView>
  </sheetViews>
  <sheetFormatPr baseColWidth="10" defaultColWidth="9.1640625" defaultRowHeight="15"/>
  <cols>
    <col min="30" max="54" width="9.1640625" bestFit="1" customWidth="1"/>
  </cols>
  <sheetData>
    <row r="1" spans="1:55">
      <c r="A1" s="3" t="s">
        <v>323</v>
      </c>
      <c r="B1" s="3">
        <v>295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1:55">
      <c r="A2" s="3" t="s">
        <v>324</v>
      </c>
      <c r="B2" s="3" t="s">
        <v>325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row>
    <row r="3" spans="1:55">
      <c r="A3" s="3" t="s">
        <v>326</v>
      </c>
      <c r="B3" s="3" t="s">
        <v>327</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5">
      <c r="A4" s="3" t="s">
        <v>328</v>
      </c>
      <c r="B4" s="3" t="s">
        <v>329</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row>
    <row r="5" spans="1:55">
      <c r="A5" s="3" t="s">
        <v>330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5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c r="A7" s="3">
        <v>1</v>
      </c>
      <c r="B7" s="3" t="s">
        <v>331</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row>
    <row r="8" spans="1:55">
      <c r="A8" s="3">
        <v>2</v>
      </c>
      <c r="B8" s="3" t="s">
        <v>332</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1:55">
      <c r="A9" s="3">
        <v>3</v>
      </c>
      <c r="B9" s="3" t="s">
        <v>333</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row>
    <row r="10" spans="1:55">
      <c r="A10" s="3">
        <v>4</v>
      </c>
      <c r="B10" s="3" t="s">
        <v>334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row>
    <row r="11" spans="1:55">
      <c r="A11" s="3">
        <v>5</v>
      </c>
      <c r="B11" s="3" t="s">
        <v>335</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ht="80">
      <c r="A13" s="3">
        <v>1</v>
      </c>
      <c r="B13" s="22" t="s">
        <v>336</v>
      </c>
      <c r="C13" s="22" t="s">
        <v>336</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ht="112">
      <c r="A14" s="3">
        <v>2</v>
      </c>
      <c r="B14" s="22" t="s">
        <v>337</v>
      </c>
      <c r="C14" s="22" t="s">
        <v>337</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ht="160">
      <c r="A15" s="3">
        <v>3</v>
      </c>
      <c r="B15" s="22" t="s">
        <v>338</v>
      </c>
      <c r="C15" s="22" t="s">
        <v>338</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ht="176">
      <c r="A16" s="3">
        <v>4</v>
      </c>
      <c r="B16" s="22" t="s">
        <v>339</v>
      </c>
      <c r="C16" s="22" t="s">
        <v>339</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c r="A17" s="3">
        <v>5</v>
      </c>
      <c r="B17" s="3" t="s">
        <v>340</v>
      </c>
      <c r="C17" s="3" t="s">
        <v>340</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ht="80">
      <c r="A18" s="3">
        <v>6</v>
      </c>
      <c r="B18" s="22" t="s">
        <v>341</v>
      </c>
      <c r="C18" s="22" t="s">
        <v>341</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c r="A19" s="3">
        <v>7</v>
      </c>
      <c r="B19" s="3" t="s">
        <v>342</v>
      </c>
      <c r="C19" s="3" t="s">
        <v>342</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0" spans="1:55" ht="64">
      <c r="A20" s="3">
        <v>8</v>
      </c>
      <c r="B20" s="22" t="s">
        <v>343</v>
      </c>
      <c r="C20" s="22" t="s">
        <v>343</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c r="A21" s="3">
        <v>9</v>
      </c>
      <c r="B21" s="3" t="s">
        <v>344</v>
      </c>
      <c r="C21" s="3" t="s">
        <v>344</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c r="A22" s="3">
        <v>10</v>
      </c>
      <c r="B22" s="3" t="s">
        <v>345</v>
      </c>
      <c r="C22" s="3" t="s">
        <v>345</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ht="128">
      <c r="A23" s="3">
        <v>11</v>
      </c>
      <c r="B23" s="22" t="s">
        <v>346</v>
      </c>
      <c r="C23" s="22" t="s">
        <v>347</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ht="144">
      <c r="A24" s="3">
        <v>12</v>
      </c>
      <c r="B24" s="22" t="s">
        <v>348</v>
      </c>
      <c r="C24" s="22" t="s">
        <v>348</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28">
      <c r="A25" s="3">
        <v>13</v>
      </c>
      <c r="B25" s="22" t="s">
        <v>349</v>
      </c>
      <c r="C25" s="22" t="s">
        <v>349</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c r="A26" s="3">
        <v>14</v>
      </c>
      <c r="B26" s="3" t="s">
        <v>350</v>
      </c>
      <c r="C26" s="3" t="s">
        <v>350</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c r="A27" s="3">
        <v>15</v>
      </c>
      <c r="B27" s="3" t="s">
        <v>351</v>
      </c>
      <c r="C27" s="3" t="s">
        <v>351</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80">
      <c r="A28" s="3">
        <v>16</v>
      </c>
      <c r="B28" s="22" t="s">
        <v>352</v>
      </c>
      <c r="C28" s="22" t="s">
        <v>352</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c r="A29" s="3">
        <v>17</v>
      </c>
      <c r="B29" s="3" t="s">
        <v>353</v>
      </c>
      <c r="C29" s="3" t="s">
        <v>353</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c r="A30" s="3">
        <v>18</v>
      </c>
      <c r="B30" s="3" t="s">
        <v>354</v>
      </c>
      <c r="C30" s="3" t="s">
        <v>355</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c r="A31" s="3">
        <v>19</v>
      </c>
      <c r="B31" s="3" t="s">
        <v>356</v>
      </c>
      <c r="C31" s="3" t="s">
        <v>356</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c r="A32" s="3">
        <v>20</v>
      </c>
      <c r="B32" s="3" t="s">
        <v>357</v>
      </c>
      <c r="C32" s="3" t="s">
        <v>357</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224">
      <c r="A33" s="3">
        <v>21</v>
      </c>
      <c r="B33" s="22" t="s">
        <v>358</v>
      </c>
      <c r="C33" s="22" t="s">
        <v>358</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c r="A34" s="3">
        <v>22</v>
      </c>
      <c r="B34" s="3" t="s">
        <v>359</v>
      </c>
      <c r="C34" s="3" t="s">
        <v>359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c r="A35" s="3">
        <v>23</v>
      </c>
      <c r="B35" s="3" t="s">
        <v>360</v>
      </c>
      <c r="C35" s="3" t="s">
        <v>361</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c r="A36" s="3">
        <v>24</v>
      </c>
      <c r="B36" s="3" t="s">
        <v>362</v>
      </c>
      <c r="C36" s="3" t="s">
        <v>363</v>
      </c>
      <c r="D36" s="3"/>
      <c r="E36" s="3"/>
      <c r="F36" s="3"/>
      <c r="G36" s="3"/>
      <c r="H36" s="3"/>
      <c r="I36" s="164" t="s">
        <v>364</v>
      </c>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c r="A37" s="3">
        <v>532</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c r="A38" s="3" t="s">
        <v>0</v>
      </c>
      <c r="B38" s="3" t="s">
        <v>1</v>
      </c>
      <c r="C38" s="3" t="s">
        <v>2</v>
      </c>
      <c r="D38" s="3" t="s">
        <v>4</v>
      </c>
      <c r="E38" s="3" t="s">
        <v>5</v>
      </c>
      <c r="F38" s="10" t="s">
        <v>6</v>
      </c>
      <c r="G38" s="12" t="s">
        <v>7</v>
      </c>
      <c r="H38" s="15" t="s">
        <v>8</v>
      </c>
      <c r="I38" s="12" t="s">
        <v>9</v>
      </c>
      <c r="J38" s="18" t="s">
        <v>10</v>
      </c>
      <c r="K38" s="12" t="s">
        <v>11</v>
      </c>
      <c r="L38" s="165" t="s">
        <v>12</v>
      </c>
      <c r="M38" s="15" t="s">
        <v>13</v>
      </c>
      <c r="N38" s="19" t="s">
        <v>14</v>
      </c>
      <c r="O38" s="7" t="s">
        <v>15</v>
      </c>
      <c r="P38" s="9" t="s">
        <v>16</v>
      </c>
      <c r="Q38" s="14" t="s">
        <v>17</v>
      </c>
      <c r="R38" s="18" t="s">
        <v>18</v>
      </c>
      <c r="S38" s="8" t="s">
        <v>19</v>
      </c>
      <c r="T38" s="15" t="s">
        <v>20</v>
      </c>
      <c r="U38" s="8" t="s">
        <v>21</v>
      </c>
      <c r="V38" s="19" t="s">
        <v>22</v>
      </c>
      <c r="W38" s="14" t="s">
        <v>23</v>
      </c>
      <c r="X38" s="7" t="s">
        <v>24</v>
      </c>
      <c r="Y38" s="8" t="s">
        <v>25</v>
      </c>
      <c r="Z38" s="18" t="s">
        <v>26</v>
      </c>
      <c r="AA38" s="14" t="s">
        <v>27</v>
      </c>
      <c r="AB38" s="9" t="s">
        <v>28</v>
      </c>
      <c r="AC38" s="19" t="s">
        <v>29</v>
      </c>
      <c r="AD38" s="3" t="s">
        <v>30</v>
      </c>
      <c r="AE38" s="3" t="s">
        <v>31</v>
      </c>
      <c r="AF38" s="3" t="s">
        <v>32</v>
      </c>
      <c r="AG38" s="3" t="s">
        <v>33</v>
      </c>
      <c r="AH38" s="3" t="s">
        <v>34</v>
      </c>
      <c r="AI38" s="3" t="s">
        <v>35</v>
      </c>
      <c r="AJ38" s="3" t="s">
        <v>36</v>
      </c>
      <c r="AK38" s="3" t="s">
        <v>37</v>
      </c>
      <c r="AL38" s="3" t="s">
        <v>38</v>
      </c>
      <c r="AM38" s="3" t="s">
        <v>39</v>
      </c>
      <c r="AN38" s="3" t="s">
        <v>40</v>
      </c>
      <c r="AO38" s="3" t="s">
        <v>41</v>
      </c>
      <c r="AP38" s="3" t="s">
        <v>42</v>
      </c>
      <c r="AQ38" s="3" t="s">
        <v>43</v>
      </c>
      <c r="AR38" s="3" t="s">
        <v>44</v>
      </c>
      <c r="AS38" s="3" t="s">
        <v>45</v>
      </c>
      <c r="AT38" s="3" t="s">
        <v>46</v>
      </c>
      <c r="AU38" s="3" t="s">
        <v>47</v>
      </c>
      <c r="AV38" s="3" t="s">
        <v>48</v>
      </c>
      <c r="AW38" s="3" t="s">
        <v>49</v>
      </c>
      <c r="AX38" s="3" t="s">
        <v>50</v>
      </c>
      <c r="AY38" s="3" t="s">
        <v>51</v>
      </c>
      <c r="AZ38" s="3" t="s">
        <v>52</v>
      </c>
      <c r="BA38" s="3" t="s">
        <v>53</v>
      </c>
      <c r="BB38" s="3" t="s">
        <v>55</v>
      </c>
      <c r="BC38" s="3"/>
    </row>
    <row r="39" spans="1:55">
      <c r="A39" s="3">
        <v>35588</v>
      </c>
      <c r="B39" s="3">
        <v>0</v>
      </c>
      <c r="C39" s="3">
        <v>1989</v>
      </c>
      <c r="D39" s="3" t="s">
        <v>56</v>
      </c>
      <c r="E39" s="3" t="s">
        <v>57</v>
      </c>
      <c r="F39" s="3">
        <v>5</v>
      </c>
      <c r="G39" s="3">
        <v>1</v>
      </c>
      <c r="H39" s="3">
        <v>2</v>
      </c>
      <c r="I39" s="3">
        <v>1</v>
      </c>
      <c r="J39" s="3">
        <v>5</v>
      </c>
      <c r="K39" s="3">
        <v>1</v>
      </c>
      <c r="L39" s="3">
        <v>3</v>
      </c>
      <c r="M39" s="3">
        <v>5</v>
      </c>
      <c r="N39" s="3">
        <v>1</v>
      </c>
      <c r="O39" s="3">
        <v>5</v>
      </c>
      <c r="P39" s="3">
        <v>4</v>
      </c>
      <c r="Q39" s="3">
        <v>3</v>
      </c>
      <c r="R39" s="3">
        <v>3</v>
      </c>
      <c r="S39" s="3">
        <v>1</v>
      </c>
      <c r="T39" s="3">
        <v>3</v>
      </c>
      <c r="U39" s="3">
        <v>2</v>
      </c>
      <c r="V39" s="3">
        <v>2</v>
      </c>
      <c r="W39" s="3">
        <v>3</v>
      </c>
      <c r="X39" s="3">
        <v>5</v>
      </c>
      <c r="Y39" s="3">
        <v>1</v>
      </c>
      <c r="Z39" s="3">
        <v>5</v>
      </c>
      <c r="AA39" s="3">
        <v>2</v>
      </c>
      <c r="AB39" s="3">
        <v>5</v>
      </c>
      <c r="AC39" s="3">
        <v>1</v>
      </c>
      <c r="AD39" s="3">
        <v>7</v>
      </c>
      <c r="AE39" s="3">
        <v>20</v>
      </c>
      <c r="AF39" s="3">
        <v>6</v>
      </c>
      <c r="AG39" s="3">
        <v>8</v>
      </c>
      <c r="AH39" s="3">
        <v>3</v>
      </c>
      <c r="AI39" s="3">
        <v>2</v>
      </c>
      <c r="AJ39" s="3">
        <v>4</v>
      </c>
      <c r="AK39" s="3">
        <v>5</v>
      </c>
      <c r="AL39" s="3">
        <v>4</v>
      </c>
      <c r="AM39" s="3">
        <v>3</v>
      </c>
      <c r="AN39" s="3">
        <v>10</v>
      </c>
      <c r="AO39" s="3">
        <v>10</v>
      </c>
      <c r="AP39" s="3">
        <v>4</v>
      </c>
      <c r="AQ39" s="3">
        <v>4</v>
      </c>
      <c r="AR39" s="3">
        <v>7</v>
      </c>
      <c r="AS39" s="3">
        <v>6</v>
      </c>
      <c r="AT39" s="3">
        <v>27</v>
      </c>
      <c r="AU39" s="3">
        <v>6</v>
      </c>
      <c r="AV39" s="3">
        <v>7</v>
      </c>
      <c r="AW39" s="3">
        <v>6</v>
      </c>
      <c r="AX39" s="3">
        <v>4</v>
      </c>
      <c r="AY39" s="3">
        <v>6</v>
      </c>
      <c r="AZ39" s="3">
        <v>3</v>
      </c>
      <c r="BA39" s="3">
        <v>7</v>
      </c>
      <c r="BB39" s="3">
        <v>25</v>
      </c>
      <c r="BC39" s="3"/>
    </row>
    <row r="40" spans="1:55">
      <c r="A40" s="3">
        <v>35593</v>
      </c>
      <c r="B40" s="3">
        <v>0</v>
      </c>
      <c r="C40" s="3">
        <v>2001</v>
      </c>
      <c r="D40" s="3" t="s">
        <v>56</v>
      </c>
      <c r="E40" s="3" t="s">
        <v>58</v>
      </c>
      <c r="F40" s="3">
        <v>5</v>
      </c>
      <c r="G40" s="3">
        <v>1</v>
      </c>
      <c r="H40" s="3">
        <v>4</v>
      </c>
      <c r="I40" s="3">
        <v>3</v>
      </c>
      <c r="J40" s="3">
        <v>4</v>
      </c>
      <c r="K40" s="3">
        <v>1</v>
      </c>
      <c r="L40" s="3">
        <v>5</v>
      </c>
      <c r="M40" s="3">
        <v>5</v>
      </c>
      <c r="N40" s="3">
        <v>2</v>
      </c>
      <c r="O40" s="3">
        <v>5</v>
      </c>
      <c r="P40" s="3">
        <v>4</v>
      </c>
      <c r="Q40" s="3">
        <v>2</v>
      </c>
      <c r="R40" s="3">
        <v>2</v>
      </c>
      <c r="S40" s="3">
        <v>5</v>
      </c>
      <c r="T40" s="3">
        <v>4</v>
      </c>
      <c r="U40" s="3">
        <v>2</v>
      </c>
      <c r="V40" s="3">
        <v>2</v>
      </c>
      <c r="W40" s="3">
        <v>2</v>
      </c>
      <c r="X40" s="3">
        <v>4</v>
      </c>
      <c r="Y40" s="3">
        <v>2</v>
      </c>
      <c r="Z40" s="3">
        <v>4</v>
      </c>
      <c r="AA40" s="3">
        <v>3</v>
      </c>
      <c r="AB40" s="3">
        <v>3</v>
      </c>
      <c r="AC40" s="3">
        <v>4</v>
      </c>
      <c r="AD40" s="3">
        <v>6</v>
      </c>
      <c r="AE40" s="3">
        <v>8</v>
      </c>
      <c r="AF40" s="3">
        <v>9</v>
      </c>
      <c r="AG40" s="3">
        <v>17</v>
      </c>
      <c r="AH40" s="3">
        <v>8</v>
      </c>
      <c r="AI40" s="3">
        <v>3</v>
      </c>
      <c r="AJ40" s="3">
        <v>3</v>
      </c>
      <c r="AK40" s="3">
        <v>3</v>
      </c>
      <c r="AL40" s="3">
        <v>4</v>
      </c>
      <c r="AM40" s="3">
        <v>4</v>
      </c>
      <c r="AN40" s="3">
        <v>7</v>
      </c>
      <c r="AO40" s="3">
        <v>6</v>
      </c>
      <c r="AP40" s="3">
        <v>4</v>
      </c>
      <c r="AQ40" s="3">
        <v>5</v>
      </c>
      <c r="AR40" s="3">
        <v>10</v>
      </c>
      <c r="AS40" s="3">
        <v>6</v>
      </c>
      <c r="AT40" s="3">
        <v>6</v>
      </c>
      <c r="AU40" s="3">
        <v>10</v>
      </c>
      <c r="AV40" s="3">
        <v>7</v>
      </c>
      <c r="AW40" s="3">
        <v>4</v>
      </c>
      <c r="AX40" s="3">
        <v>11</v>
      </c>
      <c r="AY40" s="3">
        <v>6</v>
      </c>
      <c r="AZ40" s="3">
        <v>4</v>
      </c>
      <c r="BA40" s="3">
        <v>4</v>
      </c>
      <c r="BB40" s="3">
        <v>47</v>
      </c>
      <c r="BC40" s="3"/>
    </row>
    <row r="41" spans="1:55">
      <c r="A41" s="3">
        <v>35600</v>
      </c>
      <c r="B41" s="3">
        <v>0</v>
      </c>
      <c r="C41" s="3">
        <v>2001</v>
      </c>
      <c r="D41" s="3" t="s">
        <v>56</v>
      </c>
      <c r="E41" s="3" t="s">
        <v>60</v>
      </c>
      <c r="F41" s="3">
        <v>2</v>
      </c>
      <c r="G41" s="3">
        <v>4</v>
      </c>
      <c r="H41" s="3">
        <v>1</v>
      </c>
      <c r="I41" s="3">
        <v>4</v>
      </c>
      <c r="J41" s="3">
        <v>4</v>
      </c>
      <c r="K41" s="3">
        <v>1</v>
      </c>
      <c r="L41" s="3">
        <v>4</v>
      </c>
      <c r="M41" s="3">
        <v>4</v>
      </c>
      <c r="N41" s="3">
        <v>2</v>
      </c>
      <c r="O41" s="3">
        <v>4</v>
      </c>
      <c r="P41" s="3">
        <v>4</v>
      </c>
      <c r="Q41" s="3">
        <v>4</v>
      </c>
      <c r="R41" s="3">
        <v>4</v>
      </c>
      <c r="S41" s="3">
        <v>3</v>
      </c>
      <c r="T41" s="3">
        <v>2</v>
      </c>
      <c r="U41" s="3">
        <v>2</v>
      </c>
      <c r="V41" s="3">
        <v>4</v>
      </c>
      <c r="W41" s="3">
        <v>4</v>
      </c>
      <c r="X41" s="3">
        <v>2</v>
      </c>
      <c r="Y41" s="3">
        <v>2</v>
      </c>
      <c r="Z41" s="3">
        <v>4</v>
      </c>
      <c r="AA41" s="3">
        <v>4</v>
      </c>
      <c r="AB41" s="3">
        <v>4</v>
      </c>
      <c r="AC41" s="3">
        <v>2</v>
      </c>
      <c r="AD41" s="3">
        <v>178</v>
      </c>
      <c r="AE41" s="3">
        <v>4</v>
      </c>
      <c r="AF41" s="3">
        <v>5</v>
      </c>
      <c r="AG41" s="3">
        <v>8</v>
      </c>
      <c r="AH41" s="3">
        <v>4</v>
      </c>
      <c r="AI41" s="3">
        <v>4</v>
      </c>
      <c r="AJ41" s="3">
        <v>2</v>
      </c>
      <c r="AK41" s="3">
        <v>3</v>
      </c>
      <c r="AL41" s="3">
        <v>5</v>
      </c>
      <c r="AM41" s="3">
        <v>5</v>
      </c>
      <c r="AN41" s="3">
        <v>8</v>
      </c>
      <c r="AO41" s="3">
        <v>5</v>
      </c>
      <c r="AP41" s="3">
        <v>5</v>
      </c>
      <c r="AQ41" s="3">
        <v>7</v>
      </c>
      <c r="AR41" s="3">
        <v>8</v>
      </c>
      <c r="AS41" s="3">
        <v>3</v>
      </c>
      <c r="AT41" s="3">
        <v>6</v>
      </c>
      <c r="AU41" s="3">
        <v>4</v>
      </c>
      <c r="AV41" s="3">
        <v>5</v>
      </c>
      <c r="AW41" s="3">
        <v>4</v>
      </c>
      <c r="AX41" s="3">
        <v>7</v>
      </c>
      <c r="AY41" s="3">
        <v>5</v>
      </c>
      <c r="AZ41" s="3">
        <v>2</v>
      </c>
      <c r="BA41" s="3">
        <v>3</v>
      </c>
      <c r="BB41" s="3">
        <v>57</v>
      </c>
      <c r="BC41" s="3"/>
    </row>
    <row r="42" spans="1:55">
      <c r="A42" s="3">
        <v>35627</v>
      </c>
      <c r="B42" s="3">
        <v>0</v>
      </c>
      <c r="C42" s="3">
        <v>2001</v>
      </c>
      <c r="D42" s="3" t="s">
        <v>56</v>
      </c>
      <c r="E42" s="3" t="s">
        <v>57</v>
      </c>
      <c r="F42" s="3">
        <v>4</v>
      </c>
      <c r="G42" s="3">
        <v>2</v>
      </c>
      <c r="H42" s="3">
        <v>4</v>
      </c>
      <c r="I42" s="3">
        <v>3</v>
      </c>
      <c r="J42" s="3">
        <v>5</v>
      </c>
      <c r="K42" s="3">
        <v>1</v>
      </c>
      <c r="L42" s="3">
        <v>4</v>
      </c>
      <c r="M42" s="3">
        <v>5</v>
      </c>
      <c r="N42" s="3">
        <v>2</v>
      </c>
      <c r="O42" s="3">
        <v>5</v>
      </c>
      <c r="P42" s="3">
        <v>4</v>
      </c>
      <c r="Q42" s="3">
        <v>1</v>
      </c>
      <c r="R42" s="3">
        <v>3</v>
      </c>
      <c r="S42" s="3">
        <v>1</v>
      </c>
      <c r="T42" s="3">
        <v>5</v>
      </c>
      <c r="U42" s="3">
        <v>2</v>
      </c>
      <c r="V42" s="3">
        <v>1</v>
      </c>
      <c r="W42" s="3">
        <v>2</v>
      </c>
      <c r="X42" s="3">
        <v>3</v>
      </c>
      <c r="Y42" s="3">
        <v>4</v>
      </c>
      <c r="Z42" s="3">
        <v>5</v>
      </c>
      <c r="AA42" s="3">
        <v>3</v>
      </c>
      <c r="AB42" s="3">
        <v>3</v>
      </c>
      <c r="AC42" s="3">
        <v>2</v>
      </c>
      <c r="AD42" s="3">
        <v>9</v>
      </c>
      <c r="AE42" s="3">
        <v>6</v>
      </c>
      <c r="AF42" s="3">
        <v>3</v>
      </c>
      <c r="AG42" s="3">
        <v>6</v>
      </c>
      <c r="AH42" s="3">
        <v>3</v>
      </c>
      <c r="AI42" s="3">
        <v>3</v>
      </c>
      <c r="AJ42" s="3">
        <v>3</v>
      </c>
      <c r="AK42" s="3">
        <v>4</v>
      </c>
      <c r="AL42" s="3">
        <v>5</v>
      </c>
      <c r="AM42" s="3">
        <v>2</v>
      </c>
      <c r="AN42" s="3">
        <v>6</v>
      </c>
      <c r="AO42" s="3">
        <v>11</v>
      </c>
      <c r="AP42" s="3">
        <v>6</v>
      </c>
      <c r="AQ42" s="3">
        <v>5</v>
      </c>
      <c r="AR42" s="3">
        <v>5</v>
      </c>
      <c r="AS42" s="3">
        <v>9</v>
      </c>
      <c r="AT42" s="3">
        <v>6</v>
      </c>
      <c r="AU42" s="3">
        <v>5</v>
      </c>
      <c r="AV42" s="3">
        <v>6</v>
      </c>
      <c r="AW42" s="3">
        <v>4</v>
      </c>
      <c r="AX42" s="3">
        <v>4</v>
      </c>
      <c r="AY42" s="3">
        <v>3</v>
      </c>
      <c r="AZ42" s="3">
        <v>5</v>
      </c>
      <c r="BA42" s="3">
        <v>3</v>
      </c>
      <c r="BB42" s="3">
        <v>42</v>
      </c>
      <c r="BC42" s="3"/>
    </row>
    <row r="43" spans="1:55">
      <c r="A43" s="3">
        <v>35625</v>
      </c>
      <c r="B43" s="3">
        <v>0</v>
      </c>
      <c r="C43" s="3">
        <v>2003</v>
      </c>
      <c r="D43" s="3" t="s">
        <v>56</v>
      </c>
      <c r="E43" s="3" t="s">
        <v>63</v>
      </c>
      <c r="F43" s="3">
        <v>5</v>
      </c>
      <c r="G43" s="3">
        <v>1</v>
      </c>
      <c r="H43" s="3">
        <v>2</v>
      </c>
      <c r="I43" s="3">
        <v>2</v>
      </c>
      <c r="J43" s="3">
        <v>3</v>
      </c>
      <c r="K43" s="3">
        <v>1</v>
      </c>
      <c r="L43" s="3">
        <v>5</v>
      </c>
      <c r="M43" s="3">
        <v>4</v>
      </c>
      <c r="N43" s="3">
        <v>2</v>
      </c>
      <c r="O43" s="3">
        <v>5</v>
      </c>
      <c r="P43" s="3">
        <v>4</v>
      </c>
      <c r="Q43" s="3">
        <v>2</v>
      </c>
      <c r="R43" s="3">
        <v>3</v>
      </c>
      <c r="S43" s="3">
        <v>3</v>
      </c>
      <c r="T43" s="3">
        <v>3</v>
      </c>
      <c r="U43" s="3">
        <v>2</v>
      </c>
      <c r="V43" s="3">
        <v>2</v>
      </c>
      <c r="W43" s="3">
        <v>4</v>
      </c>
      <c r="X43" s="3">
        <v>4</v>
      </c>
      <c r="Y43" s="3">
        <v>2</v>
      </c>
      <c r="Z43" s="3">
        <v>4</v>
      </c>
      <c r="AA43" s="3">
        <v>3</v>
      </c>
      <c r="AB43" s="3">
        <v>4</v>
      </c>
      <c r="AC43" s="3">
        <v>2</v>
      </c>
      <c r="AD43" s="3">
        <v>8</v>
      </c>
      <c r="AE43" s="3">
        <v>7</v>
      </c>
      <c r="AF43" s="3">
        <v>7</v>
      </c>
      <c r="AG43" s="3">
        <v>8</v>
      </c>
      <c r="AH43" s="3">
        <v>5</v>
      </c>
      <c r="AI43" s="3">
        <v>2</v>
      </c>
      <c r="AJ43" s="3">
        <v>3</v>
      </c>
      <c r="AK43" s="3">
        <v>2</v>
      </c>
      <c r="AL43" s="3">
        <v>5</v>
      </c>
      <c r="AM43" s="3">
        <v>3</v>
      </c>
      <c r="AN43" s="3">
        <v>5</v>
      </c>
      <c r="AO43" s="3">
        <v>6</v>
      </c>
      <c r="AP43" s="3">
        <v>8</v>
      </c>
      <c r="AQ43" s="3">
        <v>5</v>
      </c>
      <c r="AR43" s="3">
        <v>8</v>
      </c>
      <c r="AS43" s="3">
        <v>3</v>
      </c>
      <c r="AT43" s="3">
        <v>4</v>
      </c>
      <c r="AU43" s="3">
        <v>15</v>
      </c>
      <c r="AV43" s="3">
        <v>7</v>
      </c>
      <c r="AW43" s="3">
        <v>4</v>
      </c>
      <c r="AX43" s="3">
        <v>4</v>
      </c>
      <c r="AY43" s="3">
        <v>5</v>
      </c>
      <c r="AZ43" s="3">
        <v>3</v>
      </c>
      <c r="BA43" s="3">
        <v>5</v>
      </c>
      <c r="BB43" s="3">
        <v>46</v>
      </c>
      <c r="BC43" s="3"/>
    </row>
    <row r="44" spans="1:55">
      <c r="A44" s="3">
        <v>35623</v>
      </c>
      <c r="B44" s="3">
        <v>1</v>
      </c>
      <c r="C44" s="3">
        <v>2000</v>
      </c>
      <c r="D44" s="3" t="s">
        <v>56</v>
      </c>
      <c r="E44" s="3" t="s">
        <v>65</v>
      </c>
      <c r="F44" s="3">
        <v>1</v>
      </c>
      <c r="G44" s="3">
        <v>2</v>
      </c>
      <c r="H44" s="3">
        <v>1</v>
      </c>
      <c r="I44" s="3">
        <v>4</v>
      </c>
      <c r="J44" s="3">
        <v>2</v>
      </c>
      <c r="K44" s="3">
        <v>1</v>
      </c>
      <c r="L44" s="3">
        <v>5</v>
      </c>
      <c r="M44" s="3">
        <v>5</v>
      </c>
      <c r="N44" s="3">
        <v>5</v>
      </c>
      <c r="O44" s="3">
        <v>5</v>
      </c>
      <c r="P44" s="3">
        <v>4</v>
      </c>
      <c r="Q44" s="3">
        <v>2</v>
      </c>
      <c r="R44" s="3">
        <v>1</v>
      </c>
      <c r="S44" s="3">
        <v>4</v>
      </c>
      <c r="T44" s="3">
        <v>3</v>
      </c>
      <c r="U44" s="3">
        <v>5</v>
      </c>
      <c r="V44" s="3">
        <v>5</v>
      </c>
      <c r="W44" s="3">
        <v>4</v>
      </c>
      <c r="X44" s="3">
        <v>3</v>
      </c>
      <c r="Y44" s="3">
        <v>4</v>
      </c>
      <c r="Z44" s="3">
        <v>4</v>
      </c>
      <c r="AA44" s="3">
        <v>5</v>
      </c>
      <c r="AB44" s="3">
        <v>3</v>
      </c>
      <c r="AC44" s="3">
        <v>4</v>
      </c>
      <c r="AD44" s="3">
        <v>3</v>
      </c>
      <c r="AE44" s="3">
        <v>5</v>
      </c>
      <c r="AF44" s="3">
        <v>3</v>
      </c>
      <c r="AG44" s="3">
        <v>7</v>
      </c>
      <c r="AH44" s="3">
        <v>4</v>
      </c>
      <c r="AI44" s="3">
        <v>3</v>
      </c>
      <c r="AJ44" s="3">
        <v>3</v>
      </c>
      <c r="AK44" s="3">
        <v>2</v>
      </c>
      <c r="AL44" s="3">
        <v>3</v>
      </c>
      <c r="AM44" s="3">
        <v>3</v>
      </c>
      <c r="AN44" s="3">
        <v>5</v>
      </c>
      <c r="AO44" s="3">
        <v>4</v>
      </c>
      <c r="AP44" s="3">
        <v>3</v>
      </c>
      <c r="AQ44" s="3">
        <v>5</v>
      </c>
      <c r="AR44" s="3">
        <v>5</v>
      </c>
      <c r="AS44" s="3">
        <v>3</v>
      </c>
      <c r="AT44" s="3">
        <v>5</v>
      </c>
      <c r="AU44" s="3">
        <v>7</v>
      </c>
      <c r="AV44" s="3">
        <v>7</v>
      </c>
      <c r="AW44" s="3">
        <v>2</v>
      </c>
      <c r="AX44" s="3">
        <v>5</v>
      </c>
      <c r="AY44" s="3">
        <v>5</v>
      </c>
      <c r="AZ44" s="3">
        <v>4</v>
      </c>
      <c r="BA44" s="3">
        <v>3</v>
      </c>
      <c r="BB44" s="3">
        <v>42</v>
      </c>
      <c r="BC44" s="3"/>
    </row>
    <row r="45" spans="1:55">
      <c r="A45" s="3">
        <v>35647</v>
      </c>
      <c r="B45" s="3">
        <v>1</v>
      </c>
      <c r="C45" s="3">
        <v>1976</v>
      </c>
      <c r="D45" s="3" t="s">
        <v>56</v>
      </c>
      <c r="E45" s="3" t="s">
        <v>65</v>
      </c>
      <c r="F45" s="3">
        <v>2</v>
      </c>
      <c r="G45" s="3">
        <v>1</v>
      </c>
      <c r="H45" s="3">
        <v>1</v>
      </c>
      <c r="I45" s="3">
        <v>2</v>
      </c>
      <c r="J45" s="3">
        <v>5</v>
      </c>
      <c r="K45" s="3">
        <v>1</v>
      </c>
      <c r="L45" s="3">
        <v>5</v>
      </c>
      <c r="M45" s="3">
        <v>5</v>
      </c>
      <c r="N45" s="3">
        <v>1</v>
      </c>
      <c r="O45" s="3">
        <v>5</v>
      </c>
      <c r="P45" s="3">
        <v>5</v>
      </c>
      <c r="Q45" s="3">
        <v>5</v>
      </c>
      <c r="R45" s="3">
        <v>4</v>
      </c>
      <c r="S45" s="3">
        <v>2</v>
      </c>
      <c r="T45" s="3">
        <v>4</v>
      </c>
      <c r="U45" s="3">
        <v>2</v>
      </c>
      <c r="V45" s="3">
        <v>2</v>
      </c>
      <c r="W45" s="3">
        <v>4</v>
      </c>
      <c r="X45" s="3">
        <v>2</v>
      </c>
      <c r="Y45" s="3">
        <v>2</v>
      </c>
      <c r="Z45" s="3">
        <v>4</v>
      </c>
      <c r="AA45" s="3">
        <v>2</v>
      </c>
      <c r="AB45" s="3">
        <v>4</v>
      </c>
      <c r="AC45" s="3">
        <v>2</v>
      </c>
      <c r="AD45" s="3">
        <v>6</v>
      </c>
      <c r="AE45" s="3">
        <v>6</v>
      </c>
      <c r="AF45" s="3">
        <v>5</v>
      </c>
      <c r="AG45" s="3">
        <v>5</v>
      </c>
      <c r="AH45" s="3">
        <v>7</v>
      </c>
      <c r="AI45" s="3">
        <v>6</v>
      </c>
      <c r="AJ45" s="3">
        <v>4</v>
      </c>
      <c r="AK45" s="3">
        <v>2</v>
      </c>
      <c r="AL45" s="3">
        <v>4</v>
      </c>
      <c r="AM45" s="3">
        <v>3</v>
      </c>
      <c r="AN45" s="3">
        <v>6</v>
      </c>
      <c r="AO45" s="3">
        <v>7</v>
      </c>
      <c r="AP45" s="3">
        <v>6</v>
      </c>
      <c r="AQ45" s="3">
        <v>4</v>
      </c>
      <c r="AR45" s="3">
        <v>5</v>
      </c>
      <c r="AS45" s="3">
        <v>4</v>
      </c>
      <c r="AT45" s="3">
        <v>3</v>
      </c>
      <c r="AU45" s="3">
        <v>26</v>
      </c>
      <c r="AV45" s="3">
        <v>15</v>
      </c>
      <c r="AW45" s="3">
        <v>2</v>
      </c>
      <c r="AX45" s="3">
        <v>5</v>
      </c>
      <c r="AY45" s="3">
        <v>5</v>
      </c>
      <c r="AZ45" s="3">
        <v>11</v>
      </c>
      <c r="BA45" s="3">
        <v>6</v>
      </c>
      <c r="BB45" s="3">
        <v>55</v>
      </c>
      <c r="BC45" s="3"/>
    </row>
    <row r="46" spans="1:55">
      <c r="A46" s="3">
        <v>35660</v>
      </c>
      <c r="B46" s="3">
        <v>1</v>
      </c>
      <c r="C46" s="3">
        <v>2004</v>
      </c>
      <c r="D46" s="3" t="s">
        <v>56</v>
      </c>
      <c r="E46" s="3" t="s">
        <v>65</v>
      </c>
      <c r="F46" s="3">
        <v>3</v>
      </c>
      <c r="G46" s="3">
        <v>2</v>
      </c>
      <c r="H46" s="3">
        <v>5</v>
      </c>
      <c r="I46" s="3">
        <v>2</v>
      </c>
      <c r="J46" s="3">
        <v>3</v>
      </c>
      <c r="K46" s="3">
        <v>1</v>
      </c>
      <c r="L46" s="3">
        <v>5</v>
      </c>
      <c r="M46" s="3">
        <v>5</v>
      </c>
      <c r="N46" s="3">
        <v>3</v>
      </c>
      <c r="O46" s="3">
        <v>2</v>
      </c>
      <c r="P46" s="3">
        <v>2</v>
      </c>
      <c r="Q46" s="3">
        <v>5</v>
      </c>
      <c r="R46" s="3">
        <v>1</v>
      </c>
      <c r="S46" s="3">
        <v>4</v>
      </c>
      <c r="T46" s="3">
        <v>4</v>
      </c>
      <c r="U46" s="3">
        <v>4</v>
      </c>
      <c r="V46" s="3">
        <v>4</v>
      </c>
      <c r="W46" s="3">
        <v>3</v>
      </c>
      <c r="X46" s="3">
        <v>4</v>
      </c>
      <c r="Y46" s="3">
        <v>4</v>
      </c>
      <c r="Z46" s="3">
        <v>4</v>
      </c>
      <c r="AA46" s="3">
        <v>4</v>
      </c>
      <c r="AB46" s="3">
        <v>4</v>
      </c>
      <c r="AC46" s="3">
        <v>3</v>
      </c>
      <c r="AD46" s="3">
        <v>6</v>
      </c>
      <c r="AE46" s="3">
        <v>5</v>
      </c>
      <c r="AF46" s="3">
        <v>6</v>
      </c>
      <c r="AG46" s="3">
        <v>6</v>
      </c>
      <c r="AH46" s="3">
        <v>2</v>
      </c>
      <c r="AI46" s="3">
        <v>3</v>
      </c>
      <c r="AJ46" s="3">
        <v>3</v>
      </c>
      <c r="AK46" s="3">
        <v>2</v>
      </c>
      <c r="AL46" s="3">
        <v>5</v>
      </c>
      <c r="AM46" s="3">
        <v>3</v>
      </c>
      <c r="AN46" s="3">
        <v>6</v>
      </c>
      <c r="AO46" s="3">
        <v>4</v>
      </c>
      <c r="AP46" s="3">
        <v>3</v>
      </c>
      <c r="AQ46" s="3">
        <v>3</v>
      </c>
      <c r="AR46" s="3">
        <v>4</v>
      </c>
      <c r="AS46" s="3">
        <v>5</v>
      </c>
      <c r="AT46" s="3">
        <v>2</v>
      </c>
      <c r="AU46" s="3">
        <v>4</v>
      </c>
      <c r="AV46" s="3">
        <v>22</v>
      </c>
      <c r="AW46" s="3">
        <v>3</v>
      </c>
      <c r="AX46" s="3">
        <v>14</v>
      </c>
      <c r="AY46" s="3">
        <v>29</v>
      </c>
      <c r="AZ46" s="3">
        <v>2</v>
      </c>
      <c r="BA46" s="3">
        <v>12</v>
      </c>
      <c r="BB46" s="3">
        <v>67</v>
      </c>
      <c r="BC46" s="3"/>
    </row>
    <row r="47" spans="1:55">
      <c r="A47" s="3">
        <v>35653</v>
      </c>
      <c r="B47" s="3">
        <v>1</v>
      </c>
      <c r="C47" s="3">
        <v>1995</v>
      </c>
      <c r="D47" s="3" t="s">
        <v>56</v>
      </c>
      <c r="E47" s="3" t="s">
        <v>68</v>
      </c>
      <c r="F47" s="3">
        <v>5</v>
      </c>
      <c r="G47" s="3">
        <v>4</v>
      </c>
      <c r="H47" s="3">
        <v>3</v>
      </c>
      <c r="I47" s="3">
        <v>4</v>
      </c>
      <c r="J47" s="3">
        <v>2</v>
      </c>
      <c r="K47" s="3">
        <v>1</v>
      </c>
      <c r="L47" s="3">
        <v>5</v>
      </c>
      <c r="M47" s="3">
        <v>5</v>
      </c>
      <c r="N47" s="3">
        <v>2</v>
      </c>
      <c r="O47" s="3">
        <v>4</v>
      </c>
      <c r="P47" s="3">
        <v>4</v>
      </c>
      <c r="Q47" s="3">
        <v>1</v>
      </c>
      <c r="R47" s="3">
        <v>4</v>
      </c>
      <c r="S47" s="3">
        <v>1</v>
      </c>
      <c r="T47" s="3">
        <v>5</v>
      </c>
      <c r="U47" s="3">
        <v>1</v>
      </c>
      <c r="V47" s="3">
        <v>4</v>
      </c>
      <c r="W47" s="3">
        <v>1</v>
      </c>
      <c r="X47" s="3">
        <v>5</v>
      </c>
      <c r="Y47" s="3">
        <v>2</v>
      </c>
      <c r="Z47" s="3">
        <v>4</v>
      </c>
      <c r="AA47" s="3">
        <v>1</v>
      </c>
      <c r="AB47" s="3">
        <v>4</v>
      </c>
      <c r="AC47" s="3">
        <v>2</v>
      </c>
      <c r="AD47" s="3">
        <v>5</v>
      </c>
      <c r="AE47" s="3">
        <v>7</v>
      </c>
      <c r="AF47" s="3">
        <v>10</v>
      </c>
      <c r="AG47" s="3">
        <v>8</v>
      </c>
      <c r="AH47" s="3">
        <v>4</v>
      </c>
      <c r="AI47" s="3">
        <v>3</v>
      </c>
      <c r="AJ47" s="3">
        <v>4</v>
      </c>
      <c r="AK47" s="3">
        <v>2</v>
      </c>
      <c r="AL47" s="3">
        <v>3</v>
      </c>
      <c r="AM47" s="3">
        <v>3</v>
      </c>
      <c r="AN47" s="3">
        <v>3</v>
      </c>
      <c r="AO47" s="3">
        <v>3</v>
      </c>
      <c r="AP47" s="3">
        <v>2</v>
      </c>
      <c r="AQ47" s="3">
        <v>3</v>
      </c>
      <c r="AR47" s="3">
        <v>3</v>
      </c>
      <c r="AS47" s="3">
        <v>5</v>
      </c>
      <c r="AT47" s="3">
        <v>6</v>
      </c>
      <c r="AU47" s="3">
        <v>3</v>
      </c>
      <c r="AV47" s="3">
        <v>5</v>
      </c>
      <c r="AW47" s="3">
        <v>4</v>
      </c>
      <c r="AX47" s="3">
        <v>4</v>
      </c>
      <c r="AY47" s="3">
        <v>3</v>
      </c>
      <c r="AZ47" s="3">
        <v>3</v>
      </c>
      <c r="BA47" s="3">
        <v>2</v>
      </c>
      <c r="BB47" s="3">
        <v>45</v>
      </c>
      <c r="BC47" s="3"/>
    </row>
    <row r="48" spans="1:55">
      <c r="A48" s="3">
        <v>35680</v>
      </c>
      <c r="B48" s="3">
        <v>0</v>
      </c>
      <c r="C48" s="3">
        <v>1999</v>
      </c>
      <c r="D48" s="3" t="s">
        <v>56</v>
      </c>
      <c r="E48" s="3" t="s">
        <v>71</v>
      </c>
      <c r="F48" s="3">
        <v>1</v>
      </c>
      <c r="G48" s="3">
        <v>2</v>
      </c>
      <c r="H48" s="3">
        <v>2</v>
      </c>
      <c r="I48" s="3">
        <v>3</v>
      </c>
      <c r="J48" s="3">
        <v>4</v>
      </c>
      <c r="K48" s="3">
        <v>1</v>
      </c>
      <c r="L48" s="3">
        <v>5</v>
      </c>
      <c r="M48" s="3">
        <v>5</v>
      </c>
      <c r="N48" s="3">
        <v>2</v>
      </c>
      <c r="O48" s="3">
        <v>5</v>
      </c>
      <c r="P48" s="3">
        <v>4</v>
      </c>
      <c r="Q48" s="3">
        <v>3</v>
      </c>
      <c r="R48" s="3">
        <v>2</v>
      </c>
      <c r="S48" s="3">
        <v>4</v>
      </c>
      <c r="T48" s="3">
        <v>3</v>
      </c>
      <c r="U48" s="3">
        <v>2</v>
      </c>
      <c r="V48" s="3">
        <v>1</v>
      </c>
      <c r="W48" s="3">
        <v>1</v>
      </c>
      <c r="X48" s="3">
        <v>4</v>
      </c>
      <c r="Y48" s="3">
        <v>2</v>
      </c>
      <c r="Z48" s="3">
        <v>5</v>
      </c>
      <c r="AA48" s="3">
        <v>4</v>
      </c>
      <c r="AB48" s="3">
        <v>3</v>
      </c>
      <c r="AC48" s="3">
        <v>4</v>
      </c>
      <c r="AD48" s="3">
        <v>5</v>
      </c>
      <c r="AE48" s="3">
        <v>21</v>
      </c>
      <c r="AF48" s="3">
        <v>8</v>
      </c>
      <c r="AG48" s="3">
        <v>29</v>
      </c>
      <c r="AH48" s="3">
        <v>5</v>
      </c>
      <c r="AI48" s="3">
        <v>4</v>
      </c>
      <c r="AJ48" s="3">
        <v>2</v>
      </c>
      <c r="AK48" s="3">
        <v>3</v>
      </c>
      <c r="AL48" s="3">
        <v>6</v>
      </c>
      <c r="AM48" s="3">
        <v>2</v>
      </c>
      <c r="AN48" s="3">
        <v>3</v>
      </c>
      <c r="AO48" s="3">
        <v>5</v>
      </c>
      <c r="AP48" s="3">
        <v>3</v>
      </c>
      <c r="AQ48" s="3">
        <v>4</v>
      </c>
      <c r="AR48" s="3">
        <v>6</v>
      </c>
      <c r="AS48" s="3">
        <v>4</v>
      </c>
      <c r="AT48" s="3">
        <v>11</v>
      </c>
      <c r="AU48" s="3">
        <v>4</v>
      </c>
      <c r="AV48" s="3">
        <v>9</v>
      </c>
      <c r="AW48" s="3">
        <v>5</v>
      </c>
      <c r="AX48" s="3">
        <v>4</v>
      </c>
      <c r="AY48" s="3">
        <v>6</v>
      </c>
      <c r="AZ48" s="3">
        <v>5</v>
      </c>
      <c r="BA48" s="3">
        <v>5</v>
      </c>
      <c r="BB48" s="3">
        <v>57</v>
      </c>
      <c r="BC48" s="3"/>
    </row>
    <row r="49" spans="1:55">
      <c r="A49" s="3">
        <v>35612</v>
      </c>
      <c r="B49" s="3">
        <v>0</v>
      </c>
      <c r="C49" s="3">
        <v>2000</v>
      </c>
      <c r="D49" s="3" t="s">
        <v>56</v>
      </c>
      <c r="E49" s="3" t="s">
        <v>73</v>
      </c>
      <c r="F49" s="3">
        <v>5</v>
      </c>
      <c r="G49" s="3">
        <v>2</v>
      </c>
      <c r="H49" s="3">
        <v>5</v>
      </c>
      <c r="I49" s="3">
        <v>2</v>
      </c>
      <c r="J49" s="3">
        <v>5</v>
      </c>
      <c r="K49" s="3">
        <v>1</v>
      </c>
      <c r="L49" s="3">
        <v>5</v>
      </c>
      <c r="M49" s="3">
        <v>5</v>
      </c>
      <c r="N49" s="3">
        <v>1</v>
      </c>
      <c r="O49" s="3">
        <v>4</v>
      </c>
      <c r="P49" s="3">
        <v>5</v>
      </c>
      <c r="Q49" s="3">
        <v>1</v>
      </c>
      <c r="R49" s="3">
        <v>4</v>
      </c>
      <c r="S49" s="3">
        <v>1</v>
      </c>
      <c r="T49" s="3">
        <v>5</v>
      </c>
      <c r="U49" s="3">
        <v>2</v>
      </c>
      <c r="V49" s="3">
        <v>2</v>
      </c>
      <c r="W49" s="3">
        <v>1</v>
      </c>
      <c r="X49" s="3">
        <v>4</v>
      </c>
      <c r="Y49" s="3">
        <v>1</v>
      </c>
      <c r="Z49" s="3">
        <v>4</v>
      </c>
      <c r="AA49" s="3">
        <v>1</v>
      </c>
      <c r="AB49" s="3">
        <v>3</v>
      </c>
      <c r="AC49" s="3">
        <v>2</v>
      </c>
      <c r="AD49" s="3">
        <v>50</v>
      </c>
      <c r="AE49" s="3">
        <v>29</v>
      </c>
      <c r="AF49" s="3">
        <v>3</v>
      </c>
      <c r="AG49" s="3">
        <v>370</v>
      </c>
      <c r="AH49" s="3">
        <v>4</v>
      </c>
      <c r="AI49" s="3">
        <v>2</v>
      </c>
      <c r="AJ49" s="3">
        <v>3</v>
      </c>
      <c r="AK49" s="3">
        <v>6</v>
      </c>
      <c r="AL49" s="3">
        <v>12</v>
      </c>
      <c r="AM49" s="3">
        <v>2</v>
      </c>
      <c r="AN49" s="3">
        <v>4</v>
      </c>
      <c r="AO49" s="3">
        <v>3</v>
      </c>
      <c r="AP49" s="3">
        <v>3</v>
      </c>
      <c r="AQ49" s="3">
        <v>12</v>
      </c>
      <c r="AR49" s="3">
        <v>44</v>
      </c>
      <c r="AS49" s="3">
        <v>46</v>
      </c>
      <c r="AT49" s="3">
        <v>6</v>
      </c>
      <c r="AU49" s="3">
        <v>4</v>
      </c>
      <c r="AV49" s="3">
        <v>4</v>
      </c>
      <c r="AW49" s="3">
        <v>4</v>
      </c>
      <c r="AX49" s="3">
        <v>4</v>
      </c>
      <c r="AY49" s="3">
        <v>7</v>
      </c>
      <c r="AZ49" s="3">
        <v>4</v>
      </c>
      <c r="BA49" s="3">
        <v>5</v>
      </c>
      <c r="BB49" s="3">
        <v>5</v>
      </c>
      <c r="BC49" s="3"/>
    </row>
    <row r="50" spans="1:55">
      <c r="A50" s="3">
        <v>35687</v>
      </c>
      <c r="B50" s="3">
        <v>0</v>
      </c>
      <c r="C50" s="3">
        <v>1956</v>
      </c>
      <c r="D50" s="3" t="s">
        <v>56</v>
      </c>
      <c r="E50" s="3" t="s">
        <v>65</v>
      </c>
      <c r="F50" s="3">
        <v>1</v>
      </c>
      <c r="G50" s="3">
        <v>5</v>
      </c>
      <c r="H50" s="3">
        <v>2</v>
      </c>
      <c r="I50" s="3">
        <v>4</v>
      </c>
      <c r="J50" s="3">
        <v>4</v>
      </c>
      <c r="K50" s="3">
        <v>1</v>
      </c>
      <c r="L50" s="3">
        <v>5</v>
      </c>
      <c r="M50" s="3">
        <v>4</v>
      </c>
      <c r="N50" s="3">
        <v>5</v>
      </c>
      <c r="O50" s="3">
        <v>5</v>
      </c>
      <c r="P50" s="3">
        <v>3</v>
      </c>
      <c r="Q50" s="3">
        <v>5</v>
      </c>
      <c r="R50" s="3">
        <v>1</v>
      </c>
      <c r="S50" s="3">
        <v>5</v>
      </c>
      <c r="T50" s="3">
        <v>2</v>
      </c>
      <c r="U50" s="3">
        <v>1</v>
      </c>
      <c r="V50" s="3">
        <v>1</v>
      </c>
      <c r="W50" s="3">
        <v>4</v>
      </c>
      <c r="X50" s="3">
        <v>5</v>
      </c>
      <c r="Y50" s="3">
        <v>1</v>
      </c>
      <c r="Z50" s="3">
        <v>3</v>
      </c>
      <c r="AA50" s="3">
        <v>2</v>
      </c>
      <c r="AB50" s="3">
        <v>5</v>
      </c>
      <c r="AC50" s="3">
        <v>3</v>
      </c>
      <c r="AD50" s="3">
        <v>4</v>
      </c>
      <c r="AE50" s="3">
        <v>4</v>
      </c>
      <c r="AF50" s="3">
        <v>7</v>
      </c>
      <c r="AG50" s="3">
        <v>6</v>
      </c>
      <c r="AH50" s="3">
        <v>11</v>
      </c>
      <c r="AI50" s="3">
        <v>4</v>
      </c>
      <c r="AJ50" s="3">
        <v>3</v>
      </c>
      <c r="AK50" s="3">
        <v>5</v>
      </c>
      <c r="AL50" s="3">
        <v>5</v>
      </c>
      <c r="AM50" s="3">
        <v>5</v>
      </c>
      <c r="AN50" s="3">
        <v>7</v>
      </c>
      <c r="AO50" s="3">
        <v>5</v>
      </c>
      <c r="AP50" s="3">
        <v>8</v>
      </c>
      <c r="AQ50" s="3">
        <v>9</v>
      </c>
      <c r="AR50" s="3">
        <v>7</v>
      </c>
      <c r="AS50" s="3">
        <v>5</v>
      </c>
      <c r="AT50" s="3">
        <v>4</v>
      </c>
      <c r="AU50" s="3">
        <v>7</v>
      </c>
      <c r="AV50" s="3">
        <v>7</v>
      </c>
      <c r="AW50" s="3">
        <v>4</v>
      </c>
      <c r="AX50" s="3">
        <v>7</v>
      </c>
      <c r="AY50" s="3">
        <v>10</v>
      </c>
      <c r="AZ50" s="3">
        <v>4</v>
      </c>
      <c r="BA50" s="3">
        <v>10</v>
      </c>
      <c r="BB50" s="3">
        <v>79</v>
      </c>
      <c r="BC50" s="3"/>
    </row>
    <row r="51" spans="1:55">
      <c r="A51" s="3">
        <v>35707</v>
      </c>
      <c r="B51" s="3">
        <v>0</v>
      </c>
      <c r="C51" s="3">
        <v>2001</v>
      </c>
      <c r="D51" s="3" t="s">
        <v>56</v>
      </c>
      <c r="E51" s="3" t="s">
        <v>74</v>
      </c>
      <c r="F51" s="3">
        <v>2</v>
      </c>
      <c r="G51" s="3">
        <v>2</v>
      </c>
      <c r="H51" s="3">
        <v>1</v>
      </c>
      <c r="I51" s="3">
        <v>3</v>
      </c>
      <c r="J51" s="3">
        <v>1</v>
      </c>
      <c r="K51" s="3">
        <v>4</v>
      </c>
      <c r="L51" s="3">
        <v>5</v>
      </c>
      <c r="M51" s="3">
        <v>5</v>
      </c>
      <c r="N51" s="3">
        <v>5</v>
      </c>
      <c r="O51" s="3">
        <v>4</v>
      </c>
      <c r="P51" s="3">
        <v>2</v>
      </c>
      <c r="Q51" s="3">
        <v>4</v>
      </c>
      <c r="R51" s="3">
        <v>1</v>
      </c>
      <c r="S51" s="3">
        <v>4</v>
      </c>
      <c r="T51" s="3">
        <v>2</v>
      </c>
      <c r="U51" s="3">
        <v>4</v>
      </c>
      <c r="V51" s="3">
        <v>4</v>
      </c>
      <c r="W51" s="3">
        <v>5</v>
      </c>
      <c r="X51" s="3">
        <v>2</v>
      </c>
      <c r="Y51" s="3">
        <v>4</v>
      </c>
      <c r="Z51" s="3">
        <v>3</v>
      </c>
      <c r="AA51" s="3">
        <v>5</v>
      </c>
      <c r="AB51" s="3">
        <v>2</v>
      </c>
      <c r="AC51" s="3">
        <v>4</v>
      </c>
      <c r="AD51" s="3">
        <v>5</v>
      </c>
      <c r="AE51" s="3">
        <v>6</v>
      </c>
      <c r="AF51" s="3">
        <v>3</v>
      </c>
      <c r="AG51" s="3">
        <v>7</v>
      </c>
      <c r="AH51" s="3">
        <v>3</v>
      </c>
      <c r="AI51" s="3">
        <v>2</v>
      </c>
      <c r="AJ51" s="3">
        <v>3</v>
      </c>
      <c r="AK51" s="3">
        <v>2</v>
      </c>
      <c r="AL51" s="3">
        <v>5</v>
      </c>
      <c r="AM51" s="3">
        <v>3</v>
      </c>
      <c r="AN51" s="3">
        <v>4</v>
      </c>
      <c r="AO51" s="3">
        <v>6</v>
      </c>
      <c r="AP51" s="3">
        <v>3</v>
      </c>
      <c r="AQ51" s="3">
        <v>4</v>
      </c>
      <c r="AR51" s="3">
        <v>7</v>
      </c>
      <c r="AS51" s="3">
        <v>13</v>
      </c>
      <c r="AT51" s="3">
        <v>4</v>
      </c>
      <c r="AU51" s="3">
        <v>13</v>
      </c>
      <c r="AV51" s="3">
        <v>3</v>
      </c>
      <c r="AW51" s="3">
        <v>4</v>
      </c>
      <c r="AX51" s="3">
        <v>5</v>
      </c>
      <c r="AY51" s="3">
        <v>6</v>
      </c>
      <c r="AZ51" s="3">
        <v>2</v>
      </c>
      <c r="BA51" s="3">
        <v>4</v>
      </c>
      <c r="BB51" s="3">
        <v>11</v>
      </c>
      <c r="BC51" s="3"/>
    </row>
    <row r="52" spans="1:55">
      <c r="A52" s="3">
        <v>35705</v>
      </c>
      <c r="B52" s="3">
        <v>0</v>
      </c>
      <c r="C52" s="3">
        <v>1966</v>
      </c>
      <c r="D52" s="3" t="s">
        <v>56</v>
      </c>
      <c r="E52" s="3" t="s">
        <v>75</v>
      </c>
      <c r="F52" s="3">
        <v>4</v>
      </c>
      <c r="G52" s="3">
        <v>2</v>
      </c>
      <c r="H52" s="3">
        <v>4</v>
      </c>
      <c r="I52" s="3">
        <v>2</v>
      </c>
      <c r="J52" s="3">
        <v>4</v>
      </c>
      <c r="K52" s="3">
        <v>5</v>
      </c>
      <c r="L52" s="3">
        <v>5</v>
      </c>
      <c r="M52" s="3">
        <v>5</v>
      </c>
      <c r="N52" s="3">
        <v>2</v>
      </c>
      <c r="O52" s="3">
        <v>5</v>
      </c>
      <c r="P52" s="3">
        <v>4</v>
      </c>
      <c r="Q52" s="3">
        <v>2</v>
      </c>
      <c r="R52" s="3">
        <v>4</v>
      </c>
      <c r="S52" s="3">
        <v>2</v>
      </c>
      <c r="T52" s="3">
        <v>5</v>
      </c>
      <c r="U52" s="3">
        <v>2</v>
      </c>
      <c r="V52" s="3">
        <v>2</v>
      </c>
      <c r="W52" s="3">
        <v>2</v>
      </c>
      <c r="X52" s="3">
        <v>4</v>
      </c>
      <c r="Y52" s="3">
        <v>2</v>
      </c>
      <c r="Z52" s="3">
        <v>5</v>
      </c>
      <c r="AA52" s="3">
        <v>2</v>
      </c>
      <c r="AB52" s="3">
        <v>4</v>
      </c>
      <c r="AC52" s="3">
        <v>2</v>
      </c>
      <c r="AD52" s="3">
        <v>4</v>
      </c>
      <c r="AE52" s="3">
        <v>7</v>
      </c>
      <c r="AF52" s="3">
        <v>5</v>
      </c>
      <c r="AG52" s="3">
        <v>5</v>
      </c>
      <c r="AH52" s="3">
        <v>4</v>
      </c>
      <c r="AI52" s="3">
        <v>3</v>
      </c>
      <c r="AJ52" s="3">
        <v>2</v>
      </c>
      <c r="AK52" s="3">
        <v>3</v>
      </c>
      <c r="AL52" s="3">
        <v>4</v>
      </c>
      <c r="AM52" s="3">
        <v>2</v>
      </c>
      <c r="AN52" s="3">
        <v>4</v>
      </c>
      <c r="AO52" s="3">
        <v>5</v>
      </c>
      <c r="AP52" s="3">
        <v>4</v>
      </c>
      <c r="AQ52" s="3">
        <v>4</v>
      </c>
      <c r="AR52" s="3">
        <v>4</v>
      </c>
      <c r="AS52" s="3">
        <v>3</v>
      </c>
      <c r="AT52" s="3">
        <v>4</v>
      </c>
      <c r="AU52" s="3">
        <v>3</v>
      </c>
      <c r="AV52" s="3">
        <v>7</v>
      </c>
      <c r="AW52" s="3">
        <v>2</v>
      </c>
      <c r="AX52" s="3">
        <v>4</v>
      </c>
      <c r="AY52" s="3">
        <v>4</v>
      </c>
      <c r="AZ52" s="3">
        <v>3</v>
      </c>
      <c r="BA52" s="3">
        <v>3</v>
      </c>
      <c r="BB52" s="3">
        <v>43</v>
      </c>
      <c r="BC52" s="3"/>
    </row>
    <row r="53" spans="1:55">
      <c r="A53" s="3">
        <v>35719</v>
      </c>
      <c r="B53" s="3">
        <v>0</v>
      </c>
      <c r="C53" s="3">
        <v>2003</v>
      </c>
      <c r="D53" s="3" t="s">
        <v>56</v>
      </c>
      <c r="E53" s="3" t="s">
        <v>76</v>
      </c>
      <c r="F53" s="3">
        <v>3</v>
      </c>
      <c r="G53" s="3">
        <v>2</v>
      </c>
      <c r="H53" s="3">
        <v>1</v>
      </c>
      <c r="I53" s="3">
        <v>2</v>
      </c>
      <c r="J53" s="3">
        <v>1</v>
      </c>
      <c r="K53" s="3">
        <v>1</v>
      </c>
      <c r="L53" s="3">
        <v>5</v>
      </c>
      <c r="M53" s="3">
        <v>5</v>
      </c>
      <c r="N53" s="3">
        <v>4</v>
      </c>
      <c r="O53" s="3">
        <v>5</v>
      </c>
      <c r="P53" s="3">
        <v>5</v>
      </c>
      <c r="Q53" s="3">
        <v>1</v>
      </c>
      <c r="R53" s="3">
        <v>1</v>
      </c>
      <c r="S53" s="3">
        <v>3</v>
      </c>
      <c r="T53" s="3">
        <v>4</v>
      </c>
      <c r="U53" s="3">
        <v>4</v>
      </c>
      <c r="V53" s="3">
        <v>3</v>
      </c>
      <c r="W53" s="3">
        <v>2</v>
      </c>
      <c r="X53" s="3">
        <v>2</v>
      </c>
      <c r="Y53" s="3">
        <v>3</v>
      </c>
      <c r="Z53" s="3">
        <v>4</v>
      </c>
      <c r="AA53" s="3">
        <v>3</v>
      </c>
      <c r="AB53" s="3">
        <v>3</v>
      </c>
      <c r="AC53" s="3">
        <v>3</v>
      </c>
      <c r="AD53" s="3">
        <v>10</v>
      </c>
      <c r="AE53" s="3">
        <v>4</v>
      </c>
      <c r="AF53" s="3">
        <v>5</v>
      </c>
      <c r="AG53" s="3">
        <v>5</v>
      </c>
      <c r="AH53" s="3">
        <v>3</v>
      </c>
      <c r="AI53" s="3">
        <v>4</v>
      </c>
      <c r="AJ53" s="3">
        <v>2</v>
      </c>
      <c r="AK53" s="3">
        <v>2</v>
      </c>
      <c r="AL53" s="3">
        <v>3</v>
      </c>
      <c r="AM53" s="3">
        <v>2</v>
      </c>
      <c r="AN53" s="3">
        <v>3</v>
      </c>
      <c r="AO53" s="3">
        <v>4</v>
      </c>
      <c r="AP53" s="3">
        <v>2</v>
      </c>
      <c r="AQ53" s="3">
        <v>4</v>
      </c>
      <c r="AR53" s="3">
        <v>5</v>
      </c>
      <c r="AS53" s="3">
        <v>6</v>
      </c>
      <c r="AT53" s="3">
        <v>4</v>
      </c>
      <c r="AU53" s="3">
        <v>4</v>
      </c>
      <c r="AV53" s="3">
        <v>6</v>
      </c>
      <c r="AW53" s="3">
        <v>2</v>
      </c>
      <c r="AX53" s="3">
        <v>5</v>
      </c>
      <c r="AY53" s="3">
        <v>5</v>
      </c>
      <c r="AZ53" s="3">
        <v>2</v>
      </c>
      <c r="BA53" s="3">
        <v>3</v>
      </c>
      <c r="BB53" s="3">
        <v>63</v>
      </c>
      <c r="BC53" s="3"/>
    </row>
    <row r="54" spans="1:55">
      <c r="A54" s="3">
        <v>35712</v>
      </c>
      <c r="B54" s="3">
        <v>1</v>
      </c>
      <c r="C54" s="3">
        <v>1996</v>
      </c>
      <c r="D54" s="3" t="s">
        <v>56</v>
      </c>
      <c r="E54" s="3" t="s">
        <v>57</v>
      </c>
      <c r="F54" s="3">
        <v>2</v>
      </c>
      <c r="G54" s="3">
        <v>4</v>
      </c>
      <c r="H54" s="3">
        <v>4</v>
      </c>
      <c r="I54" s="3">
        <v>3</v>
      </c>
      <c r="J54" s="3">
        <v>4</v>
      </c>
      <c r="K54" s="3">
        <v>2</v>
      </c>
      <c r="L54" s="3">
        <v>4</v>
      </c>
      <c r="M54" s="3">
        <v>4</v>
      </c>
      <c r="N54" s="3">
        <v>2</v>
      </c>
      <c r="O54" s="3">
        <v>2</v>
      </c>
      <c r="P54" s="3">
        <v>4</v>
      </c>
      <c r="Q54" s="3">
        <v>3</v>
      </c>
      <c r="R54" s="3">
        <v>4</v>
      </c>
      <c r="S54" s="3">
        <v>4</v>
      </c>
      <c r="T54" s="3">
        <v>2</v>
      </c>
      <c r="U54" s="3">
        <v>2</v>
      </c>
      <c r="V54" s="3">
        <v>4</v>
      </c>
      <c r="W54" s="3">
        <v>4</v>
      </c>
      <c r="X54" s="3">
        <v>3</v>
      </c>
      <c r="Y54" s="3">
        <v>2</v>
      </c>
      <c r="Z54" s="3">
        <v>4</v>
      </c>
      <c r="AA54" s="3">
        <v>2</v>
      </c>
      <c r="AB54" s="3">
        <v>3</v>
      </c>
      <c r="AC54" s="3">
        <v>3</v>
      </c>
      <c r="AD54" s="3">
        <v>6</v>
      </c>
      <c r="AE54" s="3">
        <v>4</v>
      </c>
      <c r="AF54" s="3">
        <v>4</v>
      </c>
      <c r="AG54" s="3">
        <v>12</v>
      </c>
      <c r="AH54" s="3">
        <v>5</v>
      </c>
      <c r="AI54" s="3">
        <v>4</v>
      </c>
      <c r="AJ54" s="3">
        <v>3</v>
      </c>
      <c r="AK54" s="3">
        <v>5</v>
      </c>
      <c r="AL54" s="3">
        <v>4</v>
      </c>
      <c r="AM54" s="3">
        <v>4</v>
      </c>
      <c r="AN54" s="3">
        <v>5</v>
      </c>
      <c r="AO54" s="3">
        <v>5</v>
      </c>
      <c r="AP54" s="3">
        <v>5</v>
      </c>
      <c r="AQ54" s="3">
        <v>3</v>
      </c>
      <c r="AR54" s="3">
        <v>7</v>
      </c>
      <c r="AS54" s="3">
        <v>4</v>
      </c>
      <c r="AT54" s="3">
        <v>12</v>
      </c>
      <c r="AU54" s="3">
        <v>8</v>
      </c>
      <c r="AV54" s="3">
        <v>7</v>
      </c>
      <c r="AW54" s="3">
        <v>4</v>
      </c>
      <c r="AX54" s="3">
        <v>9</v>
      </c>
      <c r="AY54" s="3">
        <v>4</v>
      </c>
      <c r="AZ54" s="3">
        <v>5</v>
      </c>
      <c r="BA54" s="3">
        <v>8</v>
      </c>
      <c r="BB54" s="3">
        <v>64</v>
      </c>
      <c r="BC54" s="3"/>
    </row>
    <row r="55" spans="1:55">
      <c r="A55" s="3">
        <v>35704</v>
      </c>
      <c r="B55" s="3">
        <v>1</v>
      </c>
      <c r="C55" s="3">
        <v>2001</v>
      </c>
      <c r="D55" s="3" t="s">
        <v>56</v>
      </c>
      <c r="E55" s="3" t="s">
        <v>65</v>
      </c>
      <c r="F55" s="3">
        <v>2</v>
      </c>
      <c r="G55" s="3">
        <v>3</v>
      </c>
      <c r="H55" s="3">
        <v>2</v>
      </c>
      <c r="I55" s="3">
        <v>2</v>
      </c>
      <c r="J55" s="3">
        <v>2</v>
      </c>
      <c r="K55" s="3">
        <v>2</v>
      </c>
      <c r="L55" s="3">
        <v>4</v>
      </c>
      <c r="M55" s="3">
        <v>5</v>
      </c>
      <c r="N55" s="3">
        <v>2</v>
      </c>
      <c r="O55" s="3">
        <v>4</v>
      </c>
      <c r="P55" s="3">
        <v>2</v>
      </c>
      <c r="Q55" s="3">
        <v>3</v>
      </c>
      <c r="R55" s="3">
        <v>2</v>
      </c>
      <c r="S55" s="3">
        <v>5</v>
      </c>
      <c r="T55" s="3">
        <v>3</v>
      </c>
      <c r="U55" s="3">
        <v>4</v>
      </c>
      <c r="V55" s="3">
        <v>4</v>
      </c>
      <c r="W55" s="3">
        <v>4</v>
      </c>
      <c r="X55" s="3">
        <v>3</v>
      </c>
      <c r="Y55" s="3">
        <v>4</v>
      </c>
      <c r="Z55" s="3">
        <v>4</v>
      </c>
      <c r="AA55" s="3">
        <v>5</v>
      </c>
      <c r="AB55" s="3">
        <v>2</v>
      </c>
      <c r="AC55" s="3">
        <v>1</v>
      </c>
      <c r="AD55" s="3">
        <v>4</v>
      </c>
      <c r="AE55" s="3">
        <v>4</v>
      </c>
      <c r="AF55" s="3">
        <v>3</v>
      </c>
      <c r="AG55" s="3">
        <v>6</v>
      </c>
      <c r="AH55" s="3">
        <v>2</v>
      </c>
      <c r="AI55" s="3">
        <v>3</v>
      </c>
      <c r="AJ55" s="3">
        <v>2</v>
      </c>
      <c r="AK55" s="3">
        <v>1</v>
      </c>
      <c r="AL55" s="3">
        <v>3</v>
      </c>
      <c r="AM55" s="3">
        <v>1</v>
      </c>
      <c r="AN55" s="3">
        <v>3</v>
      </c>
      <c r="AO55" s="3">
        <v>5</v>
      </c>
      <c r="AP55" s="3">
        <v>2</v>
      </c>
      <c r="AQ55" s="3">
        <v>1</v>
      </c>
      <c r="AR55" s="3">
        <v>3</v>
      </c>
      <c r="AS55" s="3">
        <v>3</v>
      </c>
      <c r="AT55" s="3">
        <v>4</v>
      </c>
      <c r="AU55" s="3">
        <v>4</v>
      </c>
      <c r="AV55" s="3">
        <v>5</v>
      </c>
      <c r="AW55" s="3">
        <v>3</v>
      </c>
      <c r="AX55" s="3">
        <v>4</v>
      </c>
      <c r="AY55" s="3">
        <v>3</v>
      </c>
      <c r="AZ55" s="3">
        <v>4</v>
      </c>
      <c r="BA55" s="3">
        <v>3</v>
      </c>
      <c r="BB55" s="3">
        <v>50</v>
      </c>
      <c r="BC55" s="3"/>
    </row>
    <row r="56" spans="1:55">
      <c r="A56" s="3">
        <v>35723</v>
      </c>
      <c r="B56" s="3">
        <v>0</v>
      </c>
      <c r="C56" s="3">
        <v>1970</v>
      </c>
      <c r="D56" s="3" t="s">
        <v>56</v>
      </c>
      <c r="E56" s="3" t="s">
        <v>77</v>
      </c>
      <c r="F56" s="3">
        <v>4</v>
      </c>
      <c r="G56" s="3">
        <v>1</v>
      </c>
      <c r="H56" s="3">
        <v>4</v>
      </c>
      <c r="I56" s="3">
        <v>2</v>
      </c>
      <c r="J56" s="3">
        <v>3</v>
      </c>
      <c r="K56" s="3">
        <v>1</v>
      </c>
      <c r="L56" s="3">
        <v>5</v>
      </c>
      <c r="M56" s="3">
        <v>5</v>
      </c>
      <c r="N56" s="3">
        <v>1</v>
      </c>
      <c r="O56" s="3">
        <v>5</v>
      </c>
      <c r="P56" s="3">
        <v>4</v>
      </c>
      <c r="Q56" s="3">
        <v>2</v>
      </c>
      <c r="R56" s="3">
        <v>4</v>
      </c>
      <c r="S56" s="3">
        <v>2</v>
      </c>
      <c r="T56" s="3">
        <v>3</v>
      </c>
      <c r="U56" s="3">
        <v>2</v>
      </c>
      <c r="V56" s="3">
        <v>2</v>
      </c>
      <c r="W56" s="3">
        <v>2</v>
      </c>
      <c r="X56" s="3">
        <v>5</v>
      </c>
      <c r="Y56" s="3">
        <v>1</v>
      </c>
      <c r="Z56" s="3">
        <v>4</v>
      </c>
      <c r="AA56" s="3">
        <v>2</v>
      </c>
      <c r="AB56" s="3">
        <v>4</v>
      </c>
      <c r="AC56" s="3">
        <v>2</v>
      </c>
      <c r="AD56" s="3">
        <v>5</v>
      </c>
      <c r="AE56" s="3">
        <v>7</v>
      </c>
      <c r="AF56" s="3">
        <v>8</v>
      </c>
      <c r="AG56" s="3">
        <v>10</v>
      </c>
      <c r="AH56" s="3">
        <v>6</v>
      </c>
      <c r="AI56" s="3">
        <v>5</v>
      </c>
      <c r="AJ56" s="3">
        <v>3</v>
      </c>
      <c r="AK56" s="3">
        <v>3</v>
      </c>
      <c r="AL56" s="3">
        <v>5</v>
      </c>
      <c r="AM56" s="3">
        <v>3</v>
      </c>
      <c r="AN56" s="3">
        <v>8</v>
      </c>
      <c r="AO56" s="3">
        <v>8</v>
      </c>
      <c r="AP56" s="3">
        <v>5</v>
      </c>
      <c r="AQ56" s="3">
        <v>4</v>
      </c>
      <c r="AR56" s="3">
        <v>9</v>
      </c>
      <c r="AS56" s="3">
        <v>3</v>
      </c>
      <c r="AT56" s="3">
        <v>5</v>
      </c>
      <c r="AU56" s="3">
        <v>9</v>
      </c>
      <c r="AV56" s="3">
        <v>16</v>
      </c>
      <c r="AW56" s="3">
        <v>4</v>
      </c>
      <c r="AX56" s="3">
        <v>9</v>
      </c>
      <c r="AY56" s="3">
        <v>7</v>
      </c>
      <c r="AZ56" s="3">
        <v>4</v>
      </c>
      <c r="BA56" s="3">
        <v>8</v>
      </c>
      <c r="BB56" s="3">
        <v>22</v>
      </c>
      <c r="BC56" s="3"/>
    </row>
    <row r="57" spans="1:55">
      <c r="A57" s="3">
        <v>35710</v>
      </c>
      <c r="B57" s="3">
        <v>1</v>
      </c>
      <c r="C57" s="3">
        <v>1998</v>
      </c>
      <c r="D57" s="3" t="s">
        <v>56</v>
      </c>
      <c r="E57" s="3" t="s">
        <v>65</v>
      </c>
      <c r="F57" s="3">
        <v>1</v>
      </c>
      <c r="G57" s="3">
        <v>2</v>
      </c>
      <c r="H57" s="3">
        <v>2</v>
      </c>
      <c r="I57" s="3">
        <v>4</v>
      </c>
      <c r="J57" s="3">
        <v>2</v>
      </c>
      <c r="K57" s="3">
        <v>1</v>
      </c>
      <c r="L57" s="3">
        <v>2</v>
      </c>
      <c r="M57" s="3">
        <v>4</v>
      </c>
      <c r="N57" s="3">
        <v>4</v>
      </c>
      <c r="O57" s="3">
        <v>4</v>
      </c>
      <c r="P57" s="3">
        <v>4</v>
      </c>
      <c r="Q57" s="3">
        <v>4</v>
      </c>
      <c r="R57" s="3">
        <v>2</v>
      </c>
      <c r="S57" s="3">
        <v>5</v>
      </c>
      <c r="T57" s="3">
        <v>4</v>
      </c>
      <c r="U57" s="3">
        <v>4</v>
      </c>
      <c r="V57" s="3">
        <v>4</v>
      </c>
      <c r="W57" s="3">
        <v>2</v>
      </c>
      <c r="X57" s="3">
        <v>2</v>
      </c>
      <c r="Y57" s="3">
        <v>4</v>
      </c>
      <c r="Z57" s="3">
        <v>2</v>
      </c>
      <c r="AA57" s="3">
        <v>4</v>
      </c>
      <c r="AB57" s="3">
        <v>2</v>
      </c>
      <c r="AC57" s="3">
        <v>4</v>
      </c>
      <c r="AD57" s="3">
        <v>5</v>
      </c>
      <c r="AE57" s="3">
        <v>9</v>
      </c>
      <c r="AF57" s="3">
        <v>4</v>
      </c>
      <c r="AG57" s="3">
        <v>6</v>
      </c>
      <c r="AH57" s="3">
        <v>11</v>
      </c>
      <c r="AI57" s="3">
        <v>4</v>
      </c>
      <c r="AJ57" s="3">
        <v>3</v>
      </c>
      <c r="AK57" s="3">
        <v>3</v>
      </c>
      <c r="AL57" s="3">
        <v>6</v>
      </c>
      <c r="AM57" s="3">
        <v>3</v>
      </c>
      <c r="AN57" s="3">
        <v>5</v>
      </c>
      <c r="AO57" s="3">
        <v>5</v>
      </c>
      <c r="AP57" s="3">
        <v>3</v>
      </c>
      <c r="AQ57" s="3">
        <v>3</v>
      </c>
      <c r="AR57" s="3">
        <v>5</v>
      </c>
      <c r="AS57" s="3">
        <v>4</v>
      </c>
      <c r="AT57" s="3">
        <v>4</v>
      </c>
      <c r="AU57" s="3">
        <v>8</v>
      </c>
      <c r="AV57" s="3">
        <v>7</v>
      </c>
      <c r="AW57" s="3">
        <v>2</v>
      </c>
      <c r="AX57" s="3">
        <v>4</v>
      </c>
      <c r="AY57" s="3">
        <v>5</v>
      </c>
      <c r="AZ57" s="3">
        <v>4</v>
      </c>
      <c r="BA57" s="3">
        <v>4</v>
      </c>
      <c r="BB57" s="3">
        <v>31</v>
      </c>
      <c r="BC57" s="3"/>
    </row>
    <row r="58" spans="1:55">
      <c r="A58" s="3">
        <v>35751</v>
      </c>
      <c r="B58" s="3">
        <v>0</v>
      </c>
      <c r="C58" s="3">
        <v>1973</v>
      </c>
      <c r="D58" s="3" t="s">
        <v>56</v>
      </c>
      <c r="E58" s="3" t="s">
        <v>65</v>
      </c>
      <c r="F58" s="3">
        <v>3</v>
      </c>
      <c r="G58" s="3">
        <v>1</v>
      </c>
      <c r="H58" s="3">
        <v>1</v>
      </c>
      <c r="I58" s="3">
        <v>1</v>
      </c>
      <c r="J58" s="3">
        <v>3</v>
      </c>
      <c r="K58" s="3">
        <v>5</v>
      </c>
      <c r="L58" s="3">
        <v>5</v>
      </c>
      <c r="M58" s="3">
        <v>5</v>
      </c>
      <c r="N58" s="3">
        <v>5</v>
      </c>
      <c r="O58" s="3">
        <v>5</v>
      </c>
      <c r="P58" s="3">
        <v>5</v>
      </c>
      <c r="Q58" s="3">
        <v>5</v>
      </c>
      <c r="R58" s="3">
        <v>1</v>
      </c>
      <c r="S58" s="3">
        <v>3</v>
      </c>
      <c r="T58" s="3">
        <v>1</v>
      </c>
      <c r="U58" s="3">
        <v>1</v>
      </c>
      <c r="V58" s="3">
        <v>2</v>
      </c>
      <c r="W58" s="3">
        <v>5</v>
      </c>
      <c r="X58" s="3">
        <v>5</v>
      </c>
      <c r="Y58" s="3">
        <v>1</v>
      </c>
      <c r="Z58" s="3">
        <v>5</v>
      </c>
      <c r="AA58" s="3">
        <v>1</v>
      </c>
      <c r="AB58" s="3">
        <v>5</v>
      </c>
      <c r="AC58" s="3">
        <v>5</v>
      </c>
      <c r="AD58" s="3">
        <v>12</v>
      </c>
      <c r="AE58" s="3">
        <v>31</v>
      </c>
      <c r="AF58" s="3">
        <v>12</v>
      </c>
      <c r="AG58" s="3">
        <v>15</v>
      </c>
      <c r="AH58" s="3">
        <v>9</v>
      </c>
      <c r="AI58" s="3">
        <v>8</v>
      </c>
      <c r="AJ58" s="3">
        <v>7</v>
      </c>
      <c r="AK58" s="3">
        <v>7</v>
      </c>
      <c r="AL58" s="3">
        <v>8</v>
      </c>
      <c r="AM58" s="3">
        <v>5</v>
      </c>
      <c r="AN58" s="3">
        <v>8</v>
      </c>
      <c r="AO58" s="3">
        <v>4</v>
      </c>
      <c r="AP58" s="3">
        <v>8</v>
      </c>
      <c r="AQ58" s="3">
        <v>7</v>
      </c>
      <c r="AR58" s="3">
        <v>13</v>
      </c>
      <c r="AS58" s="3">
        <v>14</v>
      </c>
      <c r="AT58" s="3">
        <v>18</v>
      </c>
      <c r="AU58" s="3">
        <v>12</v>
      </c>
      <c r="AV58" s="3">
        <v>7</v>
      </c>
      <c r="AW58" s="3">
        <v>6</v>
      </c>
      <c r="AX58" s="3">
        <v>7</v>
      </c>
      <c r="AY58" s="3">
        <v>6</v>
      </c>
      <c r="AZ58" s="3">
        <v>6</v>
      </c>
      <c r="BA58" s="3">
        <v>7</v>
      </c>
      <c r="BB58" s="3">
        <v>83</v>
      </c>
      <c r="BC58" s="3"/>
    </row>
    <row r="59" spans="1:55">
      <c r="A59" s="3">
        <v>35776</v>
      </c>
      <c r="B59" s="3">
        <v>0</v>
      </c>
      <c r="C59" s="3">
        <v>2005</v>
      </c>
      <c r="D59" s="3" t="s">
        <v>56</v>
      </c>
      <c r="E59" s="3" t="s">
        <v>65</v>
      </c>
      <c r="F59" s="3">
        <v>2</v>
      </c>
      <c r="G59" s="3">
        <v>4</v>
      </c>
      <c r="H59" s="3">
        <v>1</v>
      </c>
      <c r="I59" s="3">
        <v>4</v>
      </c>
      <c r="J59" s="3">
        <v>3</v>
      </c>
      <c r="K59" s="3">
        <v>1</v>
      </c>
      <c r="L59" s="3">
        <v>5</v>
      </c>
      <c r="M59" s="3">
        <v>5</v>
      </c>
      <c r="N59" s="3">
        <v>4</v>
      </c>
      <c r="O59" s="3">
        <v>4</v>
      </c>
      <c r="P59" s="3">
        <v>3</v>
      </c>
      <c r="Q59" s="3">
        <v>2</v>
      </c>
      <c r="R59" s="3">
        <v>1</v>
      </c>
      <c r="S59" s="3">
        <v>4</v>
      </c>
      <c r="T59" s="3">
        <v>3</v>
      </c>
      <c r="U59" s="3">
        <v>4</v>
      </c>
      <c r="V59" s="3">
        <v>3</v>
      </c>
      <c r="W59" s="3">
        <v>1</v>
      </c>
      <c r="X59" s="3">
        <v>2</v>
      </c>
      <c r="Y59" s="3">
        <v>2</v>
      </c>
      <c r="Z59" s="3">
        <v>3</v>
      </c>
      <c r="AA59" s="3">
        <v>1</v>
      </c>
      <c r="AB59" s="3">
        <v>3</v>
      </c>
      <c r="AC59" s="3">
        <v>3</v>
      </c>
      <c r="AD59" s="3">
        <v>6</v>
      </c>
      <c r="AE59" s="3">
        <v>5</v>
      </c>
      <c r="AF59" s="3">
        <v>7</v>
      </c>
      <c r="AG59" s="3">
        <v>8</v>
      </c>
      <c r="AH59" s="3">
        <v>10</v>
      </c>
      <c r="AI59" s="3">
        <v>5</v>
      </c>
      <c r="AJ59" s="3">
        <v>3</v>
      </c>
      <c r="AK59" s="3">
        <v>4</v>
      </c>
      <c r="AL59" s="3">
        <v>7</v>
      </c>
      <c r="AM59" s="3">
        <v>5</v>
      </c>
      <c r="AN59" s="3">
        <v>7</v>
      </c>
      <c r="AO59" s="3">
        <v>6</v>
      </c>
      <c r="AP59" s="3">
        <v>5</v>
      </c>
      <c r="AQ59" s="3">
        <v>4</v>
      </c>
      <c r="AR59" s="3">
        <v>9</v>
      </c>
      <c r="AS59" s="3">
        <v>5</v>
      </c>
      <c r="AT59" s="3">
        <v>9</v>
      </c>
      <c r="AU59" s="3">
        <v>15</v>
      </c>
      <c r="AV59" s="3">
        <v>8</v>
      </c>
      <c r="AW59" s="3">
        <v>5</v>
      </c>
      <c r="AX59" s="3">
        <v>7</v>
      </c>
      <c r="AY59" s="3">
        <v>4</v>
      </c>
      <c r="AZ59" s="3">
        <v>9</v>
      </c>
      <c r="BA59" s="3">
        <v>7</v>
      </c>
      <c r="BB59" s="3">
        <v>58</v>
      </c>
      <c r="BC59" s="3"/>
    </row>
    <row r="60" spans="1:55">
      <c r="A60" s="3">
        <v>35784</v>
      </c>
      <c r="B60" s="3">
        <v>0</v>
      </c>
      <c r="C60" s="3">
        <v>2004</v>
      </c>
      <c r="D60" s="3" t="s">
        <v>56</v>
      </c>
      <c r="E60" s="3" t="s">
        <v>68</v>
      </c>
      <c r="F60" s="3">
        <v>4</v>
      </c>
      <c r="G60" s="3">
        <v>1</v>
      </c>
      <c r="H60" s="3">
        <v>3</v>
      </c>
      <c r="I60" s="3">
        <v>2</v>
      </c>
      <c r="J60" s="3">
        <v>5</v>
      </c>
      <c r="K60" s="3">
        <v>2</v>
      </c>
      <c r="L60" s="3">
        <v>4</v>
      </c>
      <c r="M60" s="3">
        <v>5</v>
      </c>
      <c r="N60" s="3">
        <v>1</v>
      </c>
      <c r="O60" s="3">
        <v>4</v>
      </c>
      <c r="P60" s="3">
        <v>5</v>
      </c>
      <c r="Q60" s="3">
        <v>2</v>
      </c>
      <c r="R60" s="3">
        <v>2</v>
      </c>
      <c r="S60" s="3">
        <v>2</v>
      </c>
      <c r="T60" s="3">
        <v>5</v>
      </c>
      <c r="U60" s="3">
        <v>3</v>
      </c>
      <c r="V60" s="3">
        <v>2</v>
      </c>
      <c r="W60" s="3">
        <v>2</v>
      </c>
      <c r="X60" s="3">
        <v>4</v>
      </c>
      <c r="Y60" s="3">
        <v>1</v>
      </c>
      <c r="Z60" s="3">
        <v>5</v>
      </c>
      <c r="AA60" s="3">
        <v>1</v>
      </c>
      <c r="AB60" s="3">
        <v>3</v>
      </c>
      <c r="AC60" s="3">
        <v>1</v>
      </c>
      <c r="AD60" s="3">
        <v>5</v>
      </c>
      <c r="AE60" s="3">
        <v>4</v>
      </c>
      <c r="AF60" s="3">
        <v>3</v>
      </c>
      <c r="AG60" s="3">
        <v>4</v>
      </c>
      <c r="AH60" s="3">
        <v>2</v>
      </c>
      <c r="AI60" s="3">
        <v>5</v>
      </c>
      <c r="AJ60" s="3">
        <v>3</v>
      </c>
      <c r="AK60" s="3">
        <v>2</v>
      </c>
      <c r="AL60" s="3">
        <v>3</v>
      </c>
      <c r="AM60" s="3">
        <v>3</v>
      </c>
      <c r="AN60" s="3">
        <v>2</v>
      </c>
      <c r="AO60" s="3">
        <v>4</v>
      </c>
      <c r="AP60" s="3">
        <v>3</v>
      </c>
      <c r="AQ60" s="3">
        <v>2</v>
      </c>
      <c r="AR60" s="3">
        <v>3</v>
      </c>
      <c r="AS60" s="3">
        <v>3</v>
      </c>
      <c r="AT60" s="3">
        <v>3</v>
      </c>
      <c r="AU60" s="3">
        <v>4</v>
      </c>
      <c r="AV60" s="3">
        <v>3</v>
      </c>
      <c r="AW60" s="3">
        <v>2</v>
      </c>
      <c r="AX60" s="3">
        <v>4</v>
      </c>
      <c r="AY60" s="3">
        <v>2</v>
      </c>
      <c r="AZ60" s="3">
        <v>3</v>
      </c>
      <c r="BA60" s="3">
        <v>1</v>
      </c>
      <c r="BB60" s="3">
        <v>39</v>
      </c>
      <c r="BC60" s="3"/>
    </row>
    <row r="61" spans="1:55">
      <c r="A61" s="3">
        <v>35783</v>
      </c>
      <c r="B61" s="3">
        <v>0</v>
      </c>
      <c r="C61" s="3">
        <v>1994</v>
      </c>
      <c r="D61" s="3" t="s">
        <v>56</v>
      </c>
      <c r="E61" s="3" t="s">
        <v>65</v>
      </c>
      <c r="F61" s="3">
        <v>5</v>
      </c>
      <c r="G61" s="3">
        <v>1</v>
      </c>
      <c r="H61" s="3">
        <v>1</v>
      </c>
      <c r="I61" s="3">
        <v>4</v>
      </c>
      <c r="J61" s="3">
        <v>3</v>
      </c>
      <c r="K61" s="3">
        <v>1</v>
      </c>
      <c r="L61" s="3">
        <v>5</v>
      </c>
      <c r="M61" s="3">
        <v>5</v>
      </c>
      <c r="N61" s="3">
        <v>4</v>
      </c>
      <c r="O61" s="3">
        <v>5</v>
      </c>
      <c r="P61" s="3">
        <v>5</v>
      </c>
      <c r="Q61" s="3">
        <v>2</v>
      </c>
      <c r="R61" s="3">
        <v>3</v>
      </c>
      <c r="S61" s="3">
        <v>1</v>
      </c>
      <c r="T61" s="3">
        <v>3</v>
      </c>
      <c r="U61" s="3">
        <v>4</v>
      </c>
      <c r="V61" s="3">
        <v>4</v>
      </c>
      <c r="W61" s="3">
        <v>4</v>
      </c>
      <c r="X61" s="3">
        <v>3</v>
      </c>
      <c r="Y61" s="3">
        <v>1</v>
      </c>
      <c r="Z61" s="3">
        <v>3</v>
      </c>
      <c r="AA61" s="3">
        <v>5</v>
      </c>
      <c r="AB61" s="3">
        <v>4</v>
      </c>
      <c r="AC61" s="3">
        <v>3</v>
      </c>
      <c r="AD61" s="3">
        <v>3</v>
      </c>
      <c r="AE61" s="3">
        <v>3</v>
      </c>
      <c r="AF61" s="3">
        <v>3</v>
      </c>
      <c r="AG61" s="3">
        <v>5</v>
      </c>
      <c r="AH61" s="3">
        <v>4</v>
      </c>
      <c r="AI61" s="3">
        <v>2</v>
      </c>
      <c r="AJ61" s="3">
        <v>2</v>
      </c>
      <c r="AK61" s="3">
        <v>2</v>
      </c>
      <c r="AL61" s="3">
        <v>5</v>
      </c>
      <c r="AM61" s="3">
        <v>1</v>
      </c>
      <c r="AN61" s="3">
        <v>2</v>
      </c>
      <c r="AO61" s="3">
        <v>4</v>
      </c>
      <c r="AP61" s="3">
        <v>3</v>
      </c>
      <c r="AQ61" s="3">
        <v>3</v>
      </c>
      <c r="AR61" s="3">
        <v>4</v>
      </c>
      <c r="AS61" s="3">
        <v>3</v>
      </c>
      <c r="AT61" s="3">
        <v>3</v>
      </c>
      <c r="AU61" s="3">
        <v>6</v>
      </c>
      <c r="AV61" s="3">
        <v>3</v>
      </c>
      <c r="AW61" s="3">
        <v>3</v>
      </c>
      <c r="AX61" s="3">
        <v>3</v>
      </c>
      <c r="AY61" s="3">
        <v>2</v>
      </c>
      <c r="AZ61" s="3">
        <v>3</v>
      </c>
      <c r="BA61" s="3">
        <v>3</v>
      </c>
      <c r="BB61" s="3">
        <v>61</v>
      </c>
      <c r="BC61" s="3"/>
    </row>
    <row r="62" spans="1:55">
      <c r="A62" s="3">
        <v>35802</v>
      </c>
      <c r="B62" s="3">
        <v>1</v>
      </c>
      <c r="C62" s="3">
        <v>2000</v>
      </c>
      <c r="D62" s="3" t="s">
        <v>56</v>
      </c>
      <c r="E62" s="3" t="s">
        <v>65</v>
      </c>
      <c r="F62" s="3">
        <v>1</v>
      </c>
      <c r="G62" s="3">
        <v>1</v>
      </c>
      <c r="H62" s="3">
        <v>1</v>
      </c>
      <c r="I62" s="3">
        <v>1</v>
      </c>
      <c r="J62" s="3">
        <v>1</v>
      </c>
      <c r="K62" s="3">
        <v>2</v>
      </c>
      <c r="L62" s="3">
        <v>4</v>
      </c>
      <c r="M62" s="3">
        <v>5</v>
      </c>
      <c r="N62" s="3">
        <v>2</v>
      </c>
      <c r="O62" s="3">
        <v>4</v>
      </c>
      <c r="P62" s="3">
        <v>3</v>
      </c>
      <c r="Q62" s="3">
        <v>5</v>
      </c>
      <c r="R62" s="3">
        <v>1</v>
      </c>
      <c r="S62" s="3">
        <v>5</v>
      </c>
      <c r="T62" s="3">
        <v>1</v>
      </c>
      <c r="U62" s="3">
        <v>4</v>
      </c>
      <c r="V62" s="3">
        <v>3</v>
      </c>
      <c r="W62" s="3">
        <v>5</v>
      </c>
      <c r="X62" s="3">
        <v>1</v>
      </c>
      <c r="Y62" s="3">
        <v>4</v>
      </c>
      <c r="Z62" s="3">
        <v>5</v>
      </c>
      <c r="AA62" s="3">
        <v>4</v>
      </c>
      <c r="AB62" s="3">
        <v>3</v>
      </c>
      <c r="AC62" s="3">
        <v>4</v>
      </c>
      <c r="AD62" s="3">
        <v>3</v>
      </c>
      <c r="AE62" s="3">
        <v>9</v>
      </c>
      <c r="AF62" s="3">
        <v>3</v>
      </c>
      <c r="AG62" s="3">
        <v>4</v>
      </c>
      <c r="AH62" s="3">
        <v>3</v>
      </c>
      <c r="AI62" s="3">
        <v>3</v>
      </c>
      <c r="AJ62" s="3">
        <v>4</v>
      </c>
      <c r="AK62" s="3">
        <v>2</v>
      </c>
      <c r="AL62" s="3">
        <v>6</v>
      </c>
      <c r="AM62" s="3">
        <v>2</v>
      </c>
      <c r="AN62" s="3">
        <v>4</v>
      </c>
      <c r="AO62" s="3">
        <v>5</v>
      </c>
      <c r="AP62" s="3">
        <v>3</v>
      </c>
      <c r="AQ62" s="3">
        <v>3</v>
      </c>
      <c r="AR62" s="3">
        <v>3</v>
      </c>
      <c r="AS62" s="3">
        <v>3</v>
      </c>
      <c r="AT62" s="3">
        <v>5</v>
      </c>
      <c r="AU62" s="3">
        <v>6</v>
      </c>
      <c r="AV62" s="3">
        <v>4</v>
      </c>
      <c r="AW62" s="3">
        <v>3</v>
      </c>
      <c r="AX62" s="3">
        <v>5</v>
      </c>
      <c r="AY62" s="3">
        <v>4</v>
      </c>
      <c r="AZ62" s="3">
        <v>4</v>
      </c>
      <c r="BA62" s="3">
        <v>5</v>
      </c>
      <c r="BB62" s="3">
        <v>44</v>
      </c>
      <c r="BC62" s="3"/>
    </row>
    <row r="63" spans="1:55">
      <c r="A63" s="3">
        <v>35799</v>
      </c>
      <c r="B63" s="3">
        <v>0</v>
      </c>
      <c r="C63" s="3">
        <v>2001</v>
      </c>
      <c r="D63" s="3" t="s">
        <v>56</v>
      </c>
      <c r="E63" s="3" t="s">
        <v>78</v>
      </c>
      <c r="F63" s="3">
        <v>2</v>
      </c>
      <c r="G63" s="3">
        <v>3</v>
      </c>
      <c r="H63" s="3">
        <v>1</v>
      </c>
      <c r="I63" s="3">
        <v>4</v>
      </c>
      <c r="J63" s="3">
        <v>2</v>
      </c>
      <c r="K63" s="3">
        <v>1</v>
      </c>
      <c r="L63" s="3">
        <v>5</v>
      </c>
      <c r="M63" s="3">
        <v>4</v>
      </c>
      <c r="N63" s="3">
        <v>4</v>
      </c>
      <c r="O63" s="3">
        <v>3</v>
      </c>
      <c r="P63" s="3">
        <v>4</v>
      </c>
      <c r="Q63" s="3">
        <v>3</v>
      </c>
      <c r="R63" s="3">
        <v>1</v>
      </c>
      <c r="S63" s="3">
        <v>4</v>
      </c>
      <c r="T63" s="3">
        <v>3</v>
      </c>
      <c r="U63" s="3">
        <v>4</v>
      </c>
      <c r="V63" s="3">
        <v>4</v>
      </c>
      <c r="W63" s="3">
        <v>3</v>
      </c>
      <c r="X63" s="3">
        <v>2</v>
      </c>
      <c r="Y63" s="3">
        <v>2</v>
      </c>
      <c r="Z63" s="3">
        <v>2</v>
      </c>
      <c r="AA63" s="3">
        <v>4</v>
      </c>
      <c r="AB63" s="3">
        <v>2</v>
      </c>
      <c r="AC63" s="3">
        <v>3</v>
      </c>
      <c r="AD63" s="3">
        <v>5</v>
      </c>
      <c r="AE63" s="3">
        <v>4</v>
      </c>
      <c r="AF63" s="3">
        <v>4</v>
      </c>
      <c r="AG63" s="3">
        <v>7</v>
      </c>
      <c r="AH63" s="3">
        <v>2</v>
      </c>
      <c r="AI63" s="3">
        <v>4</v>
      </c>
      <c r="AJ63" s="3">
        <v>3</v>
      </c>
      <c r="AK63" s="3">
        <v>2</v>
      </c>
      <c r="AL63" s="3">
        <v>3</v>
      </c>
      <c r="AM63" s="3">
        <v>7</v>
      </c>
      <c r="AN63" s="3">
        <v>2</v>
      </c>
      <c r="AO63" s="3">
        <v>5</v>
      </c>
      <c r="AP63" s="3">
        <v>2</v>
      </c>
      <c r="AQ63" s="3">
        <v>3</v>
      </c>
      <c r="AR63" s="3">
        <v>3</v>
      </c>
      <c r="AS63" s="3">
        <v>5</v>
      </c>
      <c r="AT63" s="3">
        <v>4</v>
      </c>
      <c r="AU63" s="3">
        <v>4</v>
      </c>
      <c r="AV63" s="3">
        <v>3</v>
      </c>
      <c r="AW63" s="3">
        <v>3</v>
      </c>
      <c r="AX63" s="3">
        <v>3</v>
      </c>
      <c r="AY63" s="3">
        <v>3</v>
      </c>
      <c r="AZ63" s="3">
        <v>3</v>
      </c>
      <c r="BA63" s="3">
        <v>4</v>
      </c>
      <c r="BB63" s="3">
        <v>34</v>
      </c>
      <c r="BC63" s="3"/>
    </row>
    <row r="64" spans="1:55">
      <c r="A64" s="3">
        <v>35808</v>
      </c>
      <c r="B64" s="3">
        <v>0</v>
      </c>
      <c r="C64" s="3">
        <v>2001</v>
      </c>
      <c r="D64" s="3" t="s">
        <v>56</v>
      </c>
      <c r="E64" s="3" t="s">
        <v>79</v>
      </c>
      <c r="F64" s="3">
        <v>3</v>
      </c>
      <c r="G64" s="3">
        <v>1</v>
      </c>
      <c r="H64" s="3">
        <v>2</v>
      </c>
      <c r="I64" s="3">
        <v>5</v>
      </c>
      <c r="J64" s="3">
        <v>2</v>
      </c>
      <c r="K64" s="3">
        <v>1</v>
      </c>
      <c r="L64" s="3">
        <v>4</v>
      </c>
      <c r="M64" s="3">
        <v>4</v>
      </c>
      <c r="N64" s="3">
        <v>4</v>
      </c>
      <c r="O64" s="3">
        <v>5</v>
      </c>
      <c r="P64" s="3">
        <v>4</v>
      </c>
      <c r="Q64" s="3">
        <v>1</v>
      </c>
      <c r="R64" s="3">
        <v>2</v>
      </c>
      <c r="S64" s="3">
        <v>3</v>
      </c>
      <c r="T64" s="3">
        <v>5</v>
      </c>
      <c r="U64" s="3">
        <v>3</v>
      </c>
      <c r="V64" s="3">
        <v>3</v>
      </c>
      <c r="W64" s="3">
        <v>1</v>
      </c>
      <c r="X64" s="3">
        <v>2</v>
      </c>
      <c r="Y64" s="3">
        <v>3</v>
      </c>
      <c r="Z64" s="3">
        <v>4</v>
      </c>
      <c r="AA64" s="3">
        <v>2</v>
      </c>
      <c r="AB64" s="3">
        <v>3</v>
      </c>
      <c r="AC64" s="3">
        <v>3</v>
      </c>
      <c r="AD64" s="3">
        <v>7</v>
      </c>
      <c r="AE64" s="3">
        <v>10</v>
      </c>
      <c r="AF64" s="3">
        <v>6</v>
      </c>
      <c r="AG64" s="3">
        <v>5</v>
      </c>
      <c r="AH64" s="3">
        <v>4</v>
      </c>
      <c r="AI64" s="3">
        <v>3</v>
      </c>
      <c r="AJ64" s="3">
        <v>3</v>
      </c>
      <c r="AK64" s="3">
        <v>3</v>
      </c>
      <c r="AL64" s="3">
        <v>6</v>
      </c>
      <c r="AM64" s="3">
        <v>3</v>
      </c>
      <c r="AN64" s="3">
        <v>4</v>
      </c>
      <c r="AO64" s="3">
        <v>4</v>
      </c>
      <c r="AP64" s="3">
        <v>4</v>
      </c>
      <c r="AQ64" s="3">
        <v>3</v>
      </c>
      <c r="AR64" s="3">
        <v>4</v>
      </c>
      <c r="AS64" s="3">
        <v>5</v>
      </c>
      <c r="AT64" s="3">
        <v>6</v>
      </c>
      <c r="AU64" s="3">
        <v>5</v>
      </c>
      <c r="AV64" s="3">
        <v>7</v>
      </c>
      <c r="AW64" s="3">
        <v>5</v>
      </c>
      <c r="AX64" s="3">
        <v>7</v>
      </c>
      <c r="AY64" s="3">
        <v>6</v>
      </c>
      <c r="AZ64" s="3">
        <v>4</v>
      </c>
      <c r="BA64" s="3">
        <v>4</v>
      </c>
      <c r="BB64" s="3">
        <v>63</v>
      </c>
      <c r="BC64" s="3"/>
    </row>
    <row r="65" spans="1:55">
      <c r="A65" s="3">
        <v>35803</v>
      </c>
      <c r="B65" s="3">
        <v>0</v>
      </c>
      <c r="C65" s="3">
        <v>1993</v>
      </c>
      <c r="D65" s="3" t="s">
        <v>56</v>
      </c>
      <c r="E65" s="3" t="s">
        <v>65</v>
      </c>
      <c r="F65" s="3">
        <v>3</v>
      </c>
      <c r="G65" s="3">
        <v>3</v>
      </c>
      <c r="H65" s="3">
        <v>2</v>
      </c>
      <c r="I65" s="3">
        <v>4</v>
      </c>
      <c r="J65" s="3">
        <v>2</v>
      </c>
      <c r="K65" s="3">
        <v>2</v>
      </c>
      <c r="L65" s="3">
        <v>5</v>
      </c>
      <c r="M65" s="3">
        <v>5</v>
      </c>
      <c r="N65" s="3">
        <v>5</v>
      </c>
      <c r="O65" s="3">
        <v>5</v>
      </c>
      <c r="P65" s="3">
        <v>2</v>
      </c>
      <c r="Q65" s="3">
        <v>3</v>
      </c>
      <c r="R65" s="3">
        <v>4</v>
      </c>
      <c r="S65" s="3">
        <v>3</v>
      </c>
      <c r="T65" s="3">
        <v>3</v>
      </c>
      <c r="U65" s="3">
        <v>3</v>
      </c>
      <c r="V65" s="3">
        <v>5</v>
      </c>
      <c r="W65" s="3">
        <v>5</v>
      </c>
      <c r="X65" s="3">
        <v>4</v>
      </c>
      <c r="Y65" s="3">
        <v>2</v>
      </c>
      <c r="Z65" s="3">
        <v>3</v>
      </c>
      <c r="AA65" s="3">
        <v>5</v>
      </c>
      <c r="AB65" s="3">
        <v>4</v>
      </c>
      <c r="AC65" s="3">
        <v>3</v>
      </c>
      <c r="AD65" s="3">
        <v>8</v>
      </c>
      <c r="AE65" s="3">
        <v>5</v>
      </c>
      <c r="AF65" s="3">
        <v>3</v>
      </c>
      <c r="AG65" s="3">
        <v>4</v>
      </c>
      <c r="AH65" s="3">
        <v>4</v>
      </c>
      <c r="AI65" s="3">
        <v>4</v>
      </c>
      <c r="AJ65" s="3">
        <v>4</v>
      </c>
      <c r="AK65" s="3">
        <v>2</v>
      </c>
      <c r="AL65" s="3">
        <v>3</v>
      </c>
      <c r="AM65" s="3">
        <v>3</v>
      </c>
      <c r="AN65" s="3">
        <v>3</v>
      </c>
      <c r="AO65" s="3">
        <v>6</v>
      </c>
      <c r="AP65" s="3">
        <v>3</v>
      </c>
      <c r="AQ65" s="3">
        <v>2</v>
      </c>
      <c r="AR65" s="3">
        <v>4</v>
      </c>
      <c r="AS65" s="3">
        <v>4</v>
      </c>
      <c r="AT65" s="3">
        <v>6</v>
      </c>
      <c r="AU65" s="3">
        <v>5</v>
      </c>
      <c r="AV65" s="3">
        <v>8</v>
      </c>
      <c r="AW65" s="3">
        <v>5</v>
      </c>
      <c r="AX65" s="3">
        <v>4</v>
      </c>
      <c r="AY65" s="3">
        <v>4</v>
      </c>
      <c r="AZ65" s="3">
        <v>3</v>
      </c>
      <c r="BA65" s="3">
        <v>4</v>
      </c>
      <c r="BB65" s="3">
        <v>57</v>
      </c>
      <c r="BC65" s="3"/>
    </row>
    <row r="66" spans="1:55">
      <c r="A66" s="3">
        <v>35835</v>
      </c>
      <c r="B66" s="3">
        <v>0</v>
      </c>
      <c r="C66" s="3">
        <v>2001</v>
      </c>
      <c r="D66" s="3" t="s">
        <v>56</v>
      </c>
      <c r="E66" s="3" t="s">
        <v>80</v>
      </c>
      <c r="F66" s="3">
        <v>4</v>
      </c>
      <c r="G66" s="3">
        <v>2</v>
      </c>
      <c r="H66" s="3">
        <v>1</v>
      </c>
      <c r="I66" s="3">
        <v>5</v>
      </c>
      <c r="J66" s="3">
        <v>2</v>
      </c>
      <c r="K66" s="3">
        <v>1</v>
      </c>
      <c r="L66" s="3">
        <v>5</v>
      </c>
      <c r="M66" s="3">
        <v>5</v>
      </c>
      <c r="N66" s="3">
        <v>2</v>
      </c>
      <c r="O66" s="3">
        <v>5</v>
      </c>
      <c r="P66" s="3">
        <v>5</v>
      </c>
      <c r="Q66" s="3">
        <v>1</v>
      </c>
      <c r="R66" s="3">
        <v>2</v>
      </c>
      <c r="S66" s="3">
        <v>2</v>
      </c>
      <c r="T66" s="3">
        <v>5</v>
      </c>
      <c r="U66" s="3">
        <v>4</v>
      </c>
      <c r="V66" s="3">
        <v>5</v>
      </c>
      <c r="W66" s="3">
        <v>1</v>
      </c>
      <c r="X66" s="3">
        <v>1</v>
      </c>
      <c r="Y66" s="3">
        <v>4</v>
      </c>
      <c r="Z66" s="3">
        <v>5</v>
      </c>
      <c r="AA66" s="3">
        <v>1</v>
      </c>
      <c r="AB66" s="3">
        <v>2</v>
      </c>
      <c r="AC66" s="3">
        <v>4</v>
      </c>
      <c r="AD66" s="3">
        <v>4</v>
      </c>
      <c r="AE66" s="3">
        <v>4</v>
      </c>
      <c r="AF66" s="3">
        <v>4</v>
      </c>
      <c r="AG66" s="3">
        <v>5</v>
      </c>
      <c r="AH66" s="3">
        <v>4</v>
      </c>
      <c r="AI66" s="3">
        <v>2</v>
      </c>
      <c r="AJ66" s="3">
        <v>3</v>
      </c>
      <c r="AK66" s="3">
        <v>3</v>
      </c>
      <c r="AL66" s="3">
        <v>3</v>
      </c>
      <c r="AM66" s="3">
        <v>3</v>
      </c>
      <c r="AN66" s="3">
        <v>3</v>
      </c>
      <c r="AO66" s="3">
        <v>4</v>
      </c>
      <c r="AP66" s="3">
        <v>4</v>
      </c>
      <c r="AQ66" s="3">
        <v>5</v>
      </c>
      <c r="AR66" s="3">
        <v>6</v>
      </c>
      <c r="AS66" s="3">
        <v>4</v>
      </c>
      <c r="AT66" s="3">
        <v>5</v>
      </c>
      <c r="AU66" s="3">
        <v>4</v>
      </c>
      <c r="AV66" s="3">
        <v>4</v>
      </c>
      <c r="AW66" s="3">
        <v>4</v>
      </c>
      <c r="AX66" s="3">
        <v>5</v>
      </c>
      <c r="AY66" s="3">
        <v>4</v>
      </c>
      <c r="AZ66" s="3">
        <v>5</v>
      </c>
      <c r="BA66" s="3">
        <v>6</v>
      </c>
      <c r="BB66" s="3">
        <v>75</v>
      </c>
      <c r="BC66" s="3"/>
    </row>
    <row r="67" spans="1:55">
      <c r="A67" s="3">
        <v>35843</v>
      </c>
      <c r="B67" s="3">
        <v>0</v>
      </c>
      <c r="C67" s="3">
        <v>2002</v>
      </c>
      <c r="D67" s="3" t="s">
        <v>56</v>
      </c>
      <c r="E67" s="3" t="s">
        <v>81</v>
      </c>
      <c r="F67" s="3">
        <v>4</v>
      </c>
      <c r="G67" s="3">
        <v>2</v>
      </c>
      <c r="H67" s="3">
        <v>2</v>
      </c>
      <c r="I67" s="3">
        <v>3</v>
      </c>
      <c r="J67" s="3">
        <v>3</v>
      </c>
      <c r="K67" s="3">
        <v>4</v>
      </c>
      <c r="L67" s="3">
        <v>5</v>
      </c>
      <c r="M67" s="3">
        <v>5</v>
      </c>
      <c r="N67" s="3">
        <v>3</v>
      </c>
      <c r="O67" s="3">
        <v>2</v>
      </c>
      <c r="P67" s="3">
        <v>4</v>
      </c>
      <c r="Q67" s="3">
        <v>1</v>
      </c>
      <c r="R67" s="3">
        <v>2</v>
      </c>
      <c r="S67" s="3">
        <v>3</v>
      </c>
      <c r="T67" s="3">
        <v>3</v>
      </c>
      <c r="U67" s="3">
        <v>3</v>
      </c>
      <c r="V67" s="3">
        <v>2</v>
      </c>
      <c r="W67" s="3">
        <v>2</v>
      </c>
      <c r="X67" s="3">
        <v>3</v>
      </c>
      <c r="Y67" s="3">
        <v>4</v>
      </c>
      <c r="Z67" s="3">
        <v>4</v>
      </c>
      <c r="AA67" s="3">
        <v>4</v>
      </c>
      <c r="AB67" s="3">
        <v>4</v>
      </c>
      <c r="AC67" s="3">
        <v>4</v>
      </c>
      <c r="AD67" s="3">
        <v>8</v>
      </c>
      <c r="AE67" s="3">
        <v>10</v>
      </c>
      <c r="AF67" s="3">
        <v>8</v>
      </c>
      <c r="AG67" s="3">
        <v>6</v>
      </c>
      <c r="AH67" s="3">
        <v>5</v>
      </c>
      <c r="AI67" s="3">
        <v>3</v>
      </c>
      <c r="AJ67" s="3">
        <v>4</v>
      </c>
      <c r="AK67" s="3">
        <v>3</v>
      </c>
      <c r="AL67" s="3">
        <v>5</v>
      </c>
      <c r="AM67" s="3">
        <v>4</v>
      </c>
      <c r="AN67" s="3">
        <v>4</v>
      </c>
      <c r="AO67" s="3">
        <v>5</v>
      </c>
      <c r="AP67" s="3">
        <v>8</v>
      </c>
      <c r="AQ67" s="3">
        <v>5</v>
      </c>
      <c r="AR67" s="3">
        <v>6</v>
      </c>
      <c r="AS67" s="3">
        <v>7</v>
      </c>
      <c r="AT67" s="3">
        <v>10</v>
      </c>
      <c r="AU67" s="3">
        <v>7</v>
      </c>
      <c r="AV67" s="3">
        <v>9</v>
      </c>
      <c r="AW67" s="3">
        <v>6</v>
      </c>
      <c r="AX67" s="3">
        <v>7</v>
      </c>
      <c r="AY67" s="3">
        <v>7</v>
      </c>
      <c r="AZ67" s="3">
        <v>4</v>
      </c>
      <c r="BA67" s="3">
        <v>6</v>
      </c>
      <c r="BB67" s="3">
        <v>60</v>
      </c>
      <c r="BC67" s="3"/>
    </row>
    <row r="68" spans="1:55">
      <c r="A68" s="3">
        <v>35853</v>
      </c>
      <c r="B68" s="3">
        <v>0</v>
      </c>
      <c r="C68" s="3">
        <v>1985</v>
      </c>
      <c r="D68" s="3" t="s">
        <v>56</v>
      </c>
      <c r="E68" s="3" t="s">
        <v>57</v>
      </c>
      <c r="F68" s="3">
        <v>5</v>
      </c>
      <c r="G68" s="3">
        <v>1</v>
      </c>
      <c r="H68" s="3">
        <v>4</v>
      </c>
      <c r="I68" s="3">
        <v>2</v>
      </c>
      <c r="J68" s="3">
        <v>4</v>
      </c>
      <c r="K68" s="3">
        <v>1</v>
      </c>
      <c r="L68" s="3">
        <v>5</v>
      </c>
      <c r="M68" s="3">
        <v>5</v>
      </c>
      <c r="N68" s="3">
        <v>2</v>
      </c>
      <c r="O68" s="3">
        <v>5</v>
      </c>
      <c r="P68" s="3">
        <v>5</v>
      </c>
      <c r="Q68" s="3">
        <v>4</v>
      </c>
      <c r="R68" s="3">
        <v>3</v>
      </c>
      <c r="S68" s="3">
        <v>1</v>
      </c>
      <c r="T68" s="3">
        <v>4</v>
      </c>
      <c r="U68" s="3">
        <v>2</v>
      </c>
      <c r="V68" s="3">
        <v>2</v>
      </c>
      <c r="W68" s="3">
        <v>2</v>
      </c>
      <c r="X68" s="3">
        <v>4</v>
      </c>
      <c r="Y68" s="3">
        <v>1</v>
      </c>
      <c r="Z68" s="3">
        <v>4</v>
      </c>
      <c r="AA68" s="3">
        <v>2</v>
      </c>
      <c r="AB68" s="3">
        <v>4</v>
      </c>
      <c r="AC68" s="3">
        <v>1</v>
      </c>
      <c r="AD68" s="3">
        <v>4</v>
      </c>
      <c r="AE68" s="3">
        <v>6</v>
      </c>
      <c r="AF68" s="3">
        <v>4</v>
      </c>
      <c r="AG68" s="3">
        <v>7</v>
      </c>
      <c r="AH68" s="3">
        <v>4</v>
      </c>
      <c r="AI68" s="3">
        <v>3</v>
      </c>
      <c r="AJ68" s="3">
        <v>2</v>
      </c>
      <c r="AK68" s="3">
        <v>3</v>
      </c>
      <c r="AL68" s="3">
        <v>5</v>
      </c>
      <c r="AM68" s="3">
        <v>5</v>
      </c>
      <c r="AN68" s="3">
        <v>6</v>
      </c>
      <c r="AO68" s="3">
        <v>8</v>
      </c>
      <c r="AP68" s="3">
        <v>6</v>
      </c>
      <c r="AQ68" s="3">
        <v>6</v>
      </c>
      <c r="AR68" s="3">
        <v>14</v>
      </c>
      <c r="AS68" s="3">
        <v>7</v>
      </c>
      <c r="AT68" s="3">
        <v>5</v>
      </c>
      <c r="AU68" s="3">
        <v>5</v>
      </c>
      <c r="AV68" s="3">
        <v>12</v>
      </c>
      <c r="AW68" s="3">
        <v>5</v>
      </c>
      <c r="AX68" s="3">
        <v>50</v>
      </c>
      <c r="AY68" s="3">
        <v>5</v>
      </c>
      <c r="AZ68" s="3">
        <v>2</v>
      </c>
      <c r="BA68" s="3">
        <v>4</v>
      </c>
      <c r="BB68" s="3">
        <v>17</v>
      </c>
      <c r="BC68" s="3"/>
    </row>
    <row r="69" spans="1:55">
      <c r="A69" s="3">
        <v>35911</v>
      </c>
      <c r="B69" s="3">
        <v>0</v>
      </c>
      <c r="C69" s="3">
        <v>2005</v>
      </c>
      <c r="D69" s="3" t="s">
        <v>56</v>
      </c>
      <c r="E69" s="3" t="s">
        <v>82</v>
      </c>
      <c r="F69" s="3">
        <v>3</v>
      </c>
      <c r="G69" s="3">
        <v>2</v>
      </c>
      <c r="H69" s="3">
        <v>2</v>
      </c>
      <c r="I69" s="3">
        <v>5</v>
      </c>
      <c r="J69" s="3">
        <v>3</v>
      </c>
      <c r="K69" s="3">
        <v>1</v>
      </c>
      <c r="L69" s="3">
        <v>5</v>
      </c>
      <c r="M69" s="3">
        <v>4</v>
      </c>
      <c r="N69" s="3">
        <v>5</v>
      </c>
      <c r="O69" s="3">
        <v>5</v>
      </c>
      <c r="P69" s="3">
        <v>4</v>
      </c>
      <c r="Q69" s="3">
        <v>1</v>
      </c>
      <c r="R69" s="3">
        <v>3</v>
      </c>
      <c r="S69" s="3">
        <v>2</v>
      </c>
      <c r="T69" s="3">
        <v>5</v>
      </c>
      <c r="U69" s="3">
        <v>5</v>
      </c>
      <c r="V69" s="3">
        <v>5</v>
      </c>
      <c r="W69" s="3">
        <v>5</v>
      </c>
      <c r="X69" s="3">
        <v>4</v>
      </c>
      <c r="Y69" s="3">
        <v>5</v>
      </c>
      <c r="Z69" s="3">
        <v>3</v>
      </c>
      <c r="AA69" s="3">
        <v>2</v>
      </c>
      <c r="AB69" s="3">
        <v>2</v>
      </c>
      <c r="AC69" s="3">
        <v>4</v>
      </c>
      <c r="AD69" s="3">
        <v>3</v>
      </c>
      <c r="AE69" s="3">
        <v>4</v>
      </c>
      <c r="AF69" s="3">
        <v>3</v>
      </c>
      <c r="AG69" s="3">
        <v>5</v>
      </c>
      <c r="AH69" s="3">
        <v>3</v>
      </c>
      <c r="AI69" s="3">
        <v>2</v>
      </c>
      <c r="AJ69" s="3">
        <v>2</v>
      </c>
      <c r="AK69" s="3">
        <v>2</v>
      </c>
      <c r="AL69" s="3">
        <v>4</v>
      </c>
      <c r="AM69" s="3">
        <v>2</v>
      </c>
      <c r="AN69" s="3">
        <v>5</v>
      </c>
      <c r="AO69" s="3">
        <v>4</v>
      </c>
      <c r="AP69" s="3">
        <v>3</v>
      </c>
      <c r="AQ69" s="3">
        <v>4</v>
      </c>
      <c r="AR69" s="3">
        <v>3</v>
      </c>
      <c r="AS69" s="3">
        <v>3</v>
      </c>
      <c r="AT69" s="3">
        <v>4</v>
      </c>
      <c r="AU69" s="3">
        <v>5</v>
      </c>
      <c r="AV69" s="3">
        <v>4</v>
      </c>
      <c r="AW69" s="3">
        <v>4</v>
      </c>
      <c r="AX69" s="3">
        <v>4</v>
      </c>
      <c r="AY69" s="3">
        <v>4</v>
      </c>
      <c r="AZ69" s="3">
        <v>4</v>
      </c>
      <c r="BA69" s="3">
        <v>4</v>
      </c>
      <c r="BB69" s="3">
        <v>65</v>
      </c>
      <c r="BC69" s="3"/>
    </row>
    <row r="70" spans="1:55">
      <c r="A70" s="3">
        <v>35854</v>
      </c>
      <c r="B70" s="3">
        <v>0</v>
      </c>
      <c r="C70" s="3">
        <v>1998</v>
      </c>
      <c r="D70" s="3" t="s">
        <v>56</v>
      </c>
      <c r="E70" s="3" t="s">
        <v>63</v>
      </c>
      <c r="F70" s="3">
        <v>4</v>
      </c>
      <c r="G70" s="3">
        <v>2</v>
      </c>
      <c r="H70" s="3">
        <v>2</v>
      </c>
      <c r="I70" s="3">
        <v>2</v>
      </c>
      <c r="J70" s="3">
        <v>2</v>
      </c>
      <c r="K70" s="3">
        <v>1</v>
      </c>
      <c r="L70" s="3">
        <v>5</v>
      </c>
      <c r="M70" s="3">
        <v>5</v>
      </c>
      <c r="N70" s="3">
        <v>4</v>
      </c>
      <c r="O70" s="3">
        <v>5</v>
      </c>
      <c r="P70" s="3">
        <v>2</v>
      </c>
      <c r="Q70" s="3">
        <v>1</v>
      </c>
      <c r="R70" s="3">
        <v>3</v>
      </c>
      <c r="S70" s="3">
        <v>2</v>
      </c>
      <c r="T70" s="3">
        <v>5</v>
      </c>
      <c r="U70" s="3">
        <v>2</v>
      </c>
      <c r="V70" s="3">
        <v>4</v>
      </c>
      <c r="W70" s="3">
        <v>2</v>
      </c>
      <c r="X70" s="3">
        <v>4</v>
      </c>
      <c r="Y70" s="3">
        <v>2</v>
      </c>
      <c r="Z70" s="3">
        <v>4</v>
      </c>
      <c r="AA70" s="3">
        <v>4</v>
      </c>
      <c r="AB70" s="3">
        <v>4</v>
      </c>
      <c r="AC70" s="3">
        <v>2</v>
      </c>
      <c r="AD70" s="3">
        <v>8</v>
      </c>
      <c r="AE70" s="3">
        <v>11</v>
      </c>
      <c r="AF70" s="3">
        <v>14</v>
      </c>
      <c r="AG70" s="3">
        <v>15</v>
      </c>
      <c r="AH70" s="3">
        <v>4</v>
      </c>
      <c r="AI70" s="3">
        <v>5</v>
      </c>
      <c r="AJ70" s="3">
        <v>4</v>
      </c>
      <c r="AK70" s="3">
        <v>7</v>
      </c>
      <c r="AL70" s="3">
        <v>13</v>
      </c>
      <c r="AM70" s="3">
        <v>3</v>
      </c>
      <c r="AN70" s="3">
        <v>6</v>
      </c>
      <c r="AO70" s="3">
        <v>8</v>
      </c>
      <c r="AP70" s="3">
        <v>10</v>
      </c>
      <c r="AQ70" s="3">
        <v>5</v>
      </c>
      <c r="AR70" s="3">
        <v>13</v>
      </c>
      <c r="AS70" s="3">
        <v>5</v>
      </c>
      <c r="AT70" s="3">
        <v>14</v>
      </c>
      <c r="AU70" s="3">
        <v>14</v>
      </c>
      <c r="AV70" s="3">
        <v>5</v>
      </c>
      <c r="AW70" s="3">
        <v>7</v>
      </c>
      <c r="AX70" s="3">
        <v>6</v>
      </c>
      <c r="AY70" s="3">
        <v>9</v>
      </c>
      <c r="AZ70" s="3">
        <v>10</v>
      </c>
      <c r="BA70" s="3">
        <v>4</v>
      </c>
      <c r="BB70" s="3">
        <v>54</v>
      </c>
      <c r="BC70" s="3"/>
    </row>
    <row r="71" spans="1:55">
      <c r="A71" s="3">
        <v>35730</v>
      </c>
      <c r="B71" s="3">
        <v>0</v>
      </c>
      <c r="C71" s="3">
        <v>2000</v>
      </c>
      <c r="D71" s="3" t="s">
        <v>56</v>
      </c>
      <c r="E71" s="3" t="s">
        <v>83</v>
      </c>
      <c r="F71" s="3">
        <v>5</v>
      </c>
      <c r="G71" s="3">
        <v>1</v>
      </c>
      <c r="H71" s="3">
        <v>1</v>
      </c>
      <c r="I71" s="3">
        <v>4</v>
      </c>
      <c r="J71" s="3">
        <v>2</v>
      </c>
      <c r="K71" s="3">
        <v>1</v>
      </c>
      <c r="L71" s="3">
        <v>5</v>
      </c>
      <c r="M71" s="3">
        <v>4</v>
      </c>
      <c r="N71" s="3">
        <v>5</v>
      </c>
      <c r="O71" s="3">
        <v>5</v>
      </c>
      <c r="P71" s="3">
        <v>4</v>
      </c>
      <c r="Q71" s="3">
        <v>1</v>
      </c>
      <c r="R71" s="3">
        <v>1</v>
      </c>
      <c r="S71" s="3">
        <v>1</v>
      </c>
      <c r="T71" s="3">
        <v>5</v>
      </c>
      <c r="U71" s="3">
        <v>4</v>
      </c>
      <c r="V71" s="3">
        <v>5</v>
      </c>
      <c r="W71" s="3">
        <v>2</v>
      </c>
      <c r="X71" s="3">
        <v>3</v>
      </c>
      <c r="Y71" s="3">
        <v>2</v>
      </c>
      <c r="Z71" s="3">
        <v>3</v>
      </c>
      <c r="AA71" s="3">
        <v>5</v>
      </c>
      <c r="AB71" s="3">
        <v>3</v>
      </c>
      <c r="AC71" s="3">
        <v>5</v>
      </c>
      <c r="AD71" s="3">
        <v>3</v>
      </c>
      <c r="AE71" s="3">
        <v>4</v>
      </c>
      <c r="AF71" s="3">
        <v>3</v>
      </c>
      <c r="AG71" s="3">
        <v>4</v>
      </c>
      <c r="AH71" s="3">
        <v>4</v>
      </c>
      <c r="AI71" s="3">
        <v>2</v>
      </c>
      <c r="AJ71" s="3">
        <v>3</v>
      </c>
      <c r="AK71" s="3">
        <v>2</v>
      </c>
      <c r="AL71" s="3">
        <v>3</v>
      </c>
      <c r="AM71" s="3">
        <v>3</v>
      </c>
      <c r="AN71" s="3">
        <v>3</v>
      </c>
      <c r="AO71" s="3">
        <v>4</v>
      </c>
      <c r="AP71" s="3">
        <v>3</v>
      </c>
      <c r="AQ71" s="3">
        <v>3</v>
      </c>
      <c r="AR71" s="3">
        <v>3</v>
      </c>
      <c r="AS71" s="3">
        <v>3</v>
      </c>
      <c r="AT71" s="3">
        <v>4</v>
      </c>
      <c r="AU71" s="3">
        <v>5</v>
      </c>
      <c r="AV71" s="3">
        <v>7</v>
      </c>
      <c r="AW71" s="3">
        <v>5</v>
      </c>
      <c r="AX71" s="3">
        <v>4</v>
      </c>
      <c r="AY71" s="3">
        <v>3</v>
      </c>
      <c r="AZ71" s="3">
        <v>9</v>
      </c>
      <c r="BA71" s="3">
        <v>3</v>
      </c>
      <c r="BB71" s="3">
        <v>68</v>
      </c>
      <c r="BC71" s="3"/>
    </row>
    <row r="72" spans="1:55">
      <c r="A72" s="3">
        <v>35910</v>
      </c>
      <c r="B72" s="3">
        <v>0</v>
      </c>
      <c r="C72" s="3">
        <v>1962</v>
      </c>
      <c r="D72" s="3" t="s">
        <v>56</v>
      </c>
      <c r="E72" s="3" t="s">
        <v>84</v>
      </c>
      <c r="F72" s="3">
        <v>2</v>
      </c>
      <c r="G72" s="3">
        <v>4</v>
      </c>
      <c r="H72" s="3">
        <v>3</v>
      </c>
      <c r="I72" s="3">
        <v>2</v>
      </c>
      <c r="J72" s="3">
        <v>2</v>
      </c>
      <c r="K72" s="3">
        <v>5</v>
      </c>
      <c r="L72" s="3">
        <v>5</v>
      </c>
      <c r="M72" s="3">
        <v>5</v>
      </c>
      <c r="N72" s="3">
        <v>2</v>
      </c>
      <c r="O72" s="3">
        <v>5</v>
      </c>
      <c r="P72" s="3">
        <v>4</v>
      </c>
      <c r="Q72" s="3">
        <v>2</v>
      </c>
      <c r="R72" s="3">
        <v>3</v>
      </c>
      <c r="S72" s="3">
        <v>2</v>
      </c>
      <c r="T72" s="3">
        <v>5</v>
      </c>
      <c r="U72" s="3">
        <v>1</v>
      </c>
      <c r="V72" s="3">
        <v>2</v>
      </c>
      <c r="W72" s="3">
        <v>1</v>
      </c>
      <c r="X72" s="3">
        <v>5</v>
      </c>
      <c r="Y72" s="3">
        <v>1</v>
      </c>
      <c r="Z72" s="3">
        <v>5</v>
      </c>
      <c r="AA72" s="3">
        <v>3</v>
      </c>
      <c r="AB72" s="3">
        <v>5</v>
      </c>
      <c r="AC72" s="3">
        <v>2</v>
      </c>
      <c r="AD72" s="3">
        <v>5</v>
      </c>
      <c r="AE72" s="3">
        <v>4</v>
      </c>
      <c r="AF72" s="3">
        <v>7</v>
      </c>
      <c r="AG72" s="3">
        <v>6</v>
      </c>
      <c r="AH72" s="3">
        <v>3</v>
      </c>
      <c r="AI72" s="3">
        <v>3</v>
      </c>
      <c r="AJ72" s="3">
        <v>4</v>
      </c>
      <c r="AK72" s="3">
        <v>2</v>
      </c>
      <c r="AL72" s="3">
        <v>5</v>
      </c>
      <c r="AM72" s="3">
        <v>2</v>
      </c>
      <c r="AN72" s="3">
        <v>4</v>
      </c>
      <c r="AO72" s="3">
        <v>4</v>
      </c>
      <c r="AP72" s="3">
        <v>3</v>
      </c>
      <c r="AQ72" s="3">
        <v>7</v>
      </c>
      <c r="AR72" s="3">
        <v>7</v>
      </c>
      <c r="AS72" s="3">
        <v>4</v>
      </c>
      <c r="AT72" s="3">
        <v>8</v>
      </c>
      <c r="AU72" s="3">
        <v>6</v>
      </c>
      <c r="AV72" s="3">
        <v>7</v>
      </c>
      <c r="AW72" s="3">
        <v>4</v>
      </c>
      <c r="AX72" s="3">
        <v>6</v>
      </c>
      <c r="AY72" s="3">
        <v>6</v>
      </c>
      <c r="AZ72" s="3">
        <v>4</v>
      </c>
      <c r="BA72" s="3">
        <v>7</v>
      </c>
      <c r="BB72" s="3">
        <v>54</v>
      </c>
      <c r="BC72" s="3"/>
    </row>
    <row r="73" spans="1:55">
      <c r="A73" s="3">
        <v>35928</v>
      </c>
      <c r="B73" s="3">
        <v>0</v>
      </c>
      <c r="C73" s="3">
        <v>1975</v>
      </c>
      <c r="D73" s="3" t="s">
        <v>56</v>
      </c>
      <c r="E73" s="3" t="s">
        <v>85</v>
      </c>
      <c r="F73" s="3">
        <v>2</v>
      </c>
      <c r="G73" s="3">
        <v>2</v>
      </c>
      <c r="H73" s="3">
        <v>4</v>
      </c>
      <c r="I73" s="3">
        <v>2</v>
      </c>
      <c r="J73" s="3">
        <v>4</v>
      </c>
      <c r="K73" s="3">
        <v>1</v>
      </c>
      <c r="L73" s="3">
        <v>5</v>
      </c>
      <c r="M73" s="3">
        <v>5</v>
      </c>
      <c r="N73" s="3">
        <v>2</v>
      </c>
      <c r="O73" s="3">
        <v>5</v>
      </c>
      <c r="P73" s="3">
        <v>5</v>
      </c>
      <c r="Q73" s="3">
        <v>2</v>
      </c>
      <c r="R73" s="3">
        <v>4</v>
      </c>
      <c r="S73" s="3">
        <v>3</v>
      </c>
      <c r="T73" s="3">
        <v>4</v>
      </c>
      <c r="U73" s="3">
        <v>1</v>
      </c>
      <c r="V73" s="3">
        <v>1</v>
      </c>
      <c r="W73" s="3">
        <v>1</v>
      </c>
      <c r="X73" s="3">
        <v>5</v>
      </c>
      <c r="Y73" s="3">
        <v>2</v>
      </c>
      <c r="Z73" s="3">
        <v>4</v>
      </c>
      <c r="AA73" s="3">
        <v>3</v>
      </c>
      <c r="AB73" s="3">
        <v>4</v>
      </c>
      <c r="AC73" s="3">
        <v>2</v>
      </c>
      <c r="AD73" s="3">
        <v>6</v>
      </c>
      <c r="AE73" s="3">
        <v>9</v>
      </c>
      <c r="AF73" s="3">
        <v>8</v>
      </c>
      <c r="AG73" s="3">
        <v>8</v>
      </c>
      <c r="AH73" s="3">
        <v>10</v>
      </c>
      <c r="AI73" s="3">
        <v>7</v>
      </c>
      <c r="AJ73" s="3">
        <v>3</v>
      </c>
      <c r="AK73" s="3">
        <v>5</v>
      </c>
      <c r="AL73" s="3">
        <v>8</v>
      </c>
      <c r="AM73" s="3">
        <v>5</v>
      </c>
      <c r="AN73" s="3">
        <v>5</v>
      </c>
      <c r="AO73" s="3">
        <v>8</v>
      </c>
      <c r="AP73" s="3">
        <v>5</v>
      </c>
      <c r="AQ73" s="3">
        <v>4</v>
      </c>
      <c r="AR73" s="3">
        <v>9</v>
      </c>
      <c r="AS73" s="3">
        <v>5</v>
      </c>
      <c r="AT73" s="3">
        <v>7</v>
      </c>
      <c r="AU73" s="3">
        <v>7</v>
      </c>
      <c r="AV73" s="3">
        <v>7</v>
      </c>
      <c r="AW73" s="3">
        <v>6</v>
      </c>
      <c r="AX73" s="3">
        <v>7</v>
      </c>
      <c r="AY73" s="3">
        <v>6</v>
      </c>
      <c r="AZ73" s="3">
        <v>4</v>
      </c>
      <c r="BA73" s="3">
        <v>6</v>
      </c>
      <c r="BB73" s="3">
        <v>25</v>
      </c>
      <c r="BC73" s="3"/>
    </row>
    <row r="74" spans="1:55">
      <c r="A74" s="3">
        <v>35952</v>
      </c>
      <c r="B74" s="3">
        <v>0</v>
      </c>
      <c r="C74" s="3">
        <v>1979</v>
      </c>
      <c r="D74" s="3" t="s">
        <v>56</v>
      </c>
      <c r="E74" s="3" t="s">
        <v>57</v>
      </c>
      <c r="F74" s="3">
        <v>5</v>
      </c>
      <c r="G74" s="3">
        <v>1</v>
      </c>
      <c r="H74" s="3">
        <v>4</v>
      </c>
      <c r="I74" s="3">
        <v>2</v>
      </c>
      <c r="J74" s="3">
        <v>2</v>
      </c>
      <c r="K74" s="3">
        <v>1</v>
      </c>
      <c r="L74" s="3">
        <v>5</v>
      </c>
      <c r="M74" s="3">
        <v>5</v>
      </c>
      <c r="N74" s="3">
        <v>2</v>
      </c>
      <c r="O74" s="3">
        <v>5</v>
      </c>
      <c r="P74" s="3">
        <v>5</v>
      </c>
      <c r="Q74" s="3">
        <v>1</v>
      </c>
      <c r="R74" s="3">
        <v>5</v>
      </c>
      <c r="S74" s="3">
        <v>1</v>
      </c>
      <c r="T74" s="3">
        <v>5</v>
      </c>
      <c r="U74" s="3">
        <v>1</v>
      </c>
      <c r="V74" s="3">
        <v>1</v>
      </c>
      <c r="W74" s="3">
        <v>1</v>
      </c>
      <c r="X74" s="3">
        <v>5</v>
      </c>
      <c r="Y74" s="3">
        <v>1</v>
      </c>
      <c r="Z74" s="3">
        <v>5</v>
      </c>
      <c r="AA74" s="3">
        <v>1</v>
      </c>
      <c r="AB74" s="3">
        <v>5</v>
      </c>
      <c r="AC74" s="3">
        <v>1</v>
      </c>
      <c r="AD74" s="3">
        <v>3</v>
      </c>
      <c r="AE74" s="3">
        <v>5</v>
      </c>
      <c r="AF74" s="3">
        <v>4</v>
      </c>
      <c r="AG74" s="3">
        <v>6</v>
      </c>
      <c r="AH74" s="3">
        <v>5</v>
      </c>
      <c r="AI74" s="3">
        <v>2</v>
      </c>
      <c r="AJ74" s="3">
        <v>3</v>
      </c>
      <c r="AK74" s="3">
        <v>3</v>
      </c>
      <c r="AL74" s="3">
        <v>7</v>
      </c>
      <c r="AM74" s="3">
        <v>3</v>
      </c>
      <c r="AN74" s="3">
        <v>3</v>
      </c>
      <c r="AO74" s="3">
        <v>4</v>
      </c>
      <c r="AP74" s="3">
        <v>5</v>
      </c>
      <c r="AQ74" s="3">
        <v>3</v>
      </c>
      <c r="AR74" s="3">
        <v>5</v>
      </c>
      <c r="AS74" s="3">
        <v>5</v>
      </c>
      <c r="AT74" s="3">
        <v>12</v>
      </c>
      <c r="AU74" s="3">
        <v>8</v>
      </c>
      <c r="AV74" s="3">
        <v>4</v>
      </c>
      <c r="AW74" s="3">
        <v>2</v>
      </c>
      <c r="AX74" s="3">
        <v>5</v>
      </c>
      <c r="AY74" s="3">
        <v>3</v>
      </c>
      <c r="AZ74" s="3">
        <v>3</v>
      </c>
      <c r="BA74" s="3">
        <v>3</v>
      </c>
      <c r="BB74" s="3">
        <v>5</v>
      </c>
      <c r="BC74" s="3"/>
    </row>
    <row r="75" spans="1:55">
      <c r="A75" s="3">
        <v>35963</v>
      </c>
      <c r="B75" s="3">
        <v>0</v>
      </c>
      <c r="C75" s="3">
        <v>1974</v>
      </c>
      <c r="D75" s="3" t="s">
        <v>56</v>
      </c>
      <c r="E75" s="3" t="s">
        <v>57</v>
      </c>
      <c r="F75" s="3">
        <v>4</v>
      </c>
      <c r="G75" s="3">
        <v>2</v>
      </c>
      <c r="H75" s="3">
        <v>3</v>
      </c>
      <c r="I75" s="3">
        <v>3</v>
      </c>
      <c r="J75" s="3">
        <v>3</v>
      </c>
      <c r="K75" s="3">
        <v>2</v>
      </c>
      <c r="L75" s="3">
        <v>5</v>
      </c>
      <c r="M75" s="3">
        <v>5</v>
      </c>
      <c r="N75" s="3">
        <v>3</v>
      </c>
      <c r="O75" s="3">
        <v>4</v>
      </c>
      <c r="P75" s="3">
        <v>3</v>
      </c>
      <c r="Q75" s="3">
        <v>3</v>
      </c>
      <c r="R75" s="3">
        <v>2</v>
      </c>
      <c r="S75" s="3">
        <v>4</v>
      </c>
      <c r="T75" s="3">
        <v>3</v>
      </c>
      <c r="U75" s="3">
        <v>2</v>
      </c>
      <c r="V75" s="3">
        <v>3</v>
      </c>
      <c r="W75" s="3">
        <v>3</v>
      </c>
      <c r="X75" s="3">
        <v>4</v>
      </c>
      <c r="Y75" s="3">
        <v>2</v>
      </c>
      <c r="Z75" s="3">
        <v>4</v>
      </c>
      <c r="AA75" s="3">
        <v>3</v>
      </c>
      <c r="AB75" s="3">
        <v>4</v>
      </c>
      <c r="AC75" s="3">
        <v>3</v>
      </c>
      <c r="AD75" s="3">
        <v>4</v>
      </c>
      <c r="AE75" s="3">
        <v>5</v>
      </c>
      <c r="AF75" s="3">
        <v>4</v>
      </c>
      <c r="AG75" s="3">
        <v>9</v>
      </c>
      <c r="AH75" s="3">
        <v>3</v>
      </c>
      <c r="AI75" s="3">
        <v>2</v>
      </c>
      <c r="AJ75" s="3">
        <v>5</v>
      </c>
      <c r="AK75" s="3">
        <v>3</v>
      </c>
      <c r="AL75" s="3">
        <v>4</v>
      </c>
      <c r="AM75" s="3">
        <v>3</v>
      </c>
      <c r="AN75" s="3">
        <v>4</v>
      </c>
      <c r="AO75" s="3">
        <v>4</v>
      </c>
      <c r="AP75" s="3">
        <v>5</v>
      </c>
      <c r="AQ75" s="3">
        <v>4</v>
      </c>
      <c r="AR75" s="3">
        <v>7</v>
      </c>
      <c r="AS75" s="3">
        <v>4</v>
      </c>
      <c r="AT75" s="3">
        <v>9</v>
      </c>
      <c r="AU75" s="3">
        <v>7</v>
      </c>
      <c r="AV75" s="3">
        <v>4</v>
      </c>
      <c r="AW75" s="3">
        <v>2</v>
      </c>
      <c r="AX75" s="3">
        <v>4</v>
      </c>
      <c r="AY75" s="3">
        <v>4</v>
      </c>
      <c r="AZ75" s="3">
        <v>3</v>
      </c>
      <c r="BA75" s="3">
        <v>5</v>
      </c>
      <c r="BB75" s="3">
        <v>52</v>
      </c>
      <c r="BC75" s="3"/>
    </row>
    <row r="76" spans="1:55">
      <c r="A76" s="3">
        <v>35998</v>
      </c>
      <c r="B76" s="3">
        <v>1</v>
      </c>
      <c r="C76" s="3">
        <v>2004</v>
      </c>
      <c r="D76" s="3" t="s">
        <v>56</v>
      </c>
      <c r="E76" s="3" t="s">
        <v>65</v>
      </c>
      <c r="F76" s="3">
        <v>5</v>
      </c>
      <c r="G76" s="3">
        <v>1</v>
      </c>
      <c r="H76" s="3">
        <v>2</v>
      </c>
      <c r="I76" s="3">
        <v>4</v>
      </c>
      <c r="J76" s="3">
        <v>5</v>
      </c>
      <c r="K76" s="3">
        <v>1</v>
      </c>
      <c r="L76" s="3">
        <v>5</v>
      </c>
      <c r="M76" s="3">
        <v>5</v>
      </c>
      <c r="N76" s="3">
        <v>1</v>
      </c>
      <c r="O76" s="3">
        <v>5</v>
      </c>
      <c r="P76" s="3">
        <v>5</v>
      </c>
      <c r="Q76" s="3">
        <v>1</v>
      </c>
      <c r="R76" s="3">
        <v>4</v>
      </c>
      <c r="S76" s="3">
        <v>2</v>
      </c>
      <c r="T76" s="3">
        <v>5</v>
      </c>
      <c r="U76" s="3">
        <v>2</v>
      </c>
      <c r="V76" s="3">
        <v>2</v>
      </c>
      <c r="W76" s="3">
        <v>2</v>
      </c>
      <c r="X76" s="3">
        <v>2</v>
      </c>
      <c r="Y76" s="3">
        <v>1</v>
      </c>
      <c r="Z76" s="3">
        <v>4</v>
      </c>
      <c r="AA76" s="3">
        <v>1</v>
      </c>
      <c r="AB76" s="3">
        <v>4</v>
      </c>
      <c r="AC76" s="3">
        <v>5</v>
      </c>
      <c r="AD76" s="3">
        <v>2</v>
      </c>
      <c r="AE76" s="3">
        <v>3</v>
      </c>
      <c r="AF76" s="3">
        <v>3</v>
      </c>
      <c r="AG76" s="3">
        <v>12</v>
      </c>
      <c r="AH76" s="3">
        <v>22</v>
      </c>
      <c r="AI76" s="3">
        <v>1</v>
      </c>
      <c r="AJ76" s="3">
        <v>2</v>
      </c>
      <c r="AK76" s="3">
        <v>2</v>
      </c>
      <c r="AL76" s="3">
        <v>2</v>
      </c>
      <c r="AM76" s="3">
        <v>3</v>
      </c>
      <c r="AN76" s="3">
        <v>2</v>
      </c>
      <c r="AO76" s="3">
        <v>3</v>
      </c>
      <c r="AP76" s="3">
        <v>3</v>
      </c>
      <c r="AQ76" s="3">
        <v>3</v>
      </c>
      <c r="AR76" s="3">
        <v>3</v>
      </c>
      <c r="AS76" s="3">
        <v>5</v>
      </c>
      <c r="AT76" s="3">
        <v>12</v>
      </c>
      <c r="AU76" s="3">
        <v>4</v>
      </c>
      <c r="AV76" s="3">
        <v>8</v>
      </c>
      <c r="AW76" s="3">
        <v>4</v>
      </c>
      <c r="AX76" s="3">
        <v>5</v>
      </c>
      <c r="AY76" s="3">
        <v>11</v>
      </c>
      <c r="AZ76" s="3">
        <v>3</v>
      </c>
      <c r="BA76" s="3">
        <v>3</v>
      </c>
      <c r="BB76" s="3">
        <v>34</v>
      </c>
      <c r="BC76" s="3"/>
    </row>
    <row r="77" spans="1:55">
      <c r="A77" s="3">
        <v>35997</v>
      </c>
      <c r="B77" s="3">
        <v>0</v>
      </c>
      <c r="C77" s="3">
        <v>1998</v>
      </c>
      <c r="D77" s="3" t="s">
        <v>56</v>
      </c>
      <c r="E77" s="3" t="s">
        <v>86</v>
      </c>
      <c r="F77" s="3">
        <v>1</v>
      </c>
      <c r="G77" s="3">
        <v>1</v>
      </c>
      <c r="H77" s="3">
        <v>3</v>
      </c>
      <c r="I77" s="3">
        <v>4</v>
      </c>
      <c r="J77" s="3">
        <v>1</v>
      </c>
      <c r="K77" s="3">
        <v>1</v>
      </c>
      <c r="L77" s="3">
        <v>4</v>
      </c>
      <c r="M77" s="3">
        <v>4</v>
      </c>
      <c r="N77" s="3">
        <v>2</v>
      </c>
      <c r="O77" s="3">
        <v>4</v>
      </c>
      <c r="P77" s="3">
        <v>3</v>
      </c>
      <c r="Q77" s="3">
        <v>4</v>
      </c>
      <c r="R77" s="3">
        <v>1</v>
      </c>
      <c r="S77" s="3">
        <v>4</v>
      </c>
      <c r="T77" s="3">
        <v>1</v>
      </c>
      <c r="U77" s="3">
        <v>5</v>
      </c>
      <c r="V77" s="3">
        <v>4</v>
      </c>
      <c r="W77" s="3">
        <v>5</v>
      </c>
      <c r="X77" s="3">
        <v>1</v>
      </c>
      <c r="Y77" s="3">
        <v>4</v>
      </c>
      <c r="Z77" s="3">
        <v>2</v>
      </c>
      <c r="AA77" s="3">
        <v>4</v>
      </c>
      <c r="AB77" s="3">
        <v>2</v>
      </c>
      <c r="AC77" s="3">
        <v>4</v>
      </c>
      <c r="AD77" s="3">
        <v>4</v>
      </c>
      <c r="AE77" s="3">
        <v>4</v>
      </c>
      <c r="AF77" s="3">
        <v>4</v>
      </c>
      <c r="AG77" s="3">
        <v>5</v>
      </c>
      <c r="AH77" s="3">
        <v>4</v>
      </c>
      <c r="AI77" s="3">
        <v>2</v>
      </c>
      <c r="AJ77" s="3">
        <v>3</v>
      </c>
      <c r="AK77" s="3">
        <v>4</v>
      </c>
      <c r="AL77" s="3">
        <v>3</v>
      </c>
      <c r="AM77" s="3">
        <v>6</v>
      </c>
      <c r="AN77" s="3">
        <v>4</v>
      </c>
      <c r="AO77" s="3">
        <v>4</v>
      </c>
      <c r="AP77" s="3">
        <v>3</v>
      </c>
      <c r="AQ77" s="3">
        <v>3</v>
      </c>
      <c r="AR77" s="3">
        <v>3</v>
      </c>
      <c r="AS77" s="3">
        <v>4</v>
      </c>
      <c r="AT77" s="3">
        <v>6</v>
      </c>
      <c r="AU77" s="3">
        <v>4</v>
      </c>
      <c r="AV77" s="3">
        <v>4</v>
      </c>
      <c r="AW77" s="3">
        <v>3</v>
      </c>
      <c r="AX77" s="3">
        <v>9</v>
      </c>
      <c r="AY77" s="3">
        <v>3</v>
      </c>
      <c r="AZ77" s="3">
        <v>2</v>
      </c>
      <c r="BA77" s="3">
        <v>2</v>
      </c>
      <c r="BB77" s="3">
        <v>25</v>
      </c>
      <c r="BC77" s="3"/>
    </row>
    <row r="78" spans="1:55">
      <c r="A78" s="3">
        <v>35996</v>
      </c>
      <c r="B78" s="3">
        <v>0</v>
      </c>
      <c r="C78" s="3">
        <v>2001</v>
      </c>
      <c r="D78" s="3" t="s">
        <v>56</v>
      </c>
      <c r="E78" s="3" t="s">
        <v>87</v>
      </c>
      <c r="F78" s="3">
        <v>4</v>
      </c>
      <c r="G78" s="3">
        <v>2</v>
      </c>
      <c r="H78" s="3">
        <v>1</v>
      </c>
      <c r="I78" s="3">
        <v>1</v>
      </c>
      <c r="J78" s="3">
        <v>1</v>
      </c>
      <c r="K78" s="3">
        <v>4</v>
      </c>
      <c r="L78" s="3">
        <v>5</v>
      </c>
      <c r="M78" s="3">
        <v>5</v>
      </c>
      <c r="N78" s="3">
        <v>5</v>
      </c>
      <c r="O78" s="3">
        <v>2</v>
      </c>
      <c r="P78" s="3">
        <v>2</v>
      </c>
      <c r="Q78" s="3">
        <v>1</v>
      </c>
      <c r="R78" s="3">
        <v>4</v>
      </c>
      <c r="S78" s="3">
        <v>2</v>
      </c>
      <c r="T78" s="3">
        <v>4</v>
      </c>
      <c r="U78" s="3">
        <v>5</v>
      </c>
      <c r="V78" s="3">
        <v>5</v>
      </c>
      <c r="W78" s="3">
        <v>2</v>
      </c>
      <c r="X78" s="3">
        <v>2</v>
      </c>
      <c r="Y78" s="3">
        <v>5</v>
      </c>
      <c r="Z78" s="3">
        <v>3</v>
      </c>
      <c r="AA78" s="3">
        <v>5</v>
      </c>
      <c r="AB78" s="3">
        <v>2</v>
      </c>
      <c r="AC78" s="3">
        <v>4</v>
      </c>
      <c r="AD78" s="3">
        <v>4</v>
      </c>
      <c r="AE78" s="3">
        <v>4</v>
      </c>
      <c r="AF78" s="3">
        <v>3</v>
      </c>
      <c r="AG78" s="3">
        <v>2</v>
      </c>
      <c r="AH78" s="3">
        <v>5</v>
      </c>
      <c r="AI78" s="3">
        <v>3</v>
      </c>
      <c r="AJ78" s="3">
        <v>2</v>
      </c>
      <c r="AK78" s="3">
        <v>2</v>
      </c>
      <c r="AL78" s="3">
        <v>3</v>
      </c>
      <c r="AM78" s="3">
        <v>3</v>
      </c>
      <c r="AN78" s="3">
        <v>3</v>
      </c>
      <c r="AO78" s="3">
        <v>3</v>
      </c>
      <c r="AP78" s="3">
        <v>3</v>
      </c>
      <c r="AQ78" s="3">
        <v>4</v>
      </c>
      <c r="AR78" s="3">
        <v>5</v>
      </c>
      <c r="AS78" s="3">
        <v>2</v>
      </c>
      <c r="AT78" s="3">
        <v>4</v>
      </c>
      <c r="AU78" s="3">
        <v>4</v>
      </c>
      <c r="AV78" s="3">
        <v>3</v>
      </c>
      <c r="AW78" s="3">
        <v>5</v>
      </c>
      <c r="AX78" s="3">
        <v>4</v>
      </c>
      <c r="AY78" s="3">
        <v>3</v>
      </c>
      <c r="AZ78" s="3">
        <v>4</v>
      </c>
      <c r="BA78" s="3">
        <v>3</v>
      </c>
      <c r="BB78" s="3">
        <v>61</v>
      </c>
      <c r="BC78" s="3"/>
    </row>
    <row r="79" spans="1:55">
      <c r="A79" s="3">
        <v>36007</v>
      </c>
      <c r="B79" s="3">
        <v>0</v>
      </c>
      <c r="C79" s="3">
        <v>1970</v>
      </c>
      <c r="D79" s="3" t="s">
        <v>56</v>
      </c>
      <c r="E79" s="3" t="s">
        <v>57</v>
      </c>
      <c r="F79" s="3">
        <v>3</v>
      </c>
      <c r="G79" s="3">
        <v>4</v>
      </c>
      <c r="H79" s="3">
        <v>3</v>
      </c>
      <c r="I79" s="3">
        <v>3</v>
      </c>
      <c r="J79" s="3">
        <v>3</v>
      </c>
      <c r="K79" s="3">
        <v>1</v>
      </c>
      <c r="L79" s="3">
        <v>3</v>
      </c>
      <c r="M79" s="3">
        <v>4</v>
      </c>
      <c r="N79" s="3">
        <v>3</v>
      </c>
      <c r="O79" s="3">
        <v>4</v>
      </c>
      <c r="P79" s="3">
        <v>4</v>
      </c>
      <c r="Q79" s="3">
        <v>3</v>
      </c>
      <c r="R79" s="3">
        <v>3</v>
      </c>
      <c r="S79" s="3">
        <v>4</v>
      </c>
      <c r="T79" s="3">
        <v>3</v>
      </c>
      <c r="U79" s="3">
        <v>3</v>
      </c>
      <c r="V79" s="3">
        <v>3</v>
      </c>
      <c r="W79" s="3">
        <v>4</v>
      </c>
      <c r="X79" s="3">
        <v>4</v>
      </c>
      <c r="Y79" s="3">
        <v>2</v>
      </c>
      <c r="Z79" s="3">
        <v>4</v>
      </c>
      <c r="AA79" s="3">
        <v>3</v>
      </c>
      <c r="AB79" s="3">
        <v>4</v>
      </c>
      <c r="AC79" s="3">
        <v>4</v>
      </c>
      <c r="AD79" s="3">
        <v>4</v>
      </c>
      <c r="AE79" s="3">
        <v>6</v>
      </c>
      <c r="AF79" s="3">
        <v>5</v>
      </c>
      <c r="AG79" s="3">
        <v>5</v>
      </c>
      <c r="AH79" s="3">
        <v>3</v>
      </c>
      <c r="AI79" s="3">
        <v>6</v>
      </c>
      <c r="AJ79" s="3">
        <v>5</v>
      </c>
      <c r="AK79" s="3">
        <v>4</v>
      </c>
      <c r="AL79" s="3">
        <v>5</v>
      </c>
      <c r="AM79" s="3">
        <v>4</v>
      </c>
      <c r="AN79" s="3">
        <v>4</v>
      </c>
      <c r="AO79" s="3">
        <v>4</v>
      </c>
      <c r="AP79" s="3">
        <v>4</v>
      </c>
      <c r="AQ79" s="3">
        <v>4</v>
      </c>
      <c r="AR79" s="3">
        <v>5</v>
      </c>
      <c r="AS79" s="3">
        <v>4</v>
      </c>
      <c r="AT79" s="3">
        <v>302</v>
      </c>
      <c r="AU79" s="3">
        <v>6</v>
      </c>
      <c r="AV79" s="3">
        <v>4</v>
      </c>
      <c r="AW79" s="3">
        <v>4</v>
      </c>
      <c r="AX79" s="3">
        <v>5</v>
      </c>
      <c r="AY79" s="3">
        <v>5</v>
      </c>
      <c r="AZ79" s="3">
        <v>4</v>
      </c>
      <c r="BA79" s="3">
        <v>5</v>
      </c>
      <c r="BB79" s="3">
        <v>54</v>
      </c>
      <c r="BC79" s="3"/>
    </row>
    <row r="80" spans="1:55">
      <c r="A80" s="3">
        <v>36039</v>
      </c>
      <c r="B80" s="3">
        <v>0</v>
      </c>
      <c r="C80" s="3">
        <v>1999</v>
      </c>
      <c r="D80" s="3" t="s">
        <v>56</v>
      </c>
      <c r="E80" s="3" t="s">
        <v>88</v>
      </c>
      <c r="F80" s="3">
        <v>5</v>
      </c>
      <c r="G80" s="3">
        <v>1</v>
      </c>
      <c r="H80" s="3">
        <v>4</v>
      </c>
      <c r="I80" s="3">
        <v>4</v>
      </c>
      <c r="J80" s="3">
        <v>4</v>
      </c>
      <c r="K80" s="3">
        <v>1</v>
      </c>
      <c r="L80" s="3">
        <v>5</v>
      </c>
      <c r="M80" s="3">
        <v>5</v>
      </c>
      <c r="N80" s="3">
        <v>4</v>
      </c>
      <c r="O80" s="3">
        <v>5</v>
      </c>
      <c r="P80" s="3">
        <v>4</v>
      </c>
      <c r="Q80" s="3">
        <v>2</v>
      </c>
      <c r="R80" s="3">
        <v>1</v>
      </c>
      <c r="S80" s="3">
        <v>3</v>
      </c>
      <c r="T80" s="3">
        <v>4</v>
      </c>
      <c r="U80" s="3">
        <v>4</v>
      </c>
      <c r="V80" s="3">
        <v>5</v>
      </c>
      <c r="W80" s="3">
        <v>5</v>
      </c>
      <c r="X80" s="3">
        <v>3</v>
      </c>
      <c r="Y80" s="3">
        <v>2</v>
      </c>
      <c r="Z80" s="3">
        <v>4</v>
      </c>
      <c r="AA80" s="3">
        <v>2</v>
      </c>
      <c r="AB80" s="3">
        <v>3</v>
      </c>
      <c r="AC80" s="3">
        <v>5</v>
      </c>
      <c r="AD80" s="3">
        <v>5</v>
      </c>
      <c r="AE80" s="3">
        <v>7</v>
      </c>
      <c r="AF80" s="3">
        <v>4</v>
      </c>
      <c r="AG80" s="3">
        <v>4</v>
      </c>
      <c r="AH80" s="3">
        <v>4</v>
      </c>
      <c r="AI80" s="3">
        <v>5</v>
      </c>
      <c r="AJ80" s="3">
        <v>2</v>
      </c>
      <c r="AK80" s="3">
        <v>3</v>
      </c>
      <c r="AL80" s="3">
        <v>7</v>
      </c>
      <c r="AM80" s="3">
        <v>2</v>
      </c>
      <c r="AN80" s="3">
        <v>3</v>
      </c>
      <c r="AO80" s="3">
        <v>4</v>
      </c>
      <c r="AP80" s="3">
        <v>4</v>
      </c>
      <c r="AQ80" s="3">
        <v>6</v>
      </c>
      <c r="AR80" s="3">
        <v>4</v>
      </c>
      <c r="AS80" s="3">
        <v>4</v>
      </c>
      <c r="AT80" s="3">
        <v>7</v>
      </c>
      <c r="AU80" s="3">
        <v>13</v>
      </c>
      <c r="AV80" s="3">
        <v>5</v>
      </c>
      <c r="AW80" s="3">
        <v>5</v>
      </c>
      <c r="AX80" s="3">
        <v>7</v>
      </c>
      <c r="AY80" s="3">
        <v>9</v>
      </c>
      <c r="AZ80" s="3">
        <v>3</v>
      </c>
      <c r="BA80" s="3">
        <v>7</v>
      </c>
      <c r="BB80" s="3">
        <v>65</v>
      </c>
      <c r="BC80" s="3"/>
    </row>
    <row r="81" spans="1:55">
      <c r="A81" s="3">
        <v>36045</v>
      </c>
      <c r="B81" s="3">
        <v>0</v>
      </c>
      <c r="C81" s="3">
        <v>2001</v>
      </c>
      <c r="D81" s="3" t="s">
        <v>56</v>
      </c>
      <c r="E81" s="3" t="s">
        <v>89</v>
      </c>
      <c r="F81" s="3">
        <v>3</v>
      </c>
      <c r="G81" s="3">
        <v>1</v>
      </c>
      <c r="H81" s="3">
        <v>2</v>
      </c>
      <c r="I81" s="3">
        <v>4</v>
      </c>
      <c r="J81" s="3">
        <v>2</v>
      </c>
      <c r="K81" s="3">
        <v>1</v>
      </c>
      <c r="L81" s="3">
        <v>5</v>
      </c>
      <c r="M81" s="3">
        <v>5</v>
      </c>
      <c r="N81" s="3">
        <v>3</v>
      </c>
      <c r="O81" s="3">
        <v>4</v>
      </c>
      <c r="P81" s="3">
        <v>5</v>
      </c>
      <c r="Q81" s="3">
        <v>5</v>
      </c>
      <c r="R81" s="3">
        <v>2</v>
      </c>
      <c r="S81" s="3">
        <v>4</v>
      </c>
      <c r="T81" s="3">
        <v>1</v>
      </c>
      <c r="U81" s="3">
        <v>4</v>
      </c>
      <c r="V81" s="3">
        <v>3</v>
      </c>
      <c r="W81" s="3">
        <v>2</v>
      </c>
      <c r="X81" s="3">
        <v>3</v>
      </c>
      <c r="Y81" s="3">
        <v>4</v>
      </c>
      <c r="Z81" s="3">
        <v>4</v>
      </c>
      <c r="AA81" s="3">
        <v>3</v>
      </c>
      <c r="AB81" s="3">
        <v>2</v>
      </c>
      <c r="AC81" s="3">
        <v>4</v>
      </c>
      <c r="AD81" s="3">
        <v>5</v>
      </c>
      <c r="AE81" s="3">
        <v>6</v>
      </c>
      <c r="AF81" s="3">
        <v>8</v>
      </c>
      <c r="AG81" s="3">
        <v>10</v>
      </c>
      <c r="AH81" s="3">
        <v>5</v>
      </c>
      <c r="AI81" s="3">
        <v>2</v>
      </c>
      <c r="AJ81" s="3">
        <v>3</v>
      </c>
      <c r="AK81" s="3">
        <v>2</v>
      </c>
      <c r="AL81" s="3">
        <v>5</v>
      </c>
      <c r="AM81" s="3">
        <v>3</v>
      </c>
      <c r="AN81" s="3">
        <v>3</v>
      </c>
      <c r="AO81" s="3">
        <v>4</v>
      </c>
      <c r="AP81" s="3">
        <v>7</v>
      </c>
      <c r="AQ81" s="3">
        <v>3</v>
      </c>
      <c r="AR81" s="3">
        <v>7</v>
      </c>
      <c r="AS81" s="3">
        <v>3</v>
      </c>
      <c r="AT81" s="3">
        <v>11</v>
      </c>
      <c r="AU81" s="3">
        <v>8</v>
      </c>
      <c r="AV81" s="3">
        <v>8</v>
      </c>
      <c r="AW81" s="3">
        <v>4</v>
      </c>
      <c r="AX81" s="3">
        <v>7</v>
      </c>
      <c r="AY81" s="3">
        <v>8</v>
      </c>
      <c r="AZ81" s="3">
        <v>3</v>
      </c>
      <c r="BA81" s="3">
        <v>4</v>
      </c>
      <c r="BB81" s="3">
        <v>55</v>
      </c>
      <c r="BC81" s="3"/>
    </row>
    <row r="82" spans="1:55">
      <c r="A82" s="3">
        <v>36069</v>
      </c>
      <c r="B82" s="3">
        <v>0</v>
      </c>
      <c r="C82" s="3">
        <v>2003</v>
      </c>
      <c r="D82" s="3" t="s">
        <v>56</v>
      </c>
      <c r="E82" s="3" t="s">
        <v>90</v>
      </c>
      <c r="F82" s="3">
        <v>3</v>
      </c>
      <c r="G82" s="3">
        <v>2</v>
      </c>
      <c r="H82" s="3">
        <v>3</v>
      </c>
      <c r="I82" s="3">
        <v>2</v>
      </c>
      <c r="J82" s="3">
        <v>3</v>
      </c>
      <c r="K82" s="3">
        <v>1</v>
      </c>
      <c r="L82" s="3">
        <v>5</v>
      </c>
      <c r="M82" s="3">
        <v>5</v>
      </c>
      <c r="N82" s="3">
        <v>3</v>
      </c>
      <c r="O82" s="3">
        <v>5</v>
      </c>
      <c r="P82" s="3">
        <v>4</v>
      </c>
      <c r="Q82" s="3">
        <v>3</v>
      </c>
      <c r="R82" s="3">
        <v>2</v>
      </c>
      <c r="S82" s="3">
        <v>3</v>
      </c>
      <c r="T82" s="3">
        <v>4</v>
      </c>
      <c r="U82" s="3">
        <v>4</v>
      </c>
      <c r="V82" s="3">
        <v>3</v>
      </c>
      <c r="W82" s="3">
        <v>4</v>
      </c>
      <c r="X82" s="3">
        <v>3</v>
      </c>
      <c r="Y82" s="3">
        <v>3</v>
      </c>
      <c r="Z82" s="3">
        <v>4</v>
      </c>
      <c r="AA82" s="3">
        <v>4</v>
      </c>
      <c r="AB82" s="3">
        <v>3</v>
      </c>
      <c r="AC82" s="3">
        <v>4</v>
      </c>
      <c r="AD82" s="3">
        <v>4</v>
      </c>
      <c r="AE82" s="3">
        <v>5</v>
      </c>
      <c r="AF82" s="3">
        <v>4</v>
      </c>
      <c r="AG82" s="3">
        <v>10</v>
      </c>
      <c r="AH82" s="3">
        <v>3</v>
      </c>
      <c r="AI82" s="3">
        <v>4</v>
      </c>
      <c r="AJ82" s="3">
        <v>2</v>
      </c>
      <c r="AK82" s="3">
        <v>2</v>
      </c>
      <c r="AL82" s="3">
        <v>3</v>
      </c>
      <c r="AM82" s="3">
        <v>3</v>
      </c>
      <c r="AN82" s="3">
        <v>4</v>
      </c>
      <c r="AO82" s="3">
        <v>7</v>
      </c>
      <c r="AP82" s="3">
        <v>2</v>
      </c>
      <c r="AQ82" s="3">
        <v>6</v>
      </c>
      <c r="AR82" s="3">
        <v>4</v>
      </c>
      <c r="AS82" s="3">
        <v>4</v>
      </c>
      <c r="AT82" s="3">
        <v>5</v>
      </c>
      <c r="AU82" s="3">
        <v>5</v>
      </c>
      <c r="AV82" s="3">
        <v>8</v>
      </c>
      <c r="AW82" s="3">
        <v>2</v>
      </c>
      <c r="AX82" s="3">
        <v>8</v>
      </c>
      <c r="AY82" s="3">
        <v>4</v>
      </c>
      <c r="AZ82" s="3">
        <v>6</v>
      </c>
      <c r="BA82" s="3">
        <v>3</v>
      </c>
      <c r="BB82" s="3">
        <v>51</v>
      </c>
      <c r="BC82" s="3"/>
    </row>
    <row r="83" spans="1:55">
      <c r="A83" s="3">
        <v>27908</v>
      </c>
      <c r="B83" s="3">
        <v>0</v>
      </c>
      <c r="C83" s="3">
        <v>1988</v>
      </c>
      <c r="D83" s="3" t="s">
        <v>56</v>
      </c>
      <c r="E83" s="3" t="s">
        <v>57</v>
      </c>
      <c r="F83" s="3">
        <v>2</v>
      </c>
      <c r="G83" s="3">
        <v>2</v>
      </c>
      <c r="H83" s="3">
        <v>2</v>
      </c>
      <c r="I83" s="3">
        <v>2</v>
      </c>
      <c r="J83" s="3">
        <v>4</v>
      </c>
      <c r="K83" s="3">
        <v>1</v>
      </c>
      <c r="L83" s="3">
        <v>2</v>
      </c>
      <c r="M83" s="3">
        <v>5</v>
      </c>
      <c r="N83" s="3">
        <v>1</v>
      </c>
      <c r="O83" s="3">
        <v>5</v>
      </c>
      <c r="P83" s="3">
        <v>5</v>
      </c>
      <c r="Q83" s="3">
        <v>1</v>
      </c>
      <c r="R83" s="3">
        <v>4</v>
      </c>
      <c r="S83" s="3">
        <v>3</v>
      </c>
      <c r="T83" s="3">
        <v>5</v>
      </c>
      <c r="U83" s="3">
        <v>1</v>
      </c>
      <c r="V83" s="3">
        <v>4</v>
      </c>
      <c r="W83" s="3">
        <v>1</v>
      </c>
      <c r="X83" s="3">
        <v>5</v>
      </c>
      <c r="Y83" s="3">
        <v>2</v>
      </c>
      <c r="Z83" s="3">
        <v>4</v>
      </c>
      <c r="AA83" s="3">
        <v>4</v>
      </c>
      <c r="AB83" s="3">
        <v>4</v>
      </c>
      <c r="AC83" s="3">
        <v>2</v>
      </c>
      <c r="AD83" s="3">
        <v>9</v>
      </c>
      <c r="AE83" s="3">
        <v>3</v>
      </c>
      <c r="AF83" s="3">
        <v>5</v>
      </c>
      <c r="AG83" s="3">
        <v>4</v>
      </c>
      <c r="AH83" s="3">
        <v>3</v>
      </c>
      <c r="AI83" s="3">
        <v>2</v>
      </c>
      <c r="AJ83" s="3">
        <v>4</v>
      </c>
      <c r="AK83" s="3">
        <v>2</v>
      </c>
      <c r="AL83" s="3">
        <v>3</v>
      </c>
      <c r="AM83" s="3">
        <v>2</v>
      </c>
      <c r="AN83" s="3">
        <v>2</v>
      </c>
      <c r="AO83" s="3">
        <v>3</v>
      </c>
      <c r="AP83" s="3">
        <v>4</v>
      </c>
      <c r="AQ83" s="3">
        <v>3</v>
      </c>
      <c r="AR83" s="3">
        <v>3</v>
      </c>
      <c r="AS83" s="3">
        <v>3</v>
      </c>
      <c r="AT83" s="3">
        <v>8</v>
      </c>
      <c r="AU83" s="3">
        <v>3</v>
      </c>
      <c r="AV83" s="3">
        <v>3</v>
      </c>
      <c r="AW83" s="3">
        <v>2</v>
      </c>
      <c r="AX83" s="3">
        <v>6</v>
      </c>
      <c r="AY83" s="3">
        <v>6</v>
      </c>
      <c r="AZ83" s="3">
        <v>2</v>
      </c>
      <c r="BA83" s="3">
        <v>3</v>
      </c>
      <c r="BB83" s="3">
        <v>46</v>
      </c>
      <c r="BC83" s="3"/>
    </row>
    <row r="84" spans="1:55">
      <c r="A84" s="3">
        <v>36062</v>
      </c>
      <c r="B84" s="3">
        <v>0</v>
      </c>
      <c r="C84" s="3">
        <v>1979</v>
      </c>
      <c r="D84" s="3" t="s">
        <v>56</v>
      </c>
      <c r="E84" s="3" t="s">
        <v>91</v>
      </c>
      <c r="F84" s="3">
        <v>3</v>
      </c>
      <c r="G84" s="3">
        <v>4</v>
      </c>
      <c r="H84" s="3">
        <v>1</v>
      </c>
      <c r="I84" s="3">
        <v>4</v>
      </c>
      <c r="J84" s="3">
        <v>5</v>
      </c>
      <c r="K84" s="3">
        <v>1</v>
      </c>
      <c r="L84" s="3">
        <v>5</v>
      </c>
      <c r="M84" s="3">
        <v>5</v>
      </c>
      <c r="N84" s="3">
        <v>3</v>
      </c>
      <c r="O84" s="3">
        <v>5</v>
      </c>
      <c r="P84" s="3">
        <v>2</v>
      </c>
      <c r="Q84" s="3">
        <v>5</v>
      </c>
      <c r="R84" s="3">
        <v>5</v>
      </c>
      <c r="S84" s="3">
        <v>3</v>
      </c>
      <c r="T84" s="3">
        <v>3</v>
      </c>
      <c r="U84" s="3">
        <v>1</v>
      </c>
      <c r="V84" s="3">
        <v>1</v>
      </c>
      <c r="W84" s="3">
        <v>3</v>
      </c>
      <c r="X84" s="3">
        <v>5</v>
      </c>
      <c r="Y84" s="3">
        <v>1</v>
      </c>
      <c r="Z84" s="3">
        <v>5</v>
      </c>
      <c r="AA84" s="3">
        <v>5</v>
      </c>
      <c r="AB84" s="3">
        <v>5</v>
      </c>
      <c r="AC84" s="3">
        <v>1</v>
      </c>
      <c r="AD84" s="3">
        <v>5</v>
      </c>
      <c r="AE84" s="3">
        <v>7</v>
      </c>
      <c r="AF84" s="3">
        <v>4</v>
      </c>
      <c r="AG84" s="3">
        <v>7</v>
      </c>
      <c r="AH84" s="3">
        <v>4</v>
      </c>
      <c r="AI84" s="3">
        <v>3</v>
      </c>
      <c r="AJ84" s="3">
        <v>3</v>
      </c>
      <c r="AK84" s="3">
        <v>2</v>
      </c>
      <c r="AL84" s="3">
        <v>4</v>
      </c>
      <c r="AM84" s="3">
        <v>3</v>
      </c>
      <c r="AN84" s="3">
        <v>5</v>
      </c>
      <c r="AO84" s="3">
        <v>5</v>
      </c>
      <c r="AP84" s="3">
        <v>3</v>
      </c>
      <c r="AQ84" s="3">
        <v>3</v>
      </c>
      <c r="AR84" s="3">
        <v>6</v>
      </c>
      <c r="AS84" s="3">
        <v>3</v>
      </c>
      <c r="AT84" s="3">
        <v>12</v>
      </c>
      <c r="AU84" s="3">
        <v>7</v>
      </c>
      <c r="AV84" s="3">
        <v>5</v>
      </c>
      <c r="AW84" s="3">
        <v>7</v>
      </c>
      <c r="AX84" s="3">
        <v>4</v>
      </c>
      <c r="AY84" s="3">
        <v>4</v>
      </c>
      <c r="AZ84" s="3">
        <v>3</v>
      </c>
      <c r="BA84" s="3">
        <v>4</v>
      </c>
      <c r="BB84" s="3">
        <v>68</v>
      </c>
      <c r="BC84" s="3"/>
    </row>
    <row r="85" spans="1:55">
      <c r="A85" s="3">
        <v>36043</v>
      </c>
      <c r="B85" s="3">
        <v>0</v>
      </c>
      <c r="C85" s="3">
        <v>1959</v>
      </c>
      <c r="D85" s="3" t="s">
        <v>56</v>
      </c>
      <c r="E85" s="3" t="s">
        <v>87</v>
      </c>
      <c r="F85" s="3">
        <v>2</v>
      </c>
      <c r="G85" s="3">
        <v>4</v>
      </c>
      <c r="H85" s="3">
        <v>2</v>
      </c>
      <c r="I85" s="3">
        <v>4</v>
      </c>
      <c r="J85" s="3">
        <v>2</v>
      </c>
      <c r="K85" s="3">
        <v>1</v>
      </c>
      <c r="L85" s="3">
        <v>5</v>
      </c>
      <c r="M85" s="3">
        <v>5</v>
      </c>
      <c r="N85" s="3">
        <v>5</v>
      </c>
      <c r="O85" s="3">
        <v>5</v>
      </c>
      <c r="P85" s="3">
        <v>5</v>
      </c>
      <c r="Q85" s="3">
        <v>5</v>
      </c>
      <c r="R85" s="3">
        <v>1</v>
      </c>
      <c r="S85" s="3">
        <v>5</v>
      </c>
      <c r="T85" s="3">
        <v>1</v>
      </c>
      <c r="U85" s="3">
        <v>1</v>
      </c>
      <c r="V85" s="3">
        <v>1</v>
      </c>
      <c r="W85" s="3">
        <v>5</v>
      </c>
      <c r="X85" s="3">
        <v>5</v>
      </c>
      <c r="Y85" s="3">
        <v>3</v>
      </c>
      <c r="Z85" s="3">
        <v>5</v>
      </c>
      <c r="AA85" s="3">
        <v>5</v>
      </c>
      <c r="AB85" s="3">
        <v>5</v>
      </c>
      <c r="AC85" s="3">
        <v>3</v>
      </c>
      <c r="AD85" s="3">
        <v>3</v>
      </c>
      <c r="AE85" s="3">
        <v>2</v>
      </c>
      <c r="AF85" s="3">
        <v>5</v>
      </c>
      <c r="AG85" s="3">
        <v>7</v>
      </c>
      <c r="AH85" s="3">
        <v>4</v>
      </c>
      <c r="AI85" s="3">
        <v>2</v>
      </c>
      <c r="AJ85" s="3">
        <v>3</v>
      </c>
      <c r="AK85" s="3">
        <v>2</v>
      </c>
      <c r="AL85" s="3">
        <v>4</v>
      </c>
      <c r="AM85" s="3">
        <v>1</v>
      </c>
      <c r="AN85" s="3">
        <v>3</v>
      </c>
      <c r="AO85" s="3">
        <v>4</v>
      </c>
      <c r="AP85" s="3">
        <v>3</v>
      </c>
      <c r="AQ85" s="3">
        <v>3</v>
      </c>
      <c r="AR85" s="3">
        <v>5</v>
      </c>
      <c r="AS85" s="3">
        <v>8</v>
      </c>
      <c r="AT85" s="3">
        <v>4</v>
      </c>
      <c r="AU85" s="3">
        <v>3</v>
      </c>
      <c r="AV85" s="3">
        <v>5</v>
      </c>
      <c r="AW85" s="3">
        <v>2</v>
      </c>
      <c r="AX85" s="3">
        <v>6</v>
      </c>
      <c r="AY85" s="3">
        <v>2</v>
      </c>
      <c r="AZ85" s="3">
        <v>3</v>
      </c>
      <c r="BA85" s="3">
        <v>3</v>
      </c>
      <c r="BB85" s="3">
        <v>76</v>
      </c>
      <c r="BC85" s="3"/>
    </row>
    <row r="86" spans="1:55">
      <c r="A86" s="3">
        <v>36094</v>
      </c>
      <c r="B86" s="3">
        <v>0</v>
      </c>
      <c r="C86" s="3">
        <v>2002</v>
      </c>
      <c r="D86" s="3" t="s">
        <v>56</v>
      </c>
      <c r="E86" s="3" t="s">
        <v>92</v>
      </c>
      <c r="F86" s="3">
        <v>5</v>
      </c>
      <c r="G86" s="3">
        <v>4</v>
      </c>
      <c r="H86" s="3">
        <v>4</v>
      </c>
      <c r="I86" s="3">
        <v>2</v>
      </c>
      <c r="J86" s="3">
        <v>4</v>
      </c>
      <c r="K86" s="3">
        <v>1</v>
      </c>
      <c r="L86" s="3">
        <v>4</v>
      </c>
      <c r="M86" s="3">
        <v>5</v>
      </c>
      <c r="N86" s="3">
        <v>4</v>
      </c>
      <c r="O86" s="3">
        <v>4</v>
      </c>
      <c r="P86" s="3">
        <v>4</v>
      </c>
      <c r="Q86" s="3">
        <v>2</v>
      </c>
      <c r="R86" s="3">
        <v>4</v>
      </c>
      <c r="S86" s="3">
        <v>1</v>
      </c>
      <c r="T86" s="3">
        <v>5</v>
      </c>
      <c r="U86" s="3">
        <v>2</v>
      </c>
      <c r="V86" s="3">
        <v>2</v>
      </c>
      <c r="W86" s="3">
        <v>2</v>
      </c>
      <c r="X86" s="3">
        <v>4</v>
      </c>
      <c r="Y86" s="3">
        <v>1</v>
      </c>
      <c r="Z86" s="3">
        <v>5</v>
      </c>
      <c r="AA86" s="3">
        <v>4</v>
      </c>
      <c r="AB86" s="3">
        <v>4</v>
      </c>
      <c r="AC86" s="3">
        <v>3</v>
      </c>
      <c r="AD86" s="3">
        <v>3</v>
      </c>
      <c r="AE86" s="3">
        <v>2</v>
      </c>
      <c r="AF86" s="3">
        <v>4</v>
      </c>
      <c r="AG86" s="3">
        <v>6</v>
      </c>
      <c r="AH86" s="3">
        <v>3</v>
      </c>
      <c r="AI86" s="3">
        <v>3</v>
      </c>
      <c r="AJ86" s="3">
        <v>3</v>
      </c>
      <c r="AK86" s="3">
        <v>3</v>
      </c>
      <c r="AL86" s="3">
        <v>6</v>
      </c>
      <c r="AM86" s="3">
        <v>2</v>
      </c>
      <c r="AN86" s="3">
        <v>2</v>
      </c>
      <c r="AO86" s="3">
        <v>4</v>
      </c>
      <c r="AP86" s="3">
        <v>3</v>
      </c>
      <c r="AQ86" s="3">
        <v>4</v>
      </c>
      <c r="AR86" s="3">
        <v>6</v>
      </c>
      <c r="AS86" s="3">
        <v>2</v>
      </c>
      <c r="AT86" s="3">
        <v>10</v>
      </c>
      <c r="AU86" s="3">
        <v>18</v>
      </c>
      <c r="AV86" s="3">
        <v>4</v>
      </c>
      <c r="AW86" s="3">
        <v>5</v>
      </c>
      <c r="AX86" s="3">
        <v>5</v>
      </c>
      <c r="AY86" s="3">
        <v>3</v>
      </c>
      <c r="AZ86" s="3">
        <v>2</v>
      </c>
      <c r="BA86" s="3">
        <v>4</v>
      </c>
      <c r="BB86" s="3">
        <v>47</v>
      </c>
      <c r="BC86" s="3"/>
    </row>
    <row r="87" spans="1:55">
      <c r="A87" s="3">
        <v>36104</v>
      </c>
      <c r="B87" s="3">
        <v>0</v>
      </c>
      <c r="C87" s="3">
        <v>1970</v>
      </c>
      <c r="D87" s="3" t="s">
        <v>56</v>
      </c>
      <c r="E87" s="3" t="s">
        <v>80</v>
      </c>
      <c r="F87" s="3">
        <v>4</v>
      </c>
      <c r="G87" s="3">
        <v>2</v>
      </c>
      <c r="H87" s="3">
        <v>1</v>
      </c>
      <c r="I87" s="3">
        <v>4</v>
      </c>
      <c r="J87" s="3">
        <v>2</v>
      </c>
      <c r="K87" s="3">
        <v>4</v>
      </c>
      <c r="L87" s="3">
        <v>5</v>
      </c>
      <c r="M87" s="3">
        <v>2</v>
      </c>
      <c r="N87" s="3">
        <v>5</v>
      </c>
      <c r="O87" s="3">
        <v>2</v>
      </c>
      <c r="P87" s="3">
        <v>4</v>
      </c>
      <c r="Q87" s="3">
        <v>5</v>
      </c>
      <c r="R87" s="3">
        <v>3</v>
      </c>
      <c r="S87" s="3">
        <v>2</v>
      </c>
      <c r="T87" s="3">
        <v>1</v>
      </c>
      <c r="U87" s="3">
        <v>5</v>
      </c>
      <c r="V87" s="3">
        <v>4</v>
      </c>
      <c r="W87" s="3">
        <v>5</v>
      </c>
      <c r="X87" s="3">
        <v>3</v>
      </c>
      <c r="Y87" s="3">
        <v>2</v>
      </c>
      <c r="Z87" s="3">
        <v>4</v>
      </c>
      <c r="AA87" s="3">
        <v>5</v>
      </c>
      <c r="AB87" s="3">
        <v>3</v>
      </c>
      <c r="AC87" s="3">
        <v>3</v>
      </c>
      <c r="AD87" s="3">
        <v>7</v>
      </c>
      <c r="AE87" s="3">
        <v>5</v>
      </c>
      <c r="AF87" s="3">
        <v>6</v>
      </c>
      <c r="AG87" s="3">
        <v>6</v>
      </c>
      <c r="AH87" s="3">
        <v>4</v>
      </c>
      <c r="AI87" s="3">
        <v>4</v>
      </c>
      <c r="AJ87" s="3">
        <v>4</v>
      </c>
      <c r="AK87" s="3">
        <v>3</v>
      </c>
      <c r="AL87" s="3">
        <v>4</v>
      </c>
      <c r="AM87" s="3">
        <v>4</v>
      </c>
      <c r="AN87" s="3">
        <v>4</v>
      </c>
      <c r="AO87" s="3">
        <v>3</v>
      </c>
      <c r="AP87" s="3">
        <v>4</v>
      </c>
      <c r="AQ87" s="3">
        <v>5</v>
      </c>
      <c r="AR87" s="3">
        <v>5</v>
      </c>
      <c r="AS87" s="3">
        <v>2</v>
      </c>
      <c r="AT87" s="3">
        <v>6</v>
      </c>
      <c r="AU87" s="3">
        <v>5</v>
      </c>
      <c r="AV87" s="3">
        <v>5</v>
      </c>
      <c r="AW87" s="3">
        <v>4</v>
      </c>
      <c r="AX87" s="3">
        <v>7</v>
      </c>
      <c r="AY87" s="3">
        <v>4</v>
      </c>
      <c r="AZ87" s="3">
        <v>5</v>
      </c>
      <c r="BA87" s="3">
        <v>4</v>
      </c>
      <c r="BB87" s="3">
        <v>33</v>
      </c>
      <c r="BC87" s="3"/>
    </row>
    <row r="88" spans="1:55">
      <c r="A88" s="3">
        <v>36091</v>
      </c>
      <c r="B88" s="3">
        <v>0</v>
      </c>
      <c r="C88" s="3">
        <v>1993</v>
      </c>
      <c r="D88" s="3" t="s">
        <v>56</v>
      </c>
      <c r="E88" s="3" t="s">
        <v>80</v>
      </c>
      <c r="F88" s="3">
        <v>5</v>
      </c>
      <c r="G88" s="3">
        <v>4</v>
      </c>
      <c r="H88" s="3">
        <v>1</v>
      </c>
      <c r="I88" s="3">
        <v>5</v>
      </c>
      <c r="J88" s="3">
        <v>1</v>
      </c>
      <c r="K88" s="3">
        <v>1</v>
      </c>
      <c r="L88" s="3">
        <v>5</v>
      </c>
      <c r="M88" s="3">
        <v>5</v>
      </c>
      <c r="N88" s="3">
        <v>5</v>
      </c>
      <c r="O88" s="3">
        <v>1</v>
      </c>
      <c r="P88" s="3">
        <v>1</v>
      </c>
      <c r="Q88" s="3">
        <v>1</v>
      </c>
      <c r="R88" s="3">
        <v>1</v>
      </c>
      <c r="S88" s="3">
        <v>3</v>
      </c>
      <c r="T88" s="3">
        <v>1</v>
      </c>
      <c r="U88" s="3">
        <v>5</v>
      </c>
      <c r="V88" s="3">
        <v>5</v>
      </c>
      <c r="W88" s="3">
        <v>5</v>
      </c>
      <c r="X88" s="3">
        <v>1</v>
      </c>
      <c r="Y88" s="3">
        <v>5</v>
      </c>
      <c r="Z88" s="3">
        <v>1</v>
      </c>
      <c r="AA88" s="3">
        <v>1</v>
      </c>
      <c r="AB88" s="3">
        <v>1</v>
      </c>
      <c r="AC88" s="3">
        <v>1</v>
      </c>
      <c r="AD88" s="3">
        <v>6</v>
      </c>
      <c r="AE88" s="3">
        <v>7</v>
      </c>
      <c r="AF88" s="3">
        <v>7</v>
      </c>
      <c r="AG88" s="3">
        <v>5</v>
      </c>
      <c r="AH88" s="3">
        <v>7</v>
      </c>
      <c r="AI88" s="3">
        <v>2</v>
      </c>
      <c r="AJ88" s="3">
        <v>3</v>
      </c>
      <c r="AK88" s="3">
        <v>4</v>
      </c>
      <c r="AL88" s="3">
        <v>5</v>
      </c>
      <c r="AM88" s="3">
        <v>3</v>
      </c>
      <c r="AN88" s="3">
        <v>5</v>
      </c>
      <c r="AO88" s="3">
        <v>5</v>
      </c>
      <c r="AP88" s="3">
        <v>4</v>
      </c>
      <c r="AQ88" s="3">
        <v>7</v>
      </c>
      <c r="AR88" s="3">
        <v>8</v>
      </c>
      <c r="AS88" s="3">
        <v>3</v>
      </c>
      <c r="AT88" s="3">
        <v>4</v>
      </c>
      <c r="AU88" s="3">
        <v>7</v>
      </c>
      <c r="AV88" s="3">
        <v>7</v>
      </c>
      <c r="AW88" s="3">
        <v>3</v>
      </c>
      <c r="AX88" s="3">
        <v>5</v>
      </c>
      <c r="AY88" s="3">
        <v>3</v>
      </c>
      <c r="AZ88" s="3">
        <v>3</v>
      </c>
      <c r="BA88" s="3">
        <v>4</v>
      </c>
      <c r="BB88" s="3">
        <v>42</v>
      </c>
      <c r="BC88" s="3"/>
    </row>
    <row r="89" spans="1:55">
      <c r="A89" s="3">
        <v>36126</v>
      </c>
      <c r="B89" s="3">
        <v>0</v>
      </c>
      <c r="C89" s="3">
        <v>2006</v>
      </c>
      <c r="D89" s="3" t="s">
        <v>56</v>
      </c>
      <c r="E89" s="3" t="s">
        <v>87</v>
      </c>
      <c r="F89" s="3">
        <v>5</v>
      </c>
      <c r="G89" s="3">
        <v>1</v>
      </c>
      <c r="H89" s="3">
        <v>2</v>
      </c>
      <c r="I89" s="3">
        <v>5</v>
      </c>
      <c r="J89" s="3">
        <v>5</v>
      </c>
      <c r="K89" s="3">
        <v>1</v>
      </c>
      <c r="L89" s="3">
        <v>4</v>
      </c>
      <c r="M89" s="3">
        <v>5</v>
      </c>
      <c r="N89" s="3">
        <v>1</v>
      </c>
      <c r="O89" s="3">
        <v>5</v>
      </c>
      <c r="P89" s="3">
        <v>5</v>
      </c>
      <c r="Q89" s="3">
        <v>1</v>
      </c>
      <c r="R89" s="3">
        <v>5</v>
      </c>
      <c r="S89" s="3">
        <v>1</v>
      </c>
      <c r="T89" s="3">
        <v>5</v>
      </c>
      <c r="U89" s="3">
        <v>2</v>
      </c>
      <c r="V89" s="3">
        <v>2</v>
      </c>
      <c r="W89" s="3">
        <v>4</v>
      </c>
      <c r="X89" s="3">
        <v>5</v>
      </c>
      <c r="Y89" s="3">
        <v>2</v>
      </c>
      <c r="Z89" s="3">
        <v>5</v>
      </c>
      <c r="AA89" s="3">
        <v>2</v>
      </c>
      <c r="AB89" s="3">
        <v>4</v>
      </c>
      <c r="AC89" s="3">
        <v>1</v>
      </c>
      <c r="AD89" s="3">
        <v>6</v>
      </c>
      <c r="AE89" s="3">
        <v>8</v>
      </c>
      <c r="AF89" s="3">
        <v>4</v>
      </c>
      <c r="AG89" s="3">
        <v>3</v>
      </c>
      <c r="AH89" s="3">
        <v>5</v>
      </c>
      <c r="AI89" s="3">
        <v>2</v>
      </c>
      <c r="AJ89" s="3">
        <v>5</v>
      </c>
      <c r="AK89" s="3">
        <v>6</v>
      </c>
      <c r="AL89" s="3">
        <v>4</v>
      </c>
      <c r="AM89" s="3">
        <v>2</v>
      </c>
      <c r="AN89" s="3">
        <v>4</v>
      </c>
      <c r="AO89" s="3">
        <v>7</v>
      </c>
      <c r="AP89" s="3">
        <v>3</v>
      </c>
      <c r="AQ89" s="3">
        <v>3</v>
      </c>
      <c r="AR89" s="3">
        <v>3</v>
      </c>
      <c r="AS89" s="3">
        <v>3</v>
      </c>
      <c r="AT89" s="3">
        <v>4</v>
      </c>
      <c r="AU89" s="3">
        <v>15</v>
      </c>
      <c r="AV89" s="3">
        <v>3</v>
      </c>
      <c r="AW89" s="3">
        <v>3</v>
      </c>
      <c r="AX89" s="3">
        <v>3</v>
      </c>
      <c r="AY89" s="3">
        <v>4</v>
      </c>
      <c r="AZ89" s="3">
        <v>3</v>
      </c>
      <c r="BA89" s="3">
        <v>2</v>
      </c>
      <c r="BB89" s="3">
        <v>20</v>
      </c>
      <c r="BC89" s="3"/>
    </row>
    <row r="90" spans="1:55">
      <c r="A90" s="3">
        <v>36135</v>
      </c>
      <c r="B90" s="3">
        <v>0</v>
      </c>
      <c r="C90" s="3">
        <v>1999</v>
      </c>
      <c r="D90" s="3" t="s">
        <v>56</v>
      </c>
      <c r="E90" s="3" t="s">
        <v>93</v>
      </c>
      <c r="F90" s="3">
        <v>5</v>
      </c>
      <c r="G90" s="3">
        <v>1</v>
      </c>
      <c r="H90" s="3">
        <v>3</v>
      </c>
      <c r="I90" s="3">
        <v>2</v>
      </c>
      <c r="J90" s="3">
        <v>4</v>
      </c>
      <c r="K90" s="3">
        <v>1</v>
      </c>
      <c r="L90" s="3">
        <v>5</v>
      </c>
      <c r="M90" s="3">
        <v>4</v>
      </c>
      <c r="N90" s="3">
        <v>3</v>
      </c>
      <c r="O90" s="3">
        <v>5</v>
      </c>
      <c r="P90" s="3">
        <v>4</v>
      </c>
      <c r="Q90" s="3">
        <v>2</v>
      </c>
      <c r="R90" s="3">
        <v>4</v>
      </c>
      <c r="S90" s="3">
        <v>2</v>
      </c>
      <c r="T90" s="3">
        <v>5</v>
      </c>
      <c r="U90" s="3">
        <v>4</v>
      </c>
      <c r="V90" s="3">
        <v>4</v>
      </c>
      <c r="W90" s="3">
        <v>2</v>
      </c>
      <c r="X90" s="3">
        <v>4</v>
      </c>
      <c r="Y90" s="3">
        <v>1</v>
      </c>
      <c r="Z90" s="3">
        <v>4</v>
      </c>
      <c r="AA90" s="3">
        <v>4</v>
      </c>
      <c r="AB90" s="3">
        <v>4</v>
      </c>
      <c r="AC90" s="3">
        <v>4</v>
      </c>
      <c r="AD90" s="3">
        <v>3</v>
      </c>
      <c r="AE90" s="3">
        <v>7</v>
      </c>
      <c r="AF90" s="3">
        <v>4</v>
      </c>
      <c r="AG90" s="3">
        <v>5</v>
      </c>
      <c r="AH90" s="3">
        <v>2</v>
      </c>
      <c r="AI90" s="3">
        <v>2</v>
      </c>
      <c r="AJ90" s="3">
        <v>2</v>
      </c>
      <c r="AK90" s="3">
        <v>3</v>
      </c>
      <c r="AL90" s="3">
        <v>3</v>
      </c>
      <c r="AM90" s="3">
        <v>1</v>
      </c>
      <c r="AN90" s="3">
        <v>3</v>
      </c>
      <c r="AO90" s="3">
        <v>6</v>
      </c>
      <c r="AP90" s="3">
        <v>2</v>
      </c>
      <c r="AQ90" s="3">
        <v>4</v>
      </c>
      <c r="AR90" s="3">
        <v>2</v>
      </c>
      <c r="AS90" s="3">
        <v>4</v>
      </c>
      <c r="AT90" s="3">
        <v>3</v>
      </c>
      <c r="AU90" s="3">
        <v>3</v>
      </c>
      <c r="AV90" s="3">
        <v>3</v>
      </c>
      <c r="AW90" s="3">
        <v>2</v>
      </c>
      <c r="AX90" s="3">
        <v>2</v>
      </c>
      <c r="AY90" s="3">
        <v>4</v>
      </c>
      <c r="AZ90" s="3">
        <v>2</v>
      </c>
      <c r="BA90" s="3">
        <v>3</v>
      </c>
      <c r="BB90" s="3">
        <v>48</v>
      </c>
      <c r="BC90" s="3"/>
    </row>
    <row r="91" spans="1:55">
      <c r="A91" s="3">
        <v>36140</v>
      </c>
      <c r="B91" s="3">
        <v>0</v>
      </c>
      <c r="C91" s="3">
        <v>1957</v>
      </c>
      <c r="D91" s="3" t="s">
        <v>56</v>
      </c>
      <c r="E91" s="3" t="s">
        <v>68</v>
      </c>
      <c r="F91" s="3">
        <v>1</v>
      </c>
      <c r="G91" s="3">
        <v>4</v>
      </c>
      <c r="H91" s="3">
        <v>3</v>
      </c>
      <c r="I91" s="3">
        <v>2</v>
      </c>
      <c r="J91" s="3">
        <v>3</v>
      </c>
      <c r="K91" s="3">
        <v>1</v>
      </c>
      <c r="L91" s="3">
        <v>5</v>
      </c>
      <c r="M91" s="3">
        <v>5</v>
      </c>
      <c r="N91" s="3">
        <v>5</v>
      </c>
      <c r="O91" s="3">
        <v>5</v>
      </c>
      <c r="P91" s="3">
        <v>5</v>
      </c>
      <c r="Q91" s="3">
        <v>5</v>
      </c>
      <c r="R91" s="3">
        <v>5</v>
      </c>
      <c r="S91" s="3">
        <v>5</v>
      </c>
      <c r="T91" s="3">
        <v>2</v>
      </c>
      <c r="U91" s="3">
        <v>3</v>
      </c>
      <c r="V91" s="3">
        <v>3</v>
      </c>
      <c r="W91" s="3">
        <v>2</v>
      </c>
      <c r="X91" s="3">
        <v>4</v>
      </c>
      <c r="Y91" s="3">
        <v>1</v>
      </c>
      <c r="Z91" s="3">
        <v>5</v>
      </c>
      <c r="AA91" s="3">
        <v>4</v>
      </c>
      <c r="AB91" s="3">
        <v>5</v>
      </c>
      <c r="AC91" s="3">
        <v>4</v>
      </c>
      <c r="AD91" s="3">
        <v>17</v>
      </c>
      <c r="AE91" s="3">
        <v>17</v>
      </c>
      <c r="AF91" s="3">
        <v>8</v>
      </c>
      <c r="AG91" s="3">
        <v>11</v>
      </c>
      <c r="AH91" s="3">
        <v>6</v>
      </c>
      <c r="AI91" s="3">
        <v>4</v>
      </c>
      <c r="AJ91" s="3">
        <v>5</v>
      </c>
      <c r="AK91" s="3">
        <v>7</v>
      </c>
      <c r="AL91" s="3">
        <v>9</v>
      </c>
      <c r="AM91" s="3">
        <v>2</v>
      </c>
      <c r="AN91" s="3">
        <v>5</v>
      </c>
      <c r="AO91" s="3">
        <v>8</v>
      </c>
      <c r="AP91" s="3">
        <v>5</v>
      </c>
      <c r="AQ91" s="3">
        <v>6</v>
      </c>
      <c r="AR91" s="3">
        <v>8</v>
      </c>
      <c r="AS91" s="3">
        <v>24</v>
      </c>
      <c r="AT91" s="3">
        <v>7</v>
      </c>
      <c r="AU91" s="3">
        <v>17</v>
      </c>
      <c r="AV91" s="3">
        <v>9</v>
      </c>
      <c r="AW91" s="3">
        <v>4</v>
      </c>
      <c r="AX91" s="3">
        <v>7</v>
      </c>
      <c r="AY91" s="3">
        <v>5</v>
      </c>
      <c r="AZ91" s="3">
        <v>4</v>
      </c>
      <c r="BA91" s="3">
        <v>6</v>
      </c>
      <c r="BB91" s="3">
        <v>71</v>
      </c>
      <c r="BC91" s="3"/>
    </row>
    <row r="92" spans="1:55">
      <c r="A92" s="3">
        <v>36143</v>
      </c>
      <c r="B92" s="3">
        <v>0</v>
      </c>
      <c r="C92" s="3">
        <v>2003</v>
      </c>
      <c r="D92" s="3" t="s">
        <v>56</v>
      </c>
      <c r="E92" s="3" t="s">
        <v>57</v>
      </c>
      <c r="F92" s="3">
        <v>3</v>
      </c>
      <c r="G92" s="3">
        <v>2</v>
      </c>
      <c r="H92" s="3">
        <v>3</v>
      </c>
      <c r="I92" s="3">
        <v>3</v>
      </c>
      <c r="J92" s="3">
        <v>3</v>
      </c>
      <c r="K92" s="3">
        <v>1</v>
      </c>
      <c r="L92" s="3">
        <v>5</v>
      </c>
      <c r="M92" s="3">
        <v>5</v>
      </c>
      <c r="N92" s="3">
        <v>3</v>
      </c>
      <c r="O92" s="3">
        <v>4</v>
      </c>
      <c r="P92" s="3">
        <v>5</v>
      </c>
      <c r="Q92" s="3">
        <v>3</v>
      </c>
      <c r="R92" s="3">
        <v>3</v>
      </c>
      <c r="S92" s="3">
        <v>4</v>
      </c>
      <c r="T92" s="3">
        <v>4</v>
      </c>
      <c r="U92" s="3">
        <v>3</v>
      </c>
      <c r="V92" s="3">
        <v>2</v>
      </c>
      <c r="W92" s="3">
        <v>2</v>
      </c>
      <c r="X92" s="3">
        <v>3</v>
      </c>
      <c r="Y92" s="3">
        <v>1</v>
      </c>
      <c r="Z92" s="3">
        <v>5</v>
      </c>
      <c r="AA92" s="3">
        <v>3</v>
      </c>
      <c r="AB92" s="3">
        <v>3</v>
      </c>
      <c r="AC92" s="3">
        <v>2</v>
      </c>
      <c r="AD92" s="3">
        <v>6</v>
      </c>
      <c r="AE92" s="3">
        <v>5</v>
      </c>
      <c r="AF92" s="3">
        <v>5</v>
      </c>
      <c r="AG92" s="3">
        <v>6</v>
      </c>
      <c r="AH92" s="3">
        <v>3</v>
      </c>
      <c r="AI92" s="3">
        <v>3</v>
      </c>
      <c r="AJ92" s="3">
        <v>4</v>
      </c>
      <c r="AK92" s="3">
        <v>2</v>
      </c>
      <c r="AL92" s="3">
        <v>3</v>
      </c>
      <c r="AM92" s="3">
        <v>7</v>
      </c>
      <c r="AN92" s="3">
        <v>3</v>
      </c>
      <c r="AO92" s="3">
        <v>4</v>
      </c>
      <c r="AP92" s="3">
        <v>3</v>
      </c>
      <c r="AQ92" s="3">
        <v>6</v>
      </c>
      <c r="AR92" s="3">
        <v>17</v>
      </c>
      <c r="AS92" s="3">
        <v>3</v>
      </c>
      <c r="AT92" s="3">
        <v>15</v>
      </c>
      <c r="AU92" s="3">
        <v>30</v>
      </c>
      <c r="AV92" s="3">
        <v>4</v>
      </c>
      <c r="AW92" s="3">
        <v>4</v>
      </c>
      <c r="AX92" s="3">
        <v>11</v>
      </c>
      <c r="AY92" s="3">
        <v>6</v>
      </c>
      <c r="AZ92" s="3">
        <v>4</v>
      </c>
      <c r="BA92" s="3">
        <v>4</v>
      </c>
      <c r="BB92" s="3">
        <v>47</v>
      </c>
      <c r="BC92" s="3"/>
    </row>
    <row r="93" spans="1:55">
      <c r="A93" s="3">
        <v>36166</v>
      </c>
      <c r="B93" s="3">
        <v>0</v>
      </c>
      <c r="C93" s="3">
        <v>1947</v>
      </c>
      <c r="D93" s="3" t="s">
        <v>56</v>
      </c>
      <c r="E93" s="3" t="s">
        <v>65</v>
      </c>
      <c r="F93" s="3">
        <v>4</v>
      </c>
      <c r="G93" s="3">
        <v>5</v>
      </c>
      <c r="H93" s="3">
        <v>1</v>
      </c>
      <c r="I93" s="3">
        <v>2</v>
      </c>
      <c r="J93" s="3">
        <v>2</v>
      </c>
      <c r="K93" s="3">
        <v>5</v>
      </c>
      <c r="L93" s="3">
        <v>4</v>
      </c>
      <c r="M93" s="3">
        <v>4</v>
      </c>
      <c r="N93" s="3">
        <v>2</v>
      </c>
      <c r="O93" s="3">
        <v>1</v>
      </c>
      <c r="P93" s="3">
        <v>1</v>
      </c>
      <c r="Q93" s="3">
        <v>5</v>
      </c>
      <c r="R93" s="3">
        <v>2</v>
      </c>
      <c r="S93" s="3">
        <v>5</v>
      </c>
      <c r="T93" s="3">
        <v>1</v>
      </c>
      <c r="U93" s="3">
        <v>2</v>
      </c>
      <c r="V93" s="3">
        <v>2</v>
      </c>
      <c r="W93" s="3">
        <v>5</v>
      </c>
      <c r="X93" s="3">
        <v>3</v>
      </c>
      <c r="Y93" s="3">
        <v>5</v>
      </c>
      <c r="Z93" s="3">
        <v>2</v>
      </c>
      <c r="AA93" s="3">
        <v>2</v>
      </c>
      <c r="AB93" s="3">
        <v>3</v>
      </c>
      <c r="AC93" s="3">
        <v>3</v>
      </c>
      <c r="AD93" s="3">
        <v>10</v>
      </c>
      <c r="AE93" s="3">
        <v>6</v>
      </c>
      <c r="AF93" s="3">
        <v>9</v>
      </c>
      <c r="AG93" s="3">
        <v>5</v>
      </c>
      <c r="AH93" s="3">
        <v>7</v>
      </c>
      <c r="AI93" s="3">
        <v>4</v>
      </c>
      <c r="AJ93" s="3">
        <v>3</v>
      </c>
      <c r="AK93" s="3">
        <v>3</v>
      </c>
      <c r="AL93" s="3">
        <v>12</v>
      </c>
      <c r="AM93" s="3">
        <v>3</v>
      </c>
      <c r="AN93" s="3">
        <v>4</v>
      </c>
      <c r="AO93" s="3">
        <v>4</v>
      </c>
      <c r="AP93" s="3">
        <v>5</v>
      </c>
      <c r="AQ93" s="3">
        <v>3</v>
      </c>
      <c r="AR93" s="3">
        <v>4</v>
      </c>
      <c r="AS93" s="3">
        <v>4</v>
      </c>
      <c r="AT93" s="3">
        <v>6</v>
      </c>
      <c r="AU93" s="3">
        <v>5</v>
      </c>
      <c r="AV93" s="3">
        <v>5</v>
      </c>
      <c r="AW93" s="3">
        <v>4</v>
      </c>
      <c r="AX93" s="3">
        <v>8</v>
      </c>
      <c r="AY93" s="3">
        <v>3</v>
      </c>
      <c r="AZ93" s="3">
        <v>5</v>
      </c>
      <c r="BA93" s="3">
        <v>4</v>
      </c>
      <c r="BB93" s="3">
        <v>36</v>
      </c>
      <c r="BC93" s="3"/>
    </row>
    <row r="94" spans="1:55">
      <c r="A94" s="3">
        <v>36167</v>
      </c>
      <c r="B94" s="3">
        <v>0</v>
      </c>
      <c r="C94" s="3">
        <v>1966</v>
      </c>
      <c r="D94" s="3" t="s">
        <v>56</v>
      </c>
      <c r="E94" s="3" t="s">
        <v>80</v>
      </c>
      <c r="F94" s="3">
        <v>2</v>
      </c>
      <c r="G94" s="3">
        <v>4</v>
      </c>
      <c r="H94" s="3">
        <v>2</v>
      </c>
      <c r="I94" s="3">
        <v>3</v>
      </c>
      <c r="J94" s="3">
        <v>2</v>
      </c>
      <c r="K94" s="3">
        <v>1</v>
      </c>
      <c r="L94" s="3">
        <v>5</v>
      </c>
      <c r="M94" s="3">
        <v>5</v>
      </c>
      <c r="N94" s="3">
        <v>5</v>
      </c>
      <c r="O94" s="3">
        <v>5</v>
      </c>
      <c r="P94" s="3">
        <v>4</v>
      </c>
      <c r="Q94" s="3">
        <v>2</v>
      </c>
      <c r="R94" s="3">
        <v>3</v>
      </c>
      <c r="S94" s="3">
        <v>5</v>
      </c>
      <c r="T94" s="3">
        <v>5</v>
      </c>
      <c r="U94" s="3">
        <v>5</v>
      </c>
      <c r="V94" s="3">
        <v>3</v>
      </c>
      <c r="W94" s="3">
        <v>1</v>
      </c>
      <c r="X94" s="3">
        <v>3</v>
      </c>
      <c r="Y94" s="3">
        <v>3</v>
      </c>
      <c r="Z94" s="3">
        <v>5</v>
      </c>
      <c r="AA94" s="3">
        <v>3</v>
      </c>
      <c r="AB94" s="3">
        <v>5</v>
      </c>
      <c r="AC94" s="3">
        <v>2</v>
      </c>
      <c r="AD94" s="3">
        <v>7</v>
      </c>
      <c r="AE94" s="3">
        <v>5</v>
      </c>
      <c r="AF94" s="3">
        <v>5</v>
      </c>
      <c r="AG94" s="3">
        <v>6</v>
      </c>
      <c r="AH94" s="3">
        <v>5</v>
      </c>
      <c r="AI94" s="3">
        <v>5</v>
      </c>
      <c r="AJ94" s="3">
        <v>4</v>
      </c>
      <c r="AK94" s="3">
        <v>3</v>
      </c>
      <c r="AL94" s="3">
        <v>6</v>
      </c>
      <c r="AM94" s="3">
        <v>3</v>
      </c>
      <c r="AN94" s="3">
        <v>4</v>
      </c>
      <c r="AO94" s="3">
        <v>7</v>
      </c>
      <c r="AP94" s="3">
        <v>5</v>
      </c>
      <c r="AQ94" s="3">
        <v>3</v>
      </c>
      <c r="AR94" s="3">
        <v>4</v>
      </c>
      <c r="AS94" s="3">
        <v>4</v>
      </c>
      <c r="AT94" s="3">
        <v>6</v>
      </c>
      <c r="AU94" s="3">
        <v>7</v>
      </c>
      <c r="AV94" s="3">
        <v>8</v>
      </c>
      <c r="AW94" s="3">
        <v>4</v>
      </c>
      <c r="AX94" s="3">
        <v>7</v>
      </c>
      <c r="AY94" s="3">
        <v>7</v>
      </c>
      <c r="AZ94" s="3">
        <v>5</v>
      </c>
      <c r="BA94" s="3">
        <v>7</v>
      </c>
      <c r="BB94" s="3">
        <v>64</v>
      </c>
      <c r="BC94" s="3"/>
    </row>
    <row r="95" spans="1:55">
      <c r="A95" s="3">
        <v>36183</v>
      </c>
      <c r="B95" s="3">
        <v>0</v>
      </c>
      <c r="C95" s="3">
        <v>1962</v>
      </c>
      <c r="D95" s="3" t="s">
        <v>56</v>
      </c>
      <c r="E95" s="3" t="s">
        <v>94</v>
      </c>
      <c r="F95" s="3">
        <v>2</v>
      </c>
      <c r="G95" s="3">
        <v>3</v>
      </c>
      <c r="H95" s="3">
        <v>1</v>
      </c>
      <c r="I95" s="3">
        <v>1</v>
      </c>
      <c r="J95" s="3">
        <v>2</v>
      </c>
      <c r="K95" s="3">
        <v>1</v>
      </c>
      <c r="L95" s="3">
        <v>3</v>
      </c>
      <c r="M95" s="3">
        <v>5</v>
      </c>
      <c r="N95" s="3">
        <v>3</v>
      </c>
      <c r="O95" s="3">
        <v>5</v>
      </c>
      <c r="P95" s="3">
        <v>4</v>
      </c>
      <c r="Q95" s="3">
        <v>2</v>
      </c>
      <c r="R95" s="3">
        <v>3</v>
      </c>
      <c r="S95" s="3">
        <v>5</v>
      </c>
      <c r="T95" s="3">
        <v>5</v>
      </c>
      <c r="U95" s="3">
        <v>3</v>
      </c>
      <c r="V95" s="3">
        <v>2</v>
      </c>
      <c r="W95" s="3">
        <v>2</v>
      </c>
      <c r="X95" s="3">
        <v>3</v>
      </c>
      <c r="Y95" s="3">
        <v>3</v>
      </c>
      <c r="Z95" s="3">
        <v>4</v>
      </c>
      <c r="AA95" s="3">
        <v>3</v>
      </c>
      <c r="AB95" s="3">
        <v>3</v>
      </c>
      <c r="AC95" s="3">
        <v>3</v>
      </c>
      <c r="AD95" s="3">
        <v>5</v>
      </c>
      <c r="AE95" s="3">
        <v>5</v>
      </c>
      <c r="AF95" s="3">
        <v>4</v>
      </c>
      <c r="AG95" s="3">
        <v>5</v>
      </c>
      <c r="AH95" s="3">
        <v>3</v>
      </c>
      <c r="AI95" s="3">
        <v>4</v>
      </c>
      <c r="AJ95" s="3">
        <v>3</v>
      </c>
      <c r="AK95" s="3">
        <v>4</v>
      </c>
      <c r="AL95" s="3">
        <v>4</v>
      </c>
      <c r="AM95" s="3">
        <v>2</v>
      </c>
      <c r="AN95" s="3">
        <v>4</v>
      </c>
      <c r="AO95" s="3">
        <v>4</v>
      </c>
      <c r="AP95" s="3">
        <v>3</v>
      </c>
      <c r="AQ95" s="3">
        <v>3</v>
      </c>
      <c r="AR95" s="3">
        <v>5</v>
      </c>
      <c r="AS95" s="3">
        <v>3</v>
      </c>
      <c r="AT95" s="3">
        <v>4</v>
      </c>
      <c r="AU95" s="3">
        <v>6</v>
      </c>
      <c r="AV95" s="3">
        <v>4</v>
      </c>
      <c r="AW95" s="3">
        <v>5</v>
      </c>
      <c r="AX95" s="3">
        <v>5</v>
      </c>
      <c r="AY95" s="3">
        <v>4</v>
      </c>
      <c r="AZ95" s="3">
        <v>2</v>
      </c>
      <c r="BA95" s="3">
        <v>2</v>
      </c>
      <c r="BB95" s="3">
        <v>63</v>
      </c>
      <c r="BC95" s="3"/>
    </row>
    <row r="96" spans="1:55">
      <c r="A96" s="3">
        <v>36133</v>
      </c>
      <c r="B96" s="3">
        <v>1</v>
      </c>
      <c r="C96" s="3">
        <v>1980</v>
      </c>
      <c r="D96" s="3" t="s">
        <v>56</v>
      </c>
      <c r="E96" s="3" t="s">
        <v>95</v>
      </c>
      <c r="F96" s="3">
        <v>2</v>
      </c>
      <c r="G96" s="3">
        <v>2</v>
      </c>
      <c r="H96" s="3">
        <v>2</v>
      </c>
      <c r="I96" s="3">
        <v>2</v>
      </c>
      <c r="J96" s="3">
        <v>4</v>
      </c>
      <c r="K96" s="3">
        <v>1</v>
      </c>
      <c r="L96" s="3">
        <v>5</v>
      </c>
      <c r="M96" s="3">
        <v>5</v>
      </c>
      <c r="N96" s="3">
        <v>1</v>
      </c>
      <c r="O96" s="3">
        <v>5</v>
      </c>
      <c r="P96" s="3">
        <v>5</v>
      </c>
      <c r="Q96" s="3">
        <v>5</v>
      </c>
      <c r="R96" s="3">
        <v>5</v>
      </c>
      <c r="S96" s="3">
        <v>4</v>
      </c>
      <c r="T96" s="3">
        <v>2</v>
      </c>
      <c r="U96" s="3">
        <v>2</v>
      </c>
      <c r="V96" s="3">
        <v>2</v>
      </c>
      <c r="W96" s="3">
        <v>4</v>
      </c>
      <c r="X96" s="3">
        <v>2</v>
      </c>
      <c r="Y96" s="3">
        <v>2</v>
      </c>
      <c r="Z96" s="3">
        <v>5</v>
      </c>
      <c r="AA96" s="3">
        <v>2</v>
      </c>
      <c r="AB96" s="3">
        <v>5</v>
      </c>
      <c r="AC96" s="3">
        <v>5</v>
      </c>
      <c r="AD96" s="3">
        <v>13</v>
      </c>
      <c r="AE96" s="3">
        <v>5</v>
      </c>
      <c r="AF96" s="3">
        <v>6</v>
      </c>
      <c r="AG96" s="3">
        <v>5</v>
      </c>
      <c r="AH96" s="3">
        <v>5</v>
      </c>
      <c r="AI96" s="3">
        <v>4</v>
      </c>
      <c r="AJ96" s="3">
        <v>3</v>
      </c>
      <c r="AK96" s="3">
        <v>3</v>
      </c>
      <c r="AL96" s="3">
        <v>3</v>
      </c>
      <c r="AM96" s="3">
        <v>3</v>
      </c>
      <c r="AN96" s="3">
        <v>5</v>
      </c>
      <c r="AO96" s="3">
        <v>7</v>
      </c>
      <c r="AP96" s="3">
        <v>4</v>
      </c>
      <c r="AQ96" s="3">
        <v>8</v>
      </c>
      <c r="AR96" s="3">
        <v>5</v>
      </c>
      <c r="AS96" s="3">
        <v>9</v>
      </c>
      <c r="AT96" s="3">
        <v>9</v>
      </c>
      <c r="AU96" s="3">
        <v>7</v>
      </c>
      <c r="AV96" s="3">
        <v>7</v>
      </c>
      <c r="AW96" s="3">
        <v>4</v>
      </c>
      <c r="AX96" s="3">
        <v>6</v>
      </c>
      <c r="AY96" s="3">
        <v>4</v>
      </c>
      <c r="AZ96" s="3">
        <v>4</v>
      </c>
      <c r="BA96" s="3">
        <v>3</v>
      </c>
      <c r="BB96" s="3">
        <v>64</v>
      </c>
      <c r="BC96" s="3"/>
    </row>
    <row r="97" spans="1:55">
      <c r="A97" s="3">
        <v>36198</v>
      </c>
      <c r="B97" s="3">
        <v>0</v>
      </c>
      <c r="C97" s="3">
        <v>2000</v>
      </c>
      <c r="D97" s="3" t="s">
        <v>56</v>
      </c>
      <c r="E97" s="3" t="s">
        <v>57</v>
      </c>
      <c r="F97" s="3">
        <v>4</v>
      </c>
      <c r="G97" s="3">
        <v>2</v>
      </c>
      <c r="H97" s="3">
        <v>3</v>
      </c>
      <c r="I97" s="3">
        <v>5</v>
      </c>
      <c r="J97" s="3">
        <v>4</v>
      </c>
      <c r="K97" s="3">
        <v>1</v>
      </c>
      <c r="L97" s="3">
        <v>5</v>
      </c>
      <c r="M97" s="3">
        <v>5</v>
      </c>
      <c r="N97" s="3">
        <v>1</v>
      </c>
      <c r="O97" s="3">
        <v>5</v>
      </c>
      <c r="P97" s="3">
        <v>5</v>
      </c>
      <c r="Q97" s="3">
        <v>1</v>
      </c>
      <c r="R97" s="3">
        <v>4</v>
      </c>
      <c r="S97" s="3">
        <v>2</v>
      </c>
      <c r="T97" s="3">
        <v>5</v>
      </c>
      <c r="U97" s="3">
        <v>3</v>
      </c>
      <c r="V97" s="3">
        <v>1</v>
      </c>
      <c r="W97" s="3">
        <v>1</v>
      </c>
      <c r="X97" s="3">
        <v>5</v>
      </c>
      <c r="Y97" s="3">
        <v>2</v>
      </c>
      <c r="Z97" s="3">
        <v>4</v>
      </c>
      <c r="AA97" s="3">
        <v>4</v>
      </c>
      <c r="AB97" s="3">
        <v>4</v>
      </c>
      <c r="AC97" s="3">
        <v>2</v>
      </c>
      <c r="AD97" s="3">
        <v>3</v>
      </c>
      <c r="AE97" s="3">
        <v>3</v>
      </c>
      <c r="AF97" s="3">
        <v>4</v>
      </c>
      <c r="AG97" s="3">
        <v>4</v>
      </c>
      <c r="AH97" s="3">
        <v>2</v>
      </c>
      <c r="AI97" s="3">
        <v>2</v>
      </c>
      <c r="AJ97" s="3">
        <v>2</v>
      </c>
      <c r="AK97" s="3">
        <v>3</v>
      </c>
      <c r="AL97" s="3">
        <v>2</v>
      </c>
      <c r="AM97" s="3">
        <v>2</v>
      </c>
      <c r="AN97" s="3">
        <v>3</v>
      </c>
      <c r="AO97" s="3">
        <v>3</v>
      </c>
      <c r="AP97" s="3">
        <v>4</v>
      </c>
      <c r="AQ97" s="3">
        <v>5</v>
      </c>
      <c r="AR97" s="3">
        <v>4</v>
      </c>
      <c r="AS97" s="3">
        <v>3</v>
      </c>
      <c r="AT97" s="3">
        <v>6</v>
      </c>
      <c r="AU97" s="3">
        <v>6</v>
      </c>
      <c r="AV97" s="3">
        <v>4</v>
      </c>
      <c r="AW97" s="3">
        <v>3</v>
      </c>
      <c r="AX97" s="3">
        <v>4</v>
      </c>
      <c r="AY97" s="3">
        <v>5</v>
      </c>
      <c r="AZ97" s="3">
        <v>3</v>
      </c>
      <c r="BA97" s="3">
        <v>8</v>
      </c>
      <c r="BB97" s="3">
        <v>29</v>
      </c>
      <c r="BC97" s="3"/>
    </row>
    <row r="98" spans="1:55">
      <c r="A98" s="3">
        <v>36204</v>
      </c>
      <c r="B98" s="3">
        <v>1</v>
      </c>
      <c r="C98" s="3">
        <v>2003</v>
      </c>
      <c r="D98" s="3" t="s">
        <v>56</v>
      </c>
      <c r="E98" s="3" t="s">
        <v>63</v>
      </c>
      <c r="F98" s="3">
        <v>1</v>
      </c>
      <c r="G98" s="3">
        <v>2</v>
      </c>
      <c r="H98" s="3">
        <v>2</v>
      </c>
      <c r="I98" s="3">
        <v>4</v>
      </c>
      <c r="J98" s="3">
        <v>4</v>
      </c>
      <c r="K98" s="3">
        <v>1</v>
      </c>
      <c r="L98" s="3">
        <v>5</v>
      </c>
      <c r="M98" s="3">
        <v>4</v>
      </c>
      <c r="N98" s="3">
        <v>5</v>
      </c>
      <c r="O98" s="3">
        <v>5</v>
      </c>
      <c r="P98" s="3">
        <v>2</v>
      </c>
      <c r="Q98" s="3">
        <v>2</v>
      </c>
      <c r="R98" s="3">
        <v>1</v>
      </c>
      <c r="S98" s="3">
        <v>5</v>
      </c>
      <c r="T98" s="3">
        <v>5</v>
      </c>
      <c r="U98" s="3">
        <v>4</v>
      </c>
      <c r="V98" s="3">
        <v>4</v>
      </c>
      <c r="W98" s="3">
        <v>4</v>
      </c>
      <c r="X98" s="3">
        <v>2</v>
      </c>
      <c r="Y98" s="3">
        <v>4</v>
      </c>
      <c r="Z98" s="3">
        <v>2</v>
      </c>
      <c r="AA98" s="3">
        <v>4</v>
      </c>
      <c r="AB98" s="3">
        <v>2</v>
      </c>
      <c r="AC98" s="3">
        <v>4</v>
      </c>
      <c r="AD98" s="3">
        <v>3</v>
      </c>
      <c r="AE98" s="3">
        <v>8</v>
      </c>
      <c r="AF98" s="3">
        <v>6</v>
      </c>
      <c r="AG98" s="3">
        <v>4</v>
      </c>
      <c r="AH98" s="3">
        <v>6</v>
      </c>
      <c r="AI98" s="3">
        <v>3</v>
      </c>
      <c r="AJ98" s="3">
        <v>4</v>
      </c>
      <c r="AK98" s="3">
        <v>2</v>
      </c>
      <c r="AL98" s="3">
        <v>4</v>
      </c>
      <c r="AM98" s="3">
        <v>1</v>
      </c>
      <c r="AN98" s="3">
        <v>4</v>
      </c>
      <c r="AO98" s="3">
        <v>3</v>
      </c>
      <c r="AP98" s="3">
        <v>3</v>
      </c>
      <c r="AQ98" s="3">
        <v>3</v>
      </c>
      <c r="AR98" s="3">
        <v>4</v>
      </c>
      <c r="AS98" s="3">
        <v>3</v>
      </c>
      <c r="AT98" s="3">
        <v>8</v>
      </c>
      <c r="AU98" s="3">
        <v>6</v>
      </c>
      <c r="AV98" s="3">
        <v>3</v>
      </c>
      <c r="AW98" s="3">
        <v>3</v>
      </c>
      <c r="AX98" s="3">
        <v>8</v>
      </c>
      <c r="AY98" s="3">
        <v>4</v>
      </c>
      <c r="AZ98" s="3">
        <v>4</v>
      </c>
      <c r="BA98" s="3">
        <v>7</v>
      </c>
      <c r="BB98" s="3">
        <v>46</v>
      </c>
      <c r="BC98" s="3"/>
    </row>
    <row r="99" spans="1:55">
      <c r="A99" s="3">
        <v>36201</v>
      </c>
      <c r="B99" s="3">
        <v>0</v>
      </c>
      <c r="C99" s="3">
        <v>1966</v>
      </c>
      <c r="D99" s="3" t="s">
        <v>56</v>
      </c>
      <c r="E99" s="3" t="s">
        <v>57</v>
      </c>
      <c r="F99" s="3">
        <v>2</v>
      </c>
      <c r="G99" s="3">
        <v>5</v>
      </c>
      <c r="H99" s="3">
        <v>5</v>
      </c>
      <c r="I99" s="3">
        <v>3</v>
      </c>
      <c r="J99" s="3">
        <v>4</v>
      </c>
      <c r="K99" s="3">
        <v>1</v>
      </c>
      <c r="L99" s="3">
        <v>5</v>
      </c>
      <c r="M99" s="3">
        <v>5</v>
      </c>
      <c r="N99" s="3">
        <v>1</v>
      </c>
      <c r="O99" s="3">
        <v>5</v>
      </c>
      <c r="P99" s="3">
        <v>5</v>
      </c>
      <c r="Q99" s="3">
        <v>2</v>
      </c>
      <c r="R99" s="3">
        <v>4</v>
      </c>
      <c r="S99" s="3">
        <v>3</v>
      </c>
      <c r="T99" s="3">
        <v>3</v>
      </c>
      <c r="U99" s="3">
        <v>1</v>
      </c>
      <c r="V99" s="3">
        <v>1</v>
      </c>
      <c r="W99" s="3">
        <v>3</v>
      </c>
      <c r="X99" s="3">
        <v>5</v>
      </c>
      <c r="Y99" s="3">
        <v>1</v>
      </c>
      <c r="Z99" s="3">
        <v>5</v>
      </c>
      <c r="AA99" s="3">
        <v>5</v>
      </c>
      <c r="AB99" s="3">
        <v>5</v>
      </c>
      <c r="AC99" s="3">
        <v>1</v>
      </c>
      <c r="AD99" s="3">
        <v>9</v>
      </c>
      <c r="AE99" s="3">
        <v>13</v>
      </c>
      <c r="AF99" s="3">
        <v>5</v>
      </c>
      <c r="AG99" s="3">
        <v>17</v>
      </c>
      <c r="AH99" s="3">
        <v>5</v>
      </c>
      <c r="AI99" s="3">
        <v>3</v>
      </c>
      <c r="AJ99" s="3">
        <v>5</v>
      </c>
      <c r="AK99" s="3">
        <v>4</v>
      </c>
      <c r="AL99" s="3">
        <v>24</v>
      </c>
      <c r="AM99" s="3">
        <v>4</v>
      </c>
      <c r="AN99" s="3">
        <v>8</v>
      </c>
      <c r="AO99" s="3">
        <v>19</v>
      </c>
      <c r="AP99" s="3">
        <v>4</v>
      </c>
      <c r="AQ99" s="3">
        <v>7</v>
      </c>
      <c r="AR99" s="3">
        <v>7</v>
      </c>
      <c r="AS99" s="3">
        <v>8</v>
      </c>
      <c r="AT99" s="3">
        <v>15</v>
      </c>
      <c r="AU99" s="3">
        <v>8</v>
      </c>
      <c r="AV99" s="3">
        <v>14</v>
      </c>
      <c r="AW99" s="3">
        <v>4</v>
      </c>
      <c r="AX99" s="3">
        <v>10</v>
      </c>
      <c r="AY99" s="3">
        <v>4</v>
      </c>
      <c r="AZ99" s="3">
        <v>4</v>
      </c>
      <c r="BA99" s="3">
        <v>7</v>
      </c>
      <c r="BB99" s="3">
        <v>37</v>
      </c>
      <c r="BC99" s="3"/>
    </row>
    <row r="100" spans="1:55">
      <c r="A100" s="3">
        <v>36235</v>
      </c>
      <c r="B100" s="3">
        <v>1</v>
      </c>
      <c r="C100" s="3">
        <v>2000</v>
      </c>
      <c r="D100" s="3" t="s">
        <v>56</v>
      </c>
      <c r="E100" s="3" t="s">
        <v>96</v>
      </c>
      <c r="F100" s="3">
        <v>5</v>
      </c>
      <c r="G100" s="3">
        <v>2</v>
      </c>
      <c r="H100" s="3">
        <v>4</v>
      </c>
      <c r="I100" s="3">
        <v>2</v>
      </c>
      <c r="J100" s="3">
        <v>4</v>
      </c>
      <c r="K100" s="3">
        <v>1</v>
      </c>
      <c r="L100" s="3">
        <v>5</v>
      </c>
      <c r="M100" s="3">
        <v>5</v>
      </c>
      <c r="N100" s="3">
        <v>2</v>
      </c>
      <c r="O100" s="3">
        <v>4</v>
      </c>
      <c r="P100" s="3">
        <v>2</v>
      </c>
      <c r="Q100" s="3">
        <v>1</v>
      </c>
      <c r="R100" s="3">
        <v>4</v>
      </c>
      <c r="S100" s="3">
        <v>1</v>
      </c>
      <c r="T100" s="3">
        <v>5</v>
      </c>
      <c r="U100" s="3">
        <v>4</v>
      </c>
      <c r="V100" s="3">
        <v>2</v>
      </c>
      <c r="W100" s="3">
        <v>1</v>
      </c>
      <c r="X100" s="3">
        <v>5</v>
      </c>
      <c r="Y100" s="3">
        <v>1</v>
      </c>
      <c r="Z100" s="3">
        <v>4</v>
      </c>
      <c r="AA100" s="3">
        <v>2</v>
      </c>
      <c r="AB100" s="3">
        <v>4</v>
      </c>
      <c r="AC100" s="3">
        <v>2</v>
      </c>
      <c r="AD100" s="3">
        <v>3</v>
      </c>
      <c r="AE100" s="3">
        <v>4</v>
      </c>
      <c r="AF100" s="3">
        <v>3</v>
      </c>
      <c r="AG100" s="3">
        <v>4</v>
      </c>
      <c r="AH100" s="3">
        <v>3</v>
      </c>
      <c r="AI100" s="3">
        <v>2</v>
      </c>
      <c r="AJ100" s="3">
        <v>2</v>
      </c>
      <c r="AK100" s="3">
        <v>2</v>
      </c>
      <c r="AL100" s="3">
        <v>2</v>
      </c>
      <c r="AM100" s="3">
        <v>3</v>
      </c>
      <c r="AN100" s="3">
        <v>4</v>
      </c>
      <c r="AO100" s="3">
        <v>2</v>
      </c>
      <c r="AP100" s="3">
        <v>7</v>
      </c>
      <c r="AQ100" s="3">
        <v>2</v>
      </c>
      <c r="AR100" s="3">
        <v>3</v>
      </c>
      <c r="AS100" s="3">
        <v>2</v>
      </c>
      <c r="AT100" s="3">
        <v>25</v>
      </c>
      <c r="AU100" s="3">
        <v>3</v>
      </c>
      <c r="AV100" s="3">
        <v>4</v>
      </c>
      <c r="AW100" s="3">
        <v>3</v>
      </c>
      <c r="AX100" s="3">
        <v>4</v>
      </c>
      <c r="AY100" s="3">
        <v>3</v>
      </c>
      <c r="AZ100" s="3">
        <v>2</v>
      </c>
      <c r="BA100" s="3">
        <v>7</v>
      </c>
      <c r="BB100" s="3">
        <v>30</v>
      </c>
      <c r="BC100" s="3"/>
    </row>
    <row r="101" spans="1:55">
      <c r="A101" s="3">
        <v>36227</v>
      </c>
      <c r="B101" s="3">
        <v>0</v>
      </c>
      <c r="C101" s="3">
        <v>1988</v>
      </c>
      <c r="D101" s="3" t="s">
        <v>56</v>
      </c>
      <c r="E101" s="3" t="s">
        <v>97</v>
      </c>
      <c r="F101" s="3">
        <v>5</v>
      </c>
      <c r="G101" s="3">
        <v>3</v>
      </c>
      <c r="H101" s="3">
        <v>1</v>
      </c>
      <c r="I101" s="3">
        <v>2</v>
      </c>
      <c r="J101" s="3">
        <v>4</v>
      </c>
      <c r="K101" s="3">
        <v>1</v>
      </c>
      <c r="L101" s="3">
        <v>2</v>
      </c>
      <c r="M101" s="3">
        <v>1</v>
      </c>
      <c r="N101" s="3">
        <v>3</v>
      </c>
      <c r="O101" s="3">
        <v>5</v>
      </c>
      <c r="P101" s="3">
        <v>4</v>
      </c>
      <c r="Q101" s="3">
        <v>5</v>
      </c>
      <c r="R101" s="3">
        <v>1</v>
      </c>
      <c r="S101" s="3">
        <v>1</v>
      </c>
      <c r="T101" s="3">
        <v>1</v>
      </c>
      <c r="U101" s="3">
        <v>3</v>
      </c>
      <c r="V101" s="3">
        <v>4</v>
      </c>
      <c r="W101" s="3">
        <v>5</v>
      </c>
      <c r="X101" s="3">
        <v>5</v>
      </c>
      <c r="Y101" s="3">
        <v>1</v>
      </c>
      <c r="Z101" s="3">
        <v>2</v>
      </c>
      <c r="AA101" s="3">
        <v>4</v>
      </c>
      <c r="AB101" s="3">
        <v>4</v>
      </c>
      <c r="AC101" s="3">
        <v>4</v>
      </c>
      <c r="AD101" s="3">
        <v>2</v>
      </c>
      <c r="AE101" s="3">
        <v>4</v>
      </c>
      <c r="AF101" s="3">
        <v>4</v>
      </c>
      <c r="AG101" s="3">
        <v>6</v>
      </c>
      <c r="AH101" s="3">
        <v>5</v>
      </c>
      <c r="AI101" s="3">
        <v>2</v>
      </c>
      <c r="AJ101" s="3">
        <v>3</v>
      </c>
      <c r="AK101" s="3">
        <v>3</v>
      </c>
      <c r="AL101" s="3">
        <v>3</v>
      </c>
      <c r="AM101" s="3">
        <v>2</v>
      </c>
      <c r="AN101" s="3">
        <v>7</v>
      </c>
      <c r="AO101" s="3">
        <v>3</v>
      </c>
      <c r="AP101" s="3">
        <v>3</v>
      </c>
      <c r="AQ101" s="3">
        <v>3</v>
      </c>
      <c r="AR101" s="3">
        <v>3</v>
      </c>
      <c r="AS101" s="3">
        <v>5</v>
      </c>
      <c r="AT101" s="3">
        <v>7</v>
      </c>
      <c r="AU101" s="3">
        <v>4</v>
      </c>
      <c r="AV101" s="3">
        <v>5</v>
      </c>
      <c r="AW101" s="3">
        <v>3</v>
      </c>
      <c r="AX101" s="3">
        <v>4</v>
      </c>
      <c r="AY101" s="3">
        <v>4</v>
      </c>
      <c r="AZ101" s="3">
        <v>4</v>
      </c>
      <c r="BA101" s="3">
        <v>4</v>
      </c>
      <c r="BB101" s="3">
        <v>73</v>
      </c>
      <c r="BC101" s="3"/>
    </row>
    <row r="102" spans="1:55">
      <c r="A102" s="3">
        <v>36220</v>
      </c>
      <c r="B102" s="3">
        <v>0</v>
      </c>
      <c r="C102" s="3">
        <v>1993</v>
      </c>
      <c r="D102" s="3" t="s">
        <v>56</v>
      </c>
      <c r="E102" s="3" t="s">
        <v>80</v>
      </c>
      <c r="F102" s="3">
        <v>2</v>
      </c>
      <c r="G102" s="3">
        <v>5</v>
      </c>
      <c r="H102" s="3">
        <v>1</v>
      </c>
      <c r="I102" s="3">
        <v>2</v>
      </c>
      <c r="J102" s="3">
        <v>1</v>
      </c>
      <c r="K102" s="3">
        <v>1</v>
      </c>
      <c r="L102" s="3">
        <v>5</v>
      </c>
      <c r="M102" s="3">
        <v>5</v>
      </c>
      <c r="N102" s="3">
        <v>5</v>
      </c>
      <c r="O102" s="3">
        <v>5</v>
      </c>
      <c r="P102" s="3">
        <v>1</v>
      </c>
      <c r="Q102" s="3">
        <v>3</v>
      </c>
      <c r="R102" s="3">
        <v>1</v>
      </c>
      <c r="S102" s="3">
        <v>4</v>
      </c>
      <c r="T102" s="3">
        <v>3</v>
      </c>
      <c r="U102" s="3">
        <v>5</v>
      </c>
      <c r="V102" s="3">
        <v>5</v>
      </c>
      <c r="W102" s="3">
        <v>5</v>
      </c>
      <c r="X102" s="3">
        <v>5</v>
      </c>
      <c r="Y102" s="3">
        <v>2</v>
      </c>
      <c r="Z102" s="3">
        <v>4</v>
      </c>
      <c r="AA102" s="3">
        <v>5</v>
      </c>
      <c r="AB102" s="3">
        <v>3</v>
      </c>
      <c r="AC102" s="3">
        <v>5</v>
      </c>
      <c r="AD102" s="3">
        <v>16</v>
      </c>
      <c r="AE102" s="3">
        <v>5</v>
      </c>
      <c r="AF102" s="3">
        <v>3</v>
      </c>
      <c r="AG102" s="3">
        <v>7</v>
      </c>
      <c r="AH102" s="3">
        <v>4</v>
      </c>
      <c r="AI102" s="3">
        <v>3</v>
      </c>
      <c r="AJ102" s="3">
        <v>2</v>
      </c>
      <c r="AK102" s="3">
        <v>3</v>
      </c>
      <c r="AL102" s="3">
        <v>4</v>
      </c>
      <c r="AM102" s="3">
        <v>2</v>
      </c>
      <c r="AN102" s="3">
        <v>4</v>
      </c>
      <c r="AO102" s="3">
        <v>4</v>
      </c>
      <c r="AP102" s="3">
        <v>3</v>
      </c>
      <c r="AQ102" s="3">
        <v>4</v>
      </c>
      <c r="AR102" s="3">
        <v>48</v>
      </c>
      <c r="AS102" s="3">
        <v>3</v>
      </c>
      <c r="AT102" s="3">
        <v>5</v>
      </c>
      <c r="AU102" s="3">
        <v>8</v>
      </c>
      <c r="AV102" s="3">
        <v>4</v>
      </c>
      <c r="AW102" s="3">
        <v>6</v>
      </c>
      <c r="AX102" s="3">
        <v>8</v>
      </c>
      <c r="AY102" s="3">
        <v>3</v>
      </c>
      <c r="AZ102" s="3">
        <v>4</v>
      </c>
      <c r="BA102" s="3">
        <v>4</v>
      </c>
      <c r="BB102" s="3">
        <v>48</v>
      </c>
      <c r="BC102" s="3"/>
    </row>
    <row r="103" spans="1:55">
      <c r="A103" s="3">
        <v>36236</v>
      </c>
      <c r="B103" s="3">
        <v>1</v>
      </c>
      <c r="C103" s="3">
        <v>1998</v>
      </c>
      <c r="D103" s="3" t="s">
        <v>56</v>
      </c>
      <c r="E103" s="3" t="s">
        <v>57</v>
      </c>
      <c r="F103" s="3">
        <v>1</v>
      </c>
      <c r="G103" s="3">
        <v>4</v>
      </c>
      <c r="H103" s="3">
        <v>1</v>
      </c>
      <c r="I103" s="3">
        <v>5</v>
      </c>
      <c r="J103" s="3">
        <v>1</v>
      </c>
      <c r="K103" s="3">
        <v>1</v>
      </c>
      <c r="L103" s="3">
        <v>5</v>
      </c>
      <c r="M103" s="3">
        <v>4</v>
      </c>
      <c r="N103" s="3">
        <v>5</v>
      </c>
      <c r="O103" s="3">
        <v>5</v>
      </c>
      <c r="P103" s="3">
        <v>4</v>
      </c>
      <c r="Q103" s="3">
        <v>3</v>
      </c>
      <c r="R103" s="3">
        <v>1</v>
      </c>
      <c r="S103" s="3">
        <v>5</v>
      </c>
      <c r="T103" s="3">
        <v>3</v>
      </c>
      <c r="U103" s="3">
        <v>5</v>
      </c>
      <c r="V103" s="3">
        <v>5</v>
      </c>
      <c r="W103" s="3">
        <v>4</v>
      </c>
      <c r="X103" s="3">
        <v>4</v>
      </c>
      <c r="Y103" s="3">
        <v>2</v>
      </c>
      <c r="Z103" s="3">
        <v>1</v>
      </c>
      <c r="AA103" s="3">
        <v>5</v>
      </c>
      <c r="AB103" s="3">
        <v>1</v>
      </c>
      <c r="AC103" s="3">
        <v>5</v>
      </c>
      <c r="AD103" s="3">
        <v>18</v>
      </c>
      <c r="AE103" s="3">
        <v>3</v>
      </c>
      <c r="AF103" s="3">
        <v>4</v>
      </c>
      <c r="AG103" s="3">
        <v>5</v>
      </c>
      <c r="AH103" s="3">
        <v>4</v>
      </c>
      <c r="AI103" s="3">
        <v>3</v>
      </c>
      <c r="AJ103" s="3">
        <v>4</v>
      </c>
      <c r="AK103" s="3">
        <v>4</v>
      </c>
      <c r="AL103" s="3">
        <v>6</v>
      </c>
      <c r="AM103" s="3">
        <v>2</v>
      </c>
      <c r="AN103" s="3">
        <v>4</v>
      </c>
      <c r="AO103" s="3">
        <v>8</v>
      </c>
      <c r="AP103" s="3">
        <v>4</v>
      </c>
      <c r="AQ103" s="3">
        <v>4</v>
      </c>
      <c r="AR103" s="3">
        <v>5</v>
      </c>
      <c r="AS103" s="3">
        <v>3</v>
      </c>
      <c r="AT103" s="3">
        <v>5</v>
      </c>
      <c r="AU103" s="3">
        <v>8</v>
      </c>
      <c r="AV103" s="3">
        <v>11</v>
      </c>
      <c r="AW103" s="3">
        <v>5</v>
      </c>
      <c r="AX103" s="3">
        <v>5</v>
      </c>
      <c r="AY103" s="3">
        <v>3</v>
      </c>
      <c r="AZ103" s="3">
        <v>3</v>
      </c>
      <c r="BA103" s="3">
        <v>4</v>
      </c>
      <c r="BB103" s="3">
        <v>18</v>
      </c>
      <c r="BC103" s="3"/>
    </row>
    <row r="104" spans="1:55">
      <c r="A104" s="3">
        <v>36261</v>
      </c>
      <c r="B104" s="3">
        <v>0</v>
      </c>
      <c r="C104" s="3">
        <v>2000</v>
      </c>
      <c r="D104" s="3" t="s">
        <v>56</v>
      </c>
      <c r="E104" s="3" t="s">
        <v>65</v>
      </c>
      <c r="F104" s="3">
        <v>5</v>
      </c>
      <c r="G104" s="3">
        <v>1</v>
      </c>
      <c r="H104" s="3">
        <v>5</v>
      </c>
      <c r="I104" s="3">
        <v>4</v>
      </c>
      <c r="J104" s="3">
        <v>5</v>
      </c>
      <c r="K104" s="3">
        <v>1</v>
      </c>
      <c r="L104" s="3">
        <v>5</v>
      </c>
      <c r="M104" s="3">
        <v>5</v>
      </c>
      <c r="N104" s="3">
        <v>2</v>
      </c>
      <c r="O104" s="3">
        <v>5</v>
      </c>
      <c r="P104" s="3">
        <v>5</v>
      </c>
      <c r="Q104" s="3">
        <v>1</v>
      </c>
      <c r="R104" s="3">
        <v>5</v>
      </c>
      <c r="S104" s="3">
        <v>1</v>
      </c>
      <c r="T104" s="3">
        <v>5</v>
      </c>
      <c r="U104" s="3">
        <v>2</v>
      </c>
      <c r="V104" s="3">
        <v>2</v>
      </c>
      <c r="W104" s="3">
        <v>1</v>
      </c>
      <c r="X104" s="3">
        <v>5</v>
      </c>
      <c r="Y104" s="3">
        <v>2</v>
      </c>
      <c r="Z104" s="3">
        <v>5</v>
      </c>
      <c r="AA104" s="3">
        <v>1</v>
      </c>
      <c r="AB104" s="3">
        <v>4</v>
      </c>
      <c r="AC104" s="3">
        <v>1</v>
      </c>
      <c r="AD104" s="3">
        <v>3</v>
      </c>
      <c r="AE104" s="3">
        <v>3</v>
      </c>
      <c r="AF104" s="3">
        <v>3</v>
      </c>
      <c r="AG104" s="3">
        <v>10</v>
      </c>
      <c r="AH104" s="3">
        <v>3</v>
      </c>
      <c r="AI104" s="3">
        <v>2</v>
      </c>
      <c r="AJ104" s="3">
        <v>3</v>
      </c>
      <c r="AK104" s="3">
        <v>2</v>
      </c>
      <c r="AL104" s="3">
        <v>5</v>
      </c>
      <c r="AM104" s="3">
        <v>3</v>
      </c>
      <c r="AN104" s="3">
        <v>2</v>
      </c>
      <c r="AO104" s="3">
        <v>5</v>
      </c>
      <c r="AP104" s="3">
        <v>2</v>
      </c>
      <c r="AQ104" s="3">
        <v>4</v>
      </c>
      <c r="AR104" s="3">
        <v>3</v>
      </c>
      <c r="AS104" s="3">
        <v>3</v>
      </c>
      <c r="AT104" s="3">
        <v>4</v>
      </c>
      <c r="AU104" s="3">
        <v>16</v>
      </c>
      <c r="AV104" s="3">
        <v>3</v>
      </c>
      <c r="AW104" s="3">
        <v>3</v>
      </c>
      <c r="AX104" s="3">
        <v>5</v>
      </c>
      <c r="AY104" s="3">
        <v>3</v>
      </c>
      <c r="AZ104" s="3">
        <v>5</v>
      </c>
      <c r="BA104" s="3">
        <v>3</v>
      </c>
      <c r="BB104" s="3">
        <v>5</v>
      </c>
      <c r="BC104" s="3"/>
    </row>
    <row r="105" spans="1:55">
      <c r="A105" s="3">
        <v>36301</v>
      </c>
      <c r="B105" s="3">
        <v>0</v>
      </c>
      <c r="C105" s="3">
        <v>2003</v>
      </c>
      <c r="D105" s="3" t="s">
        <v>56</v>
      </c>
      <c r="E105" s="3" t="s">
        <v>65</v>
      </c>
      <c r="F105" s="3">
        <v>3</v>
      </c>
      <c r="G105" s="3">
        <v>2</v>
      </c>
      <c r="H105" s="3">
        <v>1</v>
      </c>
      <c r="I105" s="3">
        <v>4</v>
      </c>
      <c r="J105" s="3">
        <v>3</v>
      </c>
      <c r="K105" s="3">
        <v>5</v>
      </c>
      <c r="L105" s="3">
        <v>5</v>
      </c>
      <c r="M105" s="3">
        <v>5</v>
      </c>
      <c r="N105" s="3">
        <v>4</v>
      </c>
      <c r="O105" s="3">
        <v>4</v>
      </c>
      <c r="P105" s="3">
        <v>3</v>
      </c>
      <c r="Q105" s="3">
        <v>2</v>
      </c>
      <c r="R105" s="3">
        <v>1</v>
      </c>
      <c r="S105" s="3">
        <v>2</v>
      </c>
      <c r="T105" s="3">
        <v>3</v>
      </c>
      <c r="U105" s="3">
        <v>1</v>
      </c>
      <c r="V105" s="3">
        <v>4</v>
      </c>
      <c r="W105" s="3">
        <v>3</v>
      </c>
      <c r="X105" s="3">
        <v>2</v>
      </c>
      <c r="Y105" s="3">
        <v>1</v>
      </c>
      <c r="Z105" s="3">
        <v>2</v>
      </c>
      <c r="AA105" s="3">
        <v>1</v>
      </c>
      <c r="AB105" s="3">
        <v>3</v>
      </c>
      <c r="AC105" s="3">
        <v>4</v>
      </c>
      <c r="AD105" s="3">
        <v>4</v>
      </c>
      <c r="AE105" s="3">
        <v>5</v>
      </c>
      <c r="AF105" s="3">
        <v>8</v>
      </c>
      <c r="AG105" s="3">
        <v>7</v>
      </c>
      <c r="AH105" s="3">
        <v>3</v>
      </c>
      <c r="AI105" s="3">
        <v>3</v>
      </c>
      <c r="AJ105" s="3">
        <v>2</v>
      </c>
      <c r="AK105" s="3">
        <v>4</v>
      </c>
      <c r="AL105" s="3">
        <v>8</v>
      </c>
      <c r="AM105" s="3">
        <v>7</v>
      </c>
      <c r="AN105" s="3">
        <v>3</v>
      </c>
      <c r="AO105" s="3">
        <v>5</v>
      </c>
      <c r="AP105" s="3">
        <v>5</v>
      </c>
      <c r="AQ105" s="3">
        <v>7</v>
      </c>
      <c r="AR105" s="3">
        <v>8</v>
      </c>
      <c r="AS105" s="3">
        <v>4</v>
      </c>
      <c r="AT105" s="3">
        <v>4</v>
      </c>
      <c r="AU105" s="3">
        <v>4</v>
      </c>
      <c r="AV105" s="3">
        <v>5</v>
      </c>
      <c r="AW105" s="3">
        <v>5</v>
      </c>
      <c r="AX105" s="3">
        <v>6</v>
      </c>
      <c r="AY105" s="3">
        <v>3</v>
      </c>
      <c r="AZ105" s="3">
        <v>6</v>
      </c>
      <c r="BA105" s="3">
        <v>5</v>
      </c>
      <c r="BB105" s="3">
        <v>64</v>
      </c>
      <c r="BC105" s="3"/>
    </row>
    <row r="106" spans="1:55">
      <c r="A106" s="3">
        <v>36316</v>
      </c>
      <c r="B106" s="3">
        <v>0</v>
      </c>
      <c r="C106" s="3">
        <v>1976</v>
      </c>
      <c r="D106" s="3" t="s">
        <v>56</v>
      </c>
      <c r="E106" s="3" t="s">
        <v>98</v>
      </c>
      <c r="F106" s="3">
        <v>3</v>
      </c>
      <c r="G106" s="3">
        <v>2</v>
      </c>
      <c r="H106" s="3">
        <v>2</v>
      </c>
      <c r="I106" s="3">
        <v>4</v>
      </c>
      <c r="J106" s="3">
        <v>3</v>
      </c>
      <c r="K106" s="3">
        <v>1</v>
      </c>
      <c r="L106" s="3">
        <v>5</v>
      </c>
      <c r="M106" s="3">
        <v>5</v>
      </c>
      <c r="N106" s="3">
        <v>3</v>
      </c>
      <c r="O106" s="3">
        <v>5</v>
      </c>
      <c r="P106" s="3">
        <v>4</v>
      </c>
      <c r="Q106" s="3">
        <v>4</v>
      </c>
      <c r="R106" s="3">
        <v>2</v>
      </c>
      <c r="S106" s="3">
        <v>4</v>
      </c>
      <c r="T106" s="3">
        <v>2</v>
      </c>
      <c r="U106" s="3">
        <v>4</v>
      </c>
      <c r="V106" s="3">
        <v>3</v>
      </c>
      <c r="W106" s="3">
        <v>2</v>
      </c>
      <c r="X106" s="3">
        <v>3</v>
      </c>
      <c r="Y106" s="3">
        <v>3</v>
      </c>
      <c r="Z106" s="3">
        <v>4</v>
      </c>
      <c r="AA106" s="3">
        <v>3</v>
      </c>
      <c r="AB106" s="3">
        <v>4</v>
      </c>
      <c r="AC106" s="3">
        <v>2</v>
      </c>
      <c r="AD106" s="3">
        <v>7</v>
      </c>
      <c r="AE106" s="3">
        <v>6</v>
      </c>
      <c r="AF106" s="3">
        <v>9</v>
      </c>
      <c r="AG106" s="3">
        <v>9</v>
      </c>
      <c r="AH106" s="3">
        <v>7</v>
      </c>
      <c r="AI106" s="3">
        <v>5</v>
      </c>
      <c r="AJ106" s="3">
        <v>5</v>
      </c>
      <c r="AK106" s="3">
        <v>3</v>
      </c>
      <c r="AL106" s="3">
        <v>5</v>
      </c>
      <c r="AM106" s="3">
        <v>3</v>
      </c>
      <c r="AN106" s="3">
        <v>6</v>
      </c>
      <c r="AO106" s="3">
        <v>8</v>
      </c>
      <c r="AP106" s="3">
        <v>7</v>
      </c>
      <c r="AQ106" s="3">
        <v>4</v>
      </c>
      <c r="AR106" s="3">
        <v>8</v>
      </c>
      <c r="AS106" s="3">
        <v>5</v>
      </c>
      <c r="AT106" s="3">
        <v>5</v>
      </c>
      <c r="AU106" s="3">
        <v>13</v>
      </c>
      <c r="AV106" s="3">
        <v>7</v>
      </c>
      <c r="AW106" s="3">
        <v>3</v>
      </c>
      <c r="AX106" s="3">
        <v>5</v>
      </c>
      <c r="AY106" s="3">
        <v>5</v>
      </c>
      <c r="AZ106" s="3">
        <v>11</v>
      </c>
      <c r="BA106" s="3">
        <v>5</v>
      </c>
      <c r="BB106" s="3">
        <v>50</v>
      </c>
      <c r="BC106" s="3"/>
    </row>
    <row r="107" spans="1:55">
      <c r="A107" s="3">
        <v>36330</v>
      </c>
      <c r="B107" s="3">
        <v>0</v>
      </c>
      <c r="C107" s="3">
        <v>2004</v>
      </c>
      <c r="D107" s="3" t="s">
        <v>56</v>
      </c>
      <c r="E107" s="3" t="s">
        <v>99</v>
      </c>
      <c r="F107" s="3">
        <v>2</v>
      </c>
      <c r="G107" s="3">
        <v>2</v>
      </c>
      <c r="H107" s="3">
        <v>2</v>
      </c>
      <c r="I107" s="3">
        <v>2</v>
      </c>
      <c r="J107" s="3">
        <v>4</v>
      </c>
      <c r="K107" s="3">
        <v>2</v>
      </c>
      <c r="L107" s="3">
        <v>4</v>
      </c>
      <c r="M107" s="3">
        <v>4</v>
      </c>
      <c r="N107" s="3">
        <v>2</v>
      </c>
      <c r="O107" s="3">
        <v>4</v>
      </c>
      <c r="P107" s="3">
        <v>4</v>
      </c>
      <c r="Q107" s="3">
        <v>4</v>
      </c>
      <c r="R107" s="3">
        <v>4</v>
      </c>
      <c r="S107" s="3">
        <v>4</v>
      </c>
      <c r="T107" s="3">
        <v>2</v>
      </c>
      <c r="U107" s="3">
        <v>1</v>
      </c>
      <c r="V107" s="3">
        <v>3</v>
      </c>
      <c r="W107" s="3">
        <v>4</v>
      </c>
      <c r="X107" s="3">
        <v>5</v>
      </c>
      <c r="Y107" s="3">
        <v>1</v>
      </c>
      <c r="Z107" s="3">
        <v>4</v>
      </c>
      <c r="AA107" s="3">
        <v>4</v>
      </c>
      <c r="AB107" s="3">
        <v>4</v>
      </c>
      <c r="AC107" s="3">
        <v>1</v>
      </c>
      <c r="AD107" s="3">
        <v>5</v>
      </c>
      <c r="AE107" s="3">
        <v>4</v>
      </c>
      <c r="AF107" s="3">
        <v>4</v>
      </c>
      <c r="AG107" s="3">
        <v>5</v>
      </c>
      <c r="AH107" s="3">
        <v>4</v>
      </c>
      <c r="AI107" s="3">
        <v>3</v>
      </c>
      <c r="AJ107" s="3">
        <v>2</v>
      </c>
      <c r="AK107" s="3">
        <v>2</v>
      </c>
      <c r="AL107" s="3">
        <v>3</v>
      </c>
      <c r="AM107" s="3">
        <v>3</v>
      </c>
      <c r="AN107" s="3">
        <v>4</v>
      </c>
      <c r="AO107" s="3">
        <v>5</v>
      </c>
      <c r="AP107" s="3">
        <v>2</v>
      </c>
      <c r="AQ107" s="3">
        <v>7</v>
      </c>
      <c r="AR107" s="3">
        <v>4</v>
      </c>
      <c r="AS107" s="3">
        <v>5</v>
      </c>
      <c r="AT107" s="3">
        <v>5</v>
      </c>
      <c r="AU107" s="3">
        <v>5</v>
      </c>
      <c r="AV107" s="3">
        <v>4</v>
      </c>
      <c r="AW107" s="3">
        <v>3</v>
      </c>
      <c r="AX107" s="3">
        <v>6</v>
      </c>
      <c r="AY107" s="3">
        <v>10</v>
      </c>
      <c r="AZ107" s="3">
        <v>3</v>
      </c>
      <c r="BA107" s="3">
        <v>3</v>
      </c>
      <c r="BB107" s="3">
        <v>66</v>
      </c>
      <c r="BC107" s="3"/>
    </row>
    <row r="108" spans="1:55">
      <c r="A108" s="3">
        <v>36339</v>
      </c>
      <c r="B108" s="3">
        <v>0</v>
      </c>
      <c r="C108" s="3">
        <v>1965</v>
      </c>
      <c r="D108" s="3" t="s">
        <v>56</v>
      </c>
      <c r="E108" s="3" t="s">
        <v>100</v>
      </c>
      <c r="F108" s="3">
        <v>2</v>
      </c>
      <c r="G108" s="3">
        <v>2</v>
      </c>
      <c r="H108" s="3">
        <v>1</v>
      </c>
      <c r="I108" s="3">
        <v>5</v>
      </c>
      <c r="J108" s="3">
        <v>2</v>
      </c>
      <c r="K108" s="3">
        <v>1</v>
      </c>
      <c r="L108" s="3">
        <v>5</v>
      </c>
      <c r="M108" s="3">
        <v>5</v>
      </c>
      <c r="N108" s="3">
        <v>1</v>
      </c>
      <c r="O108" s="3">
        <v>5</v>
      </c>
      <c r="P108" s="3">
        <v>5</v>
      </c>
      <c r="Q108" s="3">
        <v>1</v>
      </c>
      <c r="R108" s="3">
        <v>1</v>
      </c>
      <c r="S108" s="3">
        <v>1</v>
      </c>
      <c r="T108" s="3">
        <v>5</v>
      </c>
      <c r="U108" s="3">
        <v>1</v>
      </c>
      <c r="V108" s="3">
        <v>1</v>
      </c>
      <c r="W108" s="3">
        <v>1</v>
      </c>
      <c r="X108" s="3">
        <v>5</v>
      </c>
      <c r="Y108" s="3">
        <v>1</v>
      </c>
      <c r="Z108" s="3">
        <v>5</v>
      </c>
      <c r="AA108" s="3">
        <v>5</v>
      </c>
      <c r="AB108" s="3">
        <v>5</v>
      </c>
      <c r="AC108" s="3">
        <v>5</v>
      </c>
      <c r="AD108" s="3">
        <v>13</v>
      </c>
      <c r="AE108" s="3">
        <v>16</v>
      </c>
      <c r="AF108" s="3">
        <v>9</v>
      </c>
      <c r="AG108" s="3">
        <v>8</v>
      </c>
      <c r="AH108" s="3">
        <v>10</v>
      </c>
      <c r="AI108" s="3">
        <v>4</v>
      </c>
      <c r="AJ108" s="3">
        <v>5</v>
      </c>
      <c r="AK108" s="3">
        <v>5</v>
      </c>
      <c r="AL108" s="3">
        <v>6</v>
      </c>
      <c r="AM108" s="3">
        <v>5</v>
      </c>
      <c r="AN108" s="3">
        <v>6</v>
      </c>
      <c r="AO108" s="3">
        <v>6</v>
      </c>
      <c r="AP108" s="3">
        <v>8</v>
      </c>
      <c r="AQ108" s="3">
        <v>8</v>
      </c>
      <c r="AR108" s="3">
        <v>8</v>
      </c>
      <c r="AS108" s="3">
        <v>6</v>
      </c>
      <c r="AT108" s="3">
        <v>6</v>
      </c>
      <c r="AU108" s="3">
        <v>11</v>
      </c>
      <c r="AV108" s="3">
        <v>10</v>
      </c>
      <c r="AW108" s="3">
        <v>6</v>
      </c>
      <c r="AX108" s="3">
        <v>7</v>
      </c>
      <c r="AY108" s="3">
        <v>8</v>
      </c>
      <c r="AZ108" s="3">
        <v>5</v>
      </c>
      <c r="BA108" s="3">
        <v>12</v>
      </c>
      <c r="BB108" s="3">
        <v>63</v>
      </c>
      <c r="BC108" s="3"/>
    </row>
    <row r="109" spans="1:55">
      <c r="A109" s="3">
        <v>36376</v>
      </c>
      <c r="B109" s="3">
        <v>0</v>
      </c>
      <c r="C109" s="3">
        <v>1989</v>
      </c>
      <c r="D109" s="3" t="s">
        <v>56</v>
      </c>
      <c r="E109" s="3" t="s">
        <v>101</v>
      </c>
      <c r="F109" s="3">
        <v>1</v>
      </c>
      <c r="G109" s="3">
        <v>2</v>
      </c>
      <c r="H109" s="3">
        <v>1</v>
      </c>
      <c r="I109" s="3">
        <v>4</v>
      </c>
      <c r="J109" s="3">
        <v>2</v>
      </c>
      <c r="K109" s="3">
        <v>4</v>
      </c>
      <c r="L109" s="3">
        <v>5</v>
      </c>
      <c r="M109" s="3">
        <v>4</v>
      </c>
      <c r="N109" s="3">
        <v>5</v>
      </c>
      <c r="O109" s="3">
        <v>2</v>
      </c>
      <c r="P109" s="3">
        <v>2</v>
      </c>
      <c r="Q109" s="3">
        <v>5</v>
      </c>
      <c r="R109" s="3">
        <v>1</v>
      </c>
      <c r="S109" s="3">
        <v>5</v>
      </c>
      <c r="T109" s="3">
        <v>1</v>
      </c>
      <c r="U109" s="3">
        <v>2</v>
      </c>
      <c r="V109" s="3">
        <v>4</v>
      </c>
      <c r="W109" s="3">
        <v>5</v>
      </c>
      <c r="X109" s="3">
        <v>3</v>
      </c>
      <c r="Y109" s="3">
        <v>4</v>
      </c>
      <c r="Z109" s="3">
        <v>2</v>
      </c>
      <c r="AA109" s="3">
        <v>5</v>
      </c>
      <c r="AB109" s="3">
        <v>3</v>
      </c>
      <c r="AC109" s="3">
        <v>4</v>
      </c>
      <c r="AD109" s="3">
        <v>5</v>
      </c>
      <c r="AE109" s="3">
        <v>9</v>
      </c>
      <c r="AF109" s="3">
        <v>5</v>
      </c>
      <c r="AG109" s="3">
        <v>7</v>
      </c>
      <c r="AH109" s="3">
        <v>4</v>
      </c>
      <c r="AI109" s="3">
        <v>4</v>
      </c>
      <c r="AJ109" s="3">
        <v>3</v>
      </c>
      <c r="AK109" s="3">
        <v>6</v>
      </c>
      <c r="AL109" s="3">
        <v>6</v>
      </c>
      <c r="AM109" s="3">
        <v>3</v>
      </c>
      <c r="AN109" s="3">
        <v>6</v>
      </c>
      <c r="AO109" s="3">
        <v>3</v>
      </c>
      <c r="AP109" s="3">
        <v>6</v>
      </c>
      <c r="AQ109" s="3">
        <v>3</v>
      </c>
      <c r="AR109" s="3">
        <v>4</v>
      </c>
      <c r="AS109" s="3">
        <v>7</v>
      </c>
      <c r="AT109" s="3">
        <v>8</v>
      </c>
      <c r="AU109" s="3">
        <v>7</v>
      </c>
      <c r="AV109" s="3">
        <v>9</v>
      </c>
      <c r="AW109" s="3">
        <v>4</v>
      </c>
      <c r="AX109" s="3">
        <v>6</v>
      </c>
      <c r="AY109" s="3">
        <v>5</v>
      </c>
      <c r="AZ109" s="3">
        <v>7</v>
      </c>
      <c r="BA109" s="3">
        <v>5</v>
      </c>
      <c r="BB109" s="3">
        <v>5</v>
      </c>
      <c r="BC109" s="3"/>
    </row>
    <row r="110" spans="1:55">
      <c r="A110" s="3">
        <v>36381</v>
      </c>
      <c r="B110" s="3">
        <v>1</v>
      </c>
      <c r="C110" s="3">
        <v>1966</v>
      </c>
      <c r="D110" s="3" t="s">
        <v>56</v>
      </c>
      <c r="E110" s="3" t="s">
        <v>65</v>
      </c>
      <c r="F110" s="3">
        <v>1</v>
      </c>
      <c r="G110" s="3">
        <v>1</v>
      </c>
      <c r="H110" s="3">
        <v>1</v>
      </c>
      <c r="I110" s="3">
        <v>1</v>
      </c>
      <c r="J110" s="3">
        <v>1</v>
      </c>
      <c r="K110" s="3">
        <v>1</v>
      </c>
      <c r="L110" s="3">
        <v>1</v>
      </c>
      <c r="M110" s="3">
        <v>1</v>
      </c>
      <c r="N110" s="3">
        <v>1</v>
      </c>
      <c r="O110" s="3">
        <v>1</v>
      </c>
      <c r="P110" s="3">
        <v>1</v>
      </c>
      <c r="Q110" s="3">
        <v>1</v>
      </c>
      <c r="R110" s="3">
        <v>1</v>
      </c>
      <c r="S110" s="3">
        <v>1</v>
      </c>
      <c r="T110" s="3">
        <v>1</v>
      </c>
      <c r="U110" s="3">
        <v>1</v>
      </c>
      <c r="V110" s="3">
        <v>1</v>
      </c>
      <c r="W110" s="3">
        <v>1</v>
      </c>
      <c r="X110" s="3">
        <v>1</v>
      </c>
      <c r="Y110" s="3">
        <v>1</v>
      </c>
      <c r="Z110" s="3">
        <v>1</v>
      </c>
      <c r="AA110" s="3">
        <v>1</v>
      </c>
      <c r="AB110" s="3">
        <v>1</v>
      </c>
      <c r="AC110" s="3">
        <v>1</v>
      </c>
      <c r="AD110" s="3">
        <v>6</v>
      </c>
      <c r="AE110" s="3">
        <v>4</v>
      </c>
      <c r="AF110" s="3">
        <v>3</v>
      </c>
      <c r="AG110" s="3">
        <v>2</v>
      </c>
      <c r="AH110" s="3">
        <v>2</v>
      </c>
      <c r="AI110" s="3">
        <v>1</v>
      </c>
      <c r="AJ110" s="3">
        <v>2</v>
      </c>
      <c r="AK110" s="3">
        <v>1</v>
      </c>
      <c r="AL110" s="3">
        <v>3</v>
      </c>
      <c r="AM110" s="3">
        <v>2</v>
      </c>
      <c r="AN110" s="3">
        <v>2</v>
      </c>
      <c r="AO110" s="3">
        <v>2</v>
      </c>
      <c r="AP110" s="3">
        <v>2</v>
      </c>
      <c r="AQ110" s="3">
        <v>3</v>
      </c>
      <c r="AR110" s="3">
        <v>1</v>
      </c>
      <c r="AS110" s="3">
        <v>2</v>
      </c>
      <c r="AT110" s="3">
        <v>1</v>
      </c>
      <c r="AU110" s="3">
        <v>2</v>
      </c>
      <c r="AV110" s="3">
        <v>2</v>
      </c>
      <c r="AW110" s="3">
        <v>2</v>
      </c>
      <c r="AX110" s="3">
        <v>2</v>
      </c>
      <c r="AY110" s="3">
        <v>1</v>
      </c>
      <c r="AZ110" s="3">
        <v>1</v>
      </c>
      <c r="BA110" s="3">
        <v>2</v>
      </c>
      <c r="BB110" s="3">
        <v>95</v>
      </c>
      <c r="BC110" s="3"/>
    </row>
    <row r="111" spans="1:55">
      <c r="A111" s="3">
        <v>36408</v>
      </c>
      <c r="B111" s="3">
        <v>0</v>
      </c>
      <c r="C111" s="3">
        <v>1998</v>
      </c>
      <c r="D111" s="3" t="s">
        <v>56</v>
      </c>
      <c r="E111" s="3" t="s">
        <v>65</v>
      </c>
      <c r="F111" s="3">
        <v>2</v>
      </c>
      <c r="G111" s="3">
        <v>4</v>
      </c>
      <c r="H111" s="3">
        <v>2</v>
      </c>
      <c r="I111" s="3">
        <v>2</v>
      </c>
      <c r="J111" s="3">
        <v>4</v>
      </c>
      <c r="K111" s="3">
        <v>3</v>
      </c>
      <c r="L111" s="3">
        <v>4</v>
      </c>
      <c r="M111" s="3">
        <v>5</v>
      </c>
      <c r="N111" s="3">
        <v>3</v>
      </c>
      <c r="O111" s="3">
        <v>4</v>
      </c>
      <c r="P111" s="3">
        <v>2</v>
      </c>
      <c r="Q111" s="3">
        <v>4</v>
      </c>
      <c r="R111" s="3">
        <v>3</v>
      </c>
      <c r="S111" s="3">
        <v>4</v>
      </c>
      <c r="T111" s="3">
        <v>4</v>
      </c>
      <c r="U111" s="3">
        <v>4</v>
      </c>
      <c r="V111" s="3">
        <v>4</v>
      </c>
      <c r="W111" s="3">
        <v>4</v>
      </c>
      <c r="X111" s="3">
        <v>3</v>
      </c>
      <c r="Y111" s="3">
        <v>4</v>
      </c>
      <c r="Z111" s="3">
        <v>3</v>
      </c>
      <c r="AA111" s="3">
        <v>3</v>
      </c>
      <c r="AB111" s="3">
        <v>2</v>
      </c>
      <c r="AC111" s="3">
        <v>3</v>
      </c>
      <c r="AD111" s="3">
        <v>9</v>
      </c>
      <c r="AE111" s="3">
        <v>10</v>
      </c>
      <c r="AF111" s="3">
        <v>6</v>
      </c>
      <c r="AG111" s="3">
        <v>7</v>
      </c>
      <c r="AH111" s="3">
        <v>3</v>
      </c>
      <c r="AI111" s="3">
        <v>3</v>
      </c>
      <c r="AJ111" s="3">
        <v>3</v>
      </c>
      <c r="AK111" s="3">
        <v>6</v>
      </c>
      <c r="AL111" s="3">
        <v>3</v>
      </c>
      <c r="AM111" s="3">
        <v>7</v>
      </c>
      <c r="AN111" s="3">
        <v>15</v>
      </c>
      <c r="AO111" s="3">
        <v>3</v>
      </c>
      <c r="AP111" s="3">
        <v>5</v>
      </c>
      <c r="AQ111" s="3">
        <v>2</v>
      </c>
      <c r="AR111" s="3">
        <v>10</v>
      </c>
      <c r="AS111" s="3">
        <v>2</v>
      </c>
      <c r="AT111" s="3">
        <v>4</v>
      </c>
      <c r="AU111" s="3">
        <v>3</v>
      </c>
      <c r="AV111" s="3">
        <v>5</v>
      </c>
      <c r="AW111" s="3">
        <v>7</v>
      </c>
      <c r="AX111" s="3">
        <v>5</v>
      </c>
      <c r="AY111" s="3">
        <v>2</v>
      </c>
      <c r="AZ111" s="3">
        <v>4</v>
      </c>
      <c r="BA111" s="3">
        <v>3</v>
      </c>
      <c r="BB111" s="3">
        <v>50</v>
      </c>
      <c r="BC111" s="3"/>
    </row>
    <row r="112" spans="1:55">
      <c r="A112" s="3">
        <v>36414</v>
      </c>
      <c r="B112" s="3">
        <v>0</v>
      </c>
      <c r="C112" s="3">
        <v>2004</v>
      </c>
      <c r="D112" s="3" t="s">
        <v>56</v>
      </c>
      <c r="E112" s="3" t="s">
        <v>65</v>
      </c>
      <c r="F112" s="3">
        <v>5</v>
      </c>
      <c r="G112" s="3">
        <v>1</v>
      </c>
      <c r="H112" s="3">
        <v>4</v>
      </c>
      <c r="I112" s="3">
        <v>5</v>
      </c>
      <c r="J112" s="3">
        <v>3</v>
      </c>
      <c r="K112" s="3">
        <v>1</v>
      </c>
      <c r="L112" s="3">
        <v>5</v>
      </c>
      <c r="M112" s="3">
        <v>5</v>
      </c>
      <c r="N112" s="3">
        <v>5</v>
      </c>
      <c r="O112" s="3">
        <v>4</v>
      </c>
      <c r="P112" s="3">
        <v>3</v>
      </c>
      <c r="Q112" s="3">
        <v>1</v>
      </c>
      <c r="R112" s="3">
        <v>3</v>
      </c>
      <c r="S112" s="3">
        <v>1</v>
      </c>
      <c r="T112" s="3">
        <v>5</v>
      </c>
      <c r="U112" s="3">
        <v>3</v>
      </c>
      <c r="V112" s="3">
        <v>3</v>
      </c>
      <c r="W112" s="3">
        <v>2</v>
      </c>
      <c r="X112" s="3">
        <v>3</v>
      </c>
      <c r="Y112" s="3">
        <v>1</v>
      </c>
      <c r="Z112" s="3">
        <v>5</v>
      </c>
      <c r="AA112" s="3">
        <v>3</v>
      </c>
      <c r="AB112" s="3">
        <v>3</v>
      </c>
      <c r="AC112" s="3">
        <v>2</v>
      </c>
      <c r="AD112" s="3">
        <v>3</v>
      </c>
      <c r="AE112" s="3">
        <v>19</v>
      </c>
      <c r="AF112" s="3">
        <v>20</v>
      </c>
      <c r="AG112" s="3">
        <v>9</v>
      </c>
      <c r="AH112" s="3">
        <v>6</v>
      </c>
      <c r="AI112" s="3">
        <v>6</v>
      </c>
      <c r="AJ112" s="3">
        <v>4</v>
      </c>
      <c r="AK112" s="3">
        <v>3</v>
      </c>
      <c r="AL112" s="3">
        <v>6</v>
      </c>
      <c r="AM112" s="3">
        <v>5</v>
      </c>
      <c r="AN112" s="3">
        <v>6</v>
      </c>
      <c r="AO112" s="3">
        <v>5</v>
      </c>
      <c r="AP112" s="3">
        <v>8</v>
      </c>
      <c r="AQ112" s="3">
        <v>11</v>
      </c>
      <c r="AR112" s="3">
        <v>7</v>
      </c>
      <c r="AS112" s="3">
        <v>4</v>
      </c>
      <c r="AT112" s="3">
        <v>8</v>
      </c>
      <c r="AU112" s="3">
        <v>13</v>
      </c>
      <c r="AV112" s="3">
        <v>7</v>
      </c>
      <c r="AW112" s="3">
        <v>3</v>
      </c>
      <c r="AX112" s="3">
        <v>10</v>
      </c>
      <c r="AY112" s="3">
        <v>9</v>
      </c>
      <c r="AZ112" s="3">
        <v>4</v>
      </c>
      <c r="BA112" s="3">
        <v>5</v>
      </c>
      <c r="BB112" s="3">
        <v>56</v>
      </c>
      <c r="BC112" s="3"/>
    </row>
    <row r="113" spans="1:55">
      <c r="A113" s="3">
        <v>36415</v>
      </c>
      <c r="B113" s="3">
        <v>0</v>
      </c>
      <c r="C113" s="3">
        <v>1992</v>
      </c>
      <c r="D113" s="3" t="s">
        <v>56</v>
      </c>
      <c r="E113" s="3" t="s">
        <v>65</v>
      </c>
      <c r="F113" s="3">
        <v>1</v>
      </c>
      <c r="G113" s="3">
        <v>1</v>
      </c>
      <c r="H113" s="3">
        <v>2</v>
      </c>
      <c r="I113" s="3">
        <v>4</v>
      </c>
      <c r="J113" s="3">
        <v>3</v>
      </c>
      <c r="K113" s="3">
        <v>1</v>
      </c>
      <c r="L113" s="3">
        <v>5</v>
      </c>
      <c r="M113" s="3">
        <v>5</v>
      </c>
      <c r="N113" s="3">
        <v>4</v>
      </c>
      <c r="O113" s="3">
        <v>5</v>
      </c>
      <c r="P113" s="3">
        <v>4</v>
      </c>
      <c r="Q113" s="3">
        <v>2</v>
      </c>
      <c r="R113" s="3">
        <v>1</v>
      </c>
      <c r="S113" s="3">
        <v>5</v>
      </c>
      <c r="T113" s="3">
        <v>2</v>
      </c>
      <c r="U113" s="3">
        <v>2</v>
      </c>
      <c r="V113" s="3">
        <v>2</v>
      </c>
      <c r="W113" s="3">
        <v>4</v>
      </c>
      <c r="X113" s="3">
        <v>4</v>
      </c>
      <c r="Y113" s="3">
        <v>2</v>
      </c>
      <c r="Z113" s="3">
        <v>4</v>
      </c>
      <c r="AA113" s="3">
        <v>2</v>
      </c>
      <c r="AB113" s="3">
        <v>4</v>
      </c>
      <c r="AC113" s="3">
        <v>4</v>
      </c>
      <c r="AD113" s="3">
        <v>7</v>
      </c>
      <c r="AE113" s="3">
        <v>4</v>
      </c>
      <c r="AF113" s="3">
        <v>5</v>
      </c>
      <c r="AG113" s="3">
        <v>8</v>
      </c>
      <c r="AH113" s="3">
        <v>4</v>
      </c>
      <c r="AI113" s="3">
        <v>3</v>
      </c>
      <c r="AJ113" s="3">
        <v>3</v>
      </c>
      <c r="AK113" s="3">
        <v>2</v>
      </c>
      <c r="AL113" s="3">
        <v>4</v>
      </c>
      <c r="AM113" s="3">
        <v>3</v>
      </c>
      <c r="AN113" s="3">
        <v>4</v>
      </c>
      <c r="AO113" s="3">
        <v>5</v>
      </c>
      <c r="AP113" s="3">
        <v>3</v>
      </c>
      <c r="AQ113" s="3">
        <v>5</v>
      </c>
      <c r="AR113" s="3">
        <v>10</v>
      </c>
      <c r="AS113" s="3">
        <v>8</v>
      </c>
      <c r="AT113" s="3">
        <v>6</v>
      </c>
      <c r="AU113" s="3">
        <v>8</v>
      </c>
      <c r="AV113" s="3">
        <v>6</v>
      </c>
      <c r="AW113" s="3">
        <v>3</v>
      </c>
      <c r="AX113" s="3">
        <v>6</v>
      </c>
      <c r="AY113" s="3">
        <v>5</v>
      </c>
      <c r="AZ113" s="3">
        <v>3</v>
      </c>
      <c r="BA113" s="3">
        <v>6</v>
      </c>
      <c r="BB113" s="3">
        <v>60</v>
      </c>
      <c r="BC113" s="3"/>
    </row>
    <row r="114" spans="1:55">
      <c r="A114" s="3">
        <v>36426</v>
      </c>
      <c r="B114" s="3">
        <v>1</v>
      </c>
      <c r="C114" s="3">
        <v>1991</v>
      </c>
      <c r="D114" s="3" t="s">
        <v>56</v>
      </c>
      <c r="E114" s="3" t="s">
        <v>102</v>
      </c>
      <c r="F114" s="3">
        <v>2</v>
      </c>
      <c r="G114" s="3">
        <v>2</v>
      </c>
      <c r="H114" s="3">
        <v>4</v>
      </c>
      <c r="I114" s="3">
        <v>2</v>
      </c>
      <c r="J114" s="3">
        <v>3</v>
      </c>
      <c r="K114" s="3">
        <v>1</v>
      </c>
      <c r="L114" s="3">
        <v>4</v>
      </c>
      <c r="M114" s="3">
        <v>4</v>
      </c>
      <c r="N114" s="3">
        <v>2</v>
      </c>
      <c r="O114" s="3">
        <v>5</v>
      </c>
      <c r="P114" s="3">
        <v>3</v>
      </c>
      <c r="Q114" s="3">
        <v>3</v>
      </c>
      <c r="R114" s="3">
        <v>3</v>
      </c>
      <c r="S114" s="3">
        <v>4</v>
      </c>
      <c r="T114" s="3">
        <v>4</v>
      </c>
      <c r="U114" s="3">
        <v>2</v>
      </c>
      <c r="V114" s="3">
        <v>2</v>
      </c>
      <c r="W114" s="3">
        <v>3</v>
      </c>
      <c r="X114" s="3">
        <v>4</v>
      </c>
      <c r="Y114" s="3">
        <v>2</v>
      </c>
      <c r="Z114" s="3">
        <v>4</v>
      </c>
      <c r="AA114" s="3">
        <v>2</v>
      </c>
      <c r="AB114" s="3">
        <v>4</v>
      </c>
      <c r="AC114" s="3">
        <v>3</v>
      </c>
      <c r="AD114" s="3">
        <v>6</v>
      </c>
      <c r="AE114" s="3">
        <v>9</v>
      </c>
      <c r="AF114" s="3">
        <v>5</v>
      </c>
      <c r="AG114" s="3">
        <v>7</v>
      </c>
      <c r="AH114" s="3">
        <v>4</v>
      </c>
      <c r="AI114" s="3">
        <v>5</v>
      </c>
      <c r="AJ114" s="3">
        <v>4</v>
      </c>
      <c r="AK114" s="3">
        <v>4</v>
      </c>
      <c r="AL114" s="3">
        <v>4</v>
      </c>
      <c r="AM114" s="3">
        <v>5</v>
      </c>
      <c r="AN114" s="3">
        <v>10</v>
      </c>
      <c r="AO114" s="3">
        <v>6</v>
      </c>
      <c r="AP114" s="3">
        <v>14</v>
      </c>
      <c r="AQ114" s="3">
        <v>5</v>
      </c>
      <c r="AR114" s="3">
        <v>9</v>
      </c>
      <c r="AS114" s="3">
        <v>8</v>
      </c>
      <c r="AT114" s="3">
        <v>6</v>
      </c>
      <c r="AU114" s="3">
        <v>5</v>
      </c>
      <c r="AV114" s="3">
        <v>7</v>
      </c>
      <c r="AW114" s="3">
        <v>3</v>
      </c>
      <c r="AX114" s="3">
        <v>5</v>
      </c>
      <c r="AY114" s="3">
        <v>10</v>
      </c>
      <c r="AZ114" s="3">
        <v>2</v>
      </c>
      <c r="BA114" s="3">
        <v>10</v>
      </c>
      <c r="BB114" s="3">
        <v>55</v>
      </c>
      <c r="BC114" s="3"/>
    </row>
    <row r="115" spans="1:55">
      <c r="A115" s="3">
        <v>36478</v>
      </c>
      <c r="B115" s="3">
        <v>0</v>
      </c>
      <c r="C115" s="3">
        <v>1985</v>
      </c>
      <c r="D115" s="3" t="s">
        <v>56</v>
      </c>
      <c r="E115" s="3" t="s">
        <v>65</v>
      </c>
      <c r="F115" s="3">
        <v>1</v>
      </c>
      <c r="G115" s="3">
        <v>3</v>
      </c>
      <c r="H115" s="3">
        <v>1</v>
      </c>
      <c r="I115" s="3">
        <v>4</v>
      </c>
      <c r="J115" s="3">
        <v>1</v>
      </c>
      <c r="K115" s="3">
        <v>1</v>
      </c>
      <c r="L115" s="3">
        <v>5</v>
      </c>
      <c r="M115" s="3">
        <v>4</v>
      </c>
      <c r="N115" s="3">
        <v>5</v>
      </c>
      <c r="O115" s="3">
        <v>4</v>
      </c>
      <c r="P115" s="3">
        <v>4</v>
      </c>
      <c r="Q115" s="3">
        <v>5</v>
      </c>
      <c r="R115" s="3">
        <v>1</v>
      </c>
      <c r="S115" s="3">
        <v>5</v>
      </c>
      <c r="T115" s="3">
        <v>1</v>
      </c>
      <c r="U115" s="3">
        <v>2</v>
      </c>
      <c r="V115" s="3">
        <v>4</v>
      </c>
      <c r="W115" s="3">
        <v>4</v>
      </c>
      <c r="X115" s="3">
        <v>2</v>
      </c>
      <c r="Y115" s="3">
        <v>2</v>
      </c>
      <c r="Z115" s="3">
        <v>2</v>
      </c>
      <c r="AA115" s="3">
        <v>5</v>
      </c>
      <c r="AB115" s="3">
        <v>4</v>
      </c>
      <c r="AC115" s="3">
        <v>4</v>
      </c>
      <c r="AD115" s="3">
        <v>4</v>
      </c>
      <c r="AE115" s="3">
        <v>12</v>
      </c>
      <c r="AF115" s="3">
        <v>7</v>
      </c>
      <c r="AG115" s="3">
        <v>7</v>
      </c>
      <c r="AH115" s="3">
        <v>4</v>
      </c>
      <c r="AI115" s="3">
        <v>3</v>
      </c>
      <c r="AJ115" s="3">
        <v>3</v>
      </c>
      <c r="AK115" s="3">
        <v>5</v>
      </c>
      <c r="AL115" s="3">
        <v>4</v>
      </c>
      <c r="AM115" s="3">
        <v>4</v>
      </c>
      <c r="AN115" s="3">
        <v>6</v>
      </c>
      <c r="AO115" s="3">
        <v>5</v>
      </c>
      <c r="AP115" s="3">
        <v>6</v>
      </c>
      <c r="AQ115" s="3">
        <v>4</v>
      </c>
      <c r="AR115" s="3">
        <v>7</v>
      </c>
      <c r="AS115" s="3">
        <v>6</v>
      </c>
      <c r="AT115" s="3">
        <v>7</v>
      </c>
      <c r="AU115" s="3">
        <v>6</v>
      </c>
      <c r="AV115" s="3">
        <v>15</v>
      </c>
      <c r="AW115" s="3">
        <v>5</v>
      </c>
      <c r="AX115" s="3">
        <v>7</v>
      </c>
      <c r="AY115" s="3">
        <v>5</v>
      </c>
      <c r="AZ115" s="3">
        <v>4</v>
      </c>
      <c r="BA115" s="3">
        <v>4</v>
      </c>
      <c r="BB115" s="3">
        <v>20</v>
      </c>
      <c r="BC115" s="3"/>
    </row>
    <row r="116" spans="1:55">
      <c r="A116" s="3">
        <v>36464</v>
      </c>
      <c r="B116" s="3">
        <v>0</v>
      </c>
      <c r="C116" s="3">
        <v>1999</v>
      </c>
      <c r="D116" s="3" t="s">
        <v>56</v>
      </c>
      <c r="E116" s="3" t="s">
        <v>80</v>
      </c>
      <c r="F116" s="3">
        <v>2</v>
      </c>
      <c r="G116" s="3">
        <v>4</v>
      </c>
      <c r="H116" s="3">
        <v>2</v>
      </c>
      <c r="I116" s="3">
        <v>4</v>
      </c>
      <c r="J116" s="3">
        <v>2</v>
      </c>
      <c r="K116" s="3">
        <v>2</v>
      </c>
      <c r="L116" s="3">
        <v>4</v>
      </c>
      <c r="M116" s="3">
        <v>4</v>
      </c>
      <c r="N116" s="3">
        <v>2</v>
      </c>
      <c r="O116" s="3">
        <v>4</v>
      </c>
      <c r="P116" s="3">
        <v>4</v>
      </c>
      <c r="Q116" s="3">
        <v>4</v>
      </c>
      <c r="R116" s="3">
        <v>2</v>
      </c>
      <c r="S116" s="3">
        <v>5</v>
      </c>
      <c r="T116" s="3">
        <v>1</v>
      </c>
      <c r="U116" s="3">
        <v>5</v>
      </c>
      <c r="V116" s="3">
        <v>5</v>
      </c>
      <c r="W116" s="3">
        <v>5</v>
      </c>
      <c r="X116" s="3">
        <v>1</v>
      </c>
      <c r="Y116" s="3">
        <v>5</v>
      </c>
      <c r="Z116" s="3">
        <v>1</v>
      </c>
      <c r="AA116" s="3">
        <v>5</v>
      </c>
      <c r="AB116" s="3">
        <v>2</v>
      </c>
      <c r="AC116" s="3">
        <v>4</v>
      </c>
      <c r="AD116" s="3">
        <v>2</v>
      </c>
      <c r="AE116" s="3">
        <v>4</v>
      </c>
      <c r="AF116" s="3">
        <v>2</v>
      </c>
      <c r="AG116" s="3">
        <v>5</v>
      </c>
      <c r="AH116" s="3">
        <v>2</v>
      </c>
      <c r="AI116" s="3">
        <v>3</v>
      </c>
      <c r="AJ116" s="3">
        <v>3</v>
      </c>
      <c r="AK116" s="3">
        <v>2</v>
      </c>
      <c r="AL116" s="3">
        <v>3</v>
      </c>
      <c r="AM116" s="3">
        <v>3</v>
      </c>
      <c r="AN116" s="3">
        <v>6</v>
      </c>
      <c r="AO116" s="3">
        <v>3</v>
      </c>
      <c r="AP116" s="3">
        <v>4</v>
      </c>
      <c r="AQ116" s="3">
        <v>8</v>
      </c>
      <c r="AR116" s="3">
        <v>4</v>
      </c>
      <c r="AS116" s="3">
        <v>5</v>
      </c>
      <c r="AT116" s="3">
        <v>2</v>
      </c>
      <c r="AU116" s="3">
        <v>4</v>
      </c>
      <c r="AV116" s="3">
        <v>4</v>
      </c>
      <c r="AW116" s="3">
        <v>2</v>
      </c>
      <c r="AX116" s="3">
        <v>5</v>
      </c>
      <c r="AY116" s="3">
        <v>3</v>
      </c>
      <c r="AZ116" s="3">
        <v>5</v>
      </c>
      <c r="BA116" s="3">
        <v>7</v>
      </c>
      <c r="BB116" s="3">
        <v>5</v>
      </c>
      <c r="BC116" s="3"/>
    </row>
    <row r="117" spans="1:55">
      <c r="A117" s="3">
        <v>36468</v>
      </c>
      <c r="B117" s="3">
        <v>1</v>
      </c>
      <c r="C117" s="3">
        <v>1976</v>
      </c>
      <c r="D117" s="3" t="s">
        <v>56</v>
      </c>
      <c r="E117" s="3" t="s">
        <v>65</v>
      </c>
      <c r="F117" s="3">
        <v>2</v>
      </c>
      <c r="G117" s="3">
        <v>2</v>
      </c>
      <c r="H117" s="3">
        <v>2</v>
      </c>
      <c r="I117" s="3">
        <v>3</v>
      </c>
      <c r="J117" s="3">
        <v>4</v>
      </c>
      <c r="K117" s="3">
        <v>1</v>
      </c>
      <c r="L117" s="3">
        <v>5</v>
      </c>
      <c r="M117" s="3">
        <v>5</v>
      </c>
      <c r="N117" s="3">
        <v>2</v>
      </c>
      <c r="O117" s="3">
        <v>5</v>
      </c>
      <c r="P117" s="3">
        <v>4</v>
      </c>
      <c r="Q117" s="3">
        <v>2</v>
      </c>
      <c r="R117" s="3">
        <v>3</v>
      </c>
      <c r="S117" s="3">
        <v>5</v>
      </c>
      <c r="T117" s="3">
        <v>4</v>
      </c>
      <c r="U117" s="3">
        <v>1</v>
      </c>
      <c r="V117" s="3">
        <v>3</v>
      </c>
      <c r="W117" s="3">
        <v>1</v>
      </c>
      <c r="X117" s="3">
        <v>2</v>
      </c>
      <c r="Y117" s="3">
        <v>1</v>
      </c>
      <c r="Z117" s="3">
        <v>2</v>
      </c>
      <c r="AA117" s="3">
        <v>4</v>
      </c>
      <c r="AB117" s="3">
        <v>5</v>
      </c>
      <c r="AC117" s="3">
        <v>2</v>
      </c>
      <c r="AD117" s="3">
        <v>6</v>
      </c>
      <c r="AE117" s="3">
        <v>5</v>
      </c>
      <c r="AF117" s="3">
        <v>3</v>
      </c>
      <c r="AG117" s="3">
        <v>6</v>
      </c>
      <c r="AH117" s="3">
        <v>4</v>
      </c>
      <c r="AI117" s="3">
        <v>3</v>
      </c>
      <c r="AJ117" s="3">
        <v>4</v>
      </c>
      <c r="AK117" s="3">
        <v>2</v>
      </c>
      <c r="AL117" s="3">
        <v>5</v>
      </c>
      <c r="AM117" s="3">
        <v>3</v>
      </c>
      <c r="AN117" s="3">
        <v>3</v>
      </c>
      <c r="AO117" s="3">
        <v>4</v>
      </c>
      <c r="AP117" s="3">
        <v>3</v>
      </c>
      <c r="AQ117" s="3">
        <v>4</v>
      </c>
      <c r="AR117" s="3">
        <v>5</v>
      </c>
      <c r="AS117" s="3">
        <v>4</v>
      </c>
      <c r="AT117" s="3">
        <v>4</v>
      </c>
      <c r="AU117" s="3">
        <v>4</v>
      </c>
      <c r="AV117" s="3">
        <v>5</v>
      </c>
      <c r="AW117" s="3">
        <v>3</v>
      </c>
      <c r="AX117" s="3">
        <v>6</v>
      </c>
      <c r="AY117" s="3">
        <v>5</v>
      </c>
      <c r="AZ117" s="3">
        <v>3</v>
      </c>
      <c r="BA117" s="3">
        <v>4</v>
      </c>
      <c r="BB117" s="3">
        <v>57</v>
      </c>
      <c r="BC117" s="3"/>
    </row>
    <row r="118" spans="1:55">
      <c r="A118" s="3">
        <v>36471</v>
      </c>
      <c r="B118" s="3">
        <v>0</v>
      </c>
      <c r="C118" s="3">
        <v>2000</v>
      </c>
      <c r="D118" s="3" t="s">
        <v>56</v>
      </c>
      <c r="E118" s="3" t="s">
        <v>98</v>
      </c>
      <c r="F118" s="3">
        <v>5</v>
      </c>
      <c r="G118" s="3">
        <v>2</v>
      </c>
      <c r="H118" s="3">
        <v>4</v>
      </c>
      <c r="I118" s="3">
        <v>4</v>
      </c>
      <c r="J118" s="3">
        <v>5</v>
      </c>
      <c r="K118" s="3">
        <v>1</v>
      </c>
      <c r="L118" s="3">
        <v>5</v>
      </c>
      <c r="M118" s="3">
        <v>5</v>
      </c>
      <c r="N118" s="3">
        <v>1</v>
      </c>
      <c r="O118" s="3">
        <v>4</v>
      </c>
      <c r="P118" s="3">
        <v>5</v>
      </c>
      <c r="Q118" s="3">
        <v>1</v>
      </c>
      <c r="R118" s="3">
        <v>4</v>
      </c>
      <c r="S118" s="3">
        <v>2</v>
      </c>
      <c r="T118" s="3">
        <v>5</v>
      </c>
      <c r="U118" s="3">
        <v>4</v>
      </c>
      <c r="V118" s="3">
        <v>4</v>
      </c>
      <c r="W118" s="3">
        <v>1</v>
      </c>
      <c r="X118" s="3">
        <v>2</v>
      </c>
      <c r="Y118" s="3">
        <v>2</v>
      </c>
      <c r="Z118" s="3">
        <v>4</v>
      </c>
      <c r="AA118" s="3">
        <v>5</v>
      </c>
      <c r="AB118" s="3">
        <v>4</v>
      </c>
      <c r="AC118" s="3">
        <v>1</v>
      </c>
      <c r="AD118" s="3">
        <v>3</v>
      </c>
      <c r="AE118" s="3">
        <v>4</v>
      </c>
      <c r="AF118" s="3">
        <v>8</v>
      </c>
      <c r="AG118" s="3">
        <v>5</v>
      </c>
      <c r="AH118" s="3">
        <v>3</v>
      </c>
      <c r="AI118" s="3">
        <v>3</v>
      </c>
      <c r="AJ118" s="3">
        <v>2</v>
      </c>
      <c r="AK118" s="3">
        <v>3</v>
      </c>
      <c r="AL118" s="3">
        <v>3</v>
      </c>
      <c r="AM118" s="3">
        <v>2</v>
      </c>
      <c r="AN118" s="3">
        <v>3</v>
      </c>
      <c r="AO118" s="3">
        <v>4</v>
      </c>
      <c r="AP118" s="3">
        <v>5</v>
      </c>
      <c r="AQ118" s="3">
        <v>4</v>
      </c>
      <c r="AR118" s="3">
        <v>5</v>
      </c>
      <c r="AS118" s="3">
        <v>5</v>
      </c>
      <c r="AT118" s="3">
        <v>8</v>
      </c>
      <c r="AU118" s="3">
        <v>9</v>
      </c>
      <c r="AV118" s="3">
        <v>5</v>
      </c>
      <c r="AW118" s="3">
        <v>3</v>
      </c>
      <c r="AX118" s="3">
        <v>6</v>
      </c>
      <c r="AY118" s="3">
        <v>6</v>
      </c>
      <c r="AZ118" s="3">
        <v>6</v>
      </c>
      <c r="BA118" s="3">
        <v>4</v>
      </c>
      <c r="BB118" s="3">
        <v>51</v>
      </c>
      <c r="BC118" s="3"/>
    </row>
    <row r="119" spans="1:55">
      <c r="A119" s="3">
        <v>36526</v>
      </c>
      <c r="B119" s="3">
        <v>0</v>
      </c>
      <c r="C119" s="3">
        <v>1992</v>
      </c>
      <c r="D119" s="3" t="s">
        <v>56</v>
      </c>
      <c r="E119" s="3" t="s">
        <v>103</v>
      </c>
      <c r="F119" s="3">
        <v>5</v>
      </c>
      <c r="G119" s="3">
        <v>2</v>
      </c>
      <c r="H119" s="3">
        <v>2</v>
      </c>
      <c r="I119" s="3">
        <v>5</v>
      </c>
      <c r="J119" s="3">
        <v>2</v>
      </c>
      <c r="K119" s="3">
        <v>1</v>
      </c>
      <c r="L119" s="3">
        <v>5</v>
      </c>
      <c r="M119" s="3">
        <v>5</v>
      </c>
      <c r="N119" s="3">
        <v>4</v>
      </c>
      <c r="O119" s="3">
        <v>5</v>
      </c>
      <c r="P119" s="3">
        <v>2</v>
      </c>
      <c r="Q119" s="3">
        <v>1</v>
      </c>
      <c r="R119" s="3">
        <v>3</v>
      </c>
      <c r="S119" s="3">
        <v>2</v>
      </c>
      <c r="T119" s="3">
        <v>5</v>
      </c>
      <c r="U119" s="3">
        <v>3</v>
      </c>
      <c r="V119" s="3">
        <v>4</v>
      </c>
      <c r="W119" s="3">
        <v>4</v>
      </c>
      <c r="X119" s="3">
        <v>2</v>
      </c>
      <c r="Y119" s="3">
        <v>2</v>
      </c>
      <c r="Z119" s="3">
        <v>2</v>
      </c>
      <c r="AA119" s="3">
        <v>4</v>
      </c>
      <c r="AB119" s="3">
        <v>3</v>
      </c>
      <c r="AC119" s="3">
        <v>2</v>
      </c>
      <c r="AD119" s="3">
        <v>3</v>
      </c>
      <c r="AE119" s="3">
        <v>4</v>
      </c>
      <c r="AF119" s="3">
        <v>3</v>
      </c>
      <c r="AG119" s="3">
        <v>5</v>
      </c>
      <c r="AH119" s="3">
        <v>5</v>
      </c>
      <c r="AI119" s="3">
        <v>2</v>
      </c>
      <c r="AJ119" s="3">
        <v>3</v>
      </c>
      <c r="AK119" s="3">
        <v>2</v>
      </c>
      <c r="AL119" s="3">
        <v>2</v>
      </c>
      <c r="AM119" s="3">
        <v>3</v>
      </c>
      <c r="AN119" s="3">
        <v>3</v>
      </c>
      <c r="AO119" s="3">
        <v>4</v>
      </c>
      <c r="AP119" s="3">
        <v>6</v>
      </c>
      <c r="AQ119" s="3">
        <v>5</v>
      </c>
      <c r="AR119" s="3">
        <v>5</v>
      </c>
      <c r="AS119" s="3">
        <v>4</v>
      </c>
      <c r="AT119" s="3">
        <v>5</v>
      </c>
      <c r="AU119" s="3">
        <v>9</v>
      </c>
      <c r="AV119" s="3">
        <v>5</v>
      </c>
      <c r="AW119" s="3">
        <v>4</v>
      </c>
      <c r="AX119" s="3">
        <v>4</v>
      </c>
      <c r="AY119" s="3">
        <v>4</v>
      </c>
      <c r="AZ119" s="3">
        <v>4</v>
      </c>
      <c r="BA119" s="3">
        <v>5</v>
      </c>
      <c r="BB119" s="3">
        <v>64</v>
      </c>
      <c r="BC119" s="3"/>
    </row>
    <row r="120" spans="1:55">
      <c r="A120" s="3">
        <v>36473</v>
      </c>
      <c r="B120" s="3">
        <v>0</v>
      </c>
      <c r="C120" s="3">
        <v>1998</v>
      </c>
      <c r="D120" s="3" t="s">
        <v>56</v>
      </c>
      <c r="E120" s="3" t="s">
        <v>104</v>
      </c>
      <c r="F120" s="3">
        <v>5</v>
      </c>
      <c r="G120" s="3">
        <v>1</v>
      </c>
      <c r="H120" s="3">
        <v>1</v>
      </c>
      <c r="I120" s="3">
        <v>3</v>
      </c>
      <c r="J120" s="3">
        <v>4</v>
      </c>
      <c r="K120" s="3">
        <v>1</v>
      </c>
      <c r="L120" s="3">
        <v>5</v>
      </c>
      <c r="M120" s="3">
        <v>3</v>
      </c>
      <c r="N120" s="3">
        <v>4</v>
      </c>
      <c r="O120" s="3">
        <v>5</v>
      </c>
      <c r="P120" s="3">
        <v>5</v>
      </c>
      <c r="Q120" s="3">
        <v>1</v>
      </c>
      <c r="R120" s="3">
        <v>1</v>
      </c>
      <c r="S120" s="3">
        <v>1</v>
      </c>
      <c r="T120" s="3">
        <v>4</v>
      </c>
      <c r="U120" s="3">
        <v>4</v>
      </c>
      <c r="V120" s="3">
        <v>5</v>
      </c>
      <c r="W120" s="3">
        <v>3</v>
      </c>
      <c r="X120" s="3">
        <v>2</v>
      </c>
      <c r="Y120" s="3">
        <v>1</v>
      </c>
      <c r="Z120" s="3">
        <v>4</v>
      </c>
      <c r="AA120" s="3">
        <v>5</v>
      </c>
      <c r="AB120" s="3">
        <v>2</v>
      </c>
      <c r="AC120" s="3">
        <v>4</v>
      </c>
      <c r="AD120" s="3">
        <v>3</v>
      </c>
      <c r="AE120" s="3">
        <v>3</v>
      </c>
      <c r="AF120" s="3">
        <v>1</v>
      </c>
      <c r="AG120" s="3">
        <v>4</v>
      </c>
      <c r="AH120" s="3">
        <v>2</v>
      </c>
      <c r="AI120" s="3">
        <v>3</v>
      </c>
      <c r="AJ120" s="3">
        <v>2</v>
      </c>
      <c r="AK120" s="3">
        <v>3</v>
      </c>
      <c r="AL120" s="3">
        <v>3</v>
      </c>
      <c r="AM120" s="3">
        <v>2</v>
      </c>
      <c r="AN120" s="3">
        <v>4</v>
      </c>
      <c r="AO120" s="3">
        <v>15</v>
      </c>
      <c r="AP120" s="3">
        <v>2</v>
      </c>
      <c r="AQ120" s="3">
        <v>3</v>
      </c>
      <c r="AR120" s="3">
        <v>3</v>
      </c>
      <c r="AS120" s="3">
        <v>3</v>
      </c>
      <c r="AT120" s="3">
        <v>4</v>
      </c>
      <c r="AU120" s="3">
        <v>4</v>
      </c>
      <c r="AV120" s="3">
        <v>4</v>
      </c>
      <c r="AW120" s="3">
        <v>2</v>
      </c>
      <c r="AX120" s="3">
        <v>4</v>
      </c>
      <c r="AY120" s="3">
        <v>3</v>
      </c>
      <c r="AZ120" s="3">
        <v>3</v>
      </c>
      <c r="BA120" s="3">
        <v>2</v>
      </c>
      <c r="BB120" s="3">
        <v>73</v>
      </c>
      <c r="BC120" s="3"/>
    </row>
    <row r="121" spans="1:55">
      <c r="A121" s="3">
        <v>36559</v>
      </c>
      <c r="B121" s="3">
        <v>0</v>
      </c>
      <c r="C121" s="3">
        <v>2002</v>
      </c>
      <c r="D121" s="3" t="s">
        <v>56</v>
      </c>
      <c r="E121" s="3" t="s">
        <v>105</v>
      </c>
      <c r="F121" s="3">
        <v>4</v>
      </c>
      <c r="G121" s="3">
        <v>1</v>
      </c>
      <c r="H121" s="3">
        <v>2</v>
      </c>
      <c r="I121" s="3">
        <v>4</v>
      </c>
      <c r="J121" s="3">
        <v>3</v>
      </c>
      <c r="K121" s="3">
        <v>1</v>
      </c>
      <c r="L121" s="3">
        <v>5</v>
      </c>
      <c r="M121" s="3">
        <v>5</v>
      </c>
      <c r="N121" s="3">
        <v>4</v>
      </c>
      <c r="O121" s="3">
        <v>5</v>
      </c>
      <c r="P121" s="3">
        <v>4</v>
      </c>
      <c r="Q121" s="3">
        <v>4</v>
      </c>
      <c r="R121" s="3">
        <v>3</v>
      </c>
      <c r="S121" s="3">
        <v>4</v>
      </c>
      <c r="T121" s="3">
        <v>2</v>
      </c>
      <c r="U121" s="3">
        <v>2</v>
      </c>
      <c r="V121" s="3">
        <v>3</v>
      </c>
      <c r="W121" s="3">
        <v>4</v>
      </c>
      <c r="X121" s="3">
        <v>5</v>
      </c>
      <c r="Y121" s="3">
        <v>1</v>
      </c>
      <c r="Z121" s="3">
        <v>5</v>
      </c>
      <c r="AA121" s="3">
        <v>3</v>
      </c>
      <c r="AB121" s="3">
        <v>4</v>
      </c>
      <c r="AC121" s="3">
        <v>3</v>
      </c>
      <c r="AD121" s="3">
        <v>11</v>
      </c>
      <c r="AE121" s="3">
        <v>8</v>
      </c>
      <c r="AF121" s="3">
        <v>10</v>
      </c>
      <c r="AG121" s="3">
        <v>11</v>
      </c>
      <c r="AH121" s="3">
        <v>5</v>
      </c>
      <c r="AI121" s="3">
        <v>8</v>
      </c>
      <c r="AJ121" s="3">
        <v>3</v>
      </c>
      <c r="AK121" s="3">
        <v>6</v>
      </c>
      <c r="AL121" s="3">
        <v>13</v>
      </c>
      <c r="AM121" s="3">
        <v>8</v>
      </c>
      <c r="AN121" s="3">
        <v>6</v>
      </c>
      <c r="AO121" s="3">
        <v>6</v>
      </c>
      <c r="AP121" s="3">
        <v>5</v>
      </c>
      <c r="AQ121" s="3">
        <v>7</v>
      </c>
      <c r="AR121" s="3">
        <v>11</v>
      </c>
      <c r="AS121" s="3">
        <v>13</v>
      </c>
      <c r="AT121" s="3">
        <v>11</v>
      </c>
      <c r="AU121" s="3">
        <v>10</v>
      </c>
      <c r="AV121" s="3">
        <v>8</v>
      </c>
      <c r="AW121" s="3">
        <v>10</v>
      </c>
      <c r="AX121" s="3">
        <v>7</v>
      </c>
      <c r="AY121" s="3">
        <v>6</v>
      </c>
      <c r="AZ121" s="3">
        <v>5</v>
      </c>
      <c r="BA121" s="3">
        <v>7</v>
      </c>
      <c r="BB121" s="3">
        <v>52</v>
      </c>
      <c r="BC121" s="3"/>
    </row>
    <row r="122" spans="1:55">
      <c r="A122" s="3">
        <v>36577</v>
      </c>
      <c r="B122" s="3">
        <v>1</v>
      </c>
      <c r="C122" s="3">
        <v>1996</v>
      </c>
      <c r="D122" s="3" t="s">
        <v>56</v>
      </c>
      <c r="E122" s="3" t="s">
        <v>57</v>
      </c>
      <c r="F122" s="3">
        <v>2</v>
      </c>
      <c r="G122" s="3">
        <v>2</v>
      </c>
      <c r="H122" s="3">
        <v>1</v>
      </c>
      <c r="I122" s="3">
        <v>4</v>
      </c>
      <c r="J122" s="3">
        <v>4</v>
      </c>
      <c r="K122" s="3">
        <v>1</v>
      </c>
      <c r="L122" s="3">
        <v>5</v>
      </c>
      <c r="M122" s="3">
        <v>5</v>
      </c>
      <c r="N122" s="3">
        <v>2</v>
      </c>
      <c r="O122" s="3">
        <v>4</v>
      </c>
      <c r="P122" s="3">
        <v>4</v>
      </c>
      <c r="Q122" s="3">
        <v>5</v>
      </c>
      <c r="R122" s="3">
        <v>2</v>
      </c>
      <c r="S122" s="3">
        <v>5</v>
      </c>
      <c r="T122" s="3">
        <v>1</v>
      </c>
      <c r="U122" s="3">
        <v>1</v>
      </c>
      <c r="V122" s="3">
        <v>3</v>
      </c>
      <c r="W122" s="3">
        <v>5</v>
      </c>
      <c r="X122" s="3">
        <v>4</v>
      </c>
      <c r="Y122" s="3">
        <v>5</v>
      </c>
      <c r="Z122" s="3">
        <v>5</v>
      </c>
      <c r="AA122" s="3">
        <v>5</v>
      </c>
      <c r="AB122" s="3">
        <v>4</v>
      </c>
      <c r="AC122" s="3">
        <v>1</v>
      </c>
      <c r="AD122" s="3">
        <v>15</v>
      </c>
      <c r="AE122" s="3">
        <v>22</v>
      </c>
      <c r="AF122" s="3">
        <v>18</v>
      </c>
      <c r="AG122" s="3">
        <v>15</v>
      </c>
      <c r="AH122" s="3">
        <v>19</v>
      </c>
      <c r="AI122" s="3">
        <v>7</v>
      </c>
      <c r="AJ122" s="3">
        <v>21</v>
      </c>
      <c r="AK122" s="3">
        <v>4</v>
      </c>
      <c r="AL122" s="3">
        <v>7</v>
      </c>
      <c r="AM122" s="3">
        <v>4</v>
      </c>
      <c r="AN122" s="3">
        <v>10</v>
      </c>
      <c r="AO122" s="3">
        <v>6</v>
      </c>
      <c r="AP122" s="3">
        <v>12</v>
      </c>
      <c r="AQ122" s="3">
        <v>5</v>
      </c>
      <c r="AR122" s="3">
        <v>8</v>
      </c>
      <c r="AS122" s="3">
        <v>12</v>
      </c>
      <c r="AT122" s="3">
        <v>17</v>
      </c>
      <c r="AU122" s="3">
        <v>11</v>
      </c>
      <c r="AV122" s="3">
        <v>15</v>
      </c>
      <c r="AW122" s="3">
        <v>5</v>
      </c>
      <c r="AX122" s="3">
        <v>16</v>
      </c>
      <c r="AY122" s="3">
        <v>18</v>
      </c>
      <c r="AZ122" s="3">
        <v>4</v>
      </c>
      <c r="BA122" s="3">
        <v>4</v>
      </c>
      <c r="BB122" s="3">
        <v>69</v>
      </c>
      <c r="BC122" s="3"/>
    </row>
    <row r="123" spans="1:55">
      <c r="A123" s="3">
        <v>36578</v>
      </c>
      <c r="B123" s="3">
        <v>0</v>
      </c>
      <c r="C123" s="3">
        <v>2003</v>
      </c>
      <c r="D123" s="3" t="s">
        <v>56</v>
      </c>
      <c r="E123" s="3" t="s">
        <v>106</v>
      </c>
      <c r="F123" s="3">
        <v>2</v>
      </c>
      <c r="G123" s="3">
        <v>2</v>
      </c>
      <c r="H123" s="3">
        <v>1</v>
      </c>
      <c r="I123" s="3">
        <v>5</v>
      </c>
      <c r="J123" s="3">
        <v>2</v>
      </c>
      <c r="K123" s="3">
        <v>1</v>
      </c>
      <c r="L123" s="3">
        <v>4</v>
      </c>
      <c r="M123" s="3">
        <v>4</v>
      </c>
      <c r="N123" s="3">
        <v>4</v>
      </c>
      <c r="O123" s="3">
        <v>5</v>
      </c>
      <c r="P123" s="3">
        <v>4</v>
      </c>
      <c r="Q123" s="3">
        <v>4</v>
      </c>
      <c r="R123" s="3">
        <v>1</v>
      </c>
      <c r="S123" s="3">
        <v>4</v>
      </c>
      <c r="T123" s="3">
        <v>2</v>
      </c>
      <c r="U123" s="3">
        <v>3</v>
      </c>
      <c r="V123" s="3">
        <v>4</v>
      </c>
      <c r="W123" s="3">
        <v>5</v>
      </c>
      <c r="X123" s="3">
        <v>1</v>
      </c>
      <c r="Y123" s="3">
        <v>4</v>
      </c>
      <c r="Z123" s="3">
        <v>5</v>
      </c>
      <c r="AA123" s="3">
        <v>5</v>
      </c>
      <c r="AB123" s="3">
        <v>3</v>
      </c>
      <c r="AC123" s="3">
        <v>5</v>
      </c>
      <c r="AD123" s="3">
        <v>9</v>
      </c>
      <c r="AE123" s="3">
        <v>6</v>
      </c>
      <c r="AF123" s="3">
        <v>4</v>
      </c>
      <c r="AG123" s="3">
        <v>5</v>
      </c>
      <c r="AH123" s="3">
        <v>5</v>
      </c>
      <c r="AI123" s="3">
        <v>2</v>
      </c>
      <c r="AJ123" s="3">
        <v>5</v>
      </c>
      <c r="AK123" s="3">
        <v>3</v>
      </c>
      <c r="AL123" s="3">
        <v>7</v>
      </c>
      <c r="AM123" s="3">
        <v>3</v>
      </c>
      <c r="AN123" s="3">
        <v>5</v>
      </c>
      <c r="AO123" s="3">
        <v>5</v>
      </c>
      <c r="AP123" s="3">
        <v>5</v>
      </c>
      <c r="AQ123" s="3">
        <v>4</v>
      </c>
      <c r="AR123" s="3">
        <v>5</v>
      </c>
      <c r="AS123" s="3">
        <v>8</v>
      </c>
      <c r="AT123" s="3">
        <v>6</v>
      </c>
      <c r="AU123" s="3">
        <v>5</v>
      </c>
      <c r="AV123" s="3">
        <v>4</v>
      </c>
      <c r="AW123" s="3">
        <v>3</v>
      </c>
      <c r="AX123" s="3">
        <v>5</v>
      </c>
      <c r="AY123" s="3">
        <v>4</v>
      </c>
      <c r="AZ123" s="3">
        <v>3</v>
      </c>
      <c r="BA123" s="3">
        <v>4</v>
      </c>
      <c r="BB123" s="3">
        <v>31</v>
      </c>
      <c r="BC123" s="3"/>
    </row>
    <row r="124" spans="1:55">
      <c r="A124" s="3">
        <v>36581</v>
      </c>
      <c r="B124" s="3">
        <v>0</v>
      </c>
      <c r="C124" s="3">
        <v>1992</v>
      </c>
      <c r="D124" s="3" t="s">
        <v>56</v>
      </c>
      <c r="E124" s="3" t="s">
        <v>107</v>
      </c>
      <c r="F124" s="3">
        <v>2</v>
      </c>
      <c r="G124" s="3">
        <v>3</v>
      </c>
      <c r="H124" s="3">
        <v>1</v>
      </c>
      <c r="I124" s="3">
        <v>4</v>
      </c>
      <c r="J124" s="3">
        <v>2</v>
      </c>
      <c r="K124" s="3">
        <v>1</v>
      </c>
      <c r="L124" s="3">
        <v>5</v>
      </c>
      <c r="M124" s="3">
        <v>5</v>
      </c>
      <c r="N124" s="3">
        <v>5</v>
      </c>
      <c r="O124" s="3">
        <v>1</v>
      </c>
      <c r="P124" s="3">
        <v>2</v>
      </c>
      <c r="Q124" s="3">
        <v>1</v>
      </c>
      <c r="R124" s="3">
        <v>3</v>
      </c>
      <c r="S124" s="3">
        <v>4</v>
      </c>
      <c r="T124" s="3">
        <v>3</v>
      </c>
      <c r="U124" s="3">
        <v>5</v>
      </c>
      <c r="V124" s="3">
        <v>5</v>
      </c>
      <c r="W124" s="3">
        <v>5</v>
      </c>
      <c r="X124" s="3">
        <v>3</v>
      </c>
      <c r="Y124" s="3">
        <v>4</v>
      </c>
      <c r="Z124" s="3">
        <v>3</v>
      </c>
      <c r="AA124" s="3">
        <v>5</v>
      </c>
      <c r="AB124" s="3">
        <v>3</v>
      </c>
      <c r="AC124" s="3">
        <v>3</v>
      </c>
      <c r="AD124" s="3">
        <v>3</v>
      </c>
      <c r="AE124" s="3">
        <v>4</v>
      </c>
      <c r="AF124" s="3">
        <v>2</v>
      </c>
      <c r="AG124" s="3">
        <v>4</v>
      </c>
      <c r="AH124" s="3">
        <v>4</v>
      </c>
      <c r="AI124" s="3">
        <v>2</v>
      </c>
      <c r="AJ124" s="3">
        <v>4</v>
      </c>
      <c r="AK124" s="3">
        <v>2</v>
      </c>
      <c r="AL124" s="3">
        <v>3</v>
      </c>
      <c r="AM124" s="3">
        <v>2</v>
      </c>
      <c r="AN124" s="3">
        <v>3</v>
      </c>
      <c r="AO124" s="3">
        <v>3</v>
      </c>
      <c r="AP124" s="3">
        <v>5</v>
      </c>
      <c r="AQ124" s="3">
        <v>2</v>
      </c>
      <c r="AR124" s="3">
        <v>3</v>
      </c>
      <c r="AS124" s="3">
        <v>3</v>
      </c>
      <c r="AT124" s="3">
        <v>4</v>
      </c>
      <c r="AU124" s="3">
        <v>2</v>
      </c>
      <c r="AV124" s="3">
        <v>6</v>
      </c>
      <c r="AW124" s="3">
        <v>1</v>
      </c>
      <c r="AX124" s="3">
        <v>3</v>
      </c>
      <c r="AY124" s="3">
        <v>2</v>
      </c>
      <c r="AZ124" s="3">
        <v>5</v>
      </c>
      <c r="BA124" s="3">
        <v>4</v>
      </c>
      <c r="BB124" s="3">
        <v>38</v>
      </c>
      <c r="BC124" s="3"/>
    </row>
    <row r="125" spans="1:55">
      <c r="A125" s="3">
        <v>36596</v>
      </c>
      <c r="B125" s="3">
        <v>0</v>
      </c>
      <c r="C125" s="3">
        <v>1969</v>
      </c>
      <c r="D125" s="3" t="s">
        <v>56</v>
      </c>
      <c r="E125" s="3" t="s">
        <v>57</v>
      </c>
      <c r="F125" s="3">
        <v>2</v>
      </c>
      <c r="G125" s="3">
        <v>1</v>
      </c>
      <c r="H125" s="3">
        <v>3</v>
      </c>
      <c r="I125" s="3">
        <v>4</v>
      </c>
      <c r="J125" s="3">
        <v>4</v>
      </c>
      <c r="K125" s="3">
        <v>2</v>
      </c>
      <c r="L125" s="3">
        <v>5</v>
      </c>
      <c r="M125" s="3">
        <v>5</v>
      </c>
      <c r="N125" s="3">
        <v>2</v>
      </c>
      <c r="O125" s="3">
        <v>5</v>
      </c>
      <c r="P125" s="3">
        <v>4</v>
      </c>
      <c r="Q125" s="3">
        <v>2</v>
      </c>
      <c r="R125" s="3">
        <v>3</v>
      </c>
      <c r="S125" s="3">
        <v>4</v>
      </c>
      <c r="T125" s="3">
        <v>2</v>
      </c>
      <c r="U125" s="3">
        <v>4</v>
      </c>
      <c r="V125" s="3">
        <v>2</v>
      </c>
      <c r="W125" s="3">
        <v>4</v>
      </c>
      <c r="X125" s="3">
        <v>4</v>
      </c>
      <c r="Y125" s="3">
        <v>1</v>
      </c>
      <c r="Z125" s="3">
        <v>4</v>
      </c>
      <c r="AA125" s="3">
        <v>2</v>
      </c>
      <c r="AB125" s="3">
        <v>5</v>
      </c>
      <c r="AC125" s="3">
        <v>5</v>
      </c>
      <c r="AD125" s="3">
        <v>10</v>
      </c>
      <c r="AE125" s="3">
        <v>45</v>
      </c>
      <c r="AF125" s="3">
        <v>10</v>
      </c>
      <c r="AG125" s="3">
        <v>9</v>
      </c>
      <c r="AH125" s="3">
        <v>9</v>
      </c>
      <c r="AI125" s="3">
        <v>7</v>
      </c>
      <c r="AJ125" s="3">
        <v>5</v>
      </c>
      <c r="AK125" s="3">
        <v>3</v>
      </c>
      <c r="AL125" s="3">
        <v>6</v>
      </c>
      <c r="AM125" s="3">
        <v>5</v>
      </c>
      <c r="AN125" s="3">
        <v>5</v>
      </c>
      <c r="AO125" s="3">
        <v>5</v>
      </c>
      <c r="AP125" s="3">
        <v>3</v>
      </c>
      <c r="AQ125" s="3">
        <v>6</v>
      </c>
      <c r="AR125" s="3">
        <v>62</v>
      </c>
      <c r="AS125" s="3">
        <v>14</v>
      </c>
      <c r="AT125" s="3">
        <v>8</v>
      </c>
      <c r="AU125" s="3">
        <v>9</v>
      </c>
      <c r="AV125" s="3">
        <v>32</v>
      </c>
      <c r="AW125" s="3">
        <v>6</v>
      </c>
      <c r="AX125" s="3">
        <v>10</v>
      </c>
      <c r="AY125" s="3">
        <v>9</v>
      </c>
      <c r="AZ125" s="3">
        <v>4</v>
      </c>
      <c r="BA125" s="3">
        <v>2</v>
      </c>
      <c r="BB125" s="3">
        <v>58</v>
      </c>
      <c r="BC125" s="3"/>
    </row>
    <row r="126" spans="1:55">
      <c r="A126" s="3">
        <v>36571</v>
      </c>
      <c r="B126" s="3">
        <v>0</v>
      </c>
      <c r="C126" s="3">
        <v>1979</v>
      </c>
      <c r="D126" s="3" t="s">
        <v>56</v>
      </c>
      <c r="E126" s="3" t="s">
        <v>108</v>
      </c>
      <c r="F126" s="3">
        <v>2</v>
      </c>
      <c r="G126" s="3">
        <v>1</v>
      </c>
      <c r="H126" s="3">
        <v>3</v>
      </c>
      <c r="I126" s="3">
        <v>2</v>
      </c>
      <c r="J126" s="3">
        <v>4</v>
      </c>
      <c r="K126" s="3">
        <v>1</v>
      </c>
      <c r="L126" s="3">
        <v>5</v>
      </c>
      <c r="M126" s="3">
        <v>5</v>
      </c>
      <c r="N126" s="3">
        <v>2</v>
      </c>
      <c r="O126" s="3">
        <v>5</v>
      </c>
      <c r="P126" s="3">
        <v>4</v>
      </c>
      <c r="Q126" s="3">
        <v>1</v>
      </c>
      <c r="R126" s="3">
        <v>3</v>
      </c>
      <c r="S126" s="3">
        <v>4</v>
      </c>
      <c r="T126" s="3">
        <v>5</v>
      </c>
      <c r="U126" s="3">
        <v>1</v>
      </c>
      <c r="V126" s="3">
        <v>2</v>
      </c>
      <c r="W126" s="3">
        <v>5</v>
      </c>
      <c r="X126" s="3">
        <v>5</v>
      </c>
      <c r="Y126" s="3">
        <v>1</v>
      </c>
      <c r="Z126" s="3">
        <v>5</v>
      </c>
      <c r="AA126" s="3">
        <v>3</v>
      </c>
      <c r="AB126" s="3">
        <v>5</v>
      </c>
      <c r="AC126" s="3">
        <v>3</v>
      </c>
      <c r="AD126" s="3">
        <v>7</v>
      </c>
      <c r="AE126" s="3">
        <v>16</v>
      </c>
      <c r="AF126" s="3">
        <v>7</v>
      </c>
      <c r="AG126" s="3">
        <v>16</v>
      </c>
      <c r="AH126" s="3">
        <v>5</v>
      </c>
      <c r="AI126" s="3">
        <v>6</v>
      </c>
      <c r="AJ126" s="3">
        <v>3</v>
      </c>
      <c r="AK126" s="3">
        <v>3</v>
      </c>
      <c r="AL126" s="3">
        <v>9</v>
      </c>
      <c r="AM126" s="3">
        <v>3</v>
      </c>
      <c r="AN126" s="3">
        <v>7</v>
      </c>
      <c r="AO126" s="3">
        <v>23</v>
      </c>
      <c r="AP126" s="3">
        <v>80</v>
      </c>
      <c r="AQ126" s="3">
        <v>5</v>
      </c>
      <c r="AR126" s="3">
        <v>4</v>
      </c>
      <c r="AS126" s="3">
        <v>4</v>
      </c>
      <c r="AT126" s="3">
        <v>6</v>
      </c>
      <c r="AU126" s="3">
        <v>13</v>
      </c>
      <c r="AV126" s="3">
        <v>4</v>
      </c>
      <c r="AW126" s="3">
        <v>4</v>
      </c>
      <c r="AX126" s="3">
        <v>4</v>
      </c>
      <c r="AY126" s="3">
        <v>4</v>
      </c>
      <c r="AZ126" s="3">
        <v>4</v>
      </c>
      <c r="BA126" s="3">
        <v>10</v>
      </c>
      <c r="BB126" s="3">
        <v>34</v>
      </c>
      <c r="BC126" s="3"/>
    </row>
    <row r="127" spans="1:55">
      <c r="A127" s="3">
        <v>36449</v>
      </c>
      <c r="B127" s="3">
        <v>0</v>
      </c>
      <c r="C127" s="3">
        <v>1997</v>
      </c>
      <c r="D127" s="3" t="s">
        <v>56</v>
      </c>
      <c r="E127" s="3" t="s">
        <v>57</v>
      </c>
      <c r="F127" s="3">
        <v>2</v>
      </c>
      <c r="G127" s="3">
        <v>2</v>
      </c>
      <c r="H127" s="3">
        <v>2</v>
      </c>
      <c r="I127" s="3">
        <v>4</v>
      </c>
      <c r="J127" s="3">
        <v>4</v>
      </c>
      <c r="K127" s="3">
        <v>1</v>
      </c>
      <c r="L127" s="3">
        <v>5</v>
      </c>
      <c r="M127" s="3">
        <v>5</v>
      </c>
      <c r="N127" s="3">
        <v>4</v>
      </c>
      <c r="O127" s="3">
        <v>5</v>
      </c>
      <c r="P127" s="3">
        <v>5</v>
      </c>
      <c r="Q127" s="3">
        <v>2</v>
      </c>
      <c r="R127" s="3">
        <v>1</v>
      </c>
      <c r="S127" s="3">
        <v>2</v>
      </c>
      <c r="T127" s="3">
        <v>4</v>
      </c>
      <c r="U127" s="3">
        <v>1</v>
      </c>
      <c r="V127" s="3">
        <v>5</v>
      </c>
      <c r="W127" s="3">
        <v>1</v>
      </c>
      <c r="X127" s="3">
        <v>5</v>
      </c>
      <c r="Y127" s="3">
        <v>2</v>
      </c>
      <c r="Z127" s="3">
        <v>5</v>
      </c>
      <c r="AA127" s="3">
        <v>2</v>
      </c>
      <c r="AB127" s="3">
        <v>5</v>
      </c>
      <c r="AC127" s="3">
        <v>1</v>
      </c>
      <c r="AD127" s="3">
        <v>9</v>
      </c>
      <c r="AE127" s="3">
        <v>3</v>
      </c>
      <c r="AF127" s="3">
        <v>7</v>
      </c>
      <c r="AG127" s="3">
        <v>2</v>
      </c>
      <c r="AH127" s="3">
        <v>3</v>
      </c>
      <c r="AI127" s="3">
        <v>2</v>
      </c>
      <c r="AJ127" s="3">
        <v>2</v>
      </c>
      <c r="AK127" s="3">
        <v>7</v>
      </c>
      <c r="AL127" s="3">
        <v>6</v>
      </c>
      <c r="AM127" s="3">
        <v>2</v>
      </c>
      <c r="AN127" s="3">
        <v>4</v>
      </c>
      <c r="AO127" s="3">
        <v>5</v>
      </c>
      <c r="AP127" s="3">
        <v>2</v>
      </c>
      <c r="AQ127" s="3">
        <v>8</v>
      </c>
      <c r="AR127" s="3">
        <v>12</v>
      </c>
      <c r="AS127" s="3">
        <v>2</v>
      </c>
      <c r="AT127" s="3">
        <v>6</v>
      </c>
      <c r="AU127" s="3">
        <v>14</v>
      </c>
      <c r="AV127" s="3">
        <v>3</v>
      </c>
      <c r="AW127" s="3">
        <v>9</v>
      </c>
      <c r="AX127" s="3">
        <v>5</v>
      </c>
      <c r="AY127" s="3">
        <v>9</v>
      </c>
      <c r="AZ127" s="3">
        <v>2</v>
      </c>
      <c r="BA127" s="3">
        <v>5</v>
      </c>
      <c r="BB127" s="3">
        <v>54</v>
      </c>
      <c r="BC127" s="3"/>
    </row>
    <row r="128" spans="1:55">
      <c r="A128" s="3">
        <v>36636</v>
      </c>
      <c r="B128" s="3">
        <v>0</v>
      </c>
      <c r="C128" s="3">
        <v>1990</v>
      </c>
      <c r="D128" s="3" t="s">
        <v>56</v>
      </c>
      <c r="E128" s="3" t="s">
        <v>65</v>
      </c>
      <c r="F128" s="3">
        <v>4</v>
      </c>
      <c r="G128" s="3">
        <v>4</v>
      </c>
      <c r="H128" s="3">
        <v>2</v>
      </c>
      <c r="I128" s="3">
        <v>4</v>
      </c>
      <c r="J128" s="3">
        <v>2</v>
      </c>
      <c r="K128" s="3">
        <v>1</v>
      </c>
      <c r="L128" s="3">
        <v>5</v>
      </c>
      <c r="M128" s="3">
        <v>5</v>
      </c>
      <c r="N128" s="3">
        <v>4</v>
      </c>
      <c r="O128" s="3">
        <v>5</v>
      </c>
      <c r="P128" s="3">
        <v>3</v>
      </c>
      <c r="Q128" s="3">
        <v>5</v>
      </c>
      <c r="R128" s="3">
        <v>2</v>
      </c>
      <c r="S128" s="3">
        <v>4</v>
      </c>
      <c r="T128" s="3">
        <v>1</v>
      </c>
      <c r="U128" s="3">
        <v>2</v>
      </c>
      <c r="V128" s="3">
        <v>4</v>
      </c>
      <c r="W128" s="3">
        <v>5</v>
      </c>
      <c r="X128" s="3">
        <v>2</v>
      </c>
      <c r="Y128" s="3">
        <v>4</v>
      </c>
      <c r="Z128" s="3">
        <v>2</v>
      </c>
      <c r="AA128" s="3">
        <v>1</v>
      </c>
      <c r="AB128" s="3">
        <v>2</v>
      </c>
      <c r="AC128" s="3">
        <v>2</v>
      </c>
      <c r="AD128" s="3">
        <v>10</v>
      </c>
      <c r="AE128" s="3">
        <v>18</v>
      </c>
      <c r="AF128" s="3">
        <v>17</v>
      </c>
      <c r="AG128" s="3">
        <v>13</v>
      </c>
      <c r="AH128" s="3">
        <v>10</v>
      </c>
      <c r="AI128" s="3">
        <v>12</v>
      </c>
      <c r="AJ128" s="3">
        <v>7</v>
      </c>
      <c r="AK128" s="3">
        <v>8</v>
      </c>
      <c r="AL128" s="3">
        <v>18</v>
      </c>
      <c r="AM128" s="3">
        <v>4</v>
      </c>
      <c r="AN128" s="3">
        <v>8</v>
      </c>
      <c r="AO128" s="3">
        <v>10</v>
      </c>
      <c r="AP128" s="3">
        <v>6</v>
      </c>
      <c r="AQ128" s="3">
        <v>14</v>
      </c>
      <c r="AR128" s="3">
        <v>16</v>
      </c>
      <c r="AS128" s="3">
        <v>7</v>
      </c>
      <c r="AT128" s="3">
        <v>7</v>
      </c>
      <c r="AU128" s="3">
        <v>7</v>
      </c>
      <c r="AV128" s="3">
        <v>8</v>
      </c>
      <c r="AW128" s="3">
        <v>8</v>
      </c>
      <c r="AX128" s="3">
        <v>8</v>
      </c>
      <c r="AY128" s="3">
        <v>6</v>
      </c>
      <c r="AZ128" s="3">
        <v>7</v>
      </c>
      <c r="BA128" s="3">
        <v>7</v>
      </c>
      <c r="BB128" s="3">
        <v>56</v>
      </c>
      <c r="BC128" s="3"/>
    </row>
    <row r="129" spans="1:55">
      <c r="A129" s="3">
        <v>36602</v>
      </c>
      <c r="B129" s="3">
        <v>0</v>
      </c>
      <c r="C129" s="3">
        <v>1964</v>
      </c>
      <c r="D129" s="3" t="s">
        <v>56</v>
      </c>
      <c r="E129" s="3" t="s">
        <v>109</v>
      </c>
      <c r="F129" s="3">
        <v>4</v>
      </c>
      <c r="G129" s="3">
        <v>1</v>
      </c>
      <c r="H129" s="3">
        <v>5</v>
      </c>
      <c r="I129" s="3">
        <v>2</v>
      </c>
      <c r="J129" s="3">
        <v>4</v>
      </c>
      <c r="K129" s="3">
        <v>1</v>
      </c>
      <c r="L129" s="3">
        <v>5</v>
      </c>
      <c r="M129" s="3">
        <v>4</v>
      </c>
      <c r="N129" s="3">
        <v>3</v>
      </c>
      <c r="O129" s="3">
        <v>5</v>
      </c>
      <c r="P129" s="3">
        <v>5</v>
      </c>
      <c r="Q129" s="3">
        <v>1</v>
      </c>
      <c r="R129" s="3">
        <v>3</v>
      </c>
      <c r="S129" s="3">
        <v>1</v>
      </c>
      <c r="T129" s="3">
        <v>5</v>
      </c>
      <c r="U129" s="3">
        <v>3</v>
      </c>
      <c r="V129" s="3">
        <v>1</v>
      </c>
      <c r="W129" s="3">
        <v>2</v>
      </c>
      <c r="X129" s="3">
        <v>3</v>
      </c>
      <c r="Y129" s="3">
        <v>1</v>
      </c>
      <c r="Z129" s="3">
        <v>3</v>
      </c>
      <c r="AA129" s="3">
        <v>5</v>
      </c>
      <c r="AB129" s="3">
        <v>3</v>
      </c>
      <c r="AC129" s="3">
        <v>2</v>
      </c>
      <c r="AD129" s="3">
        <v>6</v>
      </c>
      <c r="AE129" s="3">
        <v>4</v>
      </c>
      <c r="AF129" s="3">
        <v>5</v>
      </c>
      <c r="AG129" s="3">
        <v>5</v>
      </c>
      <c r="AH129" s="3">
        <v>4</v>
      </c>
      <c r="AI129" s="3">
        <v>6</v>
      </c>
      <c r="AJ129" s="3">
        <v>3</v>
      </c>
      <c r="AK129" s="3">
        <v>5</v>
      </c>
      <c r="AL129" s="3">
        <v>5</v>
      </c>
      <c r="AM129" s="3">
        <v>3</v>
      </c>
      <c r="AN129" s="3">
        <v>3</v>
      </c>
      <c r="AO129" s="3">
        <v>4</v>
      </c>
      <c r="AP129" s="3">
        <v>3</v>
      </c>
      <c r="AQ129" s="3">
        <v>4</v>
      </c>
      <c r="AR129" s="3">
        <v>4</v>
      </c>
      <c r="AS129" s="3">
        <v>3</v>
      </c>
      <c r="AT129" s="3">
        <v>6</v>
      </c>
      <c r="AU129" s="3">
        <v>12</v>
      </c>
      <c r="AV129" s="3">
        <v>5</v>
      </c>
      <c r="AW129" s="3">
        <v>4</v>
      </c>
      <c r="AX129" s="3">
        <v>6</v>
      </c>
      <c r="AY129" s="3">
        <v>3</v>
      </c>
      <c r="AZ129" s="3">
        <v>3</v>
      </c>
      <c r="BA129" s="3">
        <v>7</v>
      </c>
      <c r="BB129" s="3">
        <v>46</v>
      </c>
      <c r="BC129" s="3"/>
    </row>
    <row r="130" spans="1:55">
      <c r="A130" s="3">
        <v>36677</v>
      </c>
      <c r="B130" s="3">
        <v>0</v>
      </c>
      <c r="C130" s="3">
        <v>1996</v>
      </c>
      <c r="D130" s="3" t="s">
        <v>56</v>
      </c>
      <c r="E130" s="3" t="s">
        <v>110</v>
      </c>
      <c r="F130" s="3">
        <v>3</v>
      </c>
      <c r="G130" s="3">
        <v>1</v>
      </c>
      <c r="H130" s="3">
        <v>3</v>
      </c>
      <c r="I130" s="3">
        <v>1</v>
      </c>
      <c r="J130" s="3">
        <v>5</v>
      </c>
      <c r="K130" s="3">
        <v>1</v>
      </c>
      <c r="L130" s="3">
        <v>5</v>
      </c>
      <c r="M130" s="3">
        <v>5</v>
      </c>
      <c r="N130" s="3">
        <v>1</v>
      </c>
      <c r="O130" s="3">
        <v>5</v>
      </c>
      <c r="P130" s="3">
        <v>4</v>
      </c>
      <c r="Q130" s="3">
        <v>3</v>
      </c>
      <c r="R130" s="3">
        <v>3</v>
      </c>
      <c r="S130" s="3">
        <v>4</v>
      </c>
      <c r="T130" s="3">
        <v>2</v>
      </c>
      <c r="U130" s="3">
        <v>4</v>
      </c>
      <c r="V130" s="3">
        <v>2</v>
      </c>
      <c r="W130" s="3">
        <v>5</v>
      </c>
      <c r="X130" s="3">
        <v>5</v>
      </c>
      <c r="Y130" s="3">
        <v>1</v>
      </c>
      <c r="Z130" s="3">
        <v>5</v>
      </c>
      <c r="AA130" s="3">
        <v>2</v>
      </c>
      <c r="AB130" s="3">
        <v>4</v>
      </c>
      <c r="AC130" s="3">
        <v>3</v>
      </c>
      <c r="AD130" s="3">
        <v>7</v>
      </c>
      <c r="AE130" s="3">
        <v>6</v>
      </c>
      <c r="AF130" s="3">
        <v>11</v>
      </c>
      <c r="AG130" s="3">
        <v>8</v>
      </c>
      <c r="AH130" s="3">
        <v>5</v>
      </c>
      <c r="AI130" s="3">
        <v>4</v>
      </c>
      <c r="AJ130" s="3">
        <v>5</v>
      </c>
      <c r="AK130" s="3">
        <v>2</v>
      </c>
      <c r="AL130" s="3">
        <v>5</v>
      </c>
      <c r="AM130" s="3">
        <v>3</v>
      </c>
      <c r="AN130" s="3">
        <v>4</v>
      </c>
      <c r="AO130" s="3">
        <v>10</v>
      </c>
      <c r="AP130" s="3">
        <v>4</v>
      </c>
      <c r="AQ130" s="3">
        <v>15</v>
      </c>
      <c r="AR130" s="3">
        <v>9</v>
      </c>
      <c r="AS130" s="3">
        <v>5</v>
      </c>
      <c r="AT130" s="3">
        <v>13</v>
      </c>
      <c r="AU130" s="3">
        <v>7</v>
      </c>
      <c r="AV130" s="3">
        <v>6</v>
      </c>
      <c r="AW130" s="3">
        <v>5</v>
      </c>
      <c r="AX130" s="3">
        <v>7</v>
      </c>
      <c r="AY130" s="3">
        <v>5</v>
      </c>
      <c r="AZ130" s="3">
        <v>4</v>
      </c>
      <c r="BA130" s="3">
        <v>5</v>
      </c>
      <c r="BB130" s="3">
        <v>46</v>
      </c>
      <c r="BC130" s="3"/>
    </row>
    <row r="131" spans="1:55">
      <c r="A131" s="3">
        <v>36690</v>
      </c>
      <c r="B131" s="3">
        <v>1</v>
      </c>
      <c r="C131" s="3">
        <v>1996</v>
      </c>
      <c r="D131" s="3" t="s">
        <v>56</v>
      </c>
      <c r="E131" s="3" t="s">
        <v>65</v>
      </c>
      <c r="F131" s="3">
        <v>2</v>
      </c>
      <c r="G131" s="3">
        <v>3</v>
      </c>
      <c r="H131" s="3">
        <v>3</v>
      </c>
      <c r="I131" s="3">
        <v>4</v>
      </c>
      <c r="J131" s="3">
        <v>3</v>
      </c>
      <c r="K131" s="3">
        <v>1</v>
      </c>
      <c r="L131" s="3">
        <v>5</v>
      </c>
      <c r="M131" s="3">
        <v>5</v>
      </c>
      <c r="N131" s="3">
        <v>3</v>
      </c>
      <c r="O131" s="3">
        <v>4</v>
      </c>
      <c r="P131" s="3">
        <v>3</v>
      </c>
      <c r="Q131" s="3">
        <v>4</v>
      </c>
      <c r="R131" s="3">
        <v>3</v>
      </c>
      <c r="S131" s="3">
        <v>4</v>
      </c>
      <c r="T131" s="3">
        <v>3</v>
      </c>
      <c r="U131" s="3">
        <v>4</v>
      </c>
      <c r="V131" s="3">
        <v>3</v>
      </c>
      <c r="W131" s="3">
        <v>3</v>
      </c>
      <c r="X131" s="3">
        <v>4</v>
      </c>
      <c r="Y131" s="3">
        <v>3</v>
      </c>
      <c r="Z131" s="3">
        <v>4</v>
      </c>
      <c r="AA131" s="3">
        <v>4</v>
      </c>
      <c r="AB131" s="3">
        <v>3</v>
      </c>
      <c r="AC131" s="3">
        <v>3</v>
      </c>
      <c r="AD131" s="3">
        <v>14</v>
      </c>
      <c r="AE131" s="3">
        <v>5</v>
      </c>
      <c r="AF131" s="3">
        <v>6</v>
      </c>
      <c r="AG131" s="3">
        <v>7</v>
      </c>
      <c r="AH131" s="3">
        <v>5</v>
      </c>
      <c r="AI131" s="3">
        <v>6</v>
      </c>
      <c r="AJ131" s="3">
        <v>3</v>
      </c>
      <c r="AK131" s="3">
        <v>4</v>
      </c>
      <c r="AL131" s="3">
        <v>4</v>
      </c>
      <c r="AM131" s="3">
        <v>11</v>
      </c>
      <c r="AN131" s="3">
        <v>5</v>
      </c>
      <c r="AO131" s="3">
        <v>7</v>
      </c>
      <c r="AP131" s="3">
        <v>4</v>
      </c>
      <c r="AQ131" s="3">
        <v>5</v>
      </c>
      <c r="AR131" s="3">
        <v>5</v>
      </c>
      <c r="AS131" s="3">
        <v>4</v>
      </c>
      <c r="AT131" s="3">
        <v>7</v>
      </c>
      <c r="AU131" s="3">
        <v>8</v>
      </c>
      <c r="AV131" s="3">
        <v>8</v>
      </c>
      <c r="AW131" s="3">
        <v>3</v>
      </c>
      <c r="AX131" s="3">
        <v>6</v>
      </c>
      <c r="AY131" s="3">
        <v>6</v>
      </c>
      <c r="AZ131" s="3">
        <v>3</v>
      </c>
      <c r="BA131" s="3">
        <v>5</v>
      </c>
      <c r="BB131" s="3">
        <v>51</v>
      </c>
      <c r="BC131" s="3"/>
    </row>
    <row r="132" spans="1:55">
      <c r="A132" s="3">
        <v>36652</v>
      </c>
      <c r="B132" s="3">
        <v>1</v>
      </c>
      <c r="C132" s="3">
        <v>1991</v>
      </c>
      <c r="D132" s="3" t="s">
        <v>56</v>
      </c>
      <c r="E132" s="3" t="s">
        <v>65</v>
      </c>
      <c r="F132" s="3">
        <v>1</v>
      </c>
      <c r="G132" s="3">
        <v>1</v>
      </c>
      <c r="H132" s="3">
        <v>1</v>
      </c>
      <c r="I132" s="3">
        <v>5</v>
      </c>
      <c r="J132" s="3">
        <v>1</v>
      </c>
      <c r="K132" s="3">
        <v>3</v>
      </c>
      <c r="L132" s="3">
        <v>4</v>
      </c>
      <c r="M132" s="3">
        <v>4</v>
      </c>
      <c r="N132" s="3">
        <v>4</v>
      </c>
      <c r="O132" s="3">
        <v>3</v>
      </c>
      <c r="P132" s="3">
        <v>3</v>
      </c>
      <c r="Q132" s="3">
        <v>5</v>
      </c>
      <c r="R132" s="3">
        <v>3</v>
      </c>
      <c r="S132" s="3">
        <v>5</v>
      </c>
      <c r="T132" s="3">
        <v>1</v>
      </c>
      <c r="U132" s="3">
        <v>1</v>
      </c>
      <c r="V132" s="3">
        <v>3</v>
      </c>
      <c r="W132" s="3">
        <v>5</v>
      </c>
      <c r="X132" s="3">
        <v>1</v>
      </c>
      <c r="Y132" s="3">
        <v>3</v>
      </c>
      <c r="Z132" s="3">
        <v>3</v>
      </c>
      <c r="AA132" s="3">
        <v>3</v>
      </c>
      <c r="AB132" s="3">
        <v>3</v>
      </c>
      <c r="AC132" s="3">
        <v>3</v>
      </c>
      <c r="AD132" s="3">
        <v>4</v>
      </c>
      <c r="AE132" s="3">
        <v>9</v>
      </c>
      <c r="AF132" s="3">
        <v>3</v>
      </c>
      <c r="AG132" s="3">
        <v>11</v>
      </c>
      <c r="AH132" s="3">
        <v>3</v>
      </c>
      <c r="AI132" s="3">
        <v>3</v>
      </c>
      <c r="AJ132" s="3">
        <v>3</v>
      </c>
      <c r="AK132" s="3">
        <v>3</v>
      </c>
      <c r="AL132" s="3">
        <v>3</v>
      </c>
      <c r="AM132" s="3">
        <v>3</v>
      </c>
      <c r="AN132" s="3">
        <v>3</v>
      </c>
      <c r="AO132" s="3">
        <v>4</v>
      </c>
      <c r="AP132" s="3">
        <v>3</v>
      </c>
      <c r="AQ132" s="3">
        <v>6</v>
      </c>
      <c r="AR132" s="3">
        <v>7</v>
      </c>
      <c r="AS132" s="3">
        <v>4</v>
      </c>
      <c r="AT132" s="3">
        <v>25</v>
      </c>
      <c r="AU132" s="3">
        <v>5</v>
      </c>
      <c r="AV132" s="3">
        <v>6</v>
      </c>
      <c r="AW132" s="3">
        <v>4</v>
      </c>
      <c r="AX132" s="3">
        <v>11</v>
      </c>
      <c r="AY132" s="3">
        <v>4</v>
      </c>
      <c r="AZ132" s="3">
        <v>4</v>
      </c>
      <c r="BA132" s="3">
        <v>3</v>
      </c>
      <c r="BB132" s="3">
        <v>25</v>
      </c>
      <c r="BC132" s="3"/>
    </row>
    <row r="133" spans="1:55">
      <c r="A133" s="3">
        <v>36695</v>
      </c>
      <c r="B133" s="3">
        <v>0</v>
      </c>
      <c r="C133" s="3">
        <v>2000</v>
      </c>
      <c r="D133" s="3" t="s">
        <v>56</v>
      </c>
      <c r="E133" s="3" t="s">
        <v>57</v>
      </c>
      <c r="F133" s="3">
        <v>3</v>
      </c>
      <c r="G133" s="3">
        <v>2</v>
      </c>
      <c r="H133" s="3">
        <v>2</v>
      </c>
      <c r="I133" s="3">
        <v>4</v>
      </c>
      <c r="J133" s="3">
        <v>4</v>
      </c>
      <c r="K133" s="3">
        <v>2</v>
      </c>
      <c r="L133" s="3">
        <v>4</v>
      </c>
      <c r="M133" s="3">
        <v>4</v>
      </c>
      <c r="N133" s="3">
        <v>2</v>
      </c>
      <c r="O133" s="3">
        <v>4</v>
      </c>
      <c r="P133" s="3">
        <v>4</v>
      </c>
      <c r="Q133" s="3">
        <v>2</v>
      </c>
      <c r="R133" s="3">
        <v>2</v>
      </c>
      <c r="S133" s="3">
        <v>3</v>
      </c>
      <c r="T133" s="3">
        <v>4</v>
      </c>
      <c r="U133" s="3">
        <v>3</v>
      </c>
      <c r="V133" s="3">
        <v>4</v>
      </c>
      <c r="W133" s="3">
        <v>2</v>
      </c>
      <c r="X133" s="3">
        <v>2</v>
      </c>
      <c r="Y133" s="3">
        <v>2</v>
      </c>
      <c r="Z133" s="3">
        <v>3</v>
      </c>
      <c r="AA133" s="3">
        <v>4</v>
      </c>
      <c r="AB133" s="3">
        <v>2</v>
      </c>
      <c r="AC133" s="3">
        <v>4</v>
      </c>
      <c r="AD133" s="3">
        <v>6</v>
      </c>
      <c r="AE133" s="3">
        <v>11</v>
      </c>
      <c r="AF133" s="3">
        <v>4</v>
      </c>
      <c r="AG133" s="3">
        <v>4</v>
      </c>
      <c r="AH133" s="3">
        <v>3</v>
      </c>
      <c r="AI133" s="3">
        <v>2</v>
      </c>
      <c r="AJ133" s="3">
        <v>3</v>
      </c>
      <c r="AK133" s="3">
        <v>1</v>
      </c>
      <c r="AL133" s="3">
        <v>2</v>
      </c>
      <c r="AM133" s="3">
        <v>2</v>
      </c>
      <c r="AN133" s="3">
        <v>2</v>
      </c>
      <c r="AO133" s="3">
        <v>4</v>
      </c>
      <c r="AP133" s="3">
        <v>3</v>
      </c>
      <c r="AQ133" s="3">
        <v>2</v>
      </c>
      <c r="AR133" s="3">
        <v>5</v>
      </c>
      <c r="AS133" s="3">
        <v>4</v>
      </c>
      <c r="AT133" s="3">
        <v>5</v>
      </c>
      <c r="AU133" s="3">
        <v>3</v>
      </c>
      <c r="AV133" s="3">
        <v>4</v>
      </c>
      <c r="AW133" s="3">
        <v>4</v>
      </c>
      <c r="AX133" s="3">
        <v>4</v>
      </c>
      <c r="AY133" s="3">
        <v>5</v>
      </c>
      <c r="AZ133" s="3">
        <v>3</v>
      </c>
      <c r="BA133" s="3">
        <v>7</v>
      </c>
      <c r="BB133" s="3">
        <v>51</v>
      </c>
      <c r="BC133" s="3"/>
    </row>
    <row r="134" spans="1:55">
      <c r="A134" s="3">
        <v>36712</v>
      </c>
      <c r="B134" s="3">
        <v>0</v>
      </c>
      <c r="C134" s="3">
        <v>1973</v>
      </c>
      <c r="D134" s="3" t="s">
        <v>56</v>
      </c>
      <c r="E134" s="3" t="s">
        <v>111</v>
      </c>
      <c r="F134" s="3">
        <v>2</v>
      </c>
      <c r="G134" s="3">
        <v>1</v>
      </c>
      <c r="H134" s="3">
        <v>3</v>
      </c>
      <c r="I134" s="3">
        <v>3</v>
      </c>
      <c r="J134" s="3">
        <v>4</v>
      </c>
      <c r="K134" s="3">
        <v>1</v>
      </c>
      <c r="L134" s="3">
        <v>4</v>
      </c>
      <c r="M134" s="3">
        <v>4</v>
      </c>
      <c r="N134" s="3">
        <v>3</v>
      </c>
      <c r="O134" s="3">
        <v>5</v>
      </c>
      <c r="P134" s="3">
        <v>3</v>
      </c>
      <c r="Q134" s="3">
        <v>3</v>
      </c>
      <c r="R134" s="3">
        <v>3</v>
      </c>
      <c r="S134" s="3">
        <v>4</v>
      </c>
      <c r="T134" s="3">
        <v>3</v>
      </c>
      <c r="U134" s="3">
        <v>4</v>
      </c>
      <c r="V134" s="3">
        <v>2</v>
      </c>
      <c r="W134" s="3">
        <v>3</v>
      </c>
      <c r="X134" s="3">
        <v>4</v>
      </c>
      <c r="Y134" s="3">
        <v>2</v>
      </c>
      <c r="Z134" s="3">
        <v>5</v>
      </c>
      <c r="AA134" s="3">
        <v>3</v>
      </c>
      <c r="AB134" s="3">
        <v>5</v>
      </c>
      <c r="AC134" s="3">
        <v>2</v>
      </c>
      <c r="AD134" s="3">
        <v>7</v>
      </c>
      <c r="AE134" s="3">
        <v>9</v>
      </c>
      <c r="AF134" s="3">
        <v>7</v>
      </c>
      <c r="AG134" s="3">
        <v>17</v>
      </c>
      <c r="AH134" s="3">
        <v>18</v>
      </c>
      <c r="AI134" s="3">
        <v>13</v>
      </c>
      <c r="AJ134" s="3">
        <v>4</v>
      </c>
      <c r="AK134" s="3">
        <v>8</v>
      </c>
      <c r="AL134" s="3">
        <v>14</v>
      </c>
      <c r="AM134" s="3">
        <v>4</v>
      </c>
      <c r="AN134" s="3">
        <v>10</v>
      </c>
      <c r="AO134" s="3">
        <v>7</v>
      </c>
      <c r="AP134" s="3">
        <v>5</v>
      </c>
      <c r="AQ134" s="3">
        <v>4</v>
      </c>
      <c r="AR134" s="3">
        <v>4</v>
      </c>
      <c r="AS134" s="3">
        <v>6</v>
      </c>
      <c r="AT134" s="3">
        <v>7</v>
      </c>
      <c r="AU134" s="3">
        <v>5</v>
      </c>
      <c r="AV134" s="3">
        <v>7</v>
      </c>
      <c r="AW134" s="3">
        <v>8</v>
      </c>
      <c r="AX134" s="3">
        <v>7</v>
      </c>
      <c r="AY134" s="3">
        <v>10</v>
      </c>
      <c r="AZ134" s="3">
        <v>5</v>
      </c>
      <c r="BA134" s="3">
        <v>4</v>
      </c>
      <c r="BB134" s="3">
        <v>55</v>
      </c>
      <c r="BC134" s="3"/>
    </row>
    <row r="135" spans="1:55">
      <c r="A135" s="3">
        <v>36728</v>
      </c>
      <c r="B135" s="3">
        <v>1</v>
      </c>
      <c r="C135" s="3">
        <v>1997</v>
      </c>
      <c r="D135" s="3" t="s">
        <v>56</v>
      </c>
      <c r="E135" s="3" t="s">
        <v>87</v>
      </c>
      <c r="F135" s="3">
        <v>1</v>
      </c>
      <c r="G135" s="3">
        <v>2</v>
      </c>
      <c r="H135" s="3">
        <v>1</v>
      </c>
      <c r="I135" s="3">
        <v>5</v>
      </c>
      <c r="J135" s="3">
        <v>3</v>
      </c>
      <c r="K135" s="3">
        <v>1</v>
      </c>
      <c r="L135" s="3">
        <v>4</v>
      </c>
      <c r="M135" s="3">
        <v>4</v>
      </c>
      <c r="N135" s="3">
        <v>2</v>
      </c>
      <c r="O135" s="3">
        <v>4</v>
      </c>
      <c r="P135" s="3">
        <v>4</v>
      </c>
      <c r="Q135" s="3">
        <v>2</v>
      </c>
      <c r="R135" s="3">
        <v>4</v>
      </c>
      <c r="S135" s="3">
        <v>5</v>
      </c>
      <c r="T135" s="3">
        <v>2</v>
      </c>
      <c r="U135" s="3">
        <v>3</v>
      </c>
      <c r="V135" s="3">
        <v>4</v>
      </c>
      <c r="W135" s="3">
        <v>4</v>
      </c>
      <c r="X135" s="3">
        <v>3</v>
      </c>
      <c r="Y135" s="3">
        <v>4</v>
      </c>
      <c r="Z135" s="3">
        <v>2</v>
      </c>
      <c r="AA135" s="3">
        <v>5</v>
      </c>
      <c r="AB135" s="3">
        <v>4</v>
      </c>
      <c r="AC135" s="3">
        <v>2</v>
      </c>
      <c r="AD135" s="3">
        <v>3</v>
      </c>
      <c r="AE135" s="3">
        <v>5</v>
      </c>
      <c r="AF135" s="3">
        <v>2</v>
      </c>
      <c r="AG135" s="3">
        <v>4</v>
      </c>
      <c r="AH135" s="3">
        <v>3</v>
      </c>
      <c r="AI135" s="3">
        <v>2</v>
      </c>
      <c r="AJ135" s="3">
        <v>3</v>
      </c>
      <c r="AK135" s="3">
        <v>2</v>
      </c>
      <c r="AL135" s="3">
        <v>11</v>
      </c>
      <c r="AM135" s="3">
        <v>4</v>
      </c>
      <c r="AN135" s="3">
        <v>33</v>
      </c>
      <c r="AO135" s="3">
        <v>3</v>
      </c>
      <c r="AP135" s="3">
        <v>3</v>
      </c>
      <c r="AQ135" s="3">
        <v>3</v>
      </c>
      <c r="AR135" s="3">
        <v>3</v>
      </c>
      <c r="AS135" s="3">
        <v>4</v>
      </c>
      <c r="AT135" s="3">
        <v>3</v>
      </c>
      <c r="AU135" s="3">
        <v>5</v>
      </c>
      <c r="AV135" s="3">
        <v>4</v>
      </c>
      <c r="AW135" s="3">
        <v>3</v>
      </c>
      <c r="AX135" s="3">
        <v>4</v>
      </c>
      <c r="AY135" s="3">
        <v>3</v>
      </c>
      <c r="AZ135" s="3">
        <v>4</v>
      </c>
      <c r="BA135" s="3">
        <v>2</v>
      </c>
      <c r="BB135" s="3">
        <v>51</v>
      </c>
      <c r="BC135" s="3"/>
    </row>
    <row r="136" spans="1:55">
      <c r="A136" s="3">
        <v>36719</v>
      </c>
      <c r="B136" s="3">
        <v>0</v>
      </c>
      <c r="C136" s="3">
        <v>1998</v>
      </c>
      <c r="D136" s="3" t="s">
        <v>56</v>
      </c>
      <c r="E136" s="3" t="s">
        <v>65</v>
      </c>
      <c r="F136" s="3">
        <v>3</v>
      </c>
      <c r="G136" s="3">
        <v>2</v>
      </c>
      <c r="H136" s="3">
        <v>2</v>
      </c>
      <c r="I136" s="3">
        <v>3</v>
      </c>
      <c r="J136" s="3">
        <v>3</v>
      </c>
      <c r="K136" s="3">
        <v>1</v>
      </c>
      <c r="L136" s="3">
        <v>5</v>
      </c>
      <c r="M136" s="3">
        <v>5</v>
      </c>
      <c r="N136" s="3">
        <v>2</v>
      </c>
      <c r="O136" s="3">
        <v>5</v>
      </c>
      <c r="P136" s="3">
        <v>5</v>
      </c>
      <c r="Q136" s="3">
        <v>3</v>
      </c>
      <c r="R136" s="3">
        <v>2</v>
      </c>
      <c r="S136" s="3">
        <v>3</v>
      </c>
      <c r="T136" s="3">
        <v>4</v>
      </c>
      <c r="U136" s="3">
        <v>4</v>
      </c>
      <c r="V136" s="3">
        <v>3</v>
      </c>
      <c r="W136" s="3">
        <v>2</v>
      </c>
      <c r="X136" s="3">
        <v>3</v>
      </c>
      <c r="Y136" s="3">
        <v>2</v>
      </c>
      <c r="Z136" s="3">
        <v>4</v>
      </c>
      <c r="AA136" s="3">
        <v>2</v>
      </c>
      <c r="AB136" s="3">
        <v>4</v>
      </c>
      <c r="AC136" s="3">
        <v>4</v>
      </c>
      <c r="AD136" s="3">
        <v>14</v>
      </c>
      <c r="AE136" s="3">
        <v>6</v>
      </c>
      <c r="AF136" s="3">
        <v>7</v>
      </c>
      <c r="AG136" s="3">
        <v>17</v>
      </c>
      <c r="AH136" s="3">
        <v>5</v>
      </c>
      <c r="AI136" s="3">
        <v>5</v>
      </c>
      <c r="AJ136" s="3">
        <v>5</v>
      </c>
      <c r="AK136" s="3">
        <v>3</v>
      </c>
      <c r="AL136" s="3">
        <v>3</v>
      </c>
      <c r="AM136" s="3">
        <v>4</v>
      </c>
      <c r="AN136" s="3">
        <v>4</v>
      </c>
      <c r="AO136" s="3">
        <v>12</v>
      </c>
      <c r="AP136" s="3">
        <v>33</v>
      </c>
      <c r="AQ136" s="3">
        <v>4</v>
      </c>
      <c r="AR136" s="3">
        <v>7</v>
      </c>
      <c r="AS136" s="3">
        <v>14</v>
      </c>
      <c r="AT136" s="3">
        <v>26</v>
      </c>
      <c r="AU136" s="3">
        <v>6</v>
      </c>
      <c r="AV136" s="3">
        <v>8</v>
      </c>
      <c r="AW136" s="3">
        <v>9</v>
      </c>
      <c r="AX136" s="3">
        <v>6</v>
      </c>
      <c r="AY136" s="3">
        <v>4</v>
      </c>
      <c r="AZ136" s="3">
        <v>4</v>
      </c>
      <c r="BA136" s="3">
        <v>4</v>
      </c>
      <c r="BB136" s="3">
        <v>48</v>
      </c>
      <c r="BC136" s="3"/>
    </row>
    <row r="137" spans="1:55">
      <c r="A137" s="3">
        <v>36688</v>
      </c>
      <c r="B137" s="3">
        <v>0</v>
      </c>
      <c r="C137" s="3">
        <v>1974</v>
      </c>
      <c r="D137" s="3" t="s">
        <v>56</v>
      </c>
      <c r="E137" s="3" t="s">
        <v>57</v>
      </c>
      <c r="F137" s="3">
        <v>3</v>
      </c>
      <c r="G137" s="3">
        <v>5</v>
      </c>
      <c r="H137" s="3">
        <v>1</v>
      </c>
      <c r="I137" s="3">
        <v>4</v>
      </c>
      <c r="J137" s="3">
        <v>2</v>
      </c>
      <c r="K137" s="3">
        <v>1</v>
      </c>
      <c r="L137" s="3">
        <v>5</v>
      </c>
      <c r="M137" s="3">
        <v>5</v>
      </c>
      <c r="N137" s="3">
        <v>5</v>
      </c>
      <c r="O137" s="3">
        <v>5</v>
      </c>
      <c r="P137" s="3">
        <v>4</v>
      </c>
      <c r="Q137" s="3">
        <v>1</v>
      </c>
      <c r="R137" s="3">
        <v>3</v>
      </c>
      <c r="S137" s="3">
        <v>3</v>
      </c>
      <c r="T137" s="3">
        <v>4</v>
      </c>
      <c r="U137" s="3">
        <v>5</v>
      </c>
      <c r="V137" s="3">
        <v>1</v>
      </c>
      <c r="W137" s="3">
        <v>1</v>
      </c>
      <c r="X137" s="3">
        <v>4</v>
      </c>
      <c r="Y137" s="3">
        <v>2</v>
      </c>
      <c r="Z137" s="3">
        <v>5</v>
      </c>
      <c r="AA137" s="3">
        <v>3</v>
      </c>
      <c r="AB137" s="3">
        <v>4</v>
      </c>
      <c r="AC137" s="3">
        <v>3</v>
      </c>
      <c r="AD137" s="3">
        <v>12</v>
      </c>
      <c r="AE137" s="3">
        <v>6</v>
      </c>
      <c r="AF137" s="3">
        <v>8</v>
      </c>
      <c r="AG137" s="3">
        <v>10</v>
      </c>
      <c r="AH137" s="3">
        <v>6</v>
      </c>
      <c r="AI137" s="3">
        <v>4</v>
      </c>
      <c r="AJ137" s="3">
        <v>3</v>
      </c>
      <c r="AK137" s="3">
        <v>5</v>
      </c>
      <c r="AL137" s="3">
        <v>5</v>
      </c>
      <c r="AM137" s="3">
        <v>4</v>
      </c>
      <c r="AN137" s="3">
        <v>7</v>
      </c>
      <c r="AO137" s="3">
        <v>6</v>
      </c>
      <c r="AP137" s="3">
        <v>6</v>
      </c>
      <c r="AQ137" s="3">
        <v>17</v>
      </c>
      <c r="AR137" s="3">
        <v>8</v>
      </c>
      <c r="AS137" s="3">
        <v>7</v>
      </c>
      <c r="AT137" s="3">
        <v>8</v>
      </c>
      <c r="AU137" s="3">
        <v>10</v>
      </c>
      <c r="AV137" s="3">
        <v>9</v>
      </c>
      <c r="AW137" s="3">
        <v>9</v>
      </c>
      <c r="AX137" s="3">
        <v>7</v>
      </c>
      <c r="AY137" s="3">
        <v>13</v>
      </c>
      <c r="AZ137" s="3">
        <v>5</v>
      </c>
      <c r="BA137" s="3">
        <v>9</v>
      </c>
      <c r="BB137" s="3">
        <v>68</v>
      </c>
      <c r="BC137" s="3"/>
    </row>
    <row r="138" spans="1:55">
      <c r="A138" s="3">
        <v>36731</v>
      </c>
      <c r="B138" s="3">
        <v>0</v>
      </c>
      <c r="C138" s="3">
        <v>2000</v>
      </c>
      <c r="D138" s="3" t="s">
        <v>56</v>
      </c>
      <c r="E138" s="3" t="s">
        <v>65</v>
      </c>
      <c r="F138" s="3">
        <v>2</v>
      </c>
      <c r="G138" s="3">
        <v>1</v>
      </c>
      <c r="H138" s="3">
        <v>2</v>
      </c>
      <c r="I138" s="3">
        <v>2</v>
      </c>
      <c r="J138" s="3">
        <v>3</v>
      </c>
      <c r="K138" s="3">
        <v>1</v>
      </c>
      <c r="L138" s="3">
        <v>5</v>
      </c>
      <c r="M138" s="3">
        <v>5</v>
      </c>
      <c r="N138" s="3">
        <v>2</v>
      </c>
      <c r="O138" s="3">
        <v>5</v>
      </c>
      <c r="P138" s="3">
        <v>4</v>
      </c>
      <c r="Q138" s="3">
        <v>2</v>
      </c>
      <c r="R138" s="3">
        <v>2</v>
      </c>
      <c r="S138" s="3">
        <v>4</v>
      </c>
      <c r="T138" s="3">
        <v>2</v>
      </c>
      <c r="U138" s="3">
        <v>4</v>
      </c>
      <c r="V138" s="3">
        <v>4</v>
      </c>
      <c r="W138" s="3">
        <v>4</v>
      </c>
      <c r="X138" s="3">
        <v>3</v>
      </c>
      <c r="Y138" s="3">
        <v>4</v>
      </c>
      <c r="Z138" s="3">
        <v>4</v>
      </c>
      <c r="AA138" s="3">
        <v>4</v>
      </c>
      <c r="AB138" s="3">
        <v>3</v>
      </c>
      <c r="AC138" s="3">
        <v>4</v>
      </c>
      <c r="AD138" s="3">
        <v>6</v>
      </c>
      <c r="AE138" s="3">
        <v>6</v>
      </c>
      <c r="AF138" s="3">
        <v>14</v>
      </c>
      <c r="AG138" s="3">
        <v>11</v>
      </c>
      <c r="AH138" s="3">
        <v>5</v>
      </c>
      <c r="AI138" s="3">
        <v>8</v>
      </c>
      <c r="AJ138" s="3">
        <v>3</v>
      </c>
      <c r="AK138" s="3">
        <v>6</v>
      </c>
      <c r="AL138" s="3">
        <v>13</v>
      </c>
      <c r="AM138" s="3">
        <v>5</v>
      </c>
      <c r="AN138" s="3">
        <v>5</v>
      </c>
      <c r="AO138" s="3">
        <v>7</v>
      </c>
      <c r="AP138" s="3">
        <v>7</v>
      </c>
      <c r="AQ138" s="3">
        <v>7</v>
      </c>
      <c r="AR138" s="3">
        <v>12</v>
      </c>
      <c r="AS138" s="3">
        <v>12</v>
      </c>
      <c r="AT138" s="3">
        <v>25</v>
      </c>
      <c r="AU138" s="3">
        <v>9</v>
      </c>
      <c r="AV138" s="3">
        <v>9</v>
      </c>
      <c r="AW138" s="3">
        <v>4</v>
      </c>
      <c r="AX138" s="3">
        <v>8</v>
      </c>
      <c r="AY138" s="3">
        <v>5</v>
      </c>
      <c r="AZ138" s="3">
        <v>9</v>
      </c>
      <c r="BA138" s="3">
        <v>7</v>
      </c>
      <c r="BB138" s="3">
        <v>54</v>
      </c>
      <c r="BC138" s="3"/>
    </row>
    <row r="139" spans="1:55">
      <c r="A139" s="3">
        <v>36715</v>
      </c>
      <c r="B139" s="3">
        <v>0</v>
      </c>
      <c r="C139" s="3">
        <v>1998</v>
      </c>
      <c r="D139" s="3" t="s">
        <v>56</v>
      </c>
      <c r="E139" s="3" t="s">
        <v>112</v>
      </c>
      <c r="F139" s="3">
        <v>3</v>
      </c>
      <c r="G139" s="3">
        <v>2</v>
      </c>
      <c r="H139" s="3">
        <v>3</v>
      </c>
      <c r="I139" s="3">
        <v>2</v>
      </c>
      <c r="J139" s="3">
        <v>3</v>
      </c>
      <c r="K139" s="3">
        <v>1</v>
      </c>
      <c r="L139" s="3">
        <v>4</v>
      </c>
      <c r="M139" s="3">
        <v>5</v>
      </c>
      <c r="N139" s="3">
        <v>4</v>
      </c>
      <c r="O139" s="3">
        <v>5</v>
      </c>
      <c r="P139" s="3">
        <v>4</v>
      </c>
      <c r="Q139" s="3">
        <v>2</v>
      </c>
      <c r="R139" s="3">
        <v>3</v>
      </c>
      <c r="S139" s="3">
        <v>4</v>
      </c>
      <c r="T139" s="3">
        <v>3</v>
      </c>
      <c r="U139" s="3">
        <v>2</v>
      </c>
      <c r="V139" s="3">
        <v>3</v>
      </c>
      <c r="W139" s="3">
        <v>4</v>
      </c>
      <c r="X139" s="3">
        <v>4</v>
      </c>
      <c r="Y139" s="3">
        <v>2</v>
      </c>
      <c r="Z139" s="3">
        <v>4</v>
      </c>
      <c r="AA139" s="3">
        <v>3</v>
      </c>
      <c r="AB139" s="3">
        <v>4</v>
      </c>
      <c r="AC139" s="3">
        <v>2</v>
      </c>
      <c r="AD139" s="3">
        <v>8</v>
      </c>
      <c r="AE139" s="3">
        <v>7</v>
      </c>
      <c r="AF139" s="3">
        <v>7</v>
      </c>
      <c r="AG139" s="3">
        <v>10</v>
      </c>
      <c r="AH139" s="3">
        <v>3</v>
      </c>
      <c r="AI139" s="3">
        <v>4</v>
      </c>
      <c r="AJ139" s="3">
        <v>4</v>
      </c>
      <c r="AK139" s="3">
        <v>4</v>
      </c>
      <c r="AL139" s="3">
        <v>7</v>
      </c>
      <c r="AM139" s="3">
        <v>2</v>
      </c>
      <c r="AN139" s="3">
        <v>5</v>
      </c>
      <c r="AO139" s="3">
        <v>5</v>
      </c>
      <c r="AP139" s="3">
        <v>3</v>
      </c>
      <c r="AQ139" s="3">
        <v>5</v>
      </c>
      <c r="AR139" s="3">
        <v>6</v>
      </c>
      <c r="AS139" s="3">
        <v>5</v>
      </c>
      <c r="AT139" s="3">
        <v>6</v>
      </c>
      <c r="AU139" s="3">
        <v>7</v>
      </c>
      <c r="AV139" s="3">
        <v>6</v>
      </c>
      <c r="AW139" s="3">
        <v>7</v>
      </c>
      <c r="AX139" s="3">
        <v>6</v>
      </c>
      <c r="AY139" s="3">
        <v>5</v>
      </c>
      <c r="AZ139" s="3">
        <v>3</v>
      </c>
      <c r="BA139" s="3">
        <v>529</v>
      </c>
      <c r="BB139" s="3">
        <v>50</v>
      </c>
      <c r="BC139" s="3"/>
    </row>
    <row r="140" spans="1:55">
      <c r="A140" s="3">
        <v>36734</v>
      </c>
      <c r="B140" s="3">
        <v>1</v>
      </c>
      <c r="C140" s="3">
        <v>1974</v>
      </c>
      <c r="D140" s="3" t="s">
        <v>56</v>
      </c>
      <c r="E140" s="3" t="s">
        <v>113</v>
      </c>
      <c r="F140" s="3">
        <v>2</v>
      </c>
      <c r="G140" s="3">
        <v>5</v>
      </c>
      <c r="H140" s="3">
        <v>2</v>
      </c>
      <c r="I140" s="3">
        <v>4</v>
      </c>
      <c r="J140" s="3">
        <v>2</v>
      </c>
      <c r="K140" s="3">
        <v>3</v>
      </c>
      <c r="L140" s="3">
        <v>5</v>
      </c>
      <c r="M140" s="3">
        <v>4</v>
      </c>
      <c r="N140" s="3">
        <v>4</v>
      </c>
      <c r="O140" s="3">
        <v>3</v>
      </c>
      <c r="P140" s="3">
        <v>4</v>
      </c>
      <c r="Q140" s="3">
        <v>2</v>
      </c>
      <c r="R140" s="3">
        <v>2</v>
      </c>
      <c r="S140" s="3">
        <v>4</v>
      </c>
      <c r="T140" s="3">
        <v>2</v>
      </c>
      <c r="U140" s="3">
        <v>4</v>
      </c>
      <c r="V140" s="3">
        <v>3</v>
      </c>
      <c r="W140" s="3">
        <v>3</v>
      </c>
      <c r="X140" s="3">
        <v>2</v>
      </c>
      <c r="Y140" s="3">
        <v>4</v>
      </c>
      <c r="Z140" s="3">
        <v>5</v>
      </c>
      <c r="AA140" s="3">
        <v>2</v>
      </c>
      <c r="AB140" s="3">
        <v>4</v>
      </c>
      <c r="AC140" s="3">
        <v>3</v>
      </c>
      <c r="AD140" s="3">
        <v>7</v>
      </c>
      <c r="AE140" s="3">
        <v>4</v>
      </c>
      <c r="AF140" s="3">
        <v>5</v>
      </c>
      <c r="AG140" s="3">
        <v>10</v>
      </c>
      <c r="AH140" s="3">
        <v>4</v>
      </c>
      <c r="AI140" s="3">
        <v>5</v>
      </c>
      <c r="AJ140" s="3">
        <v>3</v>
      </c>
      <c r="AK140" s="3">
        <v>4</v>
      </c>
      <c r="AL140" s="3">
        <v>8</v>
      </c>
      <c r="AM140" s="3">
        <v>4</v>
      </c>
      <c r="AN140" s="3">
        <v>7</v>
      </c>
      <c r="AO140" s="3">
        <v>7</v>
      </c>
      <c r="AP140" s="3">
        <v>8</v>
      </c>
      <c r="AQ140" s="3">
        <v>5</v>
      </c>
      <c r="AR140" s="3">
        <v>6</v>
      </c>
      <c r="AS140" s="3">
        <v>5</v>
      </c>
      <c r="AT140" s="3">
        <v>8</v>
      </c>
      <c r="AU140" s="3">
        <v>6</v>
      </c>
      <c r="AV140" s="3">
        <v>8</v>
      </c>
      <c r="AW140" s="3">
        <v>4</v>
      </c>
      <c r="AX140" s="3">
        <v>7</v>
      </c>
      <c r="AY140" s="3">
        <v>6</v>
      </c>
      <c r="AZ140" s="3">
        <v>3</v>
      </c>
      <c r="BA140" s="3">
        <v>4</v>
      </c>
      <c r="BB140" s="3">
        <v>51</v>
      </c>
      <c r="BC140" s="3"/>
    </row>
    <row r="141" spans="1:55">
      <c r="A141" s="3">
        <v>36742</v>
      </c>
      <c r="B141" s="3">
        <v>0</v>
      </c>
      <c r="C141" s="3">
        <v>2001</v>
      </c>
      <c r="D141" s="3" t="s">
        <v>56</v>
      </c>
      <c r="E141" s="3" t="s">
        <v>65</v>
      </c>
      <c r="F141" s="3">
        <v>5</v>
      </c>
      <c r="G141" s="3">
        <v>1</v>
      </c>
      <c r="H141" s="3">
        <v>1</v>
      </c>
      <c r="I141" s="3">
        <v>4</v>
      </c>
      <c r="J141" s="3">
        <v>4</v>
      </c>
      <c r="K141" s="3">
        <v>1</v>
      </c>
      <c r="L141" s="3">
        <v>5</v>
      </c>
      <c r="M141" s="3">
        <v>5</v>
      </c>
      <c r="N141" s="3">
        <v>2</v>
      </c>
      <c r="O141" s="3">
        <v>5</v>
      </c>
      <c r="P141" s="3">
        <v>5</v>
      </c>
      <c r="Q141" s="3">
        <v>2</v>
      </c>
      <c r="R141" s="3">
        <v>3</v>
      </c>
      <c r="S141" s="3">
        <v>2</v>
      </c>
      <c r="T141" s="3">
        <v>3</v>
      </c>
      <c r="U141" s="3">
        <v>1</v>
      </c>
      <c r="V141" s="3">
        <v>2</v>
      </c>
      <c r="W141" s="3">
        <v>4</v>
      </c>
      <c r="X141" s="3">
        <v>4</v>
      </c>
      <c r="Y141" s="3">
        <v>2</v>
      </c>
      <c r="Z141" s="3">
        <v>3</v>
      </c>
      <c r="AA141" s="3">
        <v>4</v>
      </c>
      <c r="AB141" s="3">
        <v>4</v>
      </c>
      <c r="AC141" s="3">
        <v>2</v>
      </c>
      <c r="AD141" s="3">
        <v>3</v>
      </c>
      <c r="AE141" s="3">
        <v>3</v>
      </c>
      <c r="AF141" s="3">
        <v>4</v>
      </c>
      <c r="AG141" s="3">
        <v>7</v>
      </c>
      <c r="AH141" s="3">
        <v>4</v>
      </c>
      <c r="AI141" s="3">
        <v>2</v>
      </c>
      <c r="AJ141" s="3">
        <v>3</v>
      </c>
      <c r="AK141" s="3">
        <v>2</v>
      </c>
      <c r="AL141" s="3">
        <v>3</v>
      </c>
      <c r="AM141" s="3">
        <v>2</v>
      </c>
      <c r="AN141" s="3">
        <v>4</v>
      </c>
      <c r="AO141" s="3">
        <v>9</v>
      </c>
      <c r="AP141" s="3">
        <v>7</v>
      </c>
      <c r="AQ141" s="3">
        <v>5</v>
      </c>
      <c r="AR141" s="3">
        <v>5</v>
      </c>
      <c r="AS141" s="3">
        <v>4</v>
      </c>
      <c r="AT141" s="3">
        <v>5</v>
      </c>
      <c r="AU141" s="3">
        <v>5</v>
      </c>
      <c r="AV141" s="3">
        <v>5</v>
      </c>
      <c r="AW141" s="3">
        <v>3</v>
      </c>
      <c r="AX141" s="3">
        <v>6</v>
      </c>
      <c r="AY141" s="3">
        <v>2</v>
      </c>
      <c r="AZ141" s="3">
        <v>3</v>
      </c>
      <c r="BA141" s="3">
        <v>4</v>
      </c>
      <c r="BB141" s="3">
        <v>47</v>
      </c>
      <c r="BC141" s="3"/>
    </row>
    <row r="142" spans="1:55">
      <c r="A142" s="3">
        <v>36762</v>
      </c>
      <c r="B142" s="3">
        <v>0</v>
      </c>
      <c r="C142" s="3">
        <v>1971</v>
      </c>
      <c r="D142" s="3" t="s">
        <v>56</v>
      </c>
      <c r="E142" s="3" t="s">
        <v>65</v>
      </c>
      <c r="F142" s="3">
        <v>1</v>
      </c>
      <c r="G142" s="3">
        <v>4</v>
      </c>
      <c r="H142" s="3">
        <v>3</v>
      </c>
      <c r="I142" s="3">
        <v>3</v>
      </c>
      <c r="J142" s="3">
        <v>4</v>
      </c>
      <c r="K142" s="3">
        <v>1</v>
      </c>
      <c r="L142" s="3">
        <v>5</v>
      </c>
      <c r="M142" s="3">
        <v>5</v>
      </c>
      <c r="N142" s="3">
        <v>3</v>
      </c>
      <c r="O142" s="3">
        <v>4</v>
      </c>
      <c r="P142" s="3">
        <v>5</v>
      </c>
      <c r="Q142" s="3">
        <v>3</v>
      </c>
      <c r="R142" s="3">
        <v>3</v>
      </c>
      <c r="S142" s="3">
        <v>5</v>
      </c>
      <c r="T142" s="3">
        <v>4</v>
      </c>
      <c r="U142" s="3">
        <v>3</v>
      </c>
      <c r="V142" s="3">
        <v>2</v>
      </c>
      <c r="W142" s="3">
        <v>2</v>
      </c>
      <c r="X142" s="3">
        <v>3</v>
      </c>
      <c r="Y142" s="3">
        <v>2</v>
      </c>
      <c r="Z142" s="3">
        <v>5</v>
      </c>
      <c r="AA142" s="3">
        <v>3</v>
      </c>
      <c r="AB142" s="3">
        <v>4</v>
      </c>
      <c r="AC142" s="3">
        <v>2</v>
      </c>
      <c r="AD142" s="3">
        <v>14</v>
      </c>
      <c r="AE142" s="3">
        <v>11</v>
      </c>
      <c r="AF142" s="3">
        <v>8</v>
      </c>
      <c r="AG142" s="3">
        <v>5</v>
      </c>
      <c r="AH142" s="3">
        <v>6</v>
      </c>
      <c r="AI142" s="3">
        <v>3</v>
      </c>
      <c r="AJ142" s="3">
        <v>3</v>
      </c>
      <c r="AK142" s="3">
        <v>3</v>
      </c>
      <c r="AL142" s="3">
        <v>5</v>
      </c>
      <c r="AM142" s="3">
        <v>4</v>
      </c>
      <c r="AN142" s="3">
        <v>5</v>
      </c>
      <c r="AO142" s="3">
        <v>5</v>
      </c>
      <c r="AP142" s="3">
        <v>4</v>
      </c>
      <c r="AQ142" s="3">
        <v>8</v>
      </c>
      <c r="AR142" s="3">
        <v>6</v>
      </c>
      <c r="AS142" s="3">
        <v>5</v>
      </c>
      <c r="AT142" s="3">
        <v>6</v>
      </c>
      <c r="AU142" s="3">
        <v>6</v>
      </c>
      <c r="AV142" s="3">
        <v>6</v>
      </c>
      <c r="AW142" s="3">
        <v>4</v>
      </c>
      <c r="AX142" s="3">
        <v>4</v>
      </c>
      <c r="AY142" s="3">
        <v>3</v>
      </c>
      <c r="AZ142" s="3">
        <v>3</v>
      </c>
      <c r="BA142" s="3">
        <v>6</v>
      </c>
      <c r="BB142" s="3">
        <v>57</v>
      </c>
      <c r="BC142" s="3"/>
    </row>
    <row r="143" spans="1:55">
      <c r="A143" s="3">
        <v>36741</v>
      </c>
      <c r="B143" s="3">
        <v>1</v>
      </c>
      <c r="C143" s="3">
        <v>1993</v>
      </c>
      <c r="D143" s="3" t="s">
        <v>56</v>
      </c>
      <c r="E143" s="3" t="s">
        <v>114</v>
      </c>
      <c r="F143" s="3">
        <v>1</v>
      </c>
      <c r="G143" s="3">
        <v>1</v>
      </c>
      <c r="H143" s="3">
        <v>1</v>
      </c>
      <c r="I143" s="3">
        <v>3</v>
      </c>
      <c r="J143" s="3">
        <v>1</v>
      </c>
      <c r="K143" s="3">
        <v>1</v>
      </c>
      <c r="L143" s="3">
        <v>1</v>
      </c>
      <c r="M143" s="3">
        <v>1</v>
      </c>
      <c r="N143" s="3">
        <v>5</v>
      </c>
      <c r="O143" s="3">
        <v>5</v>
      </c>
      <c r="P143" s="3">
        <v>1</v>
      </c>
      <c r="Q143" s="3">
        <v>3</v>
      </c>
      <c r="R143" s="3">
        <v>1</v>
      </c>
      <c r="S143" s="3">
        <v>5</v>
      </c>
      <c r="T143" s="3">
        <v>3</v>
      </c>
      <c r="U143" s="3">
        <v>2</v>
      </c>
      <c r="V143" s="3">
        <v>5</v>
      </c>
      <c r="W143" s="3">
        <v>5</v>
      </c>
      <c r="X143" s="3">
        <v>4</v>
      </c>
      <c r="Y143" s="3">
        <v>2</v>
      </c>
      <c r="Z143" s="3">
        <v>5</v>
      </c>
      <c r="AA143" s="3">
        <v>5</v>
      </c>
      <c r="AB143" s="3">
        <v>4</v>
      </c>
      <c r="AC143" s="3">
        <v>5</v>
      </c>
      <c r="AD143" s="3">
        <v>2</v>
      </c>
      <c r="AE143" s="3">
        <v>4</v>
      </c>
      <c r="AF143" s="3">
        <v>6</v>
      </c>
      <c r="AG143" s="3">
        <v>4</v>
      </c>
      <c r="AH143" s="3">
        <v>1</v>
      </c>
      <c r="AI143" s="3">
        <v>11</v>
      </c>
      <c r="AJ143" s="3">
        <v>11</v>
      </c>
      <c r="AK143" s="3">
        <v>12</v>
      </c>
      <c r="AL143" s="3">
        <v>16</v>
      </c>
      <c r="AM143" s="3">
        <v>2</v>
      </c>
      <c r="AN143" s="3">
        <v>1</v>
      </c>
      <c r="AO143" s="3">
        <v>53</v>
      </c>
      <c r="AP143" s="3">
        <v>2</v>
      </c>
      <c r="AQ143" s="3">
        <v>3</v>
      </c>
      <c r="AR143" s="3">
        <v>5</v>
      </c>
      <c r="AS143" s="3">
        <v>3</v>
      </c>
      <c r="AT143" s="3">
        <v>9</v>
      </c>
      <c r="AU143" s="3">
        <v>3</v>
      </c>
      <c r="AV143" s="3">
        <v>6</v>
      </c>
      <c r="AW143" s="3">
        <v>2</v>
      </c>
      <c r="AX143" s="3">
        <v>3</v>
      </c>
      <c r="AY143" s="3">
        <v>5</v>
      </c>
      <c r="AZ143" s="3">
        <v>2</v>
      </c>
      <c r="BA143" s="3">
        <v>2</v>
      </c>
      <c r="BB143" s="3">
        <v>42</v>
      </c>
      <c r="BC143" s="3"/>
    </row>
    <row r="144" spans="1:55">
      <c r="A144" s="3">
        <v>36774</v>
      </c>
      <c r="B144" s="3">
        <v>0</v>
      </c>
      <c r="C144" s="3">
        <v>2000</v>
      </c>
      <c r="D144" s="3" t="s">
        <v>56</v>
      </c>
      <c r="E144" s="3" t="s">
        <v>80</v>
      </c>
      <c r="F144" s="3">
        <v>2</v>
      </c>
      <c r="G144" s="3">
        <v>1</v>
      </c>
      <c r="H144" s="3">
        <v>1</v>
      </c>
      <c r="I144" s="3">
        <v>4</v>
      </c>
      <c r="J144" s="3">
        <v>2</v>
      </c>
      <c r="K144" s="3">
        <v>1</v>
      </c>
      <c r="L144" s="3">
        <v>5</v>
      </c>
      <c r="M144" s="3">
        <v>5</v>
      </c>
      <c r="N144" s="3">
        <v>1</v>
      </c>
      <c r="O144" s="3">
        <v>5</v>
      </c>
      <c r="P144" s="3">
        <v>3</v>
      </c>
      <c r="Q144" s="3">
        <v>2</v>
      </c>
      <c r="R144" s="3">
        <v>1</v>
      </c>
      <c r="S144" s="3">
        <v>4</v>
      </c>
      <c r="T144" s="3">
        <v>3</v>
      </c>
      <c r="U144" s="3">
        <v>2</v>
      </c>
      <c r="V144" s="3">
        <v>4</v>
      </c>
      <c r="W144" s="3">
        <v>5</v>
      </c>
      <c r="X144" s="3">
        <v>2</v>
      </c>
      <c r="Y144" s="3">
        <v>2</v>
      </c>
      <c r="Z144" s="3">
        <v>3</v>
      </c>
      <c r="AA144" s="3">
        <v>5</v>
      </c>
      <c r="AB144" s="3">
        <v>3</v>
      </c>
      <c r="AC144" s="3">
        <v>3</v>
      </c>
      <c r="AD144" s="3">
        <v>5</v>
      </c>
      <c r="AE144" s="3">
        <v>5</v>
      </c>
      <c r="AF144" s="3">
        <v>5</v>
      </c>
      <c r="AG144" s="3">
        <v>6</v>
      </c>
      <c r="AH144" s="3">
        <v>7</v>
      </c>
      <c r="AI144" s="3">
        <v>3</v>
      </c>
      <c r="AJ144" s="3">
        <v>3</v>
      </c>
      <c r="AK144" s="3">
        <v>3</v>
      </c>
      <c r="AL144" s="3">
        <v>4</v>
      </c>
      <c r="AM144" s="3">
        <v>8</v>
      </c>
      <c r="AN144" s="3">
        <v>6</v>
      </c>
      <c r="AO144" s="3">
        <v>6</v>
      </c>
      <c r="AP144" s="3">
        <v>3</v>
      </c>
      <c r="AQ144" s="3">
        <v>4</v>
      </c>
      <c r="AR144" s="3">
        <v>11</v>
      </c>
      <c r="AS144" s="3">
        <v>3</v>
      </c>
      <c r="AT144" s="3">
        <v>5</v>
      </c>
      <c r="AU144" s="3">
        <v>8</v>
      </c>
      <c r="AV144" s="3">
        <v>7</v>
      </c>
      <c r="AW144" s="3">
        <v>3</v>
      </c>
      <c r="AX144" s="3">
        <v>5</v>
      </c>
      <c r="AY144" s="3">
        <v>4</v>
      </c>
      <c r="AZ144" s="3">
        <v>3</v>
      </c>
      <c r="BA144" s="3">
        <v>4</v>
      </c>
      <c r="BB144" s="3">
        <v>58</v>
      </c>
      <c r="BC144" s="3"/>
    </row>
    <row r="145" spans="1:55">
      <c r="A145" s="3">
        <v>36776</v>
      </c>
      <c r="B145" s="3">
        <v>0</v>
      </c>
      <c r="C145" s="3">
        <v>1973</v>
      </c>
      <c r="D145" s="3" t="s">
        <v>56</v>
      </c>
      <c r="E145" s="3" t="s">
        <v>115</v>
      </c>
      <c r="F145" s="3">
        <v>3</v>
      </c>
      <c r="G145" s="3">
        <v>5</v>
      </c>
      <c r="H145" s="3">
        <v>3</v>
      </c>
      <c r="I145" s="3">
        <v>3</v>
      </c>
      <c r="J145" s="3">
        <v>1</v>
      </c>
      <c r="K145" s="3">
        <v>1</v>
      </c>
      <c r="L145" s="3">
        <v>5</v>
      </c>
      <c r="M145" s="3">
        <v>5</v>
      </c>
      <c r="N145" s="3">
        <v>3</v>
      </c>
      <c r="O145" s="3">
        <v>3</v>
      </c>
      <c r="P145" s="3">
        <v>5</v>
      </c>
      <c r="Q145" s="3">
        <v>5</v>
      </c>
      <c r="R145" s="3">
        <v>5</v>
      </c>
      <c r="S145" s="3">
        <v>3</v>
      </c>
      <c r="T145" s="3">
        <v>4</v>
      </c>
      <c r="U145" s="3">
        <v>3</v>
      </c>
      <c r="V145" s="3">
        <v>3</v>
      </c>
      <c r="W145" s="3">
        <v>2</v>
      </c>
      <c r="X145" s="3">
        <v>5</v>
      </c>
      <c r="Y145" s="3">
        <v>4</v>
      </c>
      <c r="Z145" s="3">
        <v>5</v>
      </c>
      <c r="AA145" s="3">
        <v>2</v>
      </c>
      <c r="AB145" s="3">
        <v>2</v>
      </c>
      <c r="AC145" s="3">
        <v>2</v>
      </c>
      <c r="AD145" s="3">
        <v>11</v>
      </c>
      <c r="AE145" s="3">
        <v>17</v>
      </c>
      <c r="AF145" s="3">
        <v>9</v>
      </c>
      <c r="AG145" s="3">
        <v>2</v>
      </c>
      <c r="AH145" s="3">
        <v>12</v>
      </c>
      <c r="AI145" s="3">
        <v>8</v>
      </c>
      <c r="AJ145" s="3">
        <v>8</v>
      </c>
      <c r="AK145" s="3">
        <v>5</v>
      </c>
      <c r="AL145" s="3">
        <v>5</v>
      </c>
      <c r="AM145" s="3">
        <v>2</v>
      </c>
      <c r="AN145" s="3">
        <v>7</v>
      </c>
      <c r="AO145" s="3">
        <v>2</v>
      </c>
      <c r="AP145" s="3">
        <v>4</v>
      </c>
      <c r="AQ145" s="3">
        <v>5</v>
      </c>
      <c r="AR145" s="3">
        <v>7</v>
      </c>
      <c r="AS145" s="3">
        <v>4</v>
      </c>
      <c r="AT145" s="3">
        <v>12</v>
      </c>
      <c r="AU145" s="3">
        <v>7</v>
      </c>
      <c r="AV145" s="3">
        <v>5</v>
      </c>
      <c r="AW145" s="3">
        <v>10</v>
      </c>
      <c r="AX145" s="3">
        <v>5</v>
      </c>
      <c r="AY145" s="3">
        <v>8</v>
      </c>
      <c r="AZ145" s="3">
        <v>2</v>
      </c>
      <c r="BA145" s="3">
        <v>15</v>
      </c>
      <c r="BB145" s="3">
        <v>75</v>
      </c>
      <c r="BC145" s="3"/>
    </row>
    <row r="146" spans="1:55">
      <c r="A146" s="3">
        <v>36782</v>
      </c>
      <c r="B146" s="3">
        <v>0</v>
      </c>
      <c r="C146" s="3">
        <v>2001</v>
      </c>
      <c r="D146" s="3" t="s">
        <v>56</v>
      </c>
      <c r="E146" s="3" t="s">
        <v>116</v>
      </c>
      <c r="F146" s="3">
        <v>3</v>
      </c>
      <c r="G146" s="3">
        <v>1</v>
      </c>
      <c r="H146" s="3">
        <v>2</v>
      </c>
      <c r="I146" s="3">
        <v>4</v>
      </c>
      <c r="J146" s="3">
        <v>2</v>
      </c>
      <c r="K146" s="3">
        <v>1</v>
      </c>
      <c r="L146" s="3">
        <v>5</v>
      </c>
      <c r="M146" s="3">
        <v>5</v>
      </c>
      <c r="N146" s="3">
        <v>3</v>
      </c>
      <c r="O146" s="3">
        <v>4</v>
      </c>
      <c r="P146" s="3">
        <v>3</v>
      </c>
      <c r="Q146" s="3">
        <v>2</v>
      </c>
      <c r="R146" s="3">
        <v>3</v>
      </c>
      <c r="S146" s="3">
        <v>4</v>
      </c>
      <c r="T146" s="3">
        <v>4</v>
      </c>
      <c r="U146" s="3">
        <v>4</v>
      </c>
      <c r="V146" s="3">
        <v>4</v>
      </c>
      <c r="W146" s="3">
        <v>3</v>
      </c>
      <c r="X146" s="3">
        <v>3</v>
      </c>
      <c r="Y146" s="3">
        <v>2</v>
      </c>
      <c r="Z146" s="3">
        <v>4</v>
      </c>
      <c r="AA146" s="3">
        <v>4</v>
      </c>
      <c r="AB146" s="3">
        <v>4</v>
      </c>
      <c r="AC146" s="3">
        <v>3</v>
      </c>
      <c r="AD146" s="3">
        <v>4</v>
      </c>
      <c r="AE146" s="3">
        <v>5</v>
      </c>
      <c r="AF146" s="3">
        <v>7</v>
      </c>
      <c r="AG146" s="3">
        <v>4</v>
      </c>
      <c r="AH146" s="3">
        <v>4</v>
      </c>
      <c r="AI146" s="3">
        <v>3</v>
      </c>
      <c r="AJ146" s="3">
        <v>3</v>
      </c>
      <c r="AK146" s="3">
        <v>2</v>
      </c>
      <c r="AL146" s="3">
        <v>5</v>
      </c>
      <c r="AM146" s="3">
        <v>2</v>
      </c>
      <c r="AN146" s="3">
        <v>3</v>
      </c>
      <c r="AO146" s="3">
        <v>3</v>
      </c>
      <c r="AP146" s="3">
        <v>4</v>
      </c>
      <c r="AQ146" s="3">
        <v>4</v>
      </c>
      <c r="AR146" s="3">
        <v>4</v>
      </c>
      <c r="AS146" s="3">
        <v>7</v>
      </c>
      <c r="AT146" s="3">
        <v>3</v>
      </c>
      <c r="AU146" s="3">
        <v>5</v>
      </c>
      <c r="AV146" s="3">
        <v>4</v>
      </c>
      <c r="AW146" s="3">
        <v>4</v>
      </c>
      <c r="AX146" s="3">
        <v>3</v>
      </c>
      <c r="AY146" s="3">
        <v>4</v>
      </c>
      <c r="AZ146" s="3">
        <v>4</v>
      </c>
      <c r="BA146" s="3">
        <v>3</v>
      </c>
      <c r="BB146" s="3">
        <v>52</v>
      </c>
      <c r="BC146" s="3"/>
    </row>
    <row r="147" spans="1:55">
      <c r="A147" s="3">
        <v>36778</v>
      </c>
      <c r="B147" s="3">
        <v>0</v>
      </c>
      <c r="C147" s="3">
        <v>2005</v>
      </c>
      <c r="D147" s="3" t="s">
        <v>56</v>
      </c>
      <c r="E147" s="3" t="s">
        <v>65</v>
      </c>
      <c r="F147" s="3">
        <v>2</v>
      </c>
      <c r="G147" s="3">
        <v>2</v>
      </c>
      <c r="H147" s="3">
        <v>3</v>
      </c>
      <c r="I147" s="3">
        <v>4</v>
      </c>
      <c r="J147" s="3">
        <v>5</v>
      </c>
      <c r="K147" s="3">
        <v>1</v>
      </c>
      <c r="L147" s="3">
        <v>5</v>
      </c>
      <c r="M147" s="3">
        <v>5</v>
      </c>
      <c r="N147" s="3">
        <v>1</v>
      </c>
      <c r="O147" s="3">
        <v>5</v>
      </c>
      <c r="P147" s="3">
        <v>5</v>
      </c>
      <c r="Q147" s="3">
        <v>1</v>
      </c>
      <c r="R147" s="3">
        <v>4</v>
      </c>
      <c r="S147" s="3">
        <v>4</v>
      </c>
      <c r="T147" s="3">
        <v>5</v>
      </c>
      <c r="U147" s="3">
        <v>2</v>
      </c>
      <c r="V147" s="3">
        <v>3</v>
      </c>
      <c r="W147" s="3">
        <v>3</v>
      </c>
      <c r="X147" s="3">
        <v>4</v>
      </c>
      <c r="Y147" s="3">
        <v>2</v>
      </c>
      <c r="Z147" s="3">
        <v>5</v>
      </c>
      <c r="AA147" s="3">
        <v>2</v>
      </c>
      <c r="AB147" s="3">
        <v>3</v>
      </c>
      <c r="AC147" s="3">
        <v>2</v>
      </c>
      <c r="AD147" s="3">
        <v>4</v>
      </c>
      <c r="AE147" s="3">
        <v>6</v>
      </c>
      <c r="AF147" s="3">
        <v>6</v>
      </c>
      <c r="AG147" s="3">
        <v>5</v>
      </c>
      <c r="AH147" s="3">
        <v>5</v>
      </c>
      <c r="AI147" s="3">
        <v>3</v>
      </c>
      <c r="AJ147" s="3">
        <v>3</v>
      </c>
      <c r="AK147" s="3">
        <v>2</v>
      </c>
      <c r="AL147" s="3">
        <v>5</v>
      </c>
      <c r="AM147" s="3">
        <v>3</v>
      </c>
      <c r="AN147" s="3">
        <v>5</v>
      </c>
      <c r="AO147" s="3">
        <v>4</v>
      </c>
      <c r="AP147" s="3">
        <v>3</v>
      </c>
      <c r="AQ147" s="3">
        <v>5</v>
      </c>
      <c r="AR147" s="3">
        <v>4</v>
      </c>
      <c r="AS147" s="3">
        <v>7</v>
      </c>
      <c r="AT147" s="3">
        <v>5</v>
      </c>
      <c r="AU147" s="3">
        <v>12</v>
      </c>
      <c r="AV147" s="3">
        <v>13</v>
      </c>
      <c r="AW147" s="3">
        <v>4</v>
      </c>
      <c r="AX147" s="3">
        <v>7</v>
      </c>
      <c r="AY147" s="3">
        <v>4</v>
      </c>
      <c r="AZ147" s="3">
        <v>6</v>
      </c>
      <c r="BA147" s="3">
        <v>3</v>
      </c>
      <c r="BB147" s="3">
        <v>36</v>
      </c>
      <c r="BC147" s="3"/>
    </row>
    <row r="148" spans="1:55">
      <c r="A148" s="3">
        <v>36793</v>
      </c>
      <c r="B148" s="3">
        <v>0</v>
      </c>
      <c r="C148" s="3">
        <v>1981</v>
      </c>
      <c r="D148" s="3" t="s">
        <v>56</v>
      </c>
      <c r="E148" s="3" t="s">
        <v>117</v>
      </c>
      <c r="F148" s="3">
        <v>3</v>
      </c>
      <c r="G148" s="3">
        <v>1</v>
      </c>
      <c r="H148" s="3">
        <v>3</v>
      </c>
      <c r="I148" s="3">
        <v>1</v>
      </c>
      <c r="J148" s="3">
        <v>4</v>
      </c>
      <c r="K148" s="3">
        <v>1</v>
      </c>
      <c r="L148" s="3">
        <v>5</v>
      </c>
      <c r="M148" s="3">
        <v>5</v>
      </c>
      <c r="N148" s="3">
        <v>1</v>
      </c>
      <c r="O148" s="3">
        <v>5</v>
      </c>
      <c r="P148" s="3">
        <v>5</v>
      </c>
      <c r="Q148" s="3">
        <v>1</v>
      </c>
      <c r="R148" s="3">
        <v>3</v>
      </c>
      <c r="S148" s="3">
        <v>3</v>
      </c>
      <c r="T148" s="3">
        <v>5</v>
      </c>
      <c r="U148" s="3">
        <v>1</v>
      </c>
      <c r="V148" s="3">
        <v>3</v>
      </c>
      <c r="W148" s="3">
        <v>1</v>
      </c>
      <c r="X148" s="3">
        <v>5</v>
      </c>
      <c r="Y148" s="3">
        <v>1</v>
      </c>
      <c r="Z148" s="3">
        <v>5</v>
      </c>
      <c r="AA148" s="3">
        <v>3</v>
      </c>
      <c r="AB148" s="3">
        <v>4</v>
      </c>
      <c r="AC148" s="3">
        <v>3</v>
      </c>
      <c r="AD148" s="3">
        <v>9</v>
      </c>
      <c r="AE148" s="3">
        <v>9</v>
      </c>
      <c r="AF148" s="3">
        <v>7</v>
      </c>
      <c r="AG148" s="3">
        <v>8</v>
      </c>
      <c r="AH148" s="3">
        <v>20</v>
      </c>
      <c r="AI148" s="3">
        <v>3</v>
      </c>
      <c r="AJ148" s="3">
        <v>3</v>
      </c>
      <c r="AK148" s="3">
        <v>3</v>
      </c>
      <c r="AL148" s="3">
        <v>9</v>
      </c>
      <c r="AM148" s="3">
        <v>4</v>
      </c>
      <c r="AN148" s="3">
        <v>6</v>
      </c>
      <c r="AO148" s="3">
        <v>7</v>
      </c>
      <c r="AP148" s="3">
        <v>4</v>
      </c>
      <c r="AQ148" s="3">
        <v>6</v>
      </c>
      <c r="AR148" s="3">
        <v>4</v>
      </c>
      <c r="AS148" s="3">
        <v>3</v>
      </c>
      <c r="AT148" s="3">
        <v>7</v>
      </c>
      <c r="AU148" s="3">
        <v>15</v>
      </c>
      <c r="AV148" s="3">
        <v>3</v>
      </c>
      <c r="AW148" s="3">
        <v>3</v>
      </c>
      <c r="AX148" s="3">
        <v>4</v>
      </c>
      <c r="AY148" s="3">
        <v>4</v>
      </c>
      <c r="AZ148" s="3">
        <v>6</v>
      </c>
      <c r="BA148" s="3">
        <v>5</v>
      </c>
      <c r="BB148" s="3">
        <v>6</v>
      </c>
      <c r="BC148" s="3"/>
    </row>
    <row r="149" spans="1:55">
      <c r="A149" s="3">
        <v>36797</v>
      </c>
      <c r="B149" s="3">
        <v>0</v>
      </c>
      <c r="C149" s="3">
        <v>2000</v>
      </c>
      <c r="D149" s="3" t="s">
        <v>56</v>
      </c>
      <c r="E149" s="3" t="s">
        <v>118</v>
      </c>
      <c r="F149" s="3">
        <v>1</v>
      </c>
      <c r="G149" s="3">
        <v>4</v>
      </c>
      <c r="H149" s="3">
        <v>2</v>
      </c>
      <c r="I149" s="3">
        <v>5</v>
      </c>
      <c r="J149" s="3">
        <v>2</v>
      </c>
      <c r="K149" s="3">
        <v>2</v>
      </c>
      <c r="L149" s="3">
        <v>4</v>
      </c>
      <c r="M149" s="3">
        <v>4</v>
      </c>
      <c r="N149" s="3">
        <v>4</v>
      </c>
      <c r="O149" s="3">
        <v>3</v>
      </c>
      <c r="P149" s="3">
        <v>3</v>
      </c>
      <c r="Q149" s="3">
        <v>2</v>
      </c>
      <c r="R149" s="3">
        <v>1</v>
      </c>
      <c r="S149" s="3">
        <v>5</v>
      </c>
      <c r="T149" s="3">
        <v>3</v>
      </c>
      <c r="U149" s="3">
        <v>4</v>
      </c>
      <c r="V149" s="3">
        <v>4</v>
      </c>
      <c r="W149" s="3">
        <v>3</v>
      </c>
      <c r="X149" s="3">
        <v>1</v>
      </c>
      <c r="Y149" s="3">
        <v>4</v>
      </c>
      <c r="Z149" s="3">
        <v>1</v>
      </c>
      <c r="AA149" s="3">
        <v>5</v>
      </c>
      <c r="AB149" s="3">
        <v>5</v>
      </c>
      <c r="AC149" s="3">
        <v>4</v>
      </c>
      <c r="AD149" s="3">
        <v>4</v>
      </c>
      <c r="AE149" s="3">
        <v>4</v>
      </c>
      <c r="AF149" s="3">
        <v>3</v>
      </c>
      <c r="AG149" s="3">
        <v>9</v>
      </c>
      <c r="AH149" s="3">
        <v>3</v>
      </c>
      <c r="AI149" s="3">
        <v>7</v>
      </c>
      <c r="AJ149" s="3">
        <v>3</v>
      </c>
      <c r="AK149" s="3">
        <v>2</v>
      </c>
      <c r="AL149" s="3">
        <v>4</v>
      </c>
      <c r="AM149" s="3">
        <v>8</v>
      </c>
      <c r="AN149" s="3">
        <v>6</v>
      </c>
      <c r="AO149" s="3">
        <v>5</v>
      </c>
      <c r="AP149" s="3">
        <v>3</v>
      </c>
      <c r="AQ149" s="3">
        <v>3</v>
      </c>
      <c r="AR149" s="3">
        <v>6</v>
      </c>
      <c r="AS149" s="3">
        <v>3</v>
      </c>
      <c r="AT149" s="3">
        <v>4</v>
      </c>
      <c r="AU149" s="3">
        <v>7</v>
      </c>
      <c r="AV149" s="3">
        <v>4</v>
      </c>
      <c r="AW149" s="3">
        <v>3</v>
      </c>
      <c r="AX149" s="3">
        <v>9</v>
      </c>
      <c r="AY149" s="3">
        <v>5</v>
      </c>
      <c r="AZ149" s="3">
        <v>4</v>
      </c>
      <c r="BA149" s="3">
        <v>12</v>
      </c>
      <c r="BB149" s="3">
        <v>17</v>
      </c>
      <c r="BC149" s="3"/>
    </row>
    <row r="150" spans="1:55">
      <c r="A150" s="3">
        <v>36767</v>
      </c>
      <c r="B150" s="3">
        <v>0</v>
      </c>
      <c r="C150" s="3">
        <v>1972</v>
      </c>
      <c r="D150" s="3" t="s">
        <v>56</v>
      </c>
      <c r="E150" s="3" t="s">
        <v>119</v>
      </c>
      <c r="F150" s="3">
        <v>2</v>
      </c>
      <c r="G150" s="3">
        <v>1</v>
      </c>
      <c r="H150" s="3">
        <v>1</v>
      </c>
      <c r="I150" s="3">
        <v>5</v>
      </c>
      <c r="J150" s="3">
        <v>5</v>
      </c>
      <c r="K150" s="3">
        <v>1</v>
      </c>
      <c r="L150" s="3">
        <v>5</v>
      </c>
      <c r="M150" s="3">
        <v>5</v>
      </c>
      <c r="N150" s="3">
        <v>1</v>
      </c>
      <c r="O150" s="3">
        <v>5</v>
      </c>
      <c r="P150" s="3">
        <v>5</v>
      </c>
      <c r="Q150" s="3">
        <v>1</v>
      </c>
      <c r="R150" s="3">
        <v>5</v>
      </c>
      <c r="S150" s="3">
        <v>5</v>
      </c>
      <c r="T150" s="3">
        <v>5</v>
      </c>
      <c r="U150" s="3">
        <v>2</v>
      </c>
      <c r="V150" s="3">
        <v>1</v>
      </c>
      <c r="W150" s="3">
        <v>1</v>
      </c>
      <c r="X150" s="3">
        <v>5</v>
      </c>
      <c r="Y150" s="3">
        <v>1</v>
      </c>
      <c r="Z150" s="3">
        <v>5</v>
      </c>
      <c r="AA150" s="3">
        <v>1</v>
      </c>
      <c r="AB150" s="3">
        <v>5</v>
      </c>
      <c r="AC150" s="3">
        <v>1</v>
      </c>
      <c r="AD150" s="3">
        <v>120</v>
      </c>
      <c r="AE150" s="3">
        <v>259</v>
      </c>
      <c r="AF150" s="3">
        <v>26</v>
      </c>
      <c r="AG150" s="3">
        <v>13</v>
      </c>
      <c r="AH150" s="3">
        <v>13</v>
      </c>
      <c r="AI150" s="3">
        <v>7</v>
      </c>
      <c r="AJ150" s="3">
        <v>5</v>
      </c>
      <c r="AK150" s="3">
        <v>3</v>
      </c>
      <c r="AL150" s="3">
        <v>6</v>
      </c>
      <c r="AM150" s="3">
        <v>7</v>
      </c>
      <c r="AN150" s="3">
        <v>5</v>
      </c>
      <c r="AO150" s="3">
        <v>10</v>
      </c>
      <c r="AP150" s="3">
        <v>6</v>
      </c>
      <c r="AQ150" s="3">
        <v>5</v>
      </c>
      <c r="AR150" s="3">
        <v>6</v>
      </c>
      <c r="AS150" s="3">
        <v>8</v>
      </c>
      <c r="AT150" s="3">
        <v>8</v>
      </c>
      <c r="AU150" s="3">
        <v>16</v>
      </c>
      <c r="AV150" s="3">
        <v>8</v>
      </c>
      <c r="AW150" s="3">
        <v>5</v>
      </c>
      <c r="AX150" s="3">
        <v>6</v>
      </c>
      <c r="AY150" s="3">
        <v>5</v>
      </c>
      <c r="AZ150" s="3">
        <v>4</v>
      </c>
      <c r="BA150" s="3">
        <v>6</v>
      </c>
      <c r="BB150" s="3">
        <v>17</v>
      </c>
      <c r="BC150" s="3"/>
    </row>
    <row r="151" spans="1:55">
      <c r="A151" s="3">
        <v>36813</v>
      </c>
      <c r="B151" s="3">
        <v>0</v>
      </c>
      <c r="C151" s="3">
        <v>1996</v>
      </c>
      <c r="D151" s="3" t="s">
        <v>56</v>
      </c>
      <c r="E151" s="3" t="s">
        <v>57</v>
      </c>
      <c r="F151" s="3">
        <v>2</v>
      </c>
      <c r="G151" s="3">
        <v>1</v>
      </c>
      <c r="H151" s="3">
        <v>2</v>
      </c>
      <c r="I151" s="3">
        <v>4</v>
      </c>
      <c r="J151" s="3">
        <v>4</v>
      </c>
      <c r="K151" s="3">
        <v>1</v>
      </c>
      <c r="L151" s="3">
        <v>5</v>
      </c>
      <c r="M151" s="3">
        <v>5</v>
      </c>
      <c r="N151" s="3">
        <v>2</v>
      </c>
      <c r="O151" s="3">
        <v>5</v>
      </c>
      <c r="P151" s="3">
        <v>5</v>
      </c>
      <c r="Q151" s="3">
        <v>2</v>
      </c>
      <c r="R151" s="3">
        <v>1</v>
      </c>
      <c r="S151" s="3">
        <v>4</v>
      </c>
      <c r="T151" s="3">
        <v>4</v>
      </c>
      <c r="U151" s="3">
        <v>1</v>
      </c>
      <c r="V151" s="3">
        <v>2</v>
      </c>
      <c r="W151" s="3">
        <v>2</v>
      </c>
      <c r="X151" s="3">
        <v>5</v>
      </c>
      <c r="Y151" s="3">
        <v>1</v>
      </c>
      <c r="Z151" s="3">
        <v>5</v>
      </c>
      <c r="AA151" s="3">
        <v>4</v>
      </c>
      <c r="AB151" s="3">
        <v>5</v>
      </c>
      <c r="AC151" s="3">
        <v>3</v>
      </c>
      <c r="AD151" s="3">
        <v>4</v>
      </c>
      <c r="AE151" s="3">
        <v>5</v>
      </c>
      <c r="AF151" s="3">
        <v>12</v>
      </c>
      <c r="AG151" s="3">
        <v>3</v>
      </c>
      <c r="AH151" s="3">
        <v>3</v>
      </c>
      <c r="AI151" s="3">
        <v>2</v>
      </c>
      <c r="AJ151" s="3">
        <v>2</v>
      </c>
      <c r="AK151" s="3">
        <v>7</v>
      </c>
      <c r="AL151" s="3">
        <v>3</v>
      </c>
      <c r="AM151" s="3">
        <v>5</v>
      </c>
      <c r="AN151" s="3">
        <v>5</v>
      </c>
      <c r="AO151" s="3">
        <v>13</v>
      </c>
      <c r="AP151" s="3">
        <v>2</v>
      </c>
      <c r="AQ151" s="3">
        <v>7</v>
      </c>
      <c r="AR151" s="3">
        <v>8</v>
      </c>
      <c r="AS151" s="3">
        <v>5</v>
      </c>
      <c r="AT151" s="3">
        <v>6</v>
      </c>
      <c r="AU151" s="3">
        <v>7</v>
      </c>
      <c r="AV151" s="3">
        <v>7</v>
      </c>
      <c r="AW151" s="3">
        <v>6</v>
      </c>
      <c r="AX151" s="3">
        <v>3</v>
      </c>
      <c r="AY151" s="3">
        <v>8</v>
      </c>
      <c r="AZ151" s="3">
        <v>1</v>
      </c>
      <c r="BA151" s="3">
        <v>6</v>
      </c>
      <c r="BB151" s="3">
        <v>44</v>
      </c>
      <c r="BC151" s="3"/>
    </row>
    <row r="152" spans="1:55">
      <c r="A152" s="3">
        <v>36759</v>
      </c>
      <c r="B152" s="3">
        <v>0</v>
      </c>
      <c r="C152" s="3">
        <v>2001</v>
      </c>
      <c r="D152" s="3" t="s">
        <v>56</v>
      </c>
      <c r="E152" s="3" t="s">
        <v>120</v>
      </c>
      <c r="F152" s="3">
        <v>3</v>
      </c>
      <c r="G152" s="3">
        <v>2</v>
      </c>
      <c r="H152" s="3">
        <v>4</v>
      </c>
      <c r="I152" s="3">
        <v>4</v>
      </c>
      <c r="J152" s="3">
        <v>3</v>
      </c>
      <c r="K152" s="3">
        <v>1</v>
      </c>
      <c r="L152" s="3">
        <v>5</v>
      </c>
      <c r="M152" s="3">
        <v>5</v>
      </c>
      <c r="N152" s="3">
        <v>1</v>
      </c>
      <c r="O152" s="3">
        <v>4</v>
      </c>
      <c r="P152" s="3">
        <v>2</v>
      </c>
      <c r="Q152" s="3">
        <v>4</v>
      </c>
      <c r="R152" s="3">
        <v>1</v>
      </c>
      <c r="S152" s="3">
        <v>3</v>
      </c>
      <c r="T152" s="3">
        <v>2</v>
      </c>
      <c r="U152" s="3">
        <v>4</v>
      </c>
      <c r="V152" s="3">
        <v>4</v>
      </c>
      <c r="W152" s="3">
        <v>2</v>
      </c>
      <c r="X152" s="3">
        <v>2</v>
      </c>
      <c r="Y152" s="3">
        <v>2</v>
      </c>
      <c r="Z152" s="3">
        <v>5</v>
      </c>
      <c r="AA152" s="3">
        <v>3</v>
      </c>
      <c r="AB152" s="3">
        <v>4</v>
      </c>
      <c r="AC152" s="3">
        <v>1</v>
      </c>
      <c r="AD152" s="3">
        <v>8</v>
      </c>
      <c r="AE152" s="3">
        <v>16</v>
      </c>
      <c r="AF152" s="3">
        <v>8</v>
      </c>
      <c r="AG152" s="3">
        <v>6</v>
      </c>
      <c r="AH152" s="3">
        <v>30</v>
      </c>
      <c r="AI152" s="3">
        <v>14</v>
      </c>
      <c r="AJ152" s="3">
        <v>3</v>
      </c>
      <c r="AK152" s="3">
        <v>3</v>
      </c>
      <c r="AL152" s="3">
        <v>5</v>
      </c>
      <c r="AM152" s="3">
        <v>3</v>
      </c>
      <c r="AN152" s="3">
        <v>6</v>
      </c>
      <c r="AO152" s="3">
        <v>12</v>
      </c>
      <c r="AP152" s="3">
        <v>5</v>
      </c>
      <c r="AQ152" s="3">
        <v>6</v>
      </c>
      <c r="AR152" s="3">
        <v>12</v>
      </c>
      <c r="AS152" s="3">
        <v>4</v>
      </c>
      <c r="AT152" s="3">
        <v>10</v>
      </c>
      <c r="AU152" s="3">
        <v>6</v>
      </c>
      <c r="AV152" s="3">
        <v>9</v>
      </c>
      <c r="AW152" s="3">
        <v>7</v>
      </c>
      <c r="AX152" s="3">
        <v>4</v>
      </c>
      <c r="AY152" s="3">
        <v>8</v>
      </c>
      <c r="AZ152" s="3">
        <v>10</v>
      </c>
      <c r="BA152" s="3">
        <v>7</v>
      </c>
      <c r="BB152" s="3">
        <v>65</v>
      </c>
      <c r="BC152" s="3"/>
    </row>
    <row r="153" spans="1:55">
      <c r="A153" s="3">
        <v>36814</v>
      </c>
      <c r="B153" s="3">
        <v>1</v>
      </c>
      <c r="C153" s="3">
        <v>2004</v>
      </c>
      <c r="D153" s="3" t="s">
        <v>56</v>
      </c>
      <c r="E153" s="3" t="s">
        <v>121</v>
      </c>
      <c r="F153" s="3">
        <v>4</v>
      </c>
      <c r="G153" s="3">
        <v>2</v>
      </c>
      <c r="H153" s="3">
        <v>1</v>
      </c>
      <c r="I153" s="3">
        <v>4</v>
      </c>
      <c r="J153" s="3">
        <v>3</v>
      </c>
      <c r="K153" s="3">
        <v>1</v>
      </c>
      <c r="L153" s="3">
        <v>5</v>
      </c>
      <c r="M153" s="3">
        <v>4</v>
      </c>
      <c r="N153" s="3">
        <v>3</v>
      </c>
      <c r="O153" s="3">
        <v>4</v>
      </c>
      <c r="P153" s="3">
        <v>1</v>
      </c>
      <c r="Q153" s="3">
        <v>5</v>
      </c>
      <c r="R153" s="3">
        <v>2</v>
      </c>
      <c r="S153" s="3">
        <v>2</v>
      </c>
      <c r="T153" s="3">
        <v>1</v>
      </c>
      <c r="U153" s="3">
        <v>1</v>
      </c>
      <c r="V153" s="3">
        <v>4</v>
      </c>
      <c r="W153" s="3">
        <v>5</v>
      </c>
      <c r="X153" s="3">
        <v>4</v>
      </c>
      <c r="Y153" s="3">
        <v>2</v>
      </c>
      <c r="Z153" s="3">
        <v>2</v>
      </c>
      <c r="AA153" s="3">
        <v>5</v>
      </c>
      <c r="AB153" s="3">
        <v>3</v>
      </c>
      <c r="AC153" s="3">
        <v>4</v>
      </c>
      <c r="AD153" s="3">
        <v>8</v>
      </c>
      <c r="AE153" s="3">
        <v>22</v>
      </c>
      <c r="AF153" s="3">
        <v>16</v>
      </c>
      <c r="AG153" s="3">
        <v>9</v>
      </c>
      <c r="AH153" s="3">
        <v>5</v>
      </c>
      <c r="AI153" s="3">
        <v>4</v>
      </c>
      <c r="AJ153" s="3">
        <v>6</v>
      </c>
      <c r="AK153" s="3">
        <v>14</v>
      </c>
      <c r="AL153" s="3">
        <v>4</v>
      </c>
      <c r="AM153" s="3">
        <v>5</v>
      </c>
      <c r="AN153" s="3">
        <v>6</v>
      </c>
      <c r="AO153" s="3">
        <v>6</v>
      </c>
      <c r="AP153" s="3">
        <v>4</v>
      </c>
      <c r="AQ153" s="3">
        <v>11</v>
      </c>
      <c r="AR153" s="3">
        <v>10</v>
      </c>
      <c r="AS153" s="3">
        <v>8</v>
      </c>
      <c r="AT153" s="3">
        <v>11</v>
      </c>
      <c r="AU153" s="3">
        <v>7</v>
      </c>
      <c r="AV153" s="3">
        <v>8</v>
      </c>
      <c r="AW153" s="3">
        <v>11</v>
      </c>
      <c r="AX153" s="3">
        <v>22</v>
      </c>
      <c r="AY153" s="3">
        <v>6</v>
      </c>
      <c r="AZ153" s="3">
        <v>4</v>
      </c>
      <c r="BA153" s="3">
        <v>7</v>
      </c>
      <c r="BB153" s="3">
        <v>52</v>
      </c>
      <c r="BC153" s="3"/>
    </row>
    <row r="154" spans="1:55">
      <c r="A154" s="3">
        <v>36858</v>
      </c>
      <c r="B154" s="3">
        <v>0</v>
      </c>
      <c r="C154" s="3">
        <v>2003</v>
      </c>
      <c r="D154" s="3" t="s">
        <v>56</v>
      </c>
      <c r="E154" s="3" t="s">
        <v>68</v>
      </c>
      <c r="F154" s="3">
        <v>5</v>
      </c>
      <c r="G154" s="3">
        <v>1</v>
      </c>
      <c r="H154" s="3">
        <v>5</v>
      </c>
      <c r="I154" s="3">
        <v>1</v>
      </c>
      <c r="J154" s="3">
        <v>5</v>
      </c>
      <c r="K154" s="3">
        <v>1</v>
      </c>
      <c r="L154" s="3">
        <v>5</v>
      </c>
      <c r="M154" s="3">
        <v>5</v>
      </c>
      <c r="N154" s="3">
        <v>1</v>
      </c>
      <c r="O154" s="3">
        <v>2</v>
      </c>
      <c r="P154" s="3">
        <v>5</v>
      </c>
      <c r="Q154" s="3">
        <v>1</v>
      </c>
      <c r="R154" s="3">
        <v>3</v>
      </c>
      <c r="S154" s="3">
        <v>1</v>
      </c>
      <c r="T154" s="3">
        <v>5</v>
      </c>
      <c r="U154" s="3">
        <v>2</v>
      </c>
      <c r="V154" s="3">
        <v>3</v>
      </c>
      <c r="W154" s="3">
        <v>1</v>
      </c>
      <c r="X154" s="3">
        <v>5</v>
      </c>
      <c r="Y154" s="3">
        <v>3</v>
      </c>
      <c r="Z154" s="3">
        <v>3</v>
      </c>
      <c r="AA154" s="3">
        <v>2</v>
      </c>
      <c r="AB154" s="3">
        <v>5</v>
      </c>
      <c r="AC154" s="3">
        <v>1</v>
      </c>
      <c r="AD154" s="3">
        <v>4</v>
      </c>
      <c r="AE154" s="3">
        <v>6</v>
      </c>
      <c r="AF154" s="3">
        <v>4</v>
      </c>
      <c r="AG154" s="3">
        <v>6</v>
      </c>
      <c r="AH154" s="3">
        <v>3</v>
      </c>
      <c r="AI154" s="3">
        <v>6</v>
      </c>
      <c r="AJ154" s="3">
        <v>2</v>
      </c>
      <c r="AK154" s="3">
        <v>3</v>
      </c>
      <c r="AL154" s="3">
        <v>3</v>
      </c>
      <c r="AM154" s="3">
        <v>6</v>
      </c>
      <c r="AN154" s="3">
        <v>4</v>
      </c>
      <c r="AO154" s="3">
        <v>3</v>
      </c>
      <c r="AP154" s="3">
        <v>4</v>
      </c>
      <c r="AQ154" s="3">
        <v>3</v>
      </c>
      <c r="AR154" s="3">
        <v>5</v>
      </c>
      <c r="AS154" s="3">
        <v>3</v>
      </c>
      <c r="AT154" s="3">
        <v>6</v>
      </c>
      <c r="AU154" s="3">
        <v>7</v>
      </c>
      <c r="AV154" s="3">
        <v>3</v>
      </c>
      <c r="AW154" s="3">
        <v>5</v>
      </c>
      <c r="AX154" s="3">
        <v>13</v>
      </c>
      <c r="AY154" s="3">
        <v>5</v>
      </c>
      <c r="AZ154" s="3">
        <v>2</v>
      </c>
      <c r="BA154" s="3">
        <v>5</v>
      </c>
      <c r="BB154" s="3">
        <v>16</v>
      </c>
      <c r="BC154" s="3"/>
    </row>
    <row r="155" spans="1:55">
      <c r="A155" s="3">
        <v>36872</v>
      </c>
      <c r="B155" s="3">
        <v>0</v>
      </c>
      <c r="C155" s="3">
        <v>2003</v>
      </c>
      <c r="D155" s="3" t="s">
        <v>56</v>
      </c>
      <c r="E155" s="3" t="s">
        <v>65</v>
      </c>
      <c r="F155" s="3">
        <v>5</v>
      </c>
      <c r="G155" s="3">
        <v>4</v>
      </c>
      <c r="H155" s="3">
        <v>3</v>
      </c>
      <c r="I155" s="3">
        <v>4</v>
      </c>
      <c r="J155" s="3">
        <v>4</v>
      </c>
      <c r="K155" s="3">
        <v>1</v>
      </c>
      <c r="L155" s="3">
        <v>5</v>
      </c>
      <c r="M155" s="3">
        <v>5</v>
      </c>
      <c r="N155" s="3">
        <v>3</v>
      </c>
      <c r="O155" s="3">
        <v>5</v>
      </c>
      <c r="P155" s="3">
        <v>3</v>
      </c>
      <c r="Q155" s="3">
        <v>1</v>
      </c>
      <c r="R155" s="3">
        <v>3</v>
      </c>
      <c r="S155" s="3">
        <v>1</v>
      </c>
      <c r="T155" s="3">
        <v>4</v>
      </c>
      <c r="U155" s="3">
        <v>5</v>
      </c>
      <c r="V155" s="3">
        <v>3</v>
      </c>
      <c r="W155" s="3">
        <v>1</v>
      </c>
      <c r="X155" s="3">
        <v>3</v>
      </c>
      <c r="Y155" s="3">
        <v>4</v>
      </c>
      <c r="Z155" s="3">
        <v>5</v>
      </c>
      <c r="AA155" s="3">
        <v>5</v>
      </c>
      <c r="AB155" s="3">
        <v>4</v>
      </c>
      <c r="AC155" s="3">
        <v>3</v>
      </c>
      <c r="AD155" s="3">
        <v>3</v>
      </c>
      <c r="AE155" s="3">
        <v>3</v>
      </c>
      <c r="AF155" s="3">
        <v>4</v>
      </c>
      <c r="AG155" s="3">
        <v>7</v>
      </c>
      <c r="AH155" s="3">
        <v>4</v>
      </c>
      <c r="AI155" s="3">
        <v>2</v>
      </c>
      <c r="AJ155" s="3">
        <v>7</v>
      </c>
      <c r="AK155" s="3">
        <v>2</v>
      </c>
      <c r="AL155" s="3">
        <v>3</v>
      </c>
      <c r="AM155" s="3">
        <v>3</v>
      </c>
      <c r="AN155" s="3">
        <v>4</v>
      </c>
      <c r="AO155" s="3">
        <v>9</v>
      </c>
      <c r="AP155" s="3">
        <v>3</v>
      </c>
      <c r="AQ155" s="3">
        <v>2</v>
      </c>
      <c r="AR155" s="3">
        <v>5</v>
      </c>
      <c r="AS155" s="3">
        <v>3</v>
      </c>
      <c r="AT155" s="3">
        <v>4</v>
      </c>
      <c r="AU155" s="3">
        <v>3</v>
      </c>
      <c r="AV155" s="3">
        <v>5</v>
      </c>
      <c r="AW155" s="3">
        <v>3</v>
      </c>
      <c r="AX155" s="3">
        <v>2</v>
      </c>
      <c r="AY155" s="3">
        <v>3</v>
      </c>
      <c r="AZ155" s="3">
        <v>3</v>
      </c>
      <c r="BA155" s="3">
        <v>2</v>
      </c>
      <c r="BB155" s="3">
        <v>61</v>
      </c>
      <c r="BC155" s="3"/>
    </row>
    <row r="156" spans="1:55">
      <c r="A156" s="3">
        <v>36808</v>
      </c>
      <c r="B156" s="3">
        <v>0</v>
      </c>
      <c r="C156" s="3">
        <v>1982</v>
      </c>
      <c r="D156" s="3" t="s">
        <v>56</v>
      </c>
      <c r="E156" s="3" t="s">
        <v>122</v>
      </c>
      <c r="F156" s="3">
        <v>1</v>
      </c>
      <c r="G156" s="3">
        <v>2</v>
      </c>
      <c r="H156" s="3">
        <v>1</v>
      </c>
      <c r="I156" s="3">
        <v>2</v>
      </c>
      <c r="J156" s="3">
        <v>4</v>
      </c>
      <c r="K156" s="3">
        <v>1</v>
      </c>
      <c r="L156" s="3">
        <v>5</v>
      </c>
      <c r="M156" s="3">
        <v>5</v>
      </c>
      <c r="N156" s="3">
        <v>2</v>
      </c>
      <c r="O156" s="3">
        <v>4</v>
      </c>
      <c r="P156" s="3">
        <v>5</v>
      </c>
      <c r="Q156" s="3">
        <v>2</v>
      </c>
      <c r="R156" s="3">
        <v>2</v>
      </c>
      <c r="S156" s="3">
        <v>5</v>
      </c>
      <c r="T156" s="3">
        <v>5</v>
      </c>
      <c r="U156" s="3">
        <v>1</v>
      </c>
      <c r="V156" s="3">
        <v>1</v>
      </c>
      <c r="W156" s="3">
        <v>1</v>
      </c>
      <c r="X156" s="3">
        <v>5</v>
      </c>
      <c r="Y156" s="3">
        <v>1</v>
      </c>
      <c r="Z156" s="3">
        <v>5</v>
      </c>
      <c r="AA156" s="3">
        <v>1</v>
      </c>
      <c r="AB156" s="3">
        <v>5</v>
      </c>
      <c r="AC156" s="3">
        <v>2</v>
      </c>
      <c r="AD156" s="3">
        <v>3</v>
      </c>
      <c r="AE156" s="3">
        <v>10</v>
      </c>
      <c r="AF156" s="3">
        <v>6</v>
      </c>
      <c r="AG156" s="3">
        <v>6</v>
      </c>
      <c r="AH156" s="3">
        <v>3</v>
      </c>
      <c r="AI156" s="3">
        <v>2</v>
      </c>
      <c r="AJ156" s="3">
        <v>3</v>
      </c>
      <c r="AK156" s="3">
        <v>3</v>
      </c>
      <c r="AL156" s="3">
        <v>5</v>
      </c>
      <c r="AM156" s="3">
        <v>3</v>
      </c>
      <c r="AN156" s="3">
        <v>5</v>
      </c>
      <c r="AO156" s="3">
        <v>5</v>
      </c>
      <c r="AP156" s="3">
        <v>3</v>
      </c>
      <c r="AQ156" s="3">
        <v>4</v>
      </c>
      <c r="AR156" s="3">
        <v>6</v>
      </c>
      <c r="AS156" s="3">
        <v>4</v>
      </c>
      <c r="AT156" s="3">
        <v>6</v>
      </c>
      <c r="AU156" s="3">
        <v>4</v>
      </c>
      <c r="AV156" s="3">
        <v>4</v>
      </c>
      <c r="AW156" s="3">
        <v>3</v>
      </c>
      <c r="AX156" s="3">
        <v>4</v>
      </c>
      <c r="AY156" s="3">
        <v>3</v>
      </c>
      <c r="AZ156" s="3">
        <v>4</v>
      </c>
      <c r="BA156" s="3">
        <v>2</v>
      </c>
      <c r="BB156" s="3">
        <v>46</v>
      </c>
      <c r="BC156" s="3"/>
    </row>
    <row r="157" spans="1:55">
      <c r="A157" s="3">
        <v>36891</v>
      </c>
      <c r="B157" s="3">
        <v>0</v>
      </c>
      <c r="C157" s="3">
        <v>2003</v>
      </c>
      <c r="D157" s="3" t="s">
        <v>56</v>
      </c>
      <c r="E157" s="3" t="s">
        <v>123</v>
      </c>
      <c r="F157" s="3">
        <v>3</v>
      </c>
      <c r="G157" s="3">
        <v>1</v>
      </c>
      <c r="H157" s="3">
        <v>2</v>
      </c>
      <c r="I157" s="3">
        <v>5</v>
      </c>
      <c r="J157" s="3">
        <v>3</v>
      </c>
      <c r="K157" s="3">
        <v>1</v>
      </c>
      <c r="L157" s="3">
        <v>5</v>
      </c>
      <c r="M157" s="3">
        <v>4</v>
      </c>
      <c r="N157" s="3">
        <v>5</v>
      </c>
      <c r="O157" s="3">
        <v>4</v>
      </c>
      <c r="P157" s="3">
        <v>3</v>
      </c>
      <c r="Q157" s="3">
        <v>4</v>
      </c>
      <c r="R157" s="3">
        <v>2</v>
      </c>
      <c r="S157" s="3">
        <v>4</v>
      </c>
      <c r="T157" s="3">
        <v>1</v>
      </c>
      <c r="U157" s="3">
        <v>2</v>
      </c>
      <c r="V157" s="3">
        <v>4</v>
      </c>
      <c r="W157" s="3">
        <v>5</v>
      </c>
      <c r="X157" s="3">
        <v>2</v>
      </c>
      <c r="Y157" s="3">
        <v>3</v>
      </c>
      <c r="Z157" s="3">
        <v>3</v>
      </c>
      <c r="AA157" s="3">
        <v>5</v>
      </c>
      <c r="AB157" s="3">
        <v>3</v>
      </c>
      <c r="AC157" s="3">
        <v>5</v>
      </c>
      <c r="AD157" s="3">
        <v>7</v>
      </c>
      <c r="AE157" s="3">
        <v>8</v>
      </c>
      <c r="AF157" s="3">
        <v>14</v>
      </c>
      <c r="AG157" s="3">
        <v>9</v>
      </c>
      <c r="AH157" s="3">
        <v>12</v>
      </c>
      <c r="AI157" s="3">
        <v>7</v>
      </c>
      <c r="AJ157" s="3">
        <v>3</v>
      </c>
      <c r="AK157" s="3">
        <v>5</v>
      </c>
      <c r="AL157" s="3">
        <v>5</v>
      </c>
      <c r="AM157" s="3">
        <v>3</v>
      </c>
      <c r="AN157" s="3">
        <v>7</v>
      </c>
      <c r="AO157" s="3">
        <v>5</v>
      </c>
      <c r="AP157" s="3">
        <v>5</v>
      </c>
      <c r="AQ157" s="3">
        <v>4</v>
      </c>
      <c r="AR157" s="3">
        <v>4</v>
      </c>
      <c r="AS157" s="3">
        <v>7</v>
      </c>
      <c r="AT157" s="3">
        <v>9</v>
      </c>
      <c r="AU157" s="3">
        <v>4</v>
      </c>
      <c r="AV157" s="3">
        <v>7</v>
      </c>
      <c r="AW157" s="3">
        <v>4</v>
      </c>
      <c r="AX157" s="3">
        <v>5</v>
      </c>
      <c r="AY157" s="3">
        <v>7</v>
      </c>
      <c r="AZ157" s="3">
        <v>6</v>
      </c>
      <c r="BA157" s="3">
        <v>7</v>
      </c>
      <c r="BB157" s="3">
        <v>36</v>
      </c>
      <c r="BC157" s="3"/>
    </row>
    <row r="158" spans="1:55">
      <c r="A158" s="3">
        <v>36846</v>
      </c>
      <c r="B158" s="3">
        <v>0</v>
      </c>
      <c r="C158" s="3">
        <v>1980</v>
      </c>
      <c r="D158" s="3" t="s">
        <v>56</v>
      </c>
      <c r="E158" s="3" t="s">
        <v>80</v>
      </c>
      <c r="F158" s="3">
        <v>5</v>
      </c>
      <c r="G158" s="3">
        <v>2</v>
      </c>
      <c r="H158" s="3">
        <v>2</v>
      </c>
      <c r="I158" s="3">
        <v>1</v>
      </c>
      <c r="J158" s="3">
        <v>1</v>
      </c>
      <c r="K158" s="3">
        <v>1</v>
      </c>
      <c r="L158" s="3">
        <v>4</v>
      </c>
      <c r="M158" s="3">
        <v>4</v>
      </c>
      <c r="N158" s="3">
        <v>2</v>
      </c>
      <c r="O158" s="3">
        <v>5</v>
      </c>
      <c r="P158" s="3">
        <v>3</v>
      </c>
      <c r="Q158" s="3">
        <v>4</v>
      </c>
      <c r="R158" s="3">
        <v>3</v>
      </c>
      <c r="S158" s="3">
        <v>1</v>
      </c>
      <c r="T158" s="3">
        <v>2</v>
      </c>
      <c r="U158" s="3">
        <v>3</v>
      </c>
      <c r="V158" s="3">
        <v>2</v>
      </c>
      <c r="W158" s="3">
        <v>2</v>
      </c>
      <c r="X158" s="3">
        <v>5</v>
      </c>
      <c r="Y158" s="3">
        <v>2</v>
      </c>
      <c r="Z158" s="3">
        <v>5</v>
      </c>
      <c r="AA158" s="3">
        <v>1</v>
      </c>
      <c r="AB158" s="3">
        <v>3</v>
      </c>
      <c r="AC158" s="3">
        <v>4</v>
      </c>
      <c r="AD158" s="3">
        <v>5</v>
      </c>
      <c r="AE158" s="3">
        <v>6</v>
      </c>
      <c r="AF158" s="3">
        <v>2</v>
      </c>
      <c r="AG158" s="3">
        <v>8</v>
      </c>
      <c r="AH158" s="3">
        <v>4</v>
      </c>
      <c r="AI158" s="3">
        <v>3</v>
      </c>
      <c r="AJ158" s="3">
        <v>3</v>
      </c>
      <c r="AK158" s="3">
        <v>4</v>
      </c>
      <c r="AL158" s="3">
        <v>5</v>
      </c>
      <c r="AM158" s="3">
        <v>4</v>
      </c>
      <c r="AN158" s="3">
        <v>7</v>
      </c>
      <c r="AO158" s="3">
        <v>6</v>
      </c>
      <c r="AP158" s="3">
        <v>10</v>
      </c>
      <c r="AQ158" s="3">
        <v>3</v>
      </c>
      <c r="AR158" s="3">
        <v>9</v>
      </c>
      <c r="AS158" s="3">
        <v>9</v>
      </c>
      <c r="AT158" s="3">
        <v>12</v>
      </c>
      <c r="AU158" s="3">
        <v>6</v>
      </c>
      <c r="AV158" s="3">
        <v>7</v>
      </c>
      <c r="AW158" s="3">
        <v>6</v>
      </c>
      <c r="AX158" s="3">
        <v>7</v>
      </c>
      <c r="AY158" s="3">
        <v>11</v>
      </c>
      <c r="AZ158" s="3">
        <v>10</v>
      </c>
      <c r="BA158" s="3">
        <v>5</v>
      </c>
      <c r="BB158" s="3">
        <v>68</v>
      </c>
      <c r="BC158" s="3"/>
    </row>
    <row r="159" spans="1:55">
      <c r="A159" s="3">
        <v>36874</v>
      </c>
      <c r="B159" s="3">
        <v>0</v>
      </c>
      <c r="C159" s="3">
        <v>1997</v>
      </c>
      <c r="D159" s="3" t="s">
        <v>56</v>
      </c>
      <c r="E159" s="3" t="s">
        <v>80</v>
      </c>
      <c r="F159" s="3">
        <v>1</v>
      </c>
      <c r="G159" s="3">
        <v>3</v>
      </c>
      <c r="H159" s="3">
        <v>2</v>
      </c>
      <c r="I159" s="3">
        <v>5</v>
      </c>
      <c r="J159" s="3">
        <v>1</v>
      </c>
      <c r="K159" s="3">
        <v>4</v>
      </c>
      <c r="L159" s="3">
        <v>3</v>
      </c>
      <c r="M159" s="3">
        <v>5</v>
      </c>
      <c r="N159" s="3">
        <v>4</v>
      </c>
      <c r="O159" s="3">
        <v>4</v>
      </c>
      <c r="P159" s="3">
        <v>4</v>
      </c>
      <c r="Q159" s="3">
        <v>4</v>
      </c>
      <c r="R159" s="3">
        <v>2</v>
      </c>
      <c r="S159" s="3">
        <v>5</v>
      </c>
      <c r="T159" s="3">
        <v>2</v>
      </c>
      <c r="U159" s="3">
        <v>1</v>
      </c>
      <c r="V159" s="3">
        <v>3</v>
      </c>
      <c r="W159" s="3">
        <v>1</v>
      </c>
      <c r="X159" s="3">
        <v>1</v>
      </c>
      <c r="Y159" s="3">
        <v>1</v>
      </c>
      <c r="Z159" s="3">
        <v>4</v>
      </c>
      <c r="AA159" s="3">
        <v>4</v>
      </c>
      <c r="AB159" s="3">
        <v>3</v>
      </c>
      <c r="AC159" s="3">
        <v>4</v>
      </c>
      <c r="AD159" s="3">
        <v>8</v>
      </c>
      <c r="AE159" s="3">
        <v>7</v>
      </c>
      <c r="AF159" s="3">
        <v>5</v>
      </c>
      <c r="AG159" s="3">
        <v>4</v>
      </c>
      <c r="AH159" s="3">
        <v>5</v>
      </c>
      <c r="AI159" s="3">
        <v>6</v>
      </c>
      <c r="AJ159" s="3">
        <v>1203</v>
      </c>
      <c r="AK159" s="3">
        <v>4</v>
      </c>
      <c r="AL159" s="3">
        <v>5</v>
      </c>
      <c r="AM159" s="3">
        <v>4</v>
      </c>
      <c r="AN159" s="3">
        <v>4</v>
      </c>
      <c r="AO159" s="3">
        <v>16</v>
      </c>
      <c r="AP159" s="3">
        <v>4</v>
      </c>
      <c r="AQ159" s="3">
        <v>4</v>
      </c>
      <c r="AR159" s="3">
        <v>6</v>
      </c>
      <c r="AS159" s="3">
        <v>4</v>
      </c>
      <c r="AT159" s="3">
        <v>9</v>
      </c>
      <c r="AU159" s="3">
        <v>16</v>
      </c>
      <c r="AV159" s="3">
        <v>14</v>
      </c>
      <c r="AW159" s="3">
        <v>3</v>
      </c>
      <c r="AX159" s="3">
        <v>6</v>
      </c>
      <c r="AY159" s="3">
        <v>6</v>
      </c>
      <c r="AZ159" s="3">
        <v>11</v>
      </c>
      <c r="BA159" s="3">
        <v>8</v>
      </c>
      <c r="BB159" s="3">
        <v>55</v>
      </c>
      <c r="BC159" s="3"/>
    </row>
    <row r="160" spans="1:55">
      <c r="A160" s="3">
        <v>36897</v>
      </c>
      <c r="B160" s="3">
        <v>0</v>
      </c>
      <c r="C160" s="3">
        <v>2003</v>
      </c>
      <c r="D160" s="3" t="s">
        <v>56</v>
      </c>
      <c r="E160" s="3" t="s">
        <v>124</v>
      </c>
      <c r="F160" s="3">
        <v>3</v>
      </c>
      <c r="G160" s="3">
        <v>2</v>
      </c>
      <c r="H160" s="3">
        <v>3</v>
      </c>
      <c r="I160" s="3">
        <v>4</v>
      </c>
      <c r="J160" s="3">
        <v>3</v>
      </c>
      <c r="K160" s="3">
        <v>2</v>
      </c>
      <c r="L160" s="3">
        <v>5</v>
      </c>
      <c r="M160" s="3">
        <v>4</v>
      </c>
      <c r="N160" s="3">
        <v>2</v>
      </c>
      <c r="O160" s="3">
        <v>4</v>
      </c>
      <c r="P160" s="3">
        <v>2</v>
      </c>
      <c r="Q160" s="3">
        <v>2</v>
      </c>
      <c r="R160" s="3">
        <v>3</v>
      </c>
      <c r="S160" s="3">
        <v>4</v>
      </c>
      <c r="T160" s="3">
        <v>4</v>
      </c>
      <c r="U160" s="3">
        <v>4</v>
      </c>
      <c r="V160" s="3">
        <v>4</v>
      </c>
      <c r="W160" s="3">
        <v>3</v>
      </c>
      <c r="X160" s="3">
        <v>2</v>
      </c>
      <c r="Y160" s="3">
        <v>4</v>
      </c>
      <c r="Z160" s="3">
        <v>2</v>
      </c>
      <c r="AA160" s="3">
        <v>2</v>
      </c>
      <c r="AB160" s="3">
        <v>4</v>
      </c>
      <c r="AC160" s="3">
        <v>3</v>
      </c>
      <c r="AD160" s="3">
        <v>4</v>
      </c>
      <c r="AE160" s="3">
        <v>4</v>
      </c>
      <c r="AF160" s="3">
        <v>4</v>
      </c>
      <c r="AG160" s="3">
        <v>4</v>
      </c>
      <c r="AH160" s="3">
        <v>3</v>
      </c>
      <c r="AI160" s="3">
        <v>3</v>
      </c>
      <c r="AJ160" s="3">
        <v>2</v>
      </c>
      <c r="AK160" s="3">
        <v>7</v>
      </c>
      <c r="AL160" s="3">
        <v>3</v>
      </c>
      <c r="AM160" s="3">
        <v>3</v>
      </c>
      <c r="AN160" s="3">
        <v>3</v>
      </c>
      <c r="AO160" s="3">
        <v>4</v>
      </c>
      <c r="AP160" s="3">
        <v>2</v>
      </c>
      <c r="AQ160" s="3">
        <v>6</v>
      </c>
      <c r="AR160" s="3">
        <v>4</v>
      </c>
      <c r="AS160" s="3">
        <v>6</v>
      </c>
      <c r="AT160" s="3">
        <v>3</v>
      </c>
      <c r="AU160" s="3">
        <v>9</v>
      </c>
      <c r="AV160" s="3">
        <v>4</v>
      </c>
      <c r="AW160" s="3">
        <v>2</v>
      </c>
      <c r="AX160" s="3">
        <v>4</v>
      </c>
      <c r="AY160" s="3">
        <v>4</v>
      </c>
      <c r="AZ160" s="3">
        <v>3</v>
      </c>
      <c r="BA160" s="3">
        <v>2</v>
      </c>
      <c r="BB160" s="3">
        <v>55</v>
      </c>
      <c r="BC160" s="3"/>
    </row>
    <row r="161" spans="1:55">
      <c r="A161" s="3">
        <v>36905</v>
      </c>
      <c r="B161" s="3">
        <v>0</v>
      </c>
      <c r="C161" s="3">
        <v>1983</v>
      </c>
      <c r="D161" s="3" t="s">
        <v>56</v>
      </c>
      <c r="E161" s="3" t="s">
        <v>125</v>
      </c>
      <c r="F161" s="3">
        <v>3</v>
      </c>
      <c r="G161" s="3">
        <v>1</v>
      </c>
      <c r="H161" s="3">
        <v>2</v>
      </c>
      <c r="I161" s="3">
        <v>4</v>
      </c>
      <c r="J161" s="3">
        <v>3</v>
      </c>
      <c r="K161" s="3">
        <v>1</v>
      </c>
      <c r="L161" s="3">
        <v>5</v>
      </c>
      <c r="M161" s="3">
        <v>5</v>
      </c>
      <c r="N161" s="3">
        <v>4</v>
      </c>
      <c r="O161" s="3">
        <v>5</v>
      </c>
      <c r="P161" s="3">
        <v>5</v>
      </c>
      <c r="Q161" s="3">
        <v>1</v>
      </c>
      <c r="R161" s="3">
        <v>3</v>
      </c>
      <c r="S161" s="3">
        <v>4</v>
      </c>
      <c r="T161" s="3">
        <v>5</v>
      </c>
      <c r="U161" s="3">
        <v>4</v>
      </c>
      <c r="V161" s="3">
        <v>3</v>
      </c>
      <c r="W161" s="3">
        <v>1</v>
      </c>
      <c r="X161" s="3">
        <v>4</v>
      </c>
      <c r="Y161" s="3">
        <v>2</v>
      </c>
      <c r="Z161" s="3">
        <v>5</v>
      </c>
      <c r="AA161" s="3">
        <v>3</v>
      </c>
      <c r="AB161" s="3">
        <v>4</v>
      </c>
      <c r="AC161" s="3">
        <v>2</v>
      </c>
      <c r="AD161" s="3">
        <v>4</v>
      </c>
      <c r="AE161" s="3">
        <v>4</v>
      </c>
      <c r="AF161" s="3">
        <v>5</v>
      </c>
      <c r="AG161" s="3">
        <v>14</v>
      </c>
      <c r="AH161" s="3">
        <v>4</v>
      </c>
      <c r="AI161" s="3">
        <v>2</v>
      </c>
      <c r="AJ161" s="3">
        <v>3</v>
      </c>
      <c r="AK161" s="3">
        <v>2</v>
      </c>
      <c r="AL161" s="3">
        <v>5</v>
      </c>
      <c r="AM161" s="3">
        <v>2</v>
      </c>
      <c r="AN161" s="3">
        <v>3</v>
      </c>
      <c r="AO161" s="3">
        <v>3</v>
      </c>
      <c r="AP161" s="3">
        <v>5</v>
      </c>
      <c r="AQ161" s="3">
        <v>5</v>
      </c>
      <c r="AR161" s="3">
        <v>5</v>
      </c>
      <c r="AS161" s="3">
        <v>5</v>
      </c>
      <c r="AT161" s="3">
        <v>6</v>
      </c>
      <c r="AU161" s="3">
        <v>4</v>
      </c>
      <c r="AV161" s="3">
        <v>6</v>
      </c>
      <c r="AW161" s="3">
        <v>4</v>
      </c>
      <c r="AX161" s="3">
        <v>4</v>
      </c>
      <c r="AY161" s="3">
        <v>7</v>
      </c>
      <c r="AZ161" s="3">
        <v>4</v>
      </c>
      <c r="BA161" s="3">
        <v>5</v>
      </c>
      <c r="BB161" s="3">
        <v>43</v>
      </c>
      <c r="BC161" s="3"/>
    </row>
    <row r="162" spans="1:55">
      <c r="A162" s="3">
        <v>36924</v>
      </c>
      <c r="B162" s="3">
        <v>0</v>
      </c>
      <c r="C162" s="3">
        <v>1972</v>
      </c>
      <c r="D162" s="3" t="s">
        <v>56</v>
      </c>
      <c r="E162" s="3" t="s">
        <v>65</v>
      </c>
      <c r="F162" s="3">
        <v>2</v>
      </c>
      <c r="G162" s="3">
        <v>4</v>
      </c>
      <c r="H162" s="3">
        <v>3</v>
      </c>
      <c r="I162" s="3">
        <v>4</v>
      </c>
      <c r="J162" s="3">
        <v>5</v>
      </c>
      <c r="K162" s="3">
        <v>4</v>
      </c>
      <c r="L162" s="3">
        <v>5</v>
      </c>
      <c r="M162" s="3">
        <v>5</v>
      </c>
      <c r="N162" s="3">
        <v>2</v>
      </c>
      <c r="O162" s="3">
        <v>5</v>
      </c>
      <c r="P162" s="3">
        <v>4</v>
      </c>
      <c r="Q162" s="3">
        <v>5</v>
      </c>
      <c r="R162" s="3">
        <v>1</v>
      </c>
      <c r="S162" s="3">
        <v>4</v>
      </c>
      <c r="T162" s="3">
        <v>1</v>
      </c>
      <c r="U162" s="3">
        <v>4</v>
      </c>
      <c r="V162" s="3">
        <v>4</v>
      </c>
      <c r="W162" s="3">
        <v>5</v>
      </c>
      <c r="X162" s="3">
        <v>4</v>
      </c>
      <c r="Y162" s="3">
        <v>4</v>
      </c>
      <c r="Z162" s="3">
        <v>4</v>
      </c>
      <c r="AA162" s="3">
        <v>5</v>
      </c>
      <c r="AB162" s="3">
        <v>3</v>
      </c>
      <c r="AC162" s="3">
        <v>4</v>
      </c>
      <c r="AD162" s="3">
        <v>7</v>
      </c>
      <c r="AE162" s="3">
        <v>3</v>
      </c>
      <c r="AF162" s="3">
        <v>7</v>
      </c>
      <c r="AG162" s="3">
        <v>7</v>
      </c>
      <c r="AH162" s="3">
        <v>4</v>
      </c>
      <c r="AI162" s="3">
        <v>3</v>
      </c>
      <c r="AJ162" s="3">
        <v>3</v>
      </c>
      <c r="AK162" s="3">
        <v>6</v>
      </c>
      <c r="AL162" s="3">
        <v>4</v>
      </c>
      <c r="AM162" s="3">
        <v>9</v>
      </c>
      <c r="AN162" s="3">
        <v>5</v>
      </c>
      <c r="AO162" s="3">
        <v>3</v>
      </c>
      <c r="AP162" s="3">
        <v>6</v>
      </c>
      <c r="AQ162" s="3">
        <v>4</v>
      </c>
      <c r="AR162" s="3">
        <v>9</v>
      </c>
      <c r="AS162" s="3">
        <v>4</v>
      </c>
      <c r="AT162" s="3">
        <v>5</v>
      </c>
      <c r="AU162" s="3">
        <v>4</v>
      </c>
      <c r="AV162" s="3">
        <v>9</v>
      </c>
      <c r="AW162" s="3">
        <v>2</v>
      </c>
      <c r="AX162" s="3">
        <v>7</v>
      </c>
      <c r="AY162" s="3">
        <v>3</v>
      </c>
      <c r="AZ162" s="3">
        <v>5</v>
      </c>
      <c r="BA162" s="3">
        <v>3</v>
      </c>
      <c r="BB162" s="3">
        <v>60</v>
      </c>
      <c r="BC162" s="3"/>
    </row>
    <row r="163" spans="1:55">
      <c r="A163" s="3">
        <v>36922</v>
      </c>
      <c r="B163" s="3">
        <v>0</v>
      </c>
      <c r="C163" s="3">
        <v>1974</v>
      </c>
      <c r="D163" s="3" t="s">
        <v>56</v>
      </c>
      <c r="E163" s="3" t="s">
        <v>126</v>
      </c>
      <c r="F163" s="3">
        <v>5</v>
      </c>
      <c r="G163" s="3">
        <v>2</v>
      </c>
      <c r="H163" s="3">
        <v>3</v>
      </c>
      <c r="I163" s="3">
        <v>3</v>
      </c>
      <c r="J163" s="3">
        <v>3</v>
      </c>
      <c r="K163" s="3">
        <v>2</v>
      </c>
      <c r="L163" s="3">
        <v>5</v>
      </c>
      <c r="M163" s="3">
        <v>5</v>
      </c>
      <c r="N163" s="3">
        <v>3</v>
      </c>
      <c r="O163" s="3">
        <v>4</v>
      </c>
      <c r="P163" s="3">
        <v>4</v>
      </c>
      <c r="Q163" s="3">
        <v>4</v>
      </c>
      <c r="R163" s="3">
        <v>3</v>
      </c>
      <c r="S163" s="3">
        <v>2</v>
      </c>
      <c r="T163" s="3">
        <v>3</v>
      </c>
      <c r="U163" s="3">
        <v>3</v>
      </c>
      <c r="V163" s="3">
        <v>3</v>
      </c>
      <c r="W163" s="3">
        <v>4</v>
      </c>
      <c r="X163" s="3">
        <v>4</v>
      </c>
      <c r="Y163" s="3">
        <v>2</v>
      </c>
      <c r="Z163" s="3">
        <v>5</v>
      </c>
      <c r="AA163" s="3">
        <v>3</v>
      </c>
      <c r="AB163" s="3">
        <v>4</v>
      </c>
      <c r="AC163" s="3">
        <v>4</v>
      </c>
      <c r="AD163" s="3">
        <v>4</v>
      </c>
      <c r="AE163" s="3">
        <v>6</v>
      </c>
      <c r="AF163" s="3">
        <v>9</v>
      </c>
      <c r="AG163" s="3">
        <v>8</v>
      </c>
      <c r="AH163" s="3">
        <v>8</v>
      </c>
      <c r="AI163" s="3">
        <v>7</v>
      </c>
      <c r="AJ163" s="3">
        <v>7</v>
      </c>
      <c r="AK163" s="3">
        <v>4</v>
      </c>
      <c r="AL163" s="3">
        <v>7</v>
      </c>
      <c r="AM163" s="3">
        <v>6</v>
      </c>
      <c r="AN163" s="3">
        <v>5</v>
      </c>
      <c r="AO163" s="3">
        <v>8</v>
      </c>
      <c r="AP163" s="3">
        <v>6</v>
      </c>
      <c r="AQ163" s="3">
        <v>8</v>
      </c>
      <c r="AR163" s="3">
        <v>9</v>
      </c>
      <c r="AS163" s="3">
        <v>14</v>
      </c>
      <c r="AT163" s="3">
        <v>5</v>
      </c>
      <c r="AU163" s="3">
        <v>7</v>
      </c>
      <c r="AV163" s="3">
        <v>7</v>
      </c>
      <c r="AW163" s="3">
        <v>8</v>
      </c>
      <c r="AX163" s="3">
        <v>6</v>
      </c>
      <c r="AY163" s="3">
        <v>7</v>
      </c>
      <c r="AZ163" s="3">
        <v>4</v>
      </c>
      <c r="BA163" s="3">
        <v>4</v>
      </c>
      <c r="BB163" s="3">
        <v>54</v>
      </c>
      <c r="BC163" s="3"/>
    </row>
    <row r="164" spans="1:55">
      <c r="A164" s="3">
        <v>36934</v>
      </c>
      <c r="B164" s="3">
        <v>0</v>
      </c>
      <c r="C164" s="3">
        <v>2007</v>
      </c>
      <c r="D164" s="3" t="s">
        <v>56</v>
      </c>
      <c r="E164" s="3" t="s">
        <v>65</v>
      </c>
      <c r="F164" s="3">
        <v>2</v>
      </c>
      <c r="G164" s="3">
        <v>5</v>
      </c>
      <c r="H164" s="3">
        <v>1</v>
      </c>
      <c r="I164" s="3">
        <v>5</v>
      </c>
      <c r="J164" s="3">
        <v>2</v>
      </c>
      <c r="K164" s="3">
        <v>2</v>
      </c>
      <c r="L164" s="3">
        <v>5</v>
      </c>
      <c r="M164" s="3">
        <v>5</v>
      </c>
      <c r="N164" s="3">
        <v>5</v>
      </c>
      <c r="O164" s="3">
        <v>5</v>
      </c>
      <c r="P164" s="3">
        <v>5</v>
      </c>
      <c r="Q164" s="3">
        <v>1</v>
      </c>
      <c r="R164" s="3">
        <v>1</v>
      </c>
      <c r="S164" s="3">
        <v>5</v>
      </c>
      <c r="T164" s="3">
        <v>3</v>
      </c>
      <c r="U164" s="3">
        <v>5</v>
      </c>
      <c r="V164" s="3">
        <v>5</v>
      </c>
      <c r="W164" s="3">
        <v>5</v>
      </c>
      <c r="X164" s="3">
        <v>1</v>
      </c>
      <c r="Y164" s="3">
        <v>5</v>
      </c>
      <c r="Z164" s="3">
        <v>5</v>
      </c>
      <c r="AA164" s="3">
        <v>5</v>
      </c>
      <c r="AB164" s="3">
        <v>3</v>
      </c>
      <c r="AC164" s="3">
        <v>3</v>
      </c>
      <c r="AD164" s="3">
        <v>6</v>
      </c>
      <c r="AE164" s="3">
        <v>3</v>
      </c>
      <c r="AF164" s="3">
        <v>3</v>
      </c>
      <c r="AG164" s="3">
        <v>7</v>
      </c>
      <c r="AH164" s="3">
        <v>3</v>
      </c>
      <c r="AI164" s="3">
        <v>1</v>
      </c>
      <c r="AJ164" s="3">
        <v>2</v>
      </c>
      <c r="AK164" s="3">
        <v>2</v>
      </c>
      <c r="AL164" s="3">
        <v>2</v>
      </c>
      <c r="AM164" s="3">
        <v>2</v>
      </c>
      <c r="AN164" s="3">
        <v>2</v>
      </c>
      <c r="AO164" s="3">
        <v>4</v>
      </c>
      <c r="AP164" s="3">
        <v>2</v>
      </c>
      <c r="AQ164" s="3">
        <v>2</v>
      </c>
      <c r="AR164" s="3">
        <v>5</v>
      </c>
      <c r="AS164" s="3">
        <v>4</v>
      </c>
      <c r="AT164" s="3">
        <v>3</v>
      </c>
      <c r="AU164" s="3">
        <v>4</v>
      </c>
      <c r="AV164" s="3">
        <v>4</v>
      </c>
      <c r="AW164" s="3">
        <v>6</v>
      </c>
      <c r="AX164" s="3">
        <v>3</v>
      </c>
      <c r="AY164" s="3">
        <v>3</v>
      </c>
      <c r="AZ164" s="3">
        <v>3</v>
      </c>
      <c r="BA164" s="3">
        <v>2</v>
      </c>
      <c r="BB164" s="3">
        <v>40</v>
      </c>
      <c r="BC164" s="3"/>
    </row>
    <row r="165" spans="1:55">
      <c r="A165" s="3">
        <v>36948</v>
      </c>
      <c r="B165" s="3">
        <v>0</v>
      </c>
      <c r="C165" s="3">
        <v>2000</v>
      </c>
      <c r="D165" s="3" t="s">
        <v>56</v>
      </c>
      <c r="E165" s="3" t="s">
        <v>127</v>
      </c>
      <c r="F165" s="3">
        <v>2</v>
      </c>
      <c r="G165" s="3">
        <v>2</v>
      </c>
      <c r="H165" s="3">
        <v>1</v>
      </c>
      <c r="I165" s="3">
        <v>5</v>
      </c>
      <c r="J165" s="3">
        <v>3</v>
      </c>
      <c r="K165" s="3">
        <v>1</v>
      </c>
      <c r="L165" s="3">
        <v>5</v>
      </c>
      <c r="M165" s="3">
        <v>5</v>
      </c>
      <c r="N165" s="3">
        <v>5</v>
      </c>
      <c r="O165" s="3">
        <v>5</v>
      </c>
      <c r="P165" s="3">
        <v>4</v>
      </c>
      <c r="Q165" s="3">
        <v>1</v>
      </c>
      <c r="R165" s="3">
        <v>1</v>
      </c>
      <c r="S165" s="3">
        <v>4</v>
      </c>
      <c r="T165" s="3">
        <v>5</v>
      </c>
      <c r="U165" s="3">
        <v>3</v>
      </c>
      <c r="V165" s="3">
        <v>4</v>
      </c>
      <c r="W165" s="3">
        <v>1</v>
      </c>
      <c r="X165" s="3">
        <v>3</v>
      </c>
      <c r="Y165" s="3">
        <v>1</v>
      </c>
      <c r="Z165" s="3">
        <v>3</v>
      </c>
      <c r="AA165" s="3">
        <v>4</v>
      </c>
      <c r="AB165" s="3">
        <v>4</v>
      </c>
      <c r="AC165" s="3">
        <v>5</v>
      </c>
      <c r="AD165" s="3">
        <v>9</v>
      </c>
      <c r="AE165" s="3">
        <v>17</v>
      </c>
      <c r="AF165" s="3">
        <v>5</v>
      </c>
      <c r="AG165" s="3">
        <v>55</v>
      </c>
      <c r="AH165" s="3">
        <v>4</v>
      </c>
      <c r="AI165" s="3">
        <v>9</v>
      </c>
      <c r="AJ165" s="3">
        <v>3</v>
      </c>
      <c r="AK165" s="3">
        <v>3</v>
      </c>
      <c r="AL165" s="3">
        <v>11</v>
      </c>
      <c r="AM165" s="3">
        <v>4</v>
      </c>
      <c r="AN165" s="3">
        <v>5</v>
      </c>
      <c r="AO165" s="3">
        <v>4</v>
      </c>
      <c r="AP165" s="3">
        <v>12</v>
      </c>
      <c r="AQ165" s="3">
        <v>4</v>
      </c>
      <c r="AR165" s="3">
        <v>8</v>
      </c>
      <c r="AS165" s="3">
        <v>9</v>
      </c>
      <c r="AT165" s="3">
        <v>42</v>
      </c>
      <c r="AU165" s="3">
        <v>5</v>
      </c>
      <c r="AV165" s="3">
        <v>11</v>
      </c>
      <c r="AW165" s="3">
        <v>4</v>
      </c>
      <c r="AX165" s="3">
        <v>7</v>
      </c>
      <c r="AY165" s="3">
        <v>8</v>
      </c>
      <c r="AZ165" s="3">
        <v>4</v>
      </c>
      <c r="BA165" s="3">
        <v>11</v>
      </c>
      <c r="BB165" s="3">
        <v>66</v>
      </c>
      <c r="BC165" s="3"/>
    </row>
    <row r="166" spans="1:55">
      <c r="A166" s="3">
        <v>36946</v>
      </c>
      <c r="B166" s="3">
        <v>1</v>
      </c>
      <c r="C166" s="3">
        <v>2003</v>
      </c>
      <c r="D166" s="3" t="s">
        <v>56</v>
      </c>
      <c r="E166" s="3" t="s">
        <v>128</v>
      </c>
      <c r="F166" s="3">
        <v>2</v>
      </c>
      <c r="G166" s="3">
        <v>1</v>
      </c>
      <c r="H166" s="3">
        <v>1</v>
      </c>
      <c r="I166" s="3">
        <v>4</v>
      </c>
      <c r="J166" s="3">
        <v>2</v>
      </c>
      <c r="K166" s="3">
        <v>1</v>
      </c>
      <c r="L166" s="3">
        <v>4</v>
      </c>
      <c r="M166" s="3">
        <v>5</v>
      </c>
      <c r="N166" s="3">
        <v>5</v>
      </c>
      <c r="O166" s="3">
        <v>5</v>
      </c>
      <c r="P166" s="3">
        <v>5</v>
      </c>
      <c r="Q166" s="3">
        <v>4</v>
      </c>
      <c r="R166" s="3">
        <v>2</v>
      </c>
      <c r="S166" s="3">
        <v>4</v>
      </c>
      <c r="T166" s="3">
        <v>3</v>
      </c>
      <c r="U166" s="3">
        <v>4</v>
      </c>
      <c r="V166" s="3">
        <v>3</v>
      </c>
      <c r="W166" s="3">
        <v>4</v>
      </c>
      <c r="X166" s="3">
        <v>3</v>
      </c>
      <c r="Y166" s="3">
        <v>3</v>
      </c>
      <c r="Z166" s="3">
        <v>4</v>
      </c>
      <c r="AA166" s="3">
        <v>3</v>
      </c>
      <c r="AB166" s="3">
        <v>3</v>
      </c>
      <c r="AC166" s="3">
        <v>3</v>
      </c>
      <c r="AD166" s="3">
        <v>4</v>
      </c>
      <c r="AE166" s="3">
        <v>6</v>
      </c>
      <c r="AF166" s="3">
        <v>4</v>
      </c>
      <c r="AG166" s="3">
        <v>8</v>
      </c>
      <c r="AH166" s="3">
        <v>3</v>
      </c>
      <c r="AI166" s="3">
        <v>3</v>
      </c>
      <c r="AJ166" s="3">
        <v>5</v>
      </c>
      <c r="AK166" s="3">
        <v>4</v>
      </c>
      <c r="AL166" s="3">
        <v>4</v>
      </c>
      <c r="AM166" s="3">
        <v>2</v>
      </c>
      <c r="AN166" s="3">
        <v>4</v>
      </c>
      <c r="AO166" s="3">
        <v>4</v>
      </c>
      <c r="AP166" s="3">
        <v>4</v>
      </c>
      <c r="AQ166" s="3">
        <v>2</v>
      </c>
      <c r="AR166" s="3">
        <v>7</v>
      </c>
      <c r="AS166" s="3">
        <v>3</v>
      </c>
      <c r="AT166" s="3">
        <v>4</v>
      </c>
      <c r="AU166" s="3">
        <v>6</v>
      </c>
      <c r="AV166" s="3">
        <v>5</v>
      </c>
      <c r="AW166" s="3">
        <v>4</v>
      </c>
      <c r="AX166" s="3">
        <v>5</v>
      </c>
      <c r="AY166" s="3">
        <v>4</v>
      </c>
      <c r="AZ166" s="3">
        <v>3</v>
      </c>
      <c r="BA166" s="3">
        <v>5</v>
      </c>
      <c r="BB166" s="3">
        <v>54</v>
      </c>
      <c r="BC166" s="3"/>
    </row>
    <row r="167" spans="1:55">
      <c r="A167" s="3">
        <v>36951</v>
      </c>
      <c r="B167" s="3">
        <v>0</v>
      </c>
      <c r="C167" s="3">
        <v>1995</v>
      </c>
      <c r="D167" s="3" t="s">
        <v>56</v>
      </c>
      <c r="E167" s="3" t="s">
        <v>129</v>
      </c>
      <c r="F167" s="3">
        <v>3</v>
      </c>
      <c r="G167" s="3">
        <v>2</v>
      </c>
      <c r="H167" s="3">
        <v>1</v>
      </c>
      <c r="I167" s="3">
        <v>5</v>
      </c>
      <c r="J167" s="3">
        <v>2</v>
      </c>
      <c r="K167" s="3">
        <v>1</v>
      </c>
      <c r="L167" s="3">
        <v>5</v>
      </c>
      <c r="M167" s="3">
        <v>5</v>
      </c>
      <c r="N167" s="3">
        <v>4</v>
      </c>
      <c r="O167" s="3">
        <v>4</v>
      </c>
      <c r="P167" s="3">
        <v>4</v>
      </c>
      <c r="Q167" s="3">
        <v>4</v>
      </c>
      <c r="R167" s="3">
        <v>1</v>
      </c>
      <c r="S167" s="3">
        <v>4</v>
      </c>
      <c r="T167" s="3">
        <v>2</v>
      </c>
      <c r="U167" s="3">
        <v>1</v>
      </c>
      <c r="V167" s="3">
        <v>5</v>
      </c>
      <c r="W167" s="3">
        <v>4</v>
      </c>
      <c r="X167" s="3">
        <v>1</v>
      </c>
      <c r="Y167" s="3">
        <v>2</v>
      </c>
      <c r="Z167" s="3">
        <v>4</v>
      </c>
      <c r="AA167" s="3">
        <v>1</v>
      </c>
      <c r="AB167" s="3">
        <v>4</v>
      </c>
      <c r="AC167" s="3">
        <v>4</v>
      </c>
      <c r="AD167" s="3">
        <v>80</v>
      </c>
      <c r="AE167" s="3">
        <v>20</v>
      </c>
      <c r="AF167" s="3">
        <v>8</v>
      </c>
      <c r="AG167" s="3">
        <v>20</v>
      </c>
      <c r="AH167" s="3">
        <v>16</v>
      </c>
      <c r="AI167" s="3">
        <v>6</v>
      </c>
      <c r="AJ167" s="3">
        <v>10</v>
      </c>
      <c r="AK167" s="3">
        <v>8</v>
      </c>
      <c r="AL167" s="3">
        <v>19</v>
      </c>
      <c r="AM167" s="3">
        <v>9</v>
      </c>
      <c r="AN167" s="3">
        <v>6</v>
      </c>
      <c r="AO167" s="3">
        <v>16</v>
      </c>
      <c r="AP167" s="3">
        <v>9</v>
      </c>
      <c r="AQ167" s="3">
        <v>39</v>
      </c>
      <c r="AR167" s="3">
        <v>8</v>
      </c>
      <c r="AS167" s="3">
        <v>8</v>
      </c>
      <c r="AT167" s="3">
        <v>9</v>
      </c>
      <c r="AU167" s="3">
        <v>26</v>
      </c>
      <c r="AV167" s="3">
        <v>14</v>
      </c>
      <c r="AW167" s="3">
        <v>14</v>
      </c>
      <c r="AX167" s="3">
        <v>24</v>
      </c>
      <c r="AY167" s="3">
        <v>7</v>
      </c>
      <c r="AZ167" s="3">
        <v>10</v>
      </c>
      <c r="BA167" s="3">
        <v>9</v>
      </c>
      <c r="BB167" s="3">
        <v>59</v>
      </c>
      <c r="BC167" s="3"/>
    </row>
    <row r="168" spans="1:55">
      <c r="A168" s="3">
        <v>36982</v>
      </c>
      <c r="B168" s="3">
        <v>0</v>
      </c>
      <c r="C168" s="3">
        <v>1968</v>
      </c>
      <c r="D168" s="3" t="s">
        <v>56</v>
      </c>
      <c r="E168" s="3" t="s">
        <v>68</v>
      </c>
      <c r="F168" s="3">
        <v>2</v>
      </c>
      <c r="G168" s="3">
        <v>2</v>
      </c>
      <c r="H168" s="3">
        <v>3</v>
      </c>
      <c r="I168" s="3">
        <v>4</v>
      </c>
      <c r="J168" s="3">
        <v>4</v>
      </c>
      <c r="K168" s="3">
        <v>1</v>
      </c>
      <c r="L168" s="3">
        <v>5</v>
      </c>
      <c r="M168" s="3">
        <v>5</v>
      </c>
      <c r="N168" s="3">
        <v>3</v>
      </c>
      <c r="O168" s="3">
        <v>5</v>
      </c>
      <c r="P168" s="3">
        <v>2</v>
      </c>
      <c r="Q168" s="3">
        <v>5</v>
      </c>
      <c r="R168" s="3">
        <v>2</v>
      </c>
      <c r="S168" s="3">
        <v>5</v>
      </c>
      <c r="T168" s="3">
        <v>1</v>
      </c>
      <c r="U168" s="3">
        <v>1</v>
      </c>
      <c r="V168" s="3">
        <v>3</v>
      </c>
      <c r="W168" s="3">
        <v>5</v>
      </c>
      <c r="X168" s="3">
        <v>4</v>
      </c>
      <c r="Y168" s="3">
        <v>2</v>
      </c>
      <c r="Z168" s="3">
        <v>5</v>
      </c>
      <c r="AA168" s="3">
        <v>1</v>
      </c>
      <c r="AB168" s="3">
        <v>4</v>
      </c>
      <c r="AC168" s="3">
        <v>3</v>
      </c>
      <c r="AD168" s="3">
        <v>14</v>
      </c>
      <c r="AE168" s="3">
        <v>15</v>
      </c>
      <c r="AF168" s="3">
        <v>9</v>
      </c>
      <c r="AG168" s="3">
        <v>7</v>
      </c>
      <c r="AH168" s="3">
        <v>5</v>
      </c>
      <c r="AI168" s="3">
        <v>2</v>
      </c>
      <c r="AJ168" s="3">
        <v>3</v>
      </c>
      <c r="AK168" s="3">
        <v>5</v>
      </c>
      <c r="AL168" s="3">
        <v>12</v>
      </c>
      <c r="AM168" s="3">
        <v>3</v>
      </c>
      <c r="AN168" s="3">
        <v>6</v>
      </c>
      <c r="AO168" s="3">
        <v>8</v>
      </c>
      <c r="AP168" s="3">
        <v>12</v>
      </c>
      <c r="AQ168" s="3">
        <v>4</v>
      </c>
      <c r="AR168" s="3">
        <v>5</v>
      </c>
      <c r="AS168" s="3">
        <v>5</v>
      </c>
      <c r="AT168" s="3">
        <v>8</v>
      </c>
      <c r="AU168" s="3">
        <v>7</v>
      </c>
      <c r="AV168" s="3">
        <v>7</v>
      </c>
      <c r="AW168" s="3">
        <v>4</v>
      </c>
      <c r="AX168" s="3">
        <v>5</v>
      </c>
      <c r="AY168" s="3">
        <v>5</v>
      </c>
      <c r="AZ168" s="3">
        <v>5</v>
      </c>
      <c r="BA168" s="3">
        <v>5</v>
      </c>
      <c r="BB168" s="3">
        <v>66</v>
      </c>
      <c r="BC168" s="3"/>
    </row>
    <row r="169" spans="1:55">
      <c r="A169" s="3">
        <v>36985</v>
      </c>
      <c r="B169" s="3">
        <v>0</v>
      </c>
      <c r="C169" s="3">
        <v>2005</v>
      </c>
      <c r="D169" s="3" t="s">
        <v>56</v>
      </c>
      <c r="E169" s="3" t="s">
        <v>65</v>
      </c>
      <c r="F169" s="3">
        <v>5</v>
      </c>
      <c r="G169" s="3">
        <v>2</v>
      </c>
      <c r="H169" s="3">
        <v>2</v>
      </c>
      <c r="I169" s="3">
        <v>4</v>
      </c>
      <c r="J169" s="3">
        <v>4</v>
      </c>
      <c r="K169" s="3">
        <v>1</v>
      </c>
      <c r="L169" s="3">
        <v>5</v>
      </c>
      <c r="M169" s="3">
        <v>5</v>
      </c>
      <c r="N169" s="3">
        <v>2</v>
      </c>
      <c r="O169" s="3">
        <v>5</v>
      </c>
      <c r="P169" s="3">
        <v>4</v>
      </c>
      <c r="Q169" s="3">
        <v>3</v>
      </c>
      <c r="R169" s="3">
        <v>3</v>
      </c>
      <c r="S169" s="3">
        <v>2</v>
      </c>
      <c r="T169" s="3">
        <v>3</v>
      </c>
      <c r="U169" s="3">
        <v>5</v>
      </c>
      <c r="V169" s="3">
        <v>4</v>
      </c>
      <c r="W169" s="3">
        <v>2</v>
      </c>
      <c r="X169" s="3">
        <v>4</v>
      </c>
      <c r="Y169" s="3">
        <v>4</v>
      </c>
      <c r="Z169" s="3">
        <v>4</v>
      </c>
      <c r="AA169" s="3">
        <v>2</v>
      </c>
      <c r="AB169" s="3">
        <v>4</v>
      </c>
      <c r="AC169" s="3">
        <v>3</v>
      </c>
      <c r="AD169" s="3">
        <v>4</v>
      </c>
      <c r="AE169" s="3">
        <v>5</v>
      </c>
      <c r="AF169" s="3">
        <v>3</v>
      </c>
      <c r="AG169" s="3">
        <v>5</v>
      </c>
      <c r="AH169" s="3">
        <v>3</v>
      </c>
      <c r="AI169" s="3">
        <v>2</v>
      </c>
      <c r="AJ169" s="3">
        <v>3</v>
      </c>
      <c r="AK169" s="3">
        <v>2</v>
      </c>
      <c r="AL169" s="3">
        <v>3</v>
      </c>
      <c r="AM169" s="3">
        <v>3</v>
      </c>
      <c r="AN169" s="3">
        <v>3</v>
      </c>
      <c r="AO169" s="3">
        <v>5</v>
      </c>
      <c r="AP169" s="3">
        <v>3</v>
      </c>
      <c r="AQ169" s="3">
        <v>3</v>
      </c>
      <c r="AR169" s="3">
        <v>4</v>
      </c>
      <c r="AS169" s="3">
        <v>6</v>
      </c>
      <c r="AT169" s="3">
        <v>4</v>
      </c>
      <c r="AU169" s="3">
        <v>4</v>
      </c>
      <c r="AV169" s="3">
        <v>4</v>
      </c>
      <c r="AW169" s="3">
        <v>4</v>
      </c>
      <c r="AX169" s="3">
        <v>3</v>
      </c>
      <c r="AY169" s="3">
        <v>3</v>
      </c>
      <c r="AZ169" s="3">
        <v>3</v>
      </c>
      <c r="BA169" s="3">
        <v>3</v>
      </c>
      <c r="BB169" s="3">
        <v>54</v>
      </c>
      <c r="BC169" s="3"/>
    </row>
    <row r="170" spans="1:55">
      <c r="A170" s="3">
        <v>36983</v>
      </c>
      <c r="B170" s="3">
        <v>0</v>
      </c>
      <c r="C170" s="3">
        <v>1998</v>
      </c>
      <c r="D170" s="3" t="s">
        <v>56</v>
      </c>
      <c r="E170" s="3" t="s">
        <v>130</v>
      </c>
      <c r="F170" s="3">
        <v>2</v>
      </c>
      <c r="G170" s="3">
        <v>3</v>
      </c>
      <c r="H170" s="3">
        <v>2</v>
      </c>
      <c r="I170" s="3">
        <v>3</v>
      </c>
      <c r="J170" s="3">
        <v>3</v>
      </c>
      <c r="K170" s="3">
        <v>1</v>
      </c>
      <c r="L170" s="3">
        <v>5</v>
      </c>
      <c r="M170" s="3">
        <v>4</v>
      </c>
      <c r="N170" s="3">
        <v>4</v>
      </c>
      <c r="O170" s="3">
        <v>4</v>
      </c>
      <c r="P170" s="3">
        <v>3</v>
      </c>
      <c r="Q170" s="3">
        <v>2</v>
      </c>
      <c r="R170" s="3">
        <v>1</v>
      </c>
      <c r="S170" s="3">
        <v>3</v>
      </c>
      <c r="T170" s="3">
        <v>3</v>
      </c>
      <c r="U170" s="3">
        <v>4</v>
      </c>
      <c r="V170" s="3">
        <v>3</v>
      </c>
      <c r="W170" s="3">
        <v>2</v>
      </c>
      <c r="X170" s="3">
        <v>3</v>
      </c>
      <c r="Y170" s="3">
        <v>4</v>
      </c>
      <c r="Z170" s="3">
        <v>2</v>
      </c>
      <c r="AA170" s="3">
        <v>2</v>
      </c>
      <c r="AB170" s="3">
        <v>3</v>
      </c>
      <c r="AC170" s="3">
        <v>4</v>
      </c>
      <c r="AD170" s="3">
        <v>6</v>
      </c>
      <c r="AE170" s="3">
        <v>15</v>
      </c>
      <c r="AF170" s="3">
        <v>14</v>
      </c>
      <c r="AG170" s="3">
        <v>9</v>
      </c>
      <c r="AH170" s="3">
        <v>20</v>
      </c>
      <c r="AI170" s="3">
        <v>4</v>
      </c>
      <c r="AJ170" s="3">
        <v>8</v>
      </c>
      <c r="AK170" s="3">
        <v>8</v>
      </c>
      <c r="AL170" s="3">
        <v>9</v>
      </c>
      <c r="AM170" s="3">
        <v>11</v>
      </c>
      <c r="AN170" s="3">
        <v>8</v>
      </c>
      <c r="AO170" s="3">
        <v>8</v>
      </c>
      <c r="AP170" s="3">
        <v>3</v>
      </c>
      <c r="AQ170" s="3">
        <v>5</v>
      </c>
      <c r="AR170" s="3">
        <v>11</v>
      </c>
      <c r="AS170" s="3">
        <v>7</v>
      </c>
      <c r="AT170" s="3">
        <v>5</v>
      </c>
      <c r="AU170" s="3">
        <v>28</v>
      </c>
      <c r="AV170" s="3">
        <v>14</v>
      </c>
      <c r="AW170" s="3">
        <v>4</v>
      </c>
      <c r="AX170" s="3">
        <v>10</v>
      </c>
      <c r="AY170" s="3">
        <v>6</v>
      </c>
      <c r="AZ170" s="3">
        <v>5</v>
      </c>
      <c r="BA170" s="3">
        <v>8</v>
      </c>
      <c r="BB170" s="3">
        <v>51</v>
      </c>
      <c r="BC170" s="3"/>
    </row>
    <row r="171" spans="1:55">
      <c r="A171" s="3">
        <v>36986</v>
      </c>
      <c r="B171" s="3">
        <v>0</v>
      </c>
      <c r="C171" s="3">
        <v>1991</v>
      </c>
      <c r="D171" s="3" t="s">
        <v>56</v>
      </c>
      <c r="E171" s="3" t="s">
        <v>65</v>
      </c>
      <c r="F171" s="3">
        <v>4</v>
      </c>
      <c r="G171" s="3">
        <v>2</v>
      </c>
      <c r="H171" s="3">
        <v>2</v>
      </c>
      <c r="I171" s="3">
        <v>4</v>
      </c>
      <c r="J171" s="3">
        <v>4</v>
      </c>
      <c r="K171" s="3">
        <v>1</v>
      </c>
      <c r="L171" s="3">
        <v>5</v>
      </c>
      <c r="M171" s="3">
        <v>5</v>
      </c>
      <c r="N171" s="3">
        <v>3</v>
      </c>
      <c r="O171" s="3">
        <v>4</v>
      </c>
      <c r="P171" s="3">
        <v>3</v>
      </c>
      <c r="Q171" s="3">
        <v>2</v>
      </c>
      <c r="R171" s="3">
        <v>2</v>
      </c>
      <c r="S171" s="3">
        <v>3</v>
      </c>
      <c r="T171" s="3">
        <v>3</v>
      </c>
      <c r="U171" s="3">
        <v>2</v>
      </c>
      <c r="V171" s="3">
        <v>4</v>
      </c>
      <c r="W171" s="3">
        <v>3</v>
      </c>
      <c r="X171" s="3">
        <v>4</v>
      </c>
      <c r="Y171" s="3">
        <v>3</v>
      </c>
      <c r="Z171" s="3">
        <v>2</v>
      </c>
      <c r="AA171" s="3">
        <v>3</v>
      </c>
      <c r="AB171" s="3">
        <v>2</v>
      </c>
      <c r="AC171" s="3">
        <v>3</v>
      </c>
      <c r="AD171" s="3">
        <v>3</v>
      </c>
      <c r="AE171" s="3">
        <v>5</v>
      </c>
      <c r="AF171" s="3">
        <v>4</v>
      </c>
      <c r="AG171" s="3">
        <v>5</v>
      </c>
      <c r="AH171" s="3">
        <v>4</v>
      </c>
      <c r="AI171" s="3">
        <v>5</v>
      </c>
      <c r="AJ171" s="3">
        <v>3</v>
      </c>
      <c r="AK171" s="3">
        <v>2</v>
      </c>
      <c r="AL171" s="3">
        <v>4</v>
      </c>
      <c r="AM171" s="3">
        <v>4</v>
      </c>
      <c r="AN171" s="3">
        <v>3</v>
      </c>
      <c r="AO171" s="3">
        <v>3</v>
      </c>
      <c r="AP171" s="3">
        <v>3</v>
      </c>
      <c r="AQ171" s="3">
        <v>2</v>
      </c>
      <c r="AR171" s="3">
        <v>4</v>
      </c>
      <c r="AS171" s="3">
        <v>3</v>
      </c>
      <c r="AT171" s="3">
        <v>5</v>
      </c>
      <c r="AU171" s="3">
        <v>3</v>
      </c>
      <c r="AV171" s="3">
        <v>4</v>
      </c>
      <c r="AW171" s="3">
        <v>4</v>
      </c>
      <c r="AX171" s="3">
        <v>3</v>
      </c>
      <c r="AY171" s="3">
        <v>2</v>
      </c>
      <c r="AZ171" s="3">
        <v>3</v>
      </c>
      <c r="BA171" s="3">
        <v>3</v>
      </c>
      <c r="BB171" s="3">
        <v>55</v>
      </c>
      <c r="BC171" s="3"/>
    </row>
    <row r="172" spans="1:55">
      <c r="A172" s="3">
        <v>36980</v>
      </c>
      <c r="B172" s="3">
        <v>0</v>
      </c>
      <c r="C172" s="3">
        <v>1992</v>
      </c>
      <c r="D172" s="3" t="s">
        <v>56</v>
      </c>
      <c r="E172" s="3" t="s">
        <v>80</v>
      </c>
      <c r="F172" s="3">
        <v>1</v>
      </c>
      <c r="G172" s="3">
        <v>1</v>
      </c>
      <c r="H172" s="3">
        <v>1</v>
      </c>
      <c r="I172" s="3">
        <v>5</v>
      </c>
      <c r="J172" s="3">
        <v>1</v>
      </c>
      <c r="K172" s="3">
        <v>4</v>
      </c>
      <c r="L172" s="3">
        <v>4</v>
      </c>
      <c r="M172" s="3">
        <v>5</v>
      </c>
      <c r="N172" s="3">
        <v>5</v>
      </c>
      <c r="O172" s="3">
        <v>1</v>
      </c>
      <c r="P172" s="3">
        <v>1</v>
      </c>
      <c r="Q172" s="3">
        <v>5</v>
      </c>
      <c r="R172" s="3">
        <v>1</v>
      </c>
      <c r="S172" s="3">
        <v>5</v>
      </c>
      <c r="T172" s="3">
        <v>1</v>
      </c>
      <c r="U172" s="3">
        <v>5</v>
      </c>
      <c r="V172" s="3">
        <v>5</v>
      </c>
      <c r="W172" s="3">
        <v>5</v>
      </c>
      <c r="X172" s="3">
        <v>1</v>
      </c>
      <c r="Y172" s="3">
        <v>5</v>
      </c>
      <c r="Z172" s="3">
        <v>5</v>
      </c>
      <c r="AA172" s="3">
        <v>5</v>
      </c>
      <c r="AB172" s="3">
        <v>1</v>
      </c>
      <c r="AC172" s="3">
        <v>5</v>
      </c>
      <c r="AD172" s="3">
        <v>1</v>
      </c>
      <c r="AE172" s="3">
        <v>5</v>
      </c>
      <c r="AF172" s="3">
        <v>3</v>
      </c>
      <c r="AG172" s="3">
        <v>3</v>
      </c>
      <c r="AH172" s="3">
        <v>2</v>
      </c>
      <c r="AI172" s="3">
        <v>3</v>
      </c>
      <c r="AJ172" s="3">
        <v>4</v>
      </c>
      <c r="AK172" s="3">
        <v>6</v>
      </c>
      <c r="AL172" s="3">
        <v>3</v>
      </c>
      <c r="AM172" s="3">
        <v>3</v>
      </c>
      <c r="AN172" s="3">
        <v>5</v>
      </c>
      <c r="AO172" s="3">
        <v>2</v>
      </c>
      <c r="AP172" s="3">
        <v>3</v>
      </c>
      <c r="AQ172" s="3">
        <v>1</v>
      </c>
      <c r="AR172" s="3">
        <v>13</v>
      </c>
      <c r="AS172" s="3">
        <v>2</v>
      </c>
      <c r="AT172" s="3">
        <v>2</v>
      </c>
      <c r="AU172" s="3">
        <v>4</v>
      </c>
      <c r="AV172" s="3">
        <v>4</v>
      </c>
      <c r="AW172" s="3">
        <v>1</v>
      </c>
      <c r="AX172" s="3">
        <v>5</v>
      </c>
      <c r="AY172" s="3">
        <v>2</v>
      </c>
      <c r="AZ172" s="3">
        <v>2</v>
      </c>
      <c r="BA172" s="3">
        <v>2</v>
      </c>
      <c r="BB172" s="3">
        <v>5</v>
      </c>
      <c r="BC172" s="3"/>
    </row>
    <row r="173" spans="1:55">
      <c r="A173" s="3">
        <v>36979</v>
      </c>
      <c r="B173" s="3">
        <v>0</v>
      </c>
      <c r="C173" s="3">
        <v>1954</v>
      </c>
      <c r="D173" s="3" t="s">
        <v>56</v>
      </c>
      <c r="E173" s="3" t="s">
        <v>57</v>
      </c>
      <c r="F173" s="3">
        <v>3</v>
      </c>
      <c r="G173" s="3">
        <v>1</v>
      </c>
      <c r="H173" s="3">
        <v>2</v>
      </c>
      <c r="I173" s="3">
        <v>4</v>
      </c>
      <c r="J173" s="3">
        <v>1</v>
      </c>
      <c r="K173" s="3">
        <v>1</v>
      </c>
      <c r="L173" s="3">
        <v>5</v>
      </c>
      <c r="M173" s="3">
        <v>5</v>
      </c>
      <c r="N173" s="3">
        <v>1</v>
      </c>
      <c r="O173" s="3">
        <v>5</v>
      </c>
      <c r="P173" s="3">
        <v>5</v>
      </c>
      <c r="Q173" s="3">
        <v>1</v>
      </c>
      <c r="R173" s="3">
        <v>1</v>
      </c>
      <c r="S173" s="3">
        <v>1</v>
      </c>
      <c r="T173" s="3">
        <v>5</v>
      </c>
      <c r="U173" s="3">
        <v>5</v>
      </c>
      <c r="V173" s="3">
        <v>5</v>
      </c>
      <c r="W173" s="3">
        <v>5</v>
      </c>
      <c r="X173" s="3">
        <v>2</v>
      </c>
      <c r="Y173" s="3">
        <v>1</v>
      </c>
      <c r="Z173" s="3">
        <v>1</v>
      </c>
      <c r="AA173" s="3">
        <v>5</v>
      </c>
      <c r="AB173" s="3">
        <v>3</v>
      </c>
      <c r="AC173" s="3">
        <v>3</v>
      </c>
      <c r="AD173" s="3">
        <v>8</v>
      </c>
      <c r="AE173" s="3">
        <v>5</v>
      </c>
      <c r="AF173" s="3">
        <v>6</v>
      </c>
      <c r="AG173" s="3">
        <v>6</v>
      </c>
      <c r="AH173" s="3">
        <v>8</v>
      </c>
      <c r="AI173" s="3">
        <v>4</v>
      </c>
      <c r="AJ173" s="3">
        <v>3</v>
      </c>
      <c r="AK173" s="3">
        <v>4</v>
      </c>
      <c r="AL173" s="3">
        <v>6</v>
      </c>
      <c r="AM173" s="3">
        <v>5</v>
      </c>
      <c r="AN173" s="3">
        <v>5</v>
      </c>
      <c r="AO173" s="3">
        <v>5</v>
      </c>
      <c r="AP173" s="3">
        <v>4</v>
      </c>
      <c r="AQ173" s="3">
        <v>4</v>
      </c>
      <c r="AR173" s="3">
        <v>4</v>
      </c>
      <c r="AS173" s="3">
        <v>4</v>
      </c>
      <c r="AT173" s="3">
        <v>5</v>
      </c>
      <c r="AU173" s="3">
        <v>6</v>
      </c>
      <c r="AV173" s="3">
        <v>8</v>
      </c>
      <c r="AW173" s="3">
        <v>3</v>
      </c>
      <c r="AX173" s="3">
        <v>4</v>
      </c>
      <c r="AY173" s="3">
        <v>6</v>
      </c>
      <c r="AZ173" s="3">
        <v>6</v>
      </c>
      <c r="BA173" s="3">
        <v>5</v>
      </c>
      <c r="BB173" s="3">
        <v>78</v>
      </c>
      <c r="BC173" s="3"/>
    </row>
    <row r="174" spans="1:55">
      <c r="A174" s="3">
        <v>37033</v>
      </c>
      <c r="B174" s="3">
        <v>0</v>
      </c>
      <c r="C174" s="3">
        <v>1993</v>
      </c>
      <c r="D174" s="3" t="s">
        <v>56</v>
      </c>
      <c r="E174" s="3" t="s">
        <v>131</v>
      </c>
      <c r="F174" s="3">
        <v>2</v>
      </c>
      <c r="G174" s="3">
        <v>2</v>
      </c>
      <c r="H174" s="3">
        <v>2</v>
      </c>
      <c r="I174" s="3">
        <v>2</v>
      </c>
      <c r="J174" s="3">
        <v>4</v>
      </c>
      <c r="K174" s="3">
        <v>1</v>
      </c>
      <c r="L174" s="3">
        <v>4</v>
      </c>
      <c r="M174" s="3">
        <v>4</v>
      </c>
      <c r="N174" s="3">
        <v>2</v>
      </c>
      <c r="O174" s="3">
        <v>4</v>
      </c>
      <c r="P174" s="3">
        <v>4</v>
      </c>
      <c r="Q174" s="3">
        <v>1</v>
      </c>
      <c r="R174" s="3">
        <v>3</v>
      </c>
      <c r="S174" s="3">
        <v>4</v>
      </c>
      <c r="T174" s="3">
        <v>4</v>
      </c>
      <c r="U174" s="3">
        <v>3</v>
      </c>
      <c r="V174" s="3">
        <v>3</v>
      </c>
      <c r="W174" s="3">
        <v>2</v>
      </c>
      <c r="X174" s="3">
        <v>4</v>
      </c>
      <c r="Y174" s="3">
        <v>2</v>
      </c>
      <c r="Z174" s="3">
        <v>4</v>
      </c>
      <c r="AA174" s="3">
        <v>3</v>
      </c>
      <c r="AB174" s="3">
        <v>3</v>
      </c>
      <c r="AC174" s="3">
        <v>3</v>
      </c>
      <c r="AD174" s="3">
        <v>10</v>
      </c>
      <c r="AE174" s="3">
        <v>16</v>
      </c>
      <c r="AF174" s="3">
        <v>14</v>
      </c>
      <c r="AG174" s="3">
        <v>7</v>
      </c>
      <c r="AH174" s="3">
        <v>7</v>
      </c>
      <c r="AI174" s="3">
        <v>4</v>
      </c>
      <c r="AJ174" s="3">
        <v>5</v>
      </c>
      <c r="AK174" s="3">
        <v>3</v>
      </c>
      <c r="AL174" s="3">
        <v>5</v>
      </c>
      <c r="AM174" s="3">
        <v>8</v>
      </c>
      <c r="AN174" s="3">
        <v>5</v>
      </c>
      <c r="AO174" s="3">
        <v>6</v>
      </c>
      <c r="AP174" s="3">
        <v>5</v>
      </c>
      <c r="AQ174" s="3">
        <v>4</v>
      </c>
      <c r="AR174" s="3">
        <v>7</v>
      </c>
      <c r="AS174" s="3">
        <v>7</v>
      </c>
      <c r="AT174" s="3">
        <v>34</v>
      </c>
      <c r="AU174" s="3">
        <v>12</v>
      </c>
      <c r="AV174" s="3">
        <v>6</v>
      </c>
      <c r="AW174" s="3">
        <v>6</v>
      </c>
      <c r="AX174" s="3">
        <v>7</v>
      </c>
      <c r="AY174" s="3">
        <v>5</v>
      </c>
      <c r="AZ174" s="3">
        <v>8</v>
      </c>
      <c r="BA174" s="3">
        <v>26</v>
      </c>
      <c r="BB174" s="3">
        <v>54</v>
      </c>
      <c r="BC174" s="3"/>
    </row>
    <row r="175" spans="1:55">
      <c r="A175" s="3">
        <v>37022</v>
      </c>
      <c r="B175" s="3">
        <v>0</v>
      </c>
      <c r="C175" s="3">
        <v>2002</v>
      </c>
      <c r="D175" s="3" t="s">
        <v>56</v>
      </c>
      <c r="E175" s="3" t="s">
        <v>132</v>
      </c>
      <c r="F175" s="3">
        <v>5</v>
      </c>
      <c r="G175" s="3">
        <v>1</v>
      </c>
      <c r="H175" s="3">
        <v>4</v>
      </c>
      <c r="I175" s="3">
        <v>4</v>
      </c>
      <c r="J175" s="3">
        <v>5</v>
      </c>
      <c r="K175" s="3">
        <v>1</v>
      </c>
      <c r="L175" s="3">
        <v>4</v>
      </c>
      <c r="M175" s="3">
        <v>4</v>
      </c>
      <c r="N175" s="3">
        <v>1</v>
      </c>
      <c r="O175" s="3">
        <v>5</v>
      </c>
      <c r="P175" s="3">
        <v>5</v>
      </c>
      <c r="Q175" s="3">
        <v>1</v>
      </c>
      <c r="R175" s="3">
        <v>2</v>
      </c>
      <c r="S175" s="3">
        <v>1</v>
      </c>
      <c r="T175" s="3">
        <v>5</v>
      </c>
      <c r="U175" s="3">
        <v>4</v>
      </c>
      <c r="V175" s="3">
        <v>4</v>
      </c>
      <c r="W175" s="3">
        <v>2</v>
      </c>
      <c r="X175" s="3">
        <v>3</v>
      </c>
      <c r="Y175" s="3">
        <v>4</v>
      </c>
      <c r="Z175" s="3">
        <v>5</v>
      </c>
      <c r="AA175" s="3">
        <v>4</v>
      </c>
      <c r="AB175" s="3">
        <v>4</v>
      </c>
      <c r="AC175" s="3">
        <v>2</v>
      </c>
      <c r="AD175" s="3">
        <v>3</v>
      </c>
      <c r="AE175" s="3">
        <v>3</v>
      </c>
      <c r="AF175" s="3">
        <v>4</v>
      </c>
      <c r="AG175" s="3">
        <v>4</v>
      </c>
      <c r="AH175" s="3">
        <v>3</v>
      </c>
      <c r="AI175" s="3">
        <v>2</v>
      </c>
      <c r="AJ175" s="3">
        <v>2</v>
      </c>
      <c r="AK175" s="3">
        <v>5</v>
      </c>
      <c r="AL175" s="3">
        <v>2</v>
      </c>
      <c r="AM175" s="3">
        <v>2</v>
      </c>
      <c r="AN175" s="3">
        <v>3</v>
      </c>
      <c r="AO175" s="3">
        <v>3</v>
      </c>
      <c r="AP175" s="3">
        <v>6</v>
      </c>
      <c r="AQ175" s="3">
        <v>3</v>
      </c>
      <c r="AR175" s="3">
        <v>5</v>
      </c>
      <c r="AS175" s="3">
        <v>6</v>
      </c>
      <c r="AT175" s="3">
        <v>4</v>
      </c>
      <c r="AU175" s="3">
        <v>6</v>
      </c>
      <c r="AV175" s="3">
        <v>6</v>
      </c>
      <c r="AW175" s="3">
        <v>3</v>
      </c>
      <c r="AX175" s="3">
        <v>3</v>
      </c>
      <c r="AY175" s="3">
        <v>5</v>
      </c>
      <c r="AZ175" s="3">
        <v>4</v>
      </c>
      <c r="BA175" s="3">
        <v>2</v>
      </c>
      <c r="BB175" s="3">
        <v>55</v>
      </c>
      <c r="BC175" s="3"/>
    </row>
    <row r="176" spans="1:55">
      <c r="A176" s="3">
        <v>37029</v>
      </c>
      <c r="B176" s="3">
        <v>0</v>
      </c>
      <c r="C176" s="3">
        <v>2000</v>
      </c>
      <c r="D176" s="3" t="s">
        <v>56</v>
      </c>
      <c r="E176" s="3" t="s">
        <v>87</v>
      </c>
      <c r="F176" s="3">
        <v>1</v>
      </c>
      <c r="G176" s="3">
        <v>1</v>
      </c>
      <c r="H176" s="3">
        <v>5</v>
      </c>
      <c r="I176" s="3">
        <v>4</v>
      </c>
      <c r="J176" s="3">
        <v>4</v>
      </c>
      <c r="K176" s="3">
        <v>1</v>
      </c>
      <c r="L176" s="3">
        <v>5</v>
      </c>
      <c r="M176" s="3">
        <v>5</v>
      </c>
      <c r="N176" s="3">
        <v>2</v>
      </c>
      <c r="O176" s="3">
        <v>5</v>
      </c>
      <c r="P176" s="3">
        <v>5</v>
      </c>
      <c r="Q176" s="3">
        <v>2</v>
      </c>
      <c r="R176" s="3">
        <v>1</v>
      </c>
      <c r="S176" s="3">
        <v>5</v>
      </c>
      <c r="T176" s="3">
        <v>4</v>
      </c>
      <c r="U176" s="3">
        <v>2</v>
      </c>
      <c r="V176" s="3">
        <v>1</v>
      </c>
      <c r="W176" s="3">
        <v>3</v>
      </c>
      <c r="X176" s="3">
        <v>2</v>
      </c>
      <c r="Y176" s="3">
        <v>1</v>
      </c>
      <c r="Z176" s="3">
        <v>4</v>
      </c>
      <c r="AA176" s="3">
        <v>1</v>
      </c>
      <c r="AB176" s="3">
        <v>4</v>
      </c>
      <c r="AC176" s="3">
        <v>2</v>
      </c>
      <c r="AD176" s="3">
        <v>3</v>
      </c>
      <c r="AE176" s="3">
        <v>3</v>
      </c>
      <c r="AF176" s="3">
        <v>3</v>
      </c>
      <c r="AG176" s="3">
        <v>4</v>
      </c>
      <c r="AH176" s="3">
        <v>5</v>
      </c>
      <c r="AI176" s="3">
        <v>2</v>
      </c>
      <c r="AJ176" s="3">
        <v>1</v>
      </c>
      <c r="AK176" s="3">
        <v>2</v>
      </c>
      <c r="AL176" s="3">
        <v>6</v>
      </c>
      <c r="AM176" s="3">
        <v>2</v>
      </c>
      <c r="AN176" s="3">
        <v>2</v>
      </c>
      <c r="AO176" s="3">
        <v>4</v>
      </c>
      <c r="AP176" s="3">
        <v>5</v>
      </c>
      <c r="AQ176" s="3">
        <v>3</v>
      </c>
      <c r="AR176" s="3">
        <v>3</v>
      </c>
      <c r="AS176" s="3">
        <v>4</v>
      </c>
      <c r="AT176" s="3">
        <v>3</v>
      </c>
      <c r="AU176" s="3">
        <v>6</v>
      </c>
      <c r="AV176" s="3">
        <v>5</v>
      </c>
      <c r="AW176" s="3">
        <v>5</v>
      </c>
      <c r="AX176" s="3">
        <v>3</v>
      </c>
      <c r="AY176" s="3">
        <v>3</v>
      </c>
      <c r="AZ176" s="3">
        <v>2</v>
      </c>
      <c r="BA176" s="3">
        <v>3</v>
      </c>
      <c r="BB176" s="3">
        <v>59</v>
      </c>
      <c r="BC176" s="3"/>
    </row>
    <row r="177" spans="1:55">
      <c r="A177" s="3">
        <v>37048</v>
      </c>
      <c r="B177" s="3">
        <v>0</v>
      </c>
      <c r="C177" s="3">
        <v>2006</v>
      </c>
      <c r="D177" s="3" t="s">
        <v>56</v>
      </c>
      <c r="E177" s="3" t="s">
        <v>133</v>
      </c>
      <c r="F177" s="3">
        <v>5</v>
      </c>
      <c r="G177" s="3">
        <v>1</v>
      </c>
      <c r="H177" s="3">
        <v>5</v>
      </c>
      <c r="I177" s="3">
        <v>4</v>
      </c>
      <c r="J177" s="3">
        <v>4</v>
      </c>
      <c r="K177" s="3">
        <v>1</v>
      </c>
      <c r="L177" s="3">
        <v>5</v>
      </c>
      <c r="M177" s="3">
        <v>4</v>
      </c>
      <c r="N177" s="3">
        <v>2</v>
      </c>
      <c r="O177" s="3">
        <v>5</v>
      </c>
      <c r="P177" s="3">
        <v>4</v>
      </c>
      <c r="Q177" s="3">
        <v>1</v>
      </c>
      <c r="R177" s="3">
        <v>3</v>
      </c>
      <c r="S177" s="3">
        <v>1</v>
      </c>
      <c r="T177" s="3">
        <v>5</v>
      </c>
      <c r="U177" s="3">
        <v>2</v>
      </c>
      <c r="V177" s="3">
        <v>4</v>
      </c>
      <c r="W177" s="3">
        <v>2</v>
      </c>
      <c r="X177" s="3">
        <v>4</v>
      </c>
      <c r="Y177" s="3">
        <v>2</v>
      </c>
      <c r="Z177" s="3">
        <v>3</v>
      </c>
      <c r="AA177" s="3">
        <v>4</v>
      </c>
      <c r="AB177" s="3">
        <v>4</v>
      </c>
      <c r="AC177" s="3">
        <v>4</v>
      </c>
      <c r="AD177" s="3">
        <v>4</v>
      </c>
      <c r="AE177" s="3">
        <v>5</v>
      </c>
      <c r="AF177" s="3">
        <v>4</v>
      </c>
      <c r="AG177" s="3">
        <v>8</v>
      </c>
      <c r="AH177" s="3">
        <v>4</v>
      </c>
      <c r="AI177" s="3">
        <v>2</v>
      </c>
      <c r="AJ177" s="3">
        <v>3</v>
      </c>
      <c r="AK177" s="3">
        <v>3</v>
      </c>
      <c r="AL177" s="3">
        <v>3</v>
      </c>
      <c r="AM177" s="3">
        <v>4</v>
      </c>
      <c r="AN177" s="3">
        <v>4</v>
      </c>
      <c r="AO177" s="3">
        <v>4</v>
      </c>
      <c r="AP177" s="3">
        <v>4</v>
      </c>
      <c r="AQ177" s="3">
        <v>3</v>
      </c>
      <c r="AR177" s="3">
        <v>4</v>
      </c>
      <c r="AS177" s="3">
        <v>3</v>
      </c>
      <c r="AT177" s="3">
        <v>5</v>
      </c>
      <c r="AU177" s="3">
        <v>5</v>
      </c>
      <c r="AV177" s="3">
        <v>6</v>
      </c>
      <c r="AW177" s="3">
        <v>9</v>
      </c>
      <c r="AX177" s="3">
        <v>6</v>
      </c>
      <c r="AY177" s="3">
        <v>3</v>
      </c>
      <c r="AZ177" s="3">
        <v>2</v>
      </c>
      <c r="BA177" s="3">
        <v>4</v>
      </c>
      <c r="BB177" s="3">
        <v>51</v>
      </c>
      <c r="BC177" s="3"/>
    </row>
    <row r="178" spans="1:55">
      <c r="A178" s="3">
        <v>37054</v>
      </c>
      <c r="B178" s="3">
        <v>0</v>
      </c>
      <c r="C178" s="3">
        <v>2005</v>
      </c>
      <c r="D178" s="3" t="s">
        <v>56</v>
      </c>
      <c r="E178" s="3" t="s">
        <v>134</v>
      </c>
      <c r="F178" s="3">
        <v>5</v>
      </c>
      <c r="G178" s="3">
        <v>1</v>
      </c>
      <c r="H178" s="3">
        <v>2</v>
      </c>
      <c r="I178" s="3">
        <v>3</v>
      </c>
      <c r="J178" s="3">
        <v>5</v>
      </c>
      <c r="K178" s="3">
        <v>1</v>
      </c>
      <c r="L178" s="3">
        <v>5</v>
      </c>
      <c r="M178" s="3">
        <v>5</v>
      </c>
      <c r="N178" s="3">
        <v>2</v>
      </c>
      <c r="O178" s="3">
        <v>5</v>
      </c>
      <c r="P178" s="3">
        <v>3</v>
      </c>
      <c r="Q178" s="3">
        <v>4</v>
      </c>
      <c r="R178" s="3">
        <v>5</v>
      </c>
      <c r="S178" s="3">
        <v>2</v>
      </c>
      <c r="T178" s="3">
        <v>4</v>
      </c>
      <c r="U178" s="3">
        <v>2</v>
      </c>
      <c r="V178" s="3">
        <v>1</v>
      </c>
      <c r="W178" s="3">
        <v>1</v>
      </c>
      <c r="X178" s="3">
        <v>2</v>
      </c>
      <c r="Y178" s="3">
        <v>2</v>
      </c>
      <c r="Z178" s="3">
        <v>5</v>
      </c>
      <c r="AA178" s="3">
        <v>2</v>
      </c>
      <c r="AB178" s="3">
        <v>5</v>
      </c>
      <c r="AC178" s="3">
        <v>1</v>
      </c>
      <c r="AD178" s="3">
        <v>7</v>
      </c>
      <c r="AE178" s="3">
        <v>7</v>
      </c>
      <c r="AF178" s="3">
        <v>6</v>
      </c>
      <c r="AG178" s="3">
        <v>5</v>
      </c>
      <c r="AH178" s="3">
        <v>3</v>
      </c>
      <c r="AI178" s="3">
        <v>3</v>
      </c>
      <c r="AJ178" s="3">
        <v>3</v>
      </c>
      <c r="AK178" s="3">
        <v>2</v>
      </c>
      <c r="AL178" s="3">
        <v>4</v>
      </c>
      <c r="AM178" s="3">
        <v>3</v>
      </c>
      <c r="AN178" s="3">
        <v>5</v>
      </c>
      <c r="AO178" s="3">
        <v>4</v>
      </c>
      <c r="AP178" s="3">
        <v>4</v>
      </c>
      <c r="AQ178" s="3">
        <v>5</v>
      </c>
      <c r="AR178" s="3">
        <v>4</v>
      </c>
      <c r="AS178" s="3">
        <v>4</v>
      </c>
      <c r="AT178" s="3">
        <v>3</v>
      </c>
      <c r="AU178" s="3">
        <v>4</v>
      </c>
      <c r="AV178" s="3">
        <v>6</v>
      </c>
      <c r="AW178" s="3">
        <v>2</v>
      </c>
      <c r="AX178" s="3">
        <v>4</v>
      </c>
      <c r="AY178" s="3">
        <v>21</v>
      </c>
      <c r="AZ178" s="3">
        <v>4</v>
      </c>
      <c r="BA178" s="3">
        <v>4</v>
      </c>
      <c r="BB178" s="3">
        <v>32</v>
      </c>
      <c r="BC178" s="3"/>
    </row>
    <row r="179" spans="1:55">
      <c r="A179" s="3">
        <v>37064</v>
      </c>
      <c r="B179" s="3">
        <v>0</v>
      </c>
      <c r="C179" s="3">
        <v>1998</v>
      </c>
      <c r="D179" s="3" t="s">
        <v>56</v>
      </c>
      <c r="E179" s="3" t="s">
        <v>65</v>
      </c>
      <c r="F179" s="3">
        <v>3</v>
      </c>
      <c r="G179" s="3">
        <v>3</v>
      </c>
      <c r="H179" s="3">
        <v>3</v>
      </c>
      <c r="I179" s="3">
        <v>1</v>
      </c>
      <c r="J179" s="3">
        <v>5</v>
      </c>
      <c r="K179" s="3">
        <v>1</v>
      </c>
      <c r="L179" s="3">
        <v>5</v>
      </c>
      <c r="M179" s="3">
        <v>5</v>
      </c>
      <c r="N179" s="3">
        <v>3</v>
      </c>
      <c r="O179" s="3">
        <v>5</v>
      </c>
      <c r="P179" s="3">
        <v>4</v>
      </c>
      <c r="Q179" s="3">
        <v>5</v>
      </c>
      <c r="R179" s="3">
        <v>2</v>
      </c>
      <c r="S179" s="3">
        <v>5</v>
      </c>
      <c r="T179" s="3">
        <v>1</v>
      </c>
      <c r="U179" s="3">
        <v>1</v>
      </c>
      <c r="V179" s="3">
        <v>2</v>
      </c>
      <c r="W179" s="3">
        <v>5</v>
      </c>
      <c r="X179" s="3">
        <v>5</v>
      </c>
      <c r="Y179" s="3">
        <v>2</v>
      </c>
      <c r="Z179" s="3">
        <v>3</v>
      </c>
      <c r="AA179" s="3">
        <v>3</v>
      </c>
      <c r="AB179" s="3">
        <v>4</v>
      </c>
      <c r="AC179" s="3">
        <v>3</v>
      </c>
      <c r="AD179" s="3">
        <v>30</v>
      </c>
      <c r="AE179" s="3">
        <v>33</v>
      </c>
      <c r="AF179" s="3">
        <v>1</v>
      </c>
      <c r="AG179" s="3">
        <v>13</v>
      </c>
      <c r="AH179" s="3">
        <v>6</v>
      </c>
      <c r="AI179" s="3">
        <v>6</v>
      </c>
      <c r="AJ179" s="3">
        <v>3</v>
      </c>
      <c r="AK179" s="3">
        <v>10</v>
      </c>
      <c r="AL179" s="3">
        <v>12</v>
      </c>
      <c r="AM179" s="3">
        <v>7</v>
      </c>
      <c r="AN179" s="3">
        <v>9</v>
      </c>
      <c r="AO179" s="3">
        <v>7</v>
      </c>
      <c r="AP179" s="3">
        <v>7</v>
      </c>
      <c r="AQ179" s="3">
        <v>5</v>
      </c>
      <c r="AR179" s="3">
        <v>5</v>
      </c>
      <c r="AS179" s="3">
        <v>6</v>
      </c>
      <c r="AT179" s="3">
        <v>15</v>
      </c>
      <c r="AU179" s="3">
        <v>10</v>
      </c>
      <c r="AV179" s="3">
        <v>7</v>
      </c>
      <c r="AW179" s="3">
        <v>6</v>
      </c>
      <c r="AX179" s="3">
        <v>10</v>
      </c>
      <c r="AY179" s="3">
        <v>7</v>
      </c>
      <c r="AZ179" s="3">
        <v>6</v>
      </c>
      <c r="BA179" s="3">
        <v>4</v>
      </c>
      <c r="BB179" s="3">
        <v>70</v>
      </c>
      <c r="BC179" s="3"/>
    </row>
    <row r="180" spans="1:55">
      <c r="A180" s="3">
        <v>37038</v>
      </c>
      <c r="B180" s="3">
        <v>0</v>
      </c>
      <c r="C180" s="3">
        <v>2000</v>
      </c>
      <c r="D180" s="3" t="s">
        <v>56</v>
      </c>
      <c r="E180" s="3" t="s">
        <v>135</v>
      </c>
      <c r="F180" s="3">
        <v>5</v>
      </c>
      <c r="G180" s="3">
        <v>1</v>
      </c>
      <c r="H180" s="3">
        <v>2</v>
      </c>
      <c r="I180" s="3">
        <v>4</v>
      </c>
      <c r="J180" s="3">
        <v>5</v>
      </c>
      <c r="K180" s="3">
        <v>1</v>
      </c>
      <c r="L180" s="3">
        <v>5</v>
      </c>
      <c r="M180" s="3">
        <v>5</v>
      </c>
      <c r="N180" s="3">
        <v>1</v>
      </c>
      <c r="O180" s="3">
        <v>5</v>
      </c>
      <c r="P180" s="3">
        <v>5</v>
      </c>
      <c r="Q180" s="3">
        <v>2</v>
      </c>
      <c r="R180" s="3">
        <v>2</v>
      </c>
      <c r="S180" s="3">
        <v>1</v>
      </c>
      <c r="T180" s="3">
        <v>4</v>
      </c>
      <c r="U180" s="3">
        <v>4</v>
      </c>
      <c r="V180" s="3">
        <v>3</v>
      </c>
      <c r="W180" s="3">
        <v>4</v>
      </c>
      <c r="X180" s="3">
        <v>5</v>
      </c>
      <c r="Y180" s="3">
        <v>2</v>
      </c>
      <c r="Z180" s="3">
        <v>5</v>
      </c>
      <c r="AA180" s="3">
        <v>2</v>
      </c>
      <c r="AB180" s="3">
        <v>4</v>
      </c>
      <c r="AC180" s="3">
        <v>2</v>
      </c>
      <c r="AD180" s="3">
        <v>8</v>
      </c>
      <c r="AE180" s="3">
        <v>6</v>
      </c>
      <c r="AF180" s="3">
        <v>3</v>
      </c>
      <c r="AG180" s="3">
        <v>4</v>
      </c>
      <c r="AH180" s="3">
        <v>2</v>
      </c>
      <c r="AI180" s="3">
        <v>2</v>
      </c>
      <c r="AJ180" s="3">
        <v>2</v>
      </c>
      <c r="AK180" s="3">
        <v>2</v>
      </c>
      <c r="AL180" s="3">
        <v>3</v>
      </c>
      <c r="AM180" s="3">
        <v>2</v>
      </c>
      <c r="AN180" s="3">
        <v>2</v>
      </c>
      <c r="AO180" s="3">
        <v>3</v>
      </c>
      <c r="AP180" s="3">
        <v>3</v>
      </c>
      <c r="AQ180" s="3">
        <v>3</v>
      </c>
      <c r="AR180" s="3">
        <v>3</v>
      </c>
      <c r="AS180" s="3">
        <v>3</v>
      </c>
      <c r="AT180" s="3">
        <v>4</v>
      </c>
      <c r="AU180" s="3">
        <v>4</v>
      </c>
      <c r="AV180" s="3">
        <v>4</v>
      </c>
      <c r="AW180" s="3">
        <v>3</v>
      </c>
      <c r="AX180" s="3">
        <v>3</v>
      </c>
      <c r="AY180" s="3">
        <v>4</v>
      </c>
      <c r="AZ180" s="3">
        <v>2</v>
      </c>
      <c r="BA180" s="3">
        <v>5</v>
      </c>
      <c r="BB180" s="3">
        <v>34</v>
      </c>
      <c r="BC180" s="3"/>
    </row>
    <row r="181" spans="1:55">
      <c r="A181" s="3">
        <v>37067</v>
      </c>
      <c r="B181" s="3">
        <v>1</v>
      </c>
      <c r="C181" s="3">
        <v>2004</v>
      </c>
      <c r="D181" s="3" t="s">
        <v>56</v>
      </c>
      <c r="E181" s="3" t="s">
        <v>136</v>
      </c>
      <c r="F181" s="3">
        <v>1</v>
      </c>
      <c r="G181" s="3">
        <v>3</v>
      </c>
      <c r="H181" s="3">
        <v>1</v>
      </c>
      <c r="I181" s="3">
        <v>5</v>
      </c>
      <c r="J181" s="3">
        <v>1</v>
      </c>
      <c r="K181" s="3">
        <v>2</v>
      </c>
      <c r="L181" s="3">
        <v>5</v>
      </c>
      <c r="M181" s="3">
        <v>5</v>
      </c>
      <c r="N181" s="3">
        <v>4</v>
      </c>
      <c r="O181" s="3">
        <v>2</v>
      </c>
      <c r="P181" s="3">
        <v>1</v>
      </c>
      <c r="Q181" s="3">
        <v>5</v>
      </c>
      <c r="R181" s="3">
        <v>1</v>
      </c>
      <c r="S181" s="3">
        <v>5</v>
      </c>
      <c r="T181" s="3">
        <v>1</v>
      </c>
      <c r="U181" s="3">
        <v>5</v>
      </c>
      <c r="V181" s="3">
        <v>5</v>
      </c>
      <c r="W181" s="3">
        <v>1</v>
      </c>
      <c r="X181" s="3">
        <v>1</v>
      </c>
      <c r="Y181" s="3">
        <v>2</v>
      </c>
      <c r="Z181" s="3">
        <v>1</v>
      </c>
      <c r="AA181" s="3">
        <v>5</v>
      </c>
      <c r="AB181" s="3">
        <v>2</v>
      </c>
      <c r="AC181" s="3">
        <v>5</v>
      </c>
      <c r="AD181" s="3">
        <v>19</v>
      </c>
      <c r="AE181" s="3">
        <v>5</v>
      </c>
      <c r="AF181" s="3">
        <v>5</v>
      </c>
      <c r="AG181" s="3">
        <v>10</v>
      </c>
      <c r="AH181" s="3">
        <v>5</v>
      </c>
      <c r="AI181" s="3">
        <v>12</v>
      </c>
      <c r="AJ181" s="3">
        <v>4</v>
      </c>
      <c r="AK181" s="3">
        <v>3</v>
      </c>
      <c r="AL181" s="3">
        <v>6</v>
      </c>
      <c r="AM181" s="3">
        <v>3</v>
      </c>
      <c r="AN181" s="3">
        <v>5</v>
      </c>
      <c r="AO181" s="3">
        <v>3</v>
      </c>
      <c r="AP181" s="3">
        <v>4</v>
      </c>
      <c r="AQ181" s="3">
        <v>4</v>
      </c>
      <c r="AR181" s="3">
        <v>7</v>
      </c>
      <c r="AS181" s="3">
        <v>4</v>
      </c>
      <c r="AT181" s="3">
        <v>3</v>
      </c>
      <c r="AU181" s="3">
        <v>10</v>
      </c>
      <c r="AV181" s="3">
        <v>9</v>
      </c>
      <c r="AW181" s="3">
        <v>4</v>
      </c>
      <c r="AX181" s="3">
        <v>5</v>
      </c>
      <c r="AY181" s="3">
        <v>3</v>
      </c>
      <c r="AZ181" s="3">
        <v>6</v>
      </c>
      <c r="BA181" s="3">
        <v>7</v>
      </c>
      <c r="BB181" s="3">
        <v>5</v>
      </c>
      <c r="BC181" s="3"/>
    </row>
    <row r="182" spans="1:55">
      <c r="A182" s="3">
        <v>37077</v>
      </c>
      <c r="B182" s="3">
        <v>1</v>
      </c>
      <c r="C182" s="3">
        <v>1998</v>
      </c>
      <c r="D182" s="3" t="s">
        <v>56</v>
      </c>
      <c r="E182" s="3" t="s">
        <v>65</v>
      </c>
      <c r="F182" s="3">
        <v>4</v>
      </c>
      <c r="G182" s="3">
        <v>1</v>
      </c>
      <c r="H182" s="3">
        <v>2</v>
      </c>
      <c r="I182" s="3">
        <v>4</v>
      </c>
      <c r="J182" s="3">
        <v>3</v>
      </c>
      <c r="K182" s="3">
        <v>1</v>
      </c>
      <c r="L182" s="3">
        <v>4</v>
      </c>
      <c r="M182" s="3">
        <v>4</v>
      </c>
      <c r="N182" s="3">
        <v>3</v>
      </c>
      <c r="O182" s="3">
        <v>5</v>
      </c>
      <c r="P182" s="3">
        <v>4</v>
      </c>
      <c r="Q182" s="3">
        <v>2</v>
      </c>
      <c r="R182" s="3">
        <v>3</v>
      </c>
      <c r="S182" s="3">
        <v>5</v>
      </c>
      <c r="T182" s="3">
        <v>4</v>
      </c>
      <c r="U182" s="3">
        <v>3</v>
      </c>
      <c r="V182" s="3">
        <v>3</v>
      </c>
      <c r="W182" s="3">
        <v>3</v>
      </c>
      <c r="X182" s="3">
        <v>4</v>
      </c>
      <c r="Y182" s="3">
        <v>2</v>
      </c>
      <c r="Z182" s="3">
        <v>4</v>
      </c>
      <c r="AA182" s="3">
        <v>3</v>
      </c>
      <c r="AB182" s="3">
        <v>4</v>
      </c>
      <c r="AC182" s="3">
        <v>2</v>
      </c>
      <c r="AD182" s="3">
        <v>9</v>
      </c>
      <c r="AE182" s="3">
        <v>27</v>
      </c>
      <c r="AF182" s="3">
        <v>6</v>
      </c>
      <c r="AG182" s="3">
        <v>11</v>
      </c>
      <c r="AH182" s="3">
        <v>5</v>
      </c>
      <c r="AI182" s="3">
        <v>3</v>
      </c>
      <c r="AJ182" s="3">
        <v>5</v>
      </c>
      <c r="AK182" s="3">
        <v>4</v>
      </c>
      <c r="AL182" s="3">
        <v>4</v>
      </c>
      <c r="AM182" s="3">
        <v>3</v>
      </c>
      <c r="AN182" s="3">
        <v>4</v>
      </c>
      <c r="AO182" s="3">
        <v>4</v>
      </c>
      <c r="AP182" s="3">
        <v>3</v>
      </c>
      <c r="AQ182" s="3">
        <v>4</v>
      </c>
      <c r="AR182" s="3">
        <v>5</v>
      </c>
      <c r="AS182" s="3">
        <v>3</v>
      </c>
      <c r="AT182" s="3">
        <v>7</v>
      </c>
      <c r="AU182" s="3">
        <v>5</v>
      </c>
      <c r="AV182" s="3">
        <v>4</v>
      </c>
      <c r="AW182" s="3">
        <v>8</v>
      </c>
      <c r="AX182" s="3">
        <v>3</v>
      </c>
      <c r="AY182" s="3">
        <v>5</v>
      </c>
      <c r="AZ182" s="3">
        <v>3</v>
      </c>
      <c r="BA182" s="3">
        <v>5</v>
      </c>
      <c r="BB182" s="3">
        <v>53</v>
      </c>
      <c r="BC182" s="3"/>
    </row>
    <row r="183" spans="1:55">
      <c r="A183" s="3">
        <v>37074</v>
      </c>
      <c r="B183" s="3">
        <v>1</v>
      </c>
      <c r="C183" s="3">
        <v>2000</v>
      </c>
      <c r="D183" s="3" t="s">
        <v>56</v>
      </c>
      <c r="E183" s="3" t="s">
        <v>137</v>
      </c>
      <c r="F183" s="3">
        <v>2</v>
      </c>
      <c r="G183" s="3">
        <v>5</v>
      </c>
      <c r="H183" s="3">
        <v>1</v>
      </c>
      <c r="I183" s="3">
        <v>1</v>
      </c>
      <c r="J183" s="3">
        <v>1</v>
      </c>
      <c r="K183" s="3">
        <v>2</v>
      </c>
      <c r="L183" s="3">
        <v>3</v>
      </c>
      <c r="M183" s="3">
        <v>5</v>
      </c>
      <c r="N183" s="3">
        <v>4</v>
      </c>
      <c r="O183" s="3">
        <v>5</v>
      </c>
      <c r="P183" s="3">
        <v>3</v>
      </c>
      <c r="Q183" s="3">
        <v>3</v>
      </c>
      <c r="R183" s="3">
        <v>2</v>
      </c>
      <c r="S183" s="3">
        <v>4</v>
      </c>
      <c r="T183" s="3">
        <v>3</v>
      </c>
      <c r="U183" s="3">
        <v>5</v>
      </c>
      <c r="V183" s="3">
        <v>5</v>
      </c>
      <c r="W183" s="3">
        <v>4</v>
      </c>
      <c r="X183" s="3">
        <v>2</v>
      </c>
      <c r="Y183" s="3">
        <v>5</v>
      </c>
      <c r="Z183" s="3">
        <v>3</v>
      </c>
      <c r="AA183" s="3">
        <v>5</v>
      </c>
      <c r="AB183" s="3">
        <v>2</v>
      </c>
      <c r="AC183" s="3">
        <v>5</v>
      </c>
      <c r="AD183" s="3">
        <v>13</v>
      </c>
      <c r="AE183" s="3">
        <v>16</v>
      </c>
      <c r="AF183" s="3">
        <v>9</v>
      </c>
      <c r="AG183" s="3">
        <v>6</v>
      </c>
      <c r="AH183" s="3">
        <v>5</v>
      </c>
      <c r="AI183" s="3">
        <v>10</v>
      </c>
      <c r="AJ183" s="3">
        <v>3</v>
      </c>
      <c r="AK183" s="3">
        <v>6</v>
      </c>
      <c r="AL183" s="3">
        <v>11</v>
      </c>
      <c r="AM183" s="3">
        <v>5</v>
      </c>
      <c r="AN183" s="3">
        <v>7</v>
      </c>
      <c r="AO183" s="3">
        <v>7</v>
      </c>
      <c r="AP183" s="3">
        <v>8</v>
      </c>
      <c r="AQ183" s="3">
        <v>7</v>
      </c>
      <c r="AR183" s="3">
        <v>10</v>
      </c>
      <c r="AS183" s="3">
        <v>9</v>
      </c>
      <c r="AT183" s="3">
        <v>9</v>
      </c>
      <c r="AU183" s="3">
        <v>17</v>
      </c>
      <c r="AV183" s="3">
        <v>14</v>
      </c>
      <c r="AW183" s="3">
        <v>4</v>
      </c>
      <c r="AX183" s="3">
        <v>17</v>
      </c>
      <c r="AY183" s="3">
        <v>7</v>
      </c>
      <c r="AZ183" s="3">
        <v>12</v>
      </c>
      <c r="BA183" s="3">
        <v>9</v>
      </c>
      <c r="BB183" s="3">
        <v>22</v>
      </c>
      <c r="BC183" s="3"/>
    </row>
    <row r="184" spans="1:55">
      <c r="A184" s="3">
        <v>37083</v>
      </c>
      <c r="B184" s="3">
        <v>1</v>
      </c>
      <c r="C184" s="3">
        <v>2000</v>
      </c>
      <c r="D184" s="3" t="s">
        <v>56</v>
      </c>
      <c r="E184" s="3" t="s">
        <v>138</v>
      </c>
      <c r="F184" s="3">
        <v>2</v>
      </c>
      <c r="G184" s="3">
        <v>3</v>
      </c>
      <c r="H184" s="3">
        <v>3</v>
      </c>
      <c r="I184" s="3">
        <v>3</v>
      </c>
      <c r="J184" s="3">
        <v>1</v>
      </c>
      <c r="K184" s="3">
        <v>1</v>
      </c>
      <c r="L184" s="3">
        <v>3</v>
      </c>
      <c r="M184" s="3">
        <v>1</v>
      </c>
      <c r="N184" s="3">
        <v>2</v>
      </c>
      <c r="O184" s="3">
        <v>5</v>
      </c>
      <c r="P184" s="3">
        <v>3</v>
      </c>
      <c r="Q184" s="3">
        <v>5</v>
      </c>
      <c r="R184" s="3">
        <v>1</v>
      </c>
      <c r="S184" s="3">
        <v>5</v>
      </c>
      <c r="T184" s="3">
        <v>1</v>
      </c>
      <c r="U184" s="3">
        <v>3</v>
      </c>
      <c r="V184" s="3">
        <v>3</v>
      </c>
      <c r="W184" s="3">
        <v>5</v>
      </c>
      <c r="X184" s="3">
        <v>3</v>
      </c>
      <c r="Y184" s="3">
        <v>3</v>
      </c>
      <c r="Z184" s="3">
        <v>4</v>
      </c>
      <c r="AA184" s="3">
        <v>2</v>
      </c>
      <c r="AB184" s="3">
        <v>3</v>
      </c>
      <c r="AC184" s="3">
        <v>2</v>
      </c>
      <c r="AD184" s="3">
        <v>7</v>
      </c>
      <c r="AE184" s="3">
        <v>6</v>
      </c>
      <c r="AF184" s="3">
        <v>11</v>
      </c>
      <c r="AG184" s="3">
        <v>12</v>
      </c>
      <c r="AH184" s="3">
        <v>8</v>
      </c>
      <c r="AI184" s="3">
        <v>5</v>
      </c>
      <c r="AJ184" s="3">
        <v>7</v>
      </c>
      <c r="AK184" s="3">
        <v>4</v>
      </c>
      <c r="AL184" s="3">
        <v>8</v>
      </c>
      <c r="AM184" s="3">
        <v>4</v>
      </c>
      <c r="AN184" s="3">
        <v>8</v>
      </c>
      <c r="AO184" s="3">
        <v>7</v>
      </c>
      <c r="AP184" s="3">
        <v>5</v>
      </c>
      <c r="AQ184" s="3">
        <v>4</v>
      </c>
      <c r="AR184" s="3">
        <v>5</v>
      </c>
      <c r="AS184" s="3">
        <v>5</v>
      </c>
      <c r="AT184" s="3">
        <v>11</v>
      </c>
      <c r="AU184" s="3">
        <v>8</v>
      </c>
      <c r="AV184" s="3">
        <v>12</v>
      </c>
      <c r="AW184" s="3">
        <v>4</v>
      </c>
      <c r="AX184" s="3">
        <v>11</v>
      </c>
      <c r="AY184" s="3">
        <v>8</v>
      </c>
      <c r="AZ184" s="3">
        <v>20</v>
      </c>
      <c r="BA184" s="3">
        <v>7</v>
      </c>
      <c r="BB184" s="3">
        <v>53</v>
      </c>
      <c r="BC184" s="3"/>
    </row>
    <row r="185" spans="1:55">
      <c r="A185" s="3">
        <v>37085</v>
      </c>
      <c r="B185" s="3">
        <v>0</v>
      </c>
      <c r="C185" s="3">
        <v>1995</v>
      </c>
      <c r="D185" s="3" t="s">
        <v>56</v>
      </c>
      <c r="E185" s="3" t="s">
        <v>65</v>
      </c>
      <c r="F185" s="3">
        <v>3</v>
      </c>
      <c r="G185" s="3">
        <v>1</v>
      </c>
      <c r="H185" s="3">
        <v>1</v>
      </c>
      <c r="I185" s="3">
        <v>2</v>
      </c>
      <c r="J185" s="3">
        <v>4</v>
      </c>
      <c r="K185" s="3">
        <v>1</v>
      </c>
      <c r="L185" s="3">
        <v>5</v>
      </c>
      <c r="M185" s="3">
        <v>1</v>
      </c>
      <c r="N185" s="3">
        <v>3</v>
      </c>
      <c r="O185" s="3">
        <v>5</v>
      </c>
      <c r="P185" s="3">
        <v>5</v>
      </c>
      <c r="Q185" s="3">
        <v>1</v>
      </c>
      <c r="R185" s="3">
        <v>3</v>
      </c>
      <c r="S185" s="3">
        <v>1</v>
      </c>
      <c r="T185" s="3">
        <v>3</v>
      </c>
      <c r="U185" s="3">
        <v>4</v>
      </c>
      <c r="V185" s="3">
        <v>4</v>
      </c>
      <c r="W185" s="3">
        <v>5</v>
      </c>
      <c r="X185" s="3">
        <v>2</v>
      </c>
      <c r="Y185" s="3">
        <v>3</v>
      </c>
      <c r="Z185" s="3">
        <v>4</v>
      </c>
      <c r="AA185" s="3">
        <v>4</v>
      </c>
      <c r="AB185" s="3">
        <v>4</v>
      </c>
      <c r="AC185" s="3">
        <v>3</v>
      </c>
      <c r="AD185" s="3">
        <v>8</v>
      </c>
      <c r="AE185" s="3">
        <v>9</v>
      </c>
      <c r="AF185" s="3">
        <v>11</v>
      </c>
      <c r="AG185" s="3">
        <v>47</v>
      </c>
      <c r="AH185" s="3">
        <v>8</v>
      </c>
      <c r="AI185" s="3">
        <v>62</v>
      </c>
      <c r="AJ185" s="3">
        <v>4</v>
      </c>
      <c r="AK185" s="3">
        <v>5</v>
      </c>
      <c r="AL185" s="3">
        <v>7</v>
      </c>
      <c r="AM185" s="3">
        <v>7</v>
      </c>
      <c r="AN185" s="3">
        <v>6</v>
      </c>
      <c r="AO185" s="3">
        <v>6</v>
      </c>
      <c r="AP185" s="3">
        <v>6</v>
      </c>
      <c r="AQ185" s="3">
        <v>5</v>
      </c>
      <c r="AR185" s="3">
        <v>7</v>
      </c>
      <c r="AS185" s="3">
        <v>5</v>
      </c>
      <c r="AT185" s="3">
        <v>8</v>
      </c>
      <c r="AU185" s="3">
        <v>7</v>
      </c>
      <c r="AV185" s="3">
        <v>12</v>
      </c>
      <c r="AW185" s="3">
        <v>5</v>
      </c>
      <c r="AX185" s="3">
        <v>8</v>
      </c>
      <c r="AY185" s="3">
        <v>7</v>
      </c>
      <c r="AZ185" s="3">
        <v>7</v>
      </c>
      <c r="BA185" s="3">
        <v>5</v>
      </c>
      <c r="BB185" s="3">
        <v>66</v>
      </c>
      <c r="BC185" s="3"/>
    </row>
    <row r="186" spans="1:55">
      <c r="A186" s="3">
        <v>37089</v>
      </c>
      <c r="B186" s="3">
        <v>1</v>
      </c>
      <c r="C186" s="3">
        <v>1996</v>
      </c>
      <c r="D186" s="3" t="s">
        <v>56</v>
      </c>
      <c r="E186" s="3" t="s">
        <v>57</v>
      </c>
      <c r="F186" s="3">
        <v>1</v>
      </c>
      <c r="G186" s="3">
        <v>2</v>
      </c>
      <c r="H186" s="3">
        <v>1</v>
      </c>
      <c r="I186" s="3">
        <v>3</v>
      </c>
      <c r="J186" s="3">
        <v>1</v>
      </c>
      <c r="K186" s="3">
        <v>1</v>
      </c>
      <c r="L186" s="3">
        <v>5</v>
      </c>
      <c r="M186" s="3">
        <v>5</v>
      </c>
      <c r="N186" s="3">
        <v>5</v>
      </c>
      <c r="O186" s="3">
        <v>5</v>
      </c>
      <c r="P186" s="3">
        <v>2</v>
      </c>
      <c r="Q186" s="3">
        <v>5</v>
      </c>
      <c r="R186" s="3">
        <v>1</v>
      </c>
      <c r="S186" s="3">
        <v>5</v>
      </c>
      <c r="T186" s="3">
        <v>1</v>
      </c>
      <c r="U186" s="3">
        <v>1</v>
      </c>
      <c r="V186" s="3">
        <v>4</v>
      </c>
      <c r="W186" s="3">
        <v>5</v>
      </c>
      <c r="X186" s="3">
        <v>5</v>
      </c>
      <c r="Y186" s="3">
        <v>4</v>
      </c>
      <c r="Z186" s="3">
        <v>3</v>
      </c>
      <c r="AA186" s="3">
        <v>1</v>
      </c>
      <c r="AB186" s="3">
        <v>5</v>
      </c>
      <c r="AC186" s="3">
        <v>1</v>
      </c>
      <c r="AD186" s="3">
        <v>3</v>
      </c>
      <c r="AE186" s="3">
        <v>12</v>
      </c>
      <c r="AF186" s="3">
        <v>5</v>
      </c>
      <c r="AG186" s="3">
        <v>9</v>
      </c>
      <c r="AH186" s="3">
        <v>3</v>
      </c>
      <c r="AI186" s="3">
        <v>2</v>
      </c>
      <c r="AJ186" s="3">
        <v>3</v>
      </c>
      <c r="AK186" s="3">
        <v>2</v>
      </c>
      <c r="AL186" s="3">
        <v>3</v>
      </c>
      <c r="AM186" s="3">
        <v>3</v>
      </c>
      <c r="AN186" s="3">
        <v>19</v>
      </c>
      <c r="AO186" s="3">
        <v>8</v>
      </c>
      <c r="AP186" s="3">
        <v>3</v>
      </c>
      <c r="AQ186" s="3">
        <v>4</v>
      </c>
      <c r="AR186" s="3">
        <v>8</v>
      </c>
      <c r="AS186" s="3">
        <v>3</v>
      </c>
      <c r="AT186" s="3">
        <v>6</v>
      </c>
      <c r="AU186" s="3">
        <v>8</v>
      </c>
      <c r="AV186" s="3">
        <v>4</v>
      </c>
      <c r="AW186" s="3">
        <v>6</v>
      </c>
      <c r="AX186" s="3">
        <v>8</v>
      </c>
      <c r="AY186" s="3">
        <v>3</v>
      </c>
      <c r="AZ186" s="3">
        <v>4</v>
      </c>
      <c r="BA186" s="3">
        <v>2</v>
      </c>
      <c r="BB186" s="3">
        <v>74</v>
      </c>
      <c r="BC186" s="3"/>
    </row>
    <row r="187" spans="1:55">
      <c r="A187" s="3">
        <v>37093</v>
      </c>
      <c r="B187" s="3">
        <v>0</v>
      </c>
      <c r="C187" s="3">
        <v>1975</v>
      </c>
      <c r="D187" s="3" t="s">
        <v>56</v>
      </c>
      <c r="E187" s="3" t="s">
        <v>75</v>
      </c>
      <c r="F187" s="3">
        <v>3</v>
      </c>
      <c r="G187" s="3">
        <v>5</v>
      </c>
      <c r="H187" s="3">
        <v>3</v>
      </c>
      <c r="I187" s="3">
        <v>4</v>
      </c>
      <c r="J187" s="3">
        <v>5</v>
      </c>
      <c r="K187" s="3">
        <v>1</v>
      </c>
      <c r="L187" s="3">
        <v>5</v>
      </c>
      <c r="M187" s="3">
        <v>5</v>
      </c>
      <c r="N187" s="3">
        <v>5</v>
      </c>
      <c r="O187" s="3">
        <v>5</v>
      </c>
      <c r="P187" s="3">
        <v>4</v>
      </c>
      <c r="Q187" s="3">
        <v>1</v>
      </c>
      <c r="R187" s="3">
        <v>3</v>
      </c>
      <c r="S187" s="3">
        <v>5</v>
      </c>
      <c r="T187" s="3">
        <v>3</v>
      </c>
      <c r="U187" s="3">
        <v>5</v>
      </c>
      <c r="V187" s="3">
        <v>4</v>
      </c>
      <c r="W187" s="3">
        <v>5</v>
      </c>
      <c r="X187" s="3">
        <v>5</v>
      </c>
      <c r="Y187" s="3">
        <v>5</v>
      </c>
      <c r="Z187" s="3">
        <v>5</v>
      </c>
      <c r="AA187" s="3">
        <v>3</v>
      </c>
      <c r="AB187" s="3">
        <v>5</v>
      </c>
      <c r="AC187" s="3">
        <v>3</v>
      </c>
      <c r="AD187" s="3">
        <v>23</v>
      </c>
      <c r="AE187" s="3">
        <v>12</v>
      </c>
      <c r="AF187" s="3">
        <v>16</v>
      </c>
      <c r="AG187" s="3">
        <v>9</v>
      </c>
      <c r="AH187" s="3">
        <v>8</v>
      </c>
      <c r="AI187" s="3">
        <v>5</v>
      </c>
      <c r="AJ187" s="3">
        <v>5</v>
      </c>
      <c r="AK187" s="3">
        <v>14</v>
      </c>
      <c r="AL187" s="3">
        <v>13</v>
      </c>
      <c r="AM187" s="3">
        <v>4</v>
      </c>
      <c r="AN187" s="3">
        <v>9</v>
      </c>
      <c r="AO187" s="3">
        <v>8</v>
      </c>
      <c r="AP187" s="3">
        <v>9</v>
      </c>
      <c r="AQ187" s="3">
        <v>6</v>
      </c>
      <c r="AR187" s="3">
        <v>8</v>
      </c>
      <c r="AS187" s="3">
        <v>4</v>
      </c>
      <c r="AT187" s="3">
        <v>10</v>
      </c>
      <c r="AU187" s="3">
        <v>10</v>
      </c>
      <c r="AV187" s="3">
        <v>9</v>
      </c>
      <c r="AW187" s="3">
        <v>5</v>
      </c>
      <c r="AX187" s="3">
        <v>7</v>
      </c>
      <c r="AY187" s="3">
        <v>9</v>
      </c>
      <c r="AZ187" s="3">
        <v>5</v>
      </c>
      <c r="BA187" s="3">
        <v>11</v>
      </c>
      <c r="BB187" s="3">
        <v>76</v>
      </c>
      <c r="BC187" s="3"/>
    </row>
    <row r="188" spans="1:55">
      <c r="A188" s="3">
        <v>37094</v>
      </c>
      <c r="B188" s="3">
        <v>1</v>
      </c>
      <c r="C188" s="3">
        <v>1997</v>
      </c>
      <c r="D188" s="3" t="s">
        <v>56</v>
      </c>
      <c r="E188" s="3" t="s">
        <v>57</v>
      </c>
      <c r="F188" s="3">
        <v>3</v>
      </c>
      <c r="G188" s="3">
        <v>4</v>
      </c>
      <c r="H188" s="3">
        <v>1</v>
      </c>
      <c r="I188" s="3">
        <v>2</v>
      </c>
      <c r="J188" s="3">
        <v>4</v>
      </c>
      <c r="K188" s="3">
        <v>1</v>
      </c>
      <c r="L188" s="3">
        <v>5</v>
      </c>
      <c r="M188" s="3">
        <v>4</v>
      </c>
      <c r="N188" s="3">
        <v>5</v>
      </c>
      <c r="O188" s="3">
        <v>4</v>
      </c>
      <c r="P188" s="3">
        <v>2</v>
      </c>
      <c r="Q188" s="3">
        <v>5</v>
      </c>
      <c r="R188" s="3">
        <v>1</v>
      </c>
      <c r="S188" s="3">
        <v>4</v>
      </c>
      <c r="T188" s="3">
        <v>1</v>
      </c>
      <c r="U188" s="3">
        <v>2</v>
      </c>
      <c r="V188" s="3">
        <v>4</v>
      </c>
      <c r="W188" s="3">
        <v>4</v>
      </c>
      <c r="X188" s="3">
        <v>1</v>
      </c>
      <c r="Y188" s="3">
        <v>3</v>
      </c>
      <c r="Z188" s="3">
        <v>4</v>
      </c>
      <c r="AA188" s="3">
        <v>1</v>
      </c>
      <c r="AB188" s="3">
        <v>4</v>
      </c>
      <c r="AC188" s="3">
        <v>1</v>
      </c>
      <c r="AD188" s="3">
        <v>11</v>
      </c>
      <c r="AE188" s="3">
        <v>13</v>
      </c>
      <c r="AF188" s="3">
        <v>8</v>
      </c>
      <c r="AG188" s="3">
        <v>6</v>
      </c>
      <c r="AH188" s="3">
        <v>31</v>
      </c>
      <c r="AI188" s="3">
        <v>7</v>
      </c>
      <c r="AJ188" s="3">
        <v>7</v>
      </c>
      <c r="AK188" s="3">
        <v>8</v>
      </c>
      <c r="AL188" s="3">
        <v>8</v>
      </c>
      <c r="AM188" s="3">
        <v>9</v>
      </c>
      <c r="AN188" s="3">
        <v>7</v>
      </c>
      <c r="AO188" s="3">
        <v>4</v>
      </c>
      <c r="AP188" s="3">
        <v>6</v>
      </c>
      <c r="AQ188" s="3">
        <v>5</v>
      </c>
      <c r="AR188" s="3">
        <v>24</v>
      </c>
      <c r="AS188" s="3">
        <v>11</v>
      </c>
      <c r="AT188" s="3">
        <v>11</v>
      </c>
      <c r="AU188" s="3">
        <v>10</v>
      </c>
      <c r="AV188" s="3">
        <v>7</v>
      </c>
      <c r="AW188" s="3">
        <v>11</v>
      </c>
      <c r="AX188" s="3">
        <v>10</v>
      </c>
      <c r="AY188" s="3">
        <v>5</v>
      </c>
      <c r="AZ188" s="3">
        <v>12</v>
      </c>
      <c r="BA188" s="3">
        <v>6</v>
      </c>
      <c r="BB188" s="3">
        <v>65</v>
      </c>
      <c r="BC188" s="3"/>
    </row>
    <row r="189" spans="1:55">
      <c r="A189" s="3">
        <v>37097</v>
      </c>
      <c r="B189" s="3">
        <v>0</v>
      </c>
      <c r="C189" s="3">
        <v>1998</v>
      </c>
      <c r="D189" s="3" t="s">
        <v>56</v>
      </c>
      <c r="E189" s="3" t="s">
        <v>57</v>
      </c>
      <c r="F189" s="3">
        <v>3</v>
      </c>
      <c r="G189" s="3">
        <v>4</v>
      </c>
      <c r="H189" s="3">
        <v>2</v>
      </c>
      <c r="I189" s="3">
        <v>3</v>
      </c>
      <c r="J189" s="3">
        <v>3</v>
      </c>
      <c r="K189" s="3">
        <v>4</v>
      </c>
      <c r="L189" s="3">
        <v>4</v>
      </c>
      <c r="M189" s="3">
        <v>5</v>
      </c>
      <c r="N189" s="3">
        <v>3</v>
      </c>
      <c r="O189" s="3">
        <v>5</v>
      </c>
      <c r="P189" s="3">
        <v>5</v>
      </c>
      <c r="Q189" s="3">
        <v>3</v>
      </c>
      <c r="R189" s="3">
        <v>2</v>
      </c>
      <c r="S189" s="3">
        <v>4</v>
      </c>
      <c r="T189" s="3">
        <v>4</v>
      </c>
      <c r="U189" s="3">
        <v>3</v>
      </c>
      <c r="V189" s="3">
        <v>4</v>
      </c>
      <c r="W189" s="3">
        <v>5</v>
      </c>
      <c r="X189" s="3">
        <v>3</v>
      </c>
      <c r="Y189" s="3">
        <v>2</v>
      </c>
      <c r="Z189" s="3">
        <v>5</v>
      </c>
      <c r="AA189" s="3">
        <v>3</v>
      </c>
      <c r="AB189" s="3">
        <v>4</v>
      </c>
      <c r="AC189" s="3">
        <v>3</v>
      </c>
      <c r="AD189" s="3">
        <v>5</v>
      </c>
      <c r="AE189" s="3">
        <v>6</v>
      </c>
      <c r="AF189" s="3">
        <v>6</v>
      </c>
      <c r="AG189" s="3">
        <v>7</v>
      </c>
      <c r="AH189" s="3">
        <v>3</v>
      </c>
      <c r="AI189" s="3">
        <v>3</v>
      </c>
      <c r="AJ189" s="3">
        <v>2</v>
      </c>
      <c r="AK189" s="3">
        <v>5</v>
      </c>
      <c r="AL189" s="3">
        <v>4</v>
      </c>
      <c r="AM189" s="3">
        <v>4</v>
      </c>
      <c r="AN189" s="3">
        <v>3</v>
      </c>
      <c r="AO189" s="3">
        <v>4</v>
      </c>
      <c r="AP189" s="3">
        <v>5</v>
      </c>
      <c r="AQ189" s="3">
        <v>4</v>
      </c>
      <c r="AR189" s="3">
        <v>5</v>
      </c>
      <c r="AS189" s="3">
        <v>5</v>
      </c>
      <c r="AT189" s="3">
        <v>7</v>
      </c>
      <c r="AU189" s="3">
        <v>7</v>
      </c>
      <c r="AV189" s="3">
        <v>19</v>
      </c>
      <c r="AW189" s="3">
        <v>8</v>
      </c>
      <c r="AX189" s="3">
        <v>22</v>
      </c>
      <c r="AY189" s="3">
        <v>3</v>
      </c>
      <c r="AZ189" s="3">
        <v>11</v>
      </c>
      <c r="BA189" s="3">
        <v>6</v>
      </c>
      <c r="BB189" s="3">
        <v>58</v>
      </c>
      <c r="BC189" s="3"/>
    </row>
    <row r="190" spans="1:55">
      <c r="A190" s="3">
        <v>37106</v>
      </c>
      <c r="B190" s="3">
        <v>1</v>
      </c>
      <c r="C190" s="3">
        <v>1987</v>
      </c>
      <c r="D190" s="3" t="s">
        <v>56</v>
      </c>
      <c r="E190" s="3" t="s">
        <v>65</v>
      </c>
      <c r="F190" s="3">
        <v>3</v>
      </c>
      <c r="G190" s="3">
        <v>3</v>
      </c>
      <c r="H190" s="3">
        <v>2</v>
      </c>
      <c r="I190" s="3">
        <v>5</v>
      </c>
      <c r="J190" s="3">
        <v>2</v>
      </c>
      <c r="K190" s="3">
        <v>3</v>
      </c>
      <c r="L190" s="3">
        <v>5</v>
      </c>
      <c r="M190" s="3">
        <v>5</v>
      </c>
      <c r="N190" s="3">
        <v>4</v>
      </c>
      <c r="O190" s="3">
        <v>4</v>
      </c>
      <c r="P190" s="3">
        <v>5</v>
      </c>
      <c r="Q190" s="3">
        <v>3</v>
      </c>
      <c r="R190" s="3">
        <v>2</v>
      </c>
      <c r="S190" s="3">
        <v>3</v>
      </c>
      <c r="T190" s="3">
        <v>3</v>
      </c>
      <c r="U190" s="3">
        <v>2</v>
      </c>
      <c r="V190" s="3">
        <v>2</v>
      </c>
      <c r="W190" s="3">
        <v>5</v>
      </c>
      <c r="X190" s="3">
        <v>3</v>
      </c>
      <c r="Y190" s="3">
        <v>5</v>
      </c>
      <c r="Z190" s="3">
        <v>5</v>
      </c>
      <c r="AA190" s="3">
        <v>3</v>
      </c>
      <c r="AB190" s="3">
        <v>5</v>
      </c>
      <c r="AC190" s="3">
        <v>3</v>
      </c>
      <c r="AD190" s="3">
        <v>9</v>
      </c>
      <c r="AE190" s="3">
        <v>10</v>
      </c>
      <c r="AF190" s="3">
        <v>15</v>
      </c>
      <c r="AG190" s="3">
        <v>13</v>
      </c>
      <c r="AH190" s="3">
        <v>8</v>
      </c>
      <c r="AI190" s="3">
        <v>5</v>
      </c>
      <c r="AJ190" s="3">
        <v>4</v>
      </c>
      <c r="AK190" s="3">
        <v>5</v>
      </c>
      <c r="AL190" s="3">
        <v>8</v>
      </c>
      <c r="AM190" s="3">
        <v>3</v>
      </c>
      <c r="AN190" s="3">
        <v>9</v>
      </c>
      <c r="AO190" s="3">
        <v>6</v>
      </c>
      <c r="AP190" s="3">
        <v>7</v>
      </c>
      <c r="AQ190" s="3">
        <v>6</v>
      </c>
      <c r="AR190" s="3">
        <v>10</v>
      </c>
      <c r="AS190" s="3">
        <v>6</v>
      </c>
      <c r="AT190" s="3">
        <v>4</v>
      </c>
      <c r="AU190" s="3">
        <v>6</v>
      </c>
      <c r="AV190" s="3">
        <v>12</v>
      </c>
      <c r="AW190" s="3">
        <v>6</v>
      </c>
      <c r="AX190" s="3">
        <v>7</v>
      </c>
      <c r="AY190" s="3">
        <v>5</v>
      </c>
      <c r="AZ190" s="3">
        <v>3</v>
      </c>
      <c r="BA190" s="3">
        <v>4</v>
      </c>
      <c r="BB190" s="3">
        <v>66</v>
      </c>
      <c r="BC190" s="3"/>
    </row>
    <row r="191" spans="1:55">
      <c r="A191" s="3">
        <v>37105</v>
      </c>
      <c r="B191" s="3">
        <v>1</v>
      </c>
      <c r="C191" s="3">
        <v>2001</v>
      </c>
      <c r="D191" s="3" t="s">
        <v>56</v>
      </c>
      <c r="E191" s="3" t="s">
        <v>139</v>
      </c>
      <c r="F191" s="3">
        <v>4</v>
      </c>
      <c r="G191" s="3">
        <v>1</v>
      </c>
      <c r="H191" s="3">
        <v>4</v>
      </c>
      <c r="I191" s="3">
        <v>3</v>
      </c>
      <c r="J191" s="3">
        <v>5</v>
      </c>
      <c r="K191" s="3">
        <v>1</v>
      </c>
      <c r="L191" s="3">
        <v>5</v>
      </c>
      <c r="M191" s="3">
        <v>5</v>
      </c>
      <c r="N191" s="3">
        <v>2</v>
      </c>
      <c r="O191" s="3">
        <v>5</v>
      </c>
      <c r="P191" s="3">
        <v>5</v>
      </c>
      <c r="Q191" s="3">
        <v>1</v>
      </c>
      <c r="R191" s="3">
        <v>4</v>
      </c>
      <c r="S191" s="3">
        <v>2</v>
      </c>
      <c r="T191" s="3">
        <v>5</v>
      </c>
      <c r="U191" s="3">
        <v>2</v>
      </c>
      <c r="V191" s="3">
        <v>1</v>
      </c>
      <c r="W191" s="3">
        <v>1</v>
      </c>
      <c r="X191" s="3">
        <v>4</v>
      </c>
      <c r="Y191" s="3">
        <v>1</v>
      </c>
      <c r="Z191" s="3">
        <v>5</v>
      </c>
      <c r="AA191" s="3">
        <v>3</v>
      </c>
      <c r="AB191" s="3">
        <v>3</v>
      </c>
      <c r="AC191" s="3">
        <v>1</v>
      </c>
      <c r="AD191" s="3">
        <v>5</v>
      </c>
      <c r="AE191" s="3">
        <v>3</v>
      </c>
      <c r="AF191" s="3">
        <v>3</v>
      </c>
      <c r="AG191" s="3">
        <v>5</v>
      </c>
      <c r="AH191" s="3">
        <v>3</v>
      </c>
      <c r="AI191" s="3">
        <v>3</v>
      </c>
      <c r="AJ191" s="3">
        <v>4</v>
      </c>
      <c r="AK191" s="3">
        <v>2</v>
      </c>
      <c r="AL191" s="3">
        <v>4</v>
      </c>
      <c r="AM191" s="3">
        <v>2</v>
      </c>
      <c r="AN191" s="3">
        <v>2</v>
      </c>
      <c r="AO191" s="3">
        <v>4</v>
      </c>
      <c r="AP191" s="3">
        <v>2</v>
      </c>
      <c r="AQ191" s="3">
        <v>3</v>
      </c>
      <c r="AR191" s="3">
        <v>3</v>
      </c>
      <c r="AS191" s="3">
        <v>4</v>
      </c>
      <c r="AT191" s="3">
        <v>3</v>
      </c>
      <c r="AU191" s="3">
        <v>5</v>
      </c>
      <c r="AV191" s="3">
        <v>7</v>
      </c>
      <c r="AW191" s="3">
        <v>3</v>
      </c>
      <c r="AX191" s="3">
        <v>3</v>
      </c>
      <c r="AY191" s="3">
        <v>3</v>
      </c>
      <c r="AZ191" s="3">
        <v>4</v>
      </c>
      <c r="BA191" s="3">
        <v>3</v>
      </c>
      <c r="BB191" s="3">
        <v>5</v>
      </c>
      <c r="BC191" s="3"/>
    </row>
    <row r="192" spans="1:55">
      <c r="A192" s="3">
        <v>37092</v>
      </c>
      <c r="B192" s="3">
        <v>0</v>
      </c>
      <c r="C192" s="3">
        <v>2002</v>
      </c>
      <c r="D192" s="3" t="s">
        <v>56</v>
      </c>
      <c r="E192" s="3" t="s">
        <v>140</v>
      </c>
      <c r="F192" s="3">
        <v>4</v>
      </c>
      <c r="G192" s="3">
        <v>1</v>
      </c>
      <c r="H192" s="3">
        <v>2</v>
      </c>
      <c r="I192" s="3">
        <v>4</v>
      </c>
      <c r="J192" s="3">
        <v>5</v>
      </c>
      <c r="K192" s="3">
        <v>1</v>
      </c>
      <c r="L192" s="3">
        <v>5</v>
      </c>
      <c r="M192" s="3">
        <v>5</v>
      </c>
      <c r="N192" s="3">
        <v>1</v>
      </c>
      <c r="O192" s="3">
        <v>5</v>
      </c>
      <c r="P192" s="3">
        <v>5</v>
      </c>
      <c r="Q192" s="3">
        <v>2</v>
      </c>
      <c r="R192" s="3">
        <v>3</v>
      </c>
      <c r="S192" s="3">
        <v>2</v>
      </c>
      <c r="T192" s="3">
        <v>5</v>
      </c>
      <c r="U192" s="3">
        <v>2</v>
      </c>
      <c r="V192" s="3">
        <v>4</v>
      </c>
      <c r="W192" s="3">
        <v>5</v>
      </c>
      <c r="X192" s="3">
        <v>4</v>
      </c>
      <c r="Y192" s="3">
        <v>1</v>
      </c>
      <c r="Z192" s="3">
        <v>4</v>
      </c>
      <c r="AA192" s="3">
        <v>2</v>
      </c>
      <c r="AB192" s="3">
        <v>4</v>
      </c>
      <c r="AC192" s="3">
        <v>2</v>
      </c>
      <c r="AD192" s="3">
        <v>6</v>
      </c>
      <c r="AE192" s="3">
        <v>6</v>
      </c>
      <c r="AF192" s="3">
        <v>13</v>
      </c>
      <c r="AG192" s="3">
        <v>5</v>
      </c>
      <c r="AH192" s="3">
        <v>4</v>
      </c>
      <c r="AI192" s="3">
        <v>2</v>
      </c>
      <c r="AJ192" s="3">
        <v>3</v>
      </c>
      <c r="AK192" s="3">
        <v>2</v>
      </c>
      <c r="AL192" s="3">
        <v>4</v>
      </c>
      <c r="AM192" s="3">
        <v>4</v>
      </c>
      <c r="AN192" s="3">
        <v>52</v>
      </c>
      <c r="AO192" s="3">
        <v>74</v>
      </c>
      <c r="AP192" s="3">
        <v>4</v>
      </c>
      <c r="AQ192" s="3">
        <v>2</v>
      </c>
      <c r="AR192" s="3">
        <v>12</v>
      </c>
      <c r="AS192" s="3">
        <v>3</v>
      </c>
      <c r="AT192" s="3">
        <v>4</v>
      </c>
      <c r="AU192" s="3">
        <v>66</v>
      </c>
      <c r="AV192" s="3">
        <v>5</v>
      </c>
      <c r="AW192" s="3">
        <v>3</v>
      </c>
      <c r="AX192" s="3">
        <v>6</v>
      </c>
      <c r="AY192" s="3">
        <v>5</v>
      </c>
      <c r="AZ192" s="3">
        <v>2</v>
      </c>
      <c r="BA192" s="3">
        <v>3</v>
      </c>
      <c r="BB192" s="3">
        <v>41</v>
      </c>
      <c r="BC192" s="3"/>
    </row>
    <row r="193" spans="1:55">
      <c r="A193" s="3">
        <v>35611</v>
      </c>
      <c r="B193" s="3">
        <v>0</v>
      </c>
      <c r="C193" s="3">
        <v>2002</v>
      </c>
      <c r="D193" s="3" t="s">
        <v>56</v>
      </c>
      <c r="E193" s="3" t="s">
        <v>141</v>
      </c>
      <c r="F193" s="3">
        <v>3</v>
      </c>
      <c r="G193" s="3">
        <v>2</v>
      </c>
      <c r="H193" s="3">
        <v>2</v>
      </c>
      <c r="I193" s="3">
        <v>3</v>
      </c>
      <c r="J193" s="3">
        <v>3</v>
      </c>
      <c r="K193" s="3">
        <v>2</v>
      </c>
      <c r="L193" s="3">
        <v>5</v>
      </c>
      <c r="M193" s="3">
        <v>5</v>
      </c>
      <c r="N193" s="3">
        <v>2</v>
      </c>
      <c r="O193" s="3">
        <v>4</v>
      </c>
      <c r="P193" s="3">
        <v>3</v>
      </c>
      <c r="Q193" s="3">
        <v>3</v>
      </c>
      <c r="R193" s="3">
        <v>2</v>
      </c>
      <c r="S193" s="3">
        <v>4</v>
      </c>
      <c r="T193" s="3">
        <v>2</v>
      </c>
      <c r="U193" s="3">
        <v>3</v>
      </c>
      <c r="V193" s="3">
        <v>3</v>
      </c>
      <c r="W193" s="3">
        <v>4</v>
      </c>
      <c r="X193" s="3">
        <v>3</v>
      </c>
      <c r="Y193" s="3">
        <v>3</v>
      </c>
      <c r="Z193" s="3">
        <v>4</v>
      </c>
      <c r="AA193" s="3">
        <v>4</v>
      </c>
      <c r="AB193" s="3">
        <v>4</v>
      </c>
      <c r="AC193" s="3">
        <v>3</v>
      </c>
      <c r="AD193" s="3">
        <v>7</v>
      </c>
      <c r="AE193" s="3">
        <v>5</v>
      </c>
      <c r="AF193" s="3">
        <v>11</v>
      </c>
      <c r="AG193" s="3">
        <v>14</v>
      </c>
      <c r="AH193" s="3">
        <v>10</v>
      </c>
      <c r="AI193" s="3">
        <v>9</v>
      </c>
      <c r="AJ193" s="3">
        <v>4</v>
      </c>
      <c r="AK193" s="3">
        <v>8</v>
      </c>
      <c r="AL193" s="3">
        <v>13</v>
      </c>
      <c r="AM193" s="3">
        <v>6</v>
      </c>
      <c r="AN193" s="3">
        <v>6</v>
      </c>
      <c r="AO193" s="3">
        <v>6</v>
      </c>
      <c r="AP193" s="3">
        <v>13</v>
      </c>
      <c r="AQ193" s="3">
        <v>11</v>
      </c>
      <c r="AR193" s="3">
        <v>11</v>
      </c>
      <c r="AS193" s="3">
        <v>4</v>
      </c>
      <c r="AT193" s="3">
        <v>6</v>
      </c>
      <c r="AU193" s="3">
        <v>19</v>
      </c>
      <c r="AV193" s="3">
        <v>6</v>
      </c>
      <c r="AW193" s="3">
        <v>3</v>
      </c>
      <c r="AX193" s="3">
        <v>7</v>
      </c>
      <c r="AY193" s="3">
        <v>4</v>
      </c>
      <c r="AZ193" s="3">
        <v>3</v>
      </c>
      <c r="BA193" s="3">
        <v>4</v>
      </c>
      <c r="BB193" s="3">
        <v>49</v>
      </c>
      <c r="BC193" s="3"/>
    </row>
    <row r="194" spans="1:55">
      <c r="A194" s="3">
        <v>37095</v>
      </c>
      <c r="B194" s="3">
        <v>0</v>
      </c>
      <c r="C194" s="3">
        <v>1990</v>
      </c>
      <c r="D194" s="3" t="s">
        <v>56</v>
      </c>
      <c r="E194" s="3" t="s">
        <v>142</v>
      </c>
      <c r="F194" s="3">
        <v>2</v>
      </c>
      <c r="G194" s="3">
        <v>1</v>
      </c>
      <c r="H194" s="3">
        <v>4</v>
      </c>
      <c r="I194" s="3">
        <v>3</v>
      </c>
      <c r="J194" s="3">
        <v>4</v>
      </c>
      <c r="K194" s="3">
        <v>1</v>
      </c>
      <c r="L194" s="3">
        <v>4</v>
      </c>
      <c r="M194" s="3">
        <v>4</v>
      </c>
      <c r="N194" s="3">
        <v>2</v>
      </c>
      <c r="O194" s="3">
        <v>4</v>
      </c>
      <c r="P194" s="3">
        <v>4</v>
      </c>
      <c r="Q194" s="3">
        <v>4</v>
      </c>
      <c r="R194" s="3">
        <v>3</v>
      </c>
      <c r="S194" s="3">
        <v>4</v>
      </c>
      <c r="T194" s="3">
        <v>2</v>
      </c>
      <c r="U194" s="3">
        <v>2</v>
      </c>
      <c r="V194" s="3">
        <v>3</v>
      </c>
      <c r="W194" s="3">
        <v>2</v>
      </c>
      <c r="X194" s="3">
        <v>4</v>
      </c>
      <c r="Y194" s="3">
        <v>2</v>
      </c>
      <c r="Z194" s="3">
        <v>4</v>
      </c>
      <c r="AA194" s="3">
        <v>2</v>
      </c>
      <c r="AB194" s="3">
        <v>5</v>
      </c>
      <c r="AC194" s="3">
        <v>2</v>
      </c>
      <c r="AD194" s="3">
        <v>5</v>
      </c>
      <c r="AE194" s="3">
        <v>9</v>
      </c>
      <c r="AF194" s="3">
        <v>7</v>
      </c>
      <c r="AG194" s="3">
        <v>6</v>
      </c>
      <c r="AH194" s="3">
        <v>4</v>
      </c>
      <c r="AI194" s="3">
        <v>5</v>
      </c>
      <c r="AJ194" s="3">
        <v>4</v>
      </c>
      <c r="AK194" s="3">
        <v>3</v>
      </c>
      <c r="AL194" s="3">
        <v>6</v>
      </c>
      <c r="AM194" s="3">
        <v>4</v>
      </c>
      <c r="AN194" s="3">
        <v>3</v>
      </c>
      <c r="AO194" s="3">
        <v>5</v>
      </c>
      <c r="AP194" s="3">
        <v>4</v>
      </c>
      <c r="AQ194" s="3">
        <v>5</v>
      </c>
      <c r="AR194" s="3">
        <v>6</v>
      </c>
      <c r="AS194" s="3">
        <v>5</v>
      </c>
      <c r="AT194" s="3">
        <v>8</v>
      </c>
      <c r="AU194" s="3">
        <v>7</v>
      </c>
      <c r="AV194" s="3">
        <v>8</v>
      </c>
      <c r="AW194" s="3">
        <v>5</v>
      </c>
      <c r="AX194" s="3">
        <v>6</v>
      </c>
      <c r="AY194" s="3">
        <v>4</v>
      </c>
      <c r="AZ194" s="3">
        <v>3</v>
      </c>
      <c r="BA194" s="3">
        <v>5</v>
      </c>
      <c r="BB194" s="3">
        <v>56</v>
      </c>
      <c r="BC194" s="3"/>
    </row>
    <row r="195" spans="1:55">
      <c r="A195" s="3">
        <v>37126</v>
      </c>
      <c r="B195" s="3">
        <v>0</v>
      </c>
      <c r="C195" s="3">
        <v>1983</v>
      </c>
      <c r="D195" s="3" t="s">
        <v>56</v>
      </c>
      <c r="E195" s="3" t="s">
        <v>65</v>
      </c>
      <c r="F195" s="3">
        <v>3</v>
      </c>
      <c r="G195" s="3">
        <v>1</v>
      </c>
      <c r="H195" s="3">
        <v>1</v>
      </c>
      <c r="I195" s="3">
        <v>5</v>
      </c>
      <c r="J195" s="3">
        <v>1</v>
      </c>
      <c r="K195" s="3">
        <v>1</v>
      </c>
      <c r="L195" s="3">
        <v>4</v>
      </c>
      <c r="M195" s="3">
        <v>4</v>
      </c>
      <c r="N195" s="3">
        <v>5</v>
      </c>
      <c r="O195" s="3">
        <v>5</v>
      </c>
      <c r="P195" s="3">
        <v>5</v>
      </c>
      <c r="Q195" s="3">
        <v>5</v>
      </c>
      <c r="R195" s="3">
        <v>1</v>
      </c>
      <c r="S195" s="3">
        <v>3</v>
      </c>
      <c r="T195" s="3">
        <v>2</v>
      </c>
      <c r="U195" s="3">
        <v>4</v>
      </c>
      <c r="V195" s="3">
        <v>5</v>
      </c>
      <c r="W195" s="3">
        <v>5</v>
      </c>
      <c r="X195" s="3">
        <v>1</v>
      </c>
      <c r="Y195" s="3">
        <v>5</v>
      </c>
      <c r="Z195" s="3">
        <v>4</v>
      </c>
      <c r="AA195" s="3">
        <v>5</v>
      </c>
      <c r="AB195" s="3">
        <v>3</v>
      </c>
      <c r="AC195" s="3">
        <v>5</v>
      </c>
      <c r="AD195" s="3">
        <v>8</v>
      </c>
      <c r="AE195" s="3">
        <v>15</v>
      </c>
      <c r="AF195" s="3">
        <v>7</v>
      </c>
      <c r="AG195" s="3">
        <v>12</v>
      </c>
      <c r="AH195" s="3">
        <v>7</v>
      </c>
      <c r="AI195" s="3">
        <v>4</v>
      </c>
      <c r="AJ195" s="3">
        <v>4</v>
      </c>
      <c r="AK195" s="3">
        <v>6</v>
      </c>
      <c r="AL195" s="3">
        <v>4</v>
      </c>
      <c r="AM195" s="3">
        <v>3</v>
      </c>
      <c r="AN195" s="3">
        <v>6</v>
      </c>
      <c r="AO195" s="3">
        <v>5</v>
      </c>
      <c r="AP195" s="3">
        <v>5</v>
      </c>
      <c r="AQ195" s="3">
        <v>9</v>
      </c>
      <c r="AR195" s="3">
        <v>9</v>
      </c>
      <c r="AS195" s="3">
        <v>6</v>
      </c>
      <c r="AT195" s="3">
        <v>10</v>
      </c>
      <c r="AU195" s="3">
        <v>8</v>
      </c>
      <c r="AV195" s="3">
        <v>12</v>
      </c>
      <c r="AW195" s="3">
        <v>3</v>
      </c>
      <c r="AX195" s="3">
        <v>8</v>
      </c>
      <c r="AY195" s="3">
        <v>4</v>
      </c>
      <c r="AZ195" s="3">
        <v>6</v>
      </c>
      <c r="BA195" s="3">
        <v>6</v>
      </c>
      <c r="BB195" s="3">
        <v>26</v>
      </c>
      <c r="BC195" s="3"/>
    </row>
    <row r="196" spans="1:55">
      <c r="A196" s="3">
        <v>37128</v>
      </c>
      <c r="B196" s="3">
        <v>0</v>
      </c>
      <c r="C196" s="3">
        <v>1966</v>
      </c>
      <c r="D196" s="3" t="s">
        <v>56</v>
      </c>
      <c r="E196" s="3" t="s">
        <v>143</v>
      </c>
      <c r="F196" s="3">
        <v>1</v>
      </c>
      <c r="G196" s="3">
        <v>1</v>
      </c>
      <c r="H196" s="3">
        <v>1</v>
      </c>
      <c r="I196" s="3">
        <v>4</v>
      </c>
      <c r="J196" s="3">
        <v>2</v>
      </c>
      <c r="K196" s="3">
        <v>1</v>
      </c>
      <c r="L196" s="3">
        <v>5</v>
      </c>
      <c r="M196" s="3">
        <v>5</v>
      </c>
      <c r="N196" s="3">
        <v>5</v>
      </c>
      <c r="O196" s="3">
        <v>5</v>
      </c>
      <c r="P196" s="3">
        <v>5</v>
      </c>
      <c r="Q196" s="3">
        <v>5</v>
      </c>
      <c r="R196" s="3">
        <v>2</v>
      </c>
      <c r="S196" s="3">
        <v>5</v>
      </c>
      <c r="T196" s="3">
        <v>2</v>
      </c>
      <c r="U196" s="3">
        <v>1</v>
      </c>
      <c r="V196" s="3">
        <v>4</v>
      </c>
      <c r="W196" s="3">
        <v>4</v>
      </c>
      <c r="X196" s="3">
        <v>4</v>
      </c>
      <c r="Y196" s="3">
        <v>1</v>
      </c>
      <c r="Z196" s="3">
        <v>5</v>
      </c>
      <c r="AA196" s="3">
        <v>4</v>
      </c>
      <c r="AB196" s="3">
        <v>5</v>
      </c>
      <c r="AC196" s="3">
        <v>4</v>
      </c>
      <c r="AD196" s="3">
        <v>8</v>
      </c>
      <c r="AE196" s="3">
        <v>29</v>
      </c>
      <c r="AF196" s="3">
        <v>17</v>
      </c>
      <c r="AG196" s="3">
        <v>21</v>
      </c>
      <c r="AH196" s="3">
        <v>10</v>
      </c>
      <c r="AI196" s="3">
        <v>6</v>
      </c>
      <c r="AJ196" s="3">
        <v>5</v>
      </c>
      <c r="AK196" s="3">
        <v>5</v>
      </c>
      <c r="AL196" s="3">
        <v>6</v>
      </c>
      <c r="AM196" s="3">
        <v>3</v>
      </c>
      <c r="AN196" s="3">
        <v>6</v>
      </c>
      <c r="AO196" s="3">
        <v>7</v>
      </c>
      <c r="AP196" s="3">
        <v>5</v>
      </c>
      <c r="AQ196" s="3">
        <v>5</v>
      </c>
      <c r="AR196" s="3">
        <v>12</v>
      </c>
      <c r="AS196" s="3">
        <v>6</v>
      </c>
      <c r="AT196" s="3">
        <v>12</v>
      </c>
      <c r="AU196" s="3">
        <v>11</v>
      </c>
      <c r="AV196" s="3">
        <v>12</v>
      </c>
      <c r="AW196" s="3">
        <v>5</v>
      </c>
      <c r="AX196" s="3">
        <v>8</v>
      </c>
      <c r="AY196" s="3">
        <v>6</v>
      </c>
      <c r="AZ196" s="3">
        <v>8</v>
      </c>
      <c r="BA196" s="3">
        <v>18</v>
      </c>
      <c r="BB196" s="3">
        <v>69</v>
      </c>
      <c r="BC196" s="3"/>
    </row>
    <row r="197" spans="1:55">
      <c r="A197" s="3">
        <v>37133</v>
      </c>
      <c r="B197" s="3">
        <v>0</v>
      </c>
      <c r="C197" s="3">
        <v>1997</v>
      </c>
      <c r="D197" s="3" t="s">
        <v>56</v>
      </c>
      <c r="E197" s="3" t="s">
        <v>57</v>
      </c>
      <c r="F197" s="3">
        <v>1</v>
      </c>
      <c r="G197" s="3">
        <v>2</v>
      </c>
      <c r="H197" s="3">
        <v>1</v>
      </c>
      <c r="I197" s="3">
        <v>4</v>
      </c>
      <c r="J197" s="3">
        <v>4</v>
      </c>
      <c r="K197" s="3">
        <v>1</v>
      </c>
      <c r="L197" s="3">
        <v>5</v>
      </c>
      <c r="M197" s="3">
        <v>4</v>
      </c>
      <c r="N197" s="3">
        <v>3</v>
      </c>
      <c r="O197" s="3">
        <v>5</v>
      </c>
      <c r="P197" s="3">
        <v>5</v>
      </c>
      <c r="Q197" s="3">
        <v>2</v>
      </c>
      <c r="R197" s="3">
        <v>1</v>
      </c>
      <c r="S197" s="3">
        <v>2</v>
      </c>
      <c r="T197" s="3">
        <v>4</v>
      </c>
      <c r="U197" s="3">
        <v>1</v>
      </c>
      <c r="V197" s="3">
        <v>1</v>
      </c>
      <c r="W197" s="3">
        <v>2</v>
      </c>
      <c r="X197" s="3">
        <v>4</v>
      </c>
      <c r="Y197" s="3">
        <v>2</v>
      </c>
      <c r="Z197" s="3">
        <v>5</v>
      </c>
      <c r="AA197" s="3">
        <v>4</v>
      </c>
      <c r="AB197" s="3">
        <v>5</v>
      </c>
      <c r="AC197" s="3">
        <v>2</v>
      </c>
      <c r="AD197" s="3">
        <v>11</v>
      </c>
      <c r="AE197" s="3">
        <v>5</v>
      </c>
      <c r="AF197" s="3">
        <v>3</v>
      </c>
      <c r="AG197" s="3">
        <v>4</v>
      </c>
      <c r="AH197" s="3">
        <v>3</v>
      </c>
      <c r="AI197" s="3">
        <v>3</v>
      </c>
      <c r="AJ197" s="3">
        <v>2</v>
      </c>
      <c r="AK197" s="3">
        <v>4</v>
      </c>
      <c r="AL197" s="3">
        <v>10</v>
      </c>
      <c r="AM197" s="3">
        <v>1</v>
      </c>
      <c r="AN197" s="3">
        <v>3</v>
      </c>
      <c r="AO197" s="3">
        <v>36</v>
      </c>
      <c r="AP197" s="3">
        <v>13</v>
      </c>
      <c r="AQ197" s="3">
        <v>1</v>
      </c>
      <c r="AR197" s="3">
        <v>14</v>
      </c>
      <c r="AS197" s="3">
        <v>3</v>
      </c>
      <c r="AT197" s="3">
        <v>13</v>
      </c>
      <c r="AU197" s="3">
        <v>18</v>
      </c>
      <c r="AV197" s="3">
        <v>4</v>
      </c>
      <c r="AW197" s="3">
        <v>3</v>
      </c>
      <c r="AX197" s="3">
        <v>4</v>
      </c>
      <c r="AY197" s="3">
        <v>5</v>
      </c>
      <c r="AZ197" s="3">
        <v>10</v>
      </c>
      <c r="BA197" s="3">
        <v>8</v>
      </c>
      <c r="BB197" s="3">
        <v>62</v>
      </c>
      <c r="BC197" s="3"/>
    </row>
    <row r="198" spans="1:55">
      <c r="A198" s="3">
        <v>37140</v>
      </c>
      <c r="B198" s="3">
        <v>0</v>
      </c>
      <c r="C198" s="3">
        <v>1992</v>
      </c>
      <c r="D198" s="3" t="s">
        <v>56</v>
      </c>
      <c r="E198" s="3" t="s">
        <v>80</v>
      </c>
      <c r="F198" s="3">
        <v>4</v>
      </c>
      <c r="G198" s="3">
        <v>2</v>
      </c>
      <c r="H198" s="3">
        <v>1</v>
      </c>
      <c r="I198" s="3">
        <v>5</v>
      </c>
      <c r="J198" s="3">
        <v>3</v>
      </c>
      <c r="K198" s="3">
        <v>1</v>
      </c>
      <c r="L198" s="3">
        <v>5</v>
      </c>
      <c r="M198" s="3">
        <v>4</v>
      </c>
      <c r="N198" s="3">
        <v>5</v>
      </c>
      <c r="O198" s="3">
        <v>5</v>
      </c>
      <c r="P198" s="3">
        <v>5</v>
      </c>
      <c r="Q198" s="3">
        <v>5</v>
      </c>
      <c r="R198" s="3">
        <v>1</v>
      </c>
      <c r="S198" s="3">
        <v>1</v>
      </c>
      <c r="T198" s="3">
        <v>2</v>
      </c>
      <c r="U198" s="3">
        <v>5</v>
      </c>
      <c r="V198" s="3">
        <v>5</v>
      </c>
      <c r="W198" s="3">
        <v>4</v>
      </c>
      <c r="X198" s="3">
        <v>3</v>
      </c>
      <c r="Y198" s="3">
        <v>4</v>
      </c>
      <c r="Z198" s="3">
        <v>4</v>
      </c>
      <c r="AA198" s="3">
        <v>5</v>
      </c>
      <c r="AB198" s="3">
        <v>2</v>
      </c>
      <c r="AC198" s="3">
        <v>5</v>
      </c>
      <c r="AD198" s="3">
        <v>7</v>
      </c>
      <c r="AE198" s="3">
        <v>15</v>
      </c>
      <c r="AF198" s="3">
        <v>7</v>
      </c>
      <c r="AG198" s="3">
        <v>8</v>
      </c>
      <c r="AH198" s="3">
        <v>5</v>
      </c>
      <c r="AI198" s="3">
        <v>5</v>
      </c>
      <c r="AJ198" s="3">
        <v>3</v>
      </c>
      <c r="AK198" s="3">
        <v>14</v>
      </c>
      <c r="AL198" s="3">
        <v>4</v>
      </c>
      <c r="AM198" s="3">
        <v>3</v>
      </c>
      <c r="AN198" s="3">
        <v>6</v>
      </c>
      <c r="AO198" s="3">
        <v>7</v>
      </c>
      <c r="AP198" s="3">
        <v>4</v>
      </c>
      <c r="AQ198" s="3">
        <v>4</v>
      </c>
      <c r="AR198" s="3">
        <v>6</v>
      </c>
      <c r="AS198" s="3">
        <v>3</v>
      </c>
      <c r="AT198" s="3">
        <v>8</v>
      </c>
      <c r="AU198" s="3">
        <v>13</v>
      </c>
      <c r="AV198" s="3">
        <v>8</v>
      </c>
      <c r="AW198" s="3">
        <v>7</v>
      </c>
      <c r="AX198" s="3">
        <v>14</v>
      </c>
      <c r="AY198" s="3">
        <v>6</v>
      </c>
      <c r="AZ198" s="3">
        <v>4</v>
      </c>
      <c r="BA198" s="3">
        <v>7</v>
      </c>
      <c r="BB198" s="3">
        <v>47</v>
      </c>
      <c r="BC198" s="3"/>
    </row>
    <row r="199" spans="1:55">
      <c r="A199" s="3">
        <v>37145</v>
      </c>
      <c r="B199" s="3">
        <v>0</v>
      </c>
      <c r="C199" s="3">
        <v>1999</v>
      </c>
      <c r="D199" s="3" t="s">
        <v>56</v>
      </c>
      <c r="E199" s="3" t="s">
        <v>144</v>
      </c>
      <c r="F199" s="3">
        <v>5</v>
      </c>
      <c r="G199" s="3">
        <v>2</v>
      </c>
      <c r="H199" s="3">
        <v>3</v>
      </c>
      <c r="I199" s="3">
        <v>2</v>
      </c>
      <c r="J199" s="3">
        <v>4</v>
      </c>
      <c r="K199" s="3">
        <v>1</v>
      </c>
      <c r="L199" s="3">
        <v>5</v>
      </c>
      <c r="M199" s="3">
        <v>4</v>
      </c>
      <c r="N199" s="3">
        <v>2</v>
      </c>
      <c r="O199" s="3">
        <v>5</v>
      </c>
      <c r="P199" s="3">
        <v>4</v>
      </c>
      <c r="Q199" s="3">
        <v>2</v>
      </c>
      <c r="R199" s="3">
        <v>4</v>
      </c>
      <c r="S199" s="3">
        <v>1</v>
      </c>
      <c r="T199" s="3">
        <v>4</v>
      </c>
      <c r="U199" s="3">
        <v>5</v>
      </c>
      <c r="V199" s="3">
        <v>4</v>
      </c>
      <c r="W199" s="3">
        <v>2</v>
      </c>
      <c r="X199" s="3">
        <v>5</v>
      </c>
      <c r="Y199" s="3">
        <v>1</v>
      </c>
      <c r="Z199" s="3">
        <v>4</v>
      </c>
      <c r="AA199" s="3">
        <v>3</v>
      </c>
      <c r="AB199" s="3">
        <v>5</v>
      </c>
      <c r="AC199" s="3">
        <v>1</v>
      </c>
      <c r="AD199" s="3">
        <v>5</v>
      </c>
      <c r="AE199" s="3">
        <v>5</v>
      </c>
      <c r="AF199" s="3">
        <v>13</v>
      </c>
      <c r="AG199" s="3">
        <v>9</v>
      </c>
      <c r="AH199" s="3">
        <v>5</v>
      </c>
      <c r="AI199" s="3">
        <v>4</v>
      </c>
      <c r="AJ199" s="3">
        <v>5</v>
      </c>
      <c r="AK199" s="3">
        <v>4</v>
      </c>
      <c r="AL199" s="3">
        <v>4</v>
      </c>
      <c r="AM199" s="3">
        <v>3</v>
      </c>
      <c r="AN199" s="3">
        <v>11</v>
      </c>
      <c r="AO199" s="3">
        <v>3</v>
      </c>
      <c r="AP199" s="3">
        <v>5</v>
      </c>
      <c r="AQ199" s="3">
        <v>3</v>
      </c>
      <c r="AR199" s="3">
        <v>8</v>
      </c>
      <c r="AS199" s="3">
        <v>4</v>
      </c>
      <c r="AT199" s="3">
        <v>6</v>
      </c>
      <c r="AU199" s="3">
        <v>23</v>
      </c>
      <c r="AV199" s="3">
        <v>6</v>
      </c>
      <c r="AW199" s="3">
        <v>6</v>
      </c>
      <c r="AX199" s="3">
        <v>6</v>
      </c>
      <c r="AY199" s="3">
        <v>7</v>
      </c>
      <c r="AZ199" s="3">
        <v>4</v>
      </c>
      <c r="BA199" s="3">
        <v>6</v>
      </c>
      <c r="BB199" s="3">
        <v>43</v>
      </c>
      <c r="BC199" s="3"/>
    </row>
    <row r="200" spans="1:55">
      <c r="A200" s="3">
        <v>37161</v>
      </c>
      <c r="B200" s="3">
        <v>0</v>
      </c>
      <c r="C200" s="3">
        <v>1996</v>
      </c>
      <c r="D200" s="3" t="s">
        <v>56</v>
      </c>
      <c r="E200" s="3" t="s">
        <v>145</v>
      </c>
      <c r="F200" s="3">
        <v>2</v>
      </c>
      <c r="G200" s="3">
        <v>2</v>
      </c>
      <c r="H200" s="3">
        <v>1</v>
      </c>
      <c r="I200" s="3">
        <v>4</v>
      </c>
      <c r="J200" s="3">
        <v>4</v>
      </c>
      <c r="K200" s="3">
        <v>1</v>
      </c>
      <c r="L200" s="3">
        <v>3</v>
      </c>
      <c r="M200" s="3">
        <v>4</v>
      </c>
      <c r="N200" s="3">
        <v>2</v>
      </c>
      <c r="O200" s="3">
        <v>5</v>
      </c>
      <c r="P200" s="3">
        <v>1</v>
      </c>
      <c r="Q200" s="3">
        <v>5</v>
      </c>
      <c r="R200" s="3">
        <v>1</v>
      </c>
      <c r="S200" s="3">
        <v>5</v>
      </c>
      <c r="T200" s="3">
        <v>1</v>
      </c>
      <c r="U200" s="3">
        <v>4</v>
      </c>
      <c r="V200" s="3">
        <v>5</v>
      </c>
      <c r="W200" s="3">
        <v>5</v>
      </c>
      <c r="X200" s="3">
        <v>4</v>
      </c>
      <c r="Y200" s="3">
        <v>2</v>
      </c>
      <c r="Z200" s="3">
        <v>1</v>
      </c>
      <c r="AA200" s="3">
        <v>5</v>
      </c>
      <c r="AB200" s="3">
        <v>2</v>
      </c>
      <c r="AC200" s="3">
        <v>2</v>
      </c>
      <c r="AD200" s="3">
        <v>17</v>
      </c>
      <c r="AE200" s="3">
        <v>6</v>
      </c>
      <c r="AF200" s="3">
        <v>10</v>
      </c>
      <c r="AG200" s="3">
        <v>5</v>
      </c>
      <c r="AH200" s="3">
        <v>5</v>
      </c>
      <c r="AI200" s="3">
        <v>5</v>
      </c>
      <c r="AJ200" s="3">
        <v>4</v>
      </c>
      <c r="AK200" s="3">
        <v>4</v>
      </c>
      <c r="AL200" s="3">
        <v>5</v>
      </c>
      <c r="AM200" s="3">
        <v>4</v>
      </c>
      <c r="AN200" s="3">
        <v>4</v>
      </c>
      <c r="AO200" s="3">
        <v>5</v>
      </c>
      <c r="AP200" s="3">
        <v>4</v>
      </c>
      <c r="AQ200" s="3">
        <v>4</v>
      </c>
      <c r="AR200" s="3">
        <v>10</v>
      </c>
      <c r="AS200" s="3">
        <v>4</v>
      </c>
      <c r="AT200" s="3">
        <v>11</v>
      </c>
      <c r="AU200" s="3">
        <v>6</v>
      </c>
      <c r="AV200" s="3">
        <v>6</v>
      </c>
      <c r="AW200" s="3">
        <v>5</v>
      </c>
      <c r="AX200" s="3">
        <v>6</v>
      </c>
      <c r="AY200" s="3">
        <v>4</v>
      </c>
      <c r="AZ200" s="3">
        <v>5</v>
      </c>
      <c r="BA200" s="3">
        <v>4</v>
      </c>
      <c r="BB200" s="3">
        <v>35</v>
      </c>
      <c r="BC200" s="3"/>
    </row>
    <row r="201" spans="1:55">
      <c r="A201" s="3">
        <v>37177</v>
      </c>
      <c r="B201" s="3">
        <v>1</v>
      </c>
      <c r="C201" s="3">
        <v>1999</v>
      </c>
      <c r="D201" s="3" t="s">
        <v>56</v>
      </c>
      <c r="E201" s="3" t="s">
        <v>146</v>
      </c>
      <c r="F201" s="3">
        <v>2</v>
      </c>
      <c r="G201" s="3">
        <v>5</v>
      </c>
      <c r="H201" s="3">
        <v>1</v>
      </c>
      <c r="I201" s="3">
        <v>4</v>
      </c>
      <c r="J201" s="3">
        <v>1</v>
      </c>
      <c r="K201" s="3">
        <v>1</v>
      </c>
      <c r="L201" s="3">
        <v>5</v>
      </c>
      <c r="M201" s="3">
        <v>4</v>
      </c>
      <c r="N201" s="3">
        <v>5</v>
      </c>
      <c r="O201" s="3">
        <v>5</v>
      </c>
      <c r="P201" s="3">
        <v>2</v>
      </c>
      <c r="Q201" s="3">
        <v>3</v>
      </c>
      <c r="R201" s="3">
        <v>1</v>
      </c>
      <c r="S201" s="3">
        <v>4</v>
      </c>
      <c r="T201" s="3">
        <v>3</v>
      </c>
      <c r="U201" s="3">
        <v>5</v>
      </c>
      <c r="V201" s="3">
        <v>5</v>
      </c>
      <c r="W201" s="3">
        <v>2</v>
      </c>
      <c r="X201" s="3">
        <v>1</v>
      </c>
      <c r="Y201" s="3">
        <v>2</v>
      </c>
      <c r="Z201" s="3">
        <v>1</v>
      </c>
      <c r="AA201" s="3">
        <v>5</v>
      </c>
      <c r="AB201" s="3">
        <v>4</v>
      </c>
      <c r="AC201" s="3">
        <v>5</v>
      </c>
      <c r="AD201" s="3">
        <v>4</v>
      </c>
      <c r="AE201" s="3">
        <v>6</v>
      </c>
      <c r="AF201" s="3">
        <v>4</v>
      </c>
      <c r="AG201" s="3">
        <v>6</v>
      </c>
      <c r="AH201" s="3">
        <v>3</v>
      </c>
      <c r="AI201" s="3">
        <v>2</v>
      </c>
      <c r="AJ201" s="3">
        <v>2</v>
      </c>
      <c r="AK201" s="3">
        <v>2</v>
      </c>
      <c r="AL201" s="3">
        <v>3</v>
      </c>
      <c r="AM201" s="3">
        <v>2</v>
      </c>
      <c r="AN201" s="3">
        <v>3</v>
      </c>
      <c r="AO201" s="3">
        <v>3</v>
      </c>
      <c r="AP201" s="3">
        <v>2</v>
      </c>
      <c r="AQ201" s="3">
        <v>3</v>
      </c>
      <c r="AR201" s="3">
        <v>5</v>
      </c>
      <c r="AS201" s="3">
        <v>3</v>
      </c>
      <c r="AT201" s="3">
        <v>3</v>
      </c>
      <c r="AU201" s="3">
        <v>4</v>
      </c>
      <c r="AV201" s="3">
        <v>12</v>
      </c>
      <c r="AW201" s="3">
        <v>2</v>
      </c>
      <c r="AX201" s="3">
        <v>3</v>
      </c>
      <c r="AY201" s="3">
        <v>3</v>
      </c>
      <c r="AZ201" s="3">
        <v>3</v>
      </c>
      <c r="BA201" s="3">
        <v>6</v>
      </c>
      <c r="BB201" s="3">
        <v>23</v>
      </c>
      <c r="BC201" s="3"/>
    </row>
    <row r="202" spans="1:55">
      <c r="A202" s="3">
        <v>37179</v>
      </c>
      <c r="B202" s="3">
        <v>0</v>
      </c>
      <c r="C202" s="3">
        <v>2003</v>
      </c>
      <c r="D202" s="3" t="s">
        <v>56</v>
      </c>
      <c r="E202" s="3" t="s">
        <v>65</v>
      </c>
      <c r="F202" s="3">
        <v>4</v>
      </c>
      <c r="G202" s="3">
        <v>2</v>
      </c>
      <c r="H202" s="3">
        <v>2</v>
      </c>
      <c r="I202" s="3">
        <v>4</v>
      </c>
      <c r="J202" s="3">
        <v>2</v>
      </c>
      <c r="K202" s="3">
        <v>1</v>
      </c>
      <c r="L202" s="3">
        <v>5</v>
      </c>
      <c r="M202" s="3">
        <v>5</v>
      </c>
      <c r="N202" s="3">
        <v>4</v>
      </c>
      <c r="O202" s="3">
        <v>4</v>
      </c>
      <c r="P202" s="3">
        <v>5</v>
      </c>
      <c r="Q202" s="3">
        <v>2</v>
      </c>
      <c r="R202" s="3">
        <v>2</v>
      </c>
      <c r="S202" s="3">
        <v>4</v>
      </c>
      <c r="T202" s="3">
        <v>2</v>
      </c>
      <c r="U202" s="3">
        <v>4</v>
      </c>
      <c r="V202" s="3">
        <v>4</v>
      </c>
      <c r="W202" s="3">
        <v>5</v>
      </c>
      <c r="X202" s="3">
        <v>2</v>
      </c>
      <c r="Y202" s="3">
        <v>2</v>
      </c>
      <c r="Z202" s="3">
        <v>5</v>
      </c>
      <c r="AA202" s="3">
        <v>4</v>
      </c>
      <c r="AB202" s="3">
        <v>2</v>
      </c>
      <c r="AC202" s="3">
        <v>3</v>
      </c>
      <c r="AD202" s="3">
        <v>5</v>
      </c>
      <c r="AE202" s="3">
        <v>12</v>
      </c>
      <c r="AF202" s="3">
        <v>4</v>
      </c>
      <c r="AG202" s="3">
        <v>5</v>
      </c>
      <c r="AH202" s="3">
        <v>4</v>
      </c>
      <c r="AI202" s="3">
        <v>3</v>
      </c>
      <c r="AJ202" s="3">
        <v>2</v>
      </c>
      <c r="AK202" s="3">
        <v>3</v>
      </c>
      <c r="AL202" s="3">
        <v>5</v>
      </c>
      <c r="AM202" s="3">
        <v>2</v>
      </c>
      <c r="AN202" s="3">
        <v>5</v>
      </c>
      <c r="AO202" s="3">
        <v>6</v>
      </c>
      <c r="AP202" s="3">
        <v>5</v>
      </c>
      <c r="AQ202" s="3">
        <v>8</v>
      </c>
      <c r="AR202" s="3">
        <v>4</v>
      </c>
      <c r="AS202" s="3">
        <v>4</v>
      </c>
      <c r="AT202" s="3">
        <v>5</v>
      </c>
      <c r="AU202" s="3">
        <v>5</v>
      </c>
      <c r="AV202" s="3">
        <v>5</v>
      </c>
      <c r="AW202" s="3">
        <v>4</v>
      </c>
      <c r="AX202" s="3">
        <v>4</v>
      </c>
      <c r="AY202" s="3">
        <v>7</v>
      </c>
      <c r="AZ202" s="3">
        <v>4</v>
      </c>
      <c r="BA202" s="3">
        <v>6</v>
      </c>
      <c r="BB202" s="3">
        <v>55</v>
      </c>
      <c r="BC202" s="3"/>
    </row>
    <row r="203" spans="1:55">
      <c r="A203" s="3">
        <v>36573</v>
      </c>
      <c r="B203" s="3">
        <v>0</v>
      </c>
      <c r="C203" s="3">
        <v>2001</v>
      </c>
      <c r="D203" s="3" t="s">
        <v>56</v>
      </c>
      <c r="E203" s="3" t="s">
        <v>147</v>
      </c>
      <c r="F203" s="3">
        <v>3</v>
      </c>
      <c r="G203" s="3">
        <v>2</v>
      </c>
      <c r="H203" s="3">
        <v>3</v>
      </c>
      <c r="I203" s="3">
        <v>4</v>
      </c>
      <c r="J203" s="3">
        <v>3</v>
      </c>
      <c r="K203" s="3">
        <v>2</v>
      </c>
      <c r="L203" s="3">
        <v>5</v>
      </c>
      <c r="M203" s="3">
        <v>5</v>
      </c>
      <c r="N203" s="3">
        <v>4</v>
      </c>
      <c r="O203" s="3">
        <v>5</v>
      </c>
      <c r="P203" s="3">
        <v>4</v>
      </c>
      <c r="Q203" s="3">
        <v>1</v>
      </c>
      <c r="R203" s="3">
        <v>3</v>
      </c>
      <c r="S203" s="3">
        <v>4</v>
      </c>
      <c r="T203" s="3">
        <v>5</v>
      </c>
      <c r="U203" s="3">
        <v>5</v>
      </c>
      <c r="V203" s="3">
        <v>4</v>
      </c>
      <c r="W203" s="3">
        <v>2</v>
      </c>
      <c r="X203" s="3">
        <v>3</v>
      </c>
      <c r="Y203" s="3">
        <v>4</v>
      </c>
      <c r="Z203" s="3">
        <v>4</v>
      </c>
      <c r="AA203" s="3">
        <v>3</v>
      </c>
      <c r="AB203" s="3">
        <v>3</v>
      </c>
      <c r="AC203" s="3">
        <v>4</v>
      </c>
      <c r="AD203" s="3">
        <v>2</v>
      </c>
      <c r="AE203" s="3">
        <v>4</v>
      </c>
      <c r="AF203" s="3">
        <v>9</v>
      </c>
      <c r="AG203" s="3">
        <v>5</v>
      </c>
      <c r="AH203" s="3">
        <v>3</v>
      </c>
      <c r="AI203" s="3">
        <v>3</v>
      </c>
      <c r="AJ203" s="3">
        <v>2</v>
      </c>
      <c r="AK203" s="3">
        <v>2</v>
      </c>
      <c r="AL203" s="3">
        <v>2</v>
      </c>
      <c r="AM203" s="3">
        <v>2</v>
      </c>
      <c r="AN203" s="3">
        <v>3</v>
      </c>
      <c r="AO203" s="3">
        <v>3</v>
      </c>
      <c r="AP203" s="3">
        <v>3</v>
      </c>
      <c r="AQ203" s="3">
        <v>3</v>
      </c>
      <c r="AR203" s="3">
        <v>4</v>
      </c>
      <c r="AS203" s="3">
        <v>4</v>
      </c>
      <c r="AT203" s="3">
        <v>3</v>
      </c>
      <c r="AU203" s="3">
        <v>5</v>
      </c>
      <c r="AV203" s="3">
        <v>4</v>
      </c>
      <c r="AW203" s="3">
        <v>2</v>
      </c>
      <c r="AX203" s="3">
        <v>4</v>
      </c>
      <c r="AY203" s="3">
        <v>3</v>
      </c>
      <c r="AZ203" s="3">
        <v>2</v>
      </c>
      <c r="BA203" s="3">
        <v>2</v>
      </c>
      <c r="BB203" s="3">
        <v>58</v>
      </c>
      <c r="BC203" s="3"/>
    </row>
    <row r="204" spans="1:55">
      <c r="A204" s="3">
        <v>37182</v>
      </c>
      <c r="B204" s="3">
        <v>1</v>
      </c>
      <c r="C204" s="3">
        <v>1996</v>
      </c>
      <c r="D204" s="3" t="s">
        <v>56</v>
      </c>
      <c r="E204" s="3" t="s">
        <v>148</v>
      </c>
      <c r="F204" s="3">
        <v>1</v>
      </c>
      <c r="G204" s="3">
        <v>5</v>
      </c>
      <c r="H204" s="3">
        <v>1</v>
      </c>
      <c r="I204" s="3">
        <v>4</v>
      </c>
      <c r="J204" s="3">
        <v>1</v>
      </c>
      <c r="K204" s="3">
        <v>1</v>
      </c>
      <c r="L204" s="3">
        <v>5</v>
      </c>
      <c r="M204" s="3">
        <v>2</v>
      </c>
      <c r="N204" s="3">
        <v>2</v>
      </c>
      <c r="O204" s="3">
        <v>4</v>
      </c>
      <c r="P204" s="3">
        <v>4</v>
      </c>
      <c r="Q204" s="3">
        <v>5</v>
      </c>
      <c r="R204" s="3">
        <v>1</v>
      </c>
      <c r="S204" s="3">
        <v>5</v>
      </c>
      <c r="T204" s="3">
        <v>1</v>
      </c>
      <c r="U204" s="3">
        <v>3</v>
      </c>
      <c r="V204" s="3">
        <v>3</v>
      </c>
      <c r="W204" s="3">
        <v>5</v>
      </c>
      <c r="X204" s="3">
        <v>3</v>
      </c>
      <c r="Y204" s="3">
        <v>1</v>
      </c>
      <c r="Z204" s="3">
        <v>3</v>
      </c>
      <c r="AA204" s="3">
        <v>5</v>
      </c>
      <c r="AB204" s="3">
        <v>2</v>
      </c>
      <c r="AC204" s="3">
        <v>2</v>
      </c>
      <c r="AD204" s="3">
        <v>8</v>
      </c>
      <c r="AE204" s="3">
        <v>5</v>
      </c>
      <c r="AF204" s="3">
        <v>4</v>
      </c>
      <c r="AG204" s="3">
        <v>9</v>
      </c>
      <c r="AH204" s="3">
        <v>3</v>
      </c>
      <c r="AI204" s="3">
        <v>7</v>
      </c>
      <c r="AJ204" s="3">
        <v>3</v>
      </c>
      <c r="AK204" s="3">
        <v>4</v>
      </c>
      <c r="AL204" s="3">
        <v>3</v>
      </c>
      <c r="AM204" s="3">
        <v>6</v>
      </c>
      <c r="AN204" s="3">
        <v>4</v>
      </c>
      <c r="AO204" s="3">
        <v>5</v>
      </c>
      <c r="AP204" s="3">
        <v>3</v>
      </c>
      <c r="AQ204" s="3">
        <v>4</v>
      </c>
      <c r="AR204" s="3">
        <v>5</v>
      </c>
      <c r="AS204" s="3">
        <v>10</v>
      </c>
      <c r="AT204" s="3">
        <v>5</v>
      </c>
      <c r="AU204" s="3">
        <v>11</v>
      </c>
      <c r="AV204" s="3">
        <v>6</v>
      </c>
      <c r="AW204" s="3">
        <v>4</v>
      </c>
      <c r="AX204" s="3">
        <v>5</v>
      </c>
      <c r="AY204" s="3">
        <v>7</v>
      </c>
      <c r="AZ204" s="3">
        <v>4</v>
      </c>
      <c r="BA204" s="3">
        <v>5</v>
      </c>
      <c r="BB204" s="3">
        <v>33</v>
      </c>
      <c r="BC204" s="3"/>
    </row>
    <row r="205" spans="1:55">
      <c r="A205" s="3">
        <v>37181</v>
      </c>
      <c r="B205" s="3">
        <v>0</v>
      </c>
      <c r="C205" s="3">
        <v>1964</v>
      </c>
      <c r="D205" s="3" t="s">
        <v>56</v>
      </c>
      <c r="E205" s="3" t="s">
        <v>81</v>
      </c>
      <c r="F205" s="3">
        <v>2</v>
      </c>
      <c r="G205" s="3">
        <v>1</v>
      </c>
      <c r="H205" s="3">
        <v>3</v>
      </c>
      <c r="I205" s="3">
        <v>3</v>
      </c>
      <c r="J205" s="3">
        <v>4</v>
      </c>
      <c r="K205" s="3">
        <v>1</v>
      </c>
      <c r="L205" s="3">
        <v>5</v>
      </c>
      <c r="M205" s="3">
        <v>5</v>
      </c>
      <c r="N205" s="3">
        <v>2</v>
      </c>
      <c r="O205" s="3">
        <v>5</v>
      </c>
      <c r="P205" s="3">
        <v>5</v>
      </c>
      <c r="Q205" s="3">
        <v>4</v>
      </c>
      <c r="R205" s="3">
        <v>3</v>
      </c>
      <c r="S205" s="3">
        <v>5</v>
      </c>
      <c r="T205" s="3">
        <v>3</v>
      </c>
      <c r="U205" s="3">
        <v>4</v>
      </c>
      <c r="V205" s="3">
        <v>3</v>
      </c>
      <c r="W205" s="3">
        <v>4</v>
      </c>
      <c r="X205" s="3">
        <v>3</v>
      </c>
      <c r="Y205" s="3">
        <v>5</v>
      </c>
      <c r="Z205" s="3">
        <v>5</v>
      </c>
      <c r="AA205" s="3">
        <v>3</v>
      </c>
      <c r="AB205" s="3">
        <v>3</v>
      </c>
      <c r="AC205" s="3">
        <v>3</v>
      </c>
      <c r="AD205" s="3">
        <v>8</v>
      </c>
      <c r="AE205" s="3">
        <v>16</v>
      </c>
      <c r="AF205" s="3">
        <v>7</v>
      </c>
      <c r="AG205" s="3">
        <v>8</v>
      </c>
      <c r="AH205" s="3">
        <v>21</v>
      </c>
      <c r="AI205" s="3">
        <v>4</v>
      </c>
      <c r="AJ205" s="3">
        <v>4</v>
      </c>
      <c r="AK205" s="3">
        <v>3</v>
      </c>
      <c r="AL205" s="3">
        <v>8</v>
      </c>
      <c r="AM205" s="3">
        <v>3</v>
      </c>
      <c r="AN205" s="3">
        <v>5</v>
      </c>
      <c r="AO205" s="3">
        <v>7</v>
      </c>
      <c r="AP205" s="3">
        <v>6</v>
      </c>
      <c r="AQ205" s="3">
        <v>5</v>
      </c>
      <c r="AR205" s="3">
        <v>6</v>
      </c>
      <c r="AS205" s="3">
        <v>7</v>
      </c>
      <c r="AT205" s="3">
        <v>6</v>
      </c>
      <c r="AU205" s="3">
        <v>8</v>
      </c>
      <c r="AV205" s="3">
        <v>7</v>
      </c>
      <c r="AW205" s="3">
        <v>4</v>
      </c>
      <c r="AX205" s="3">
        <v>9</v>
      </c>
      <c r="AY205" s="3">
        <v>5</v>
      </c>
      <c r="AZ205" s="3">
        <v>7</v>
      </c>
      <c r="BA205" s="3">
        <v>6</v>
      </c>
      <c r="BB205" s="3">
        <v>60</v>
      </c>
      <c r="BC205" s="3"/>
    </row>
    <row r="206" spans="1:55">
      <c r="A206" s="3">
        <v>37183</v>
      </c>
      <c r="B206" s="3">
        <v>0</v>
      </c>
      <c r="C206" s="3">
        <v>1976</v>
      </c>
      <c r="D206" s="3" t="s">
        <v>56</v>
      </c>
      <c r="E206" s="3" t="s">
        <v>65</v>
      </c>
      <c r="F206" s="3">
        <v>1</v>
      </c>
      <c r="G206" s="3">
        <v>4</v>
      </c>
      <c r="H206" s="3">
        <v>1</v>
      </c>
      <c r="I206" s="3">
        <v>1</v>
      </c>
      <c r="J206" s="3">
        <v>2</v>
      </c>
      <c r="K206" s="3">
        <v>2</v>
      </c>
      <c r="L206" s="3">
        <v>2</v>
      </c>
      <c r="M206" s="3">
        <v>2</v>
      </c>
      <c r="N206" s="3">
        <v>2</v>
      </c>
      <c r="O206" s="3">
        <v>2</v>
      </c>
      <c r="P206" s="3">
        <v>2</v>
      </c>
      <c r="Q206" s="3">
        <v>3</v>
      </c>
      <c r="R206" s="3">
        <v>3</v>
      </c>
      <c r="S206" s="3">
        <v>3</v>
      </c>
      <c r="T206" s="3">
        <v>2</v>
      </c>
      <c r="U206" s="3">
        <v>3</v>
      </c>
      <c r="V206" s="3">
        <v>3</v>
      </c>
      <c r="W206" s="3">
        <v>3</v>
      </c>
      <c r="X206" s="3">
        <v>2</v>
      </c>
      <c r="Y206" s="3">
        <v>2</v>
      </c>
      <c r="Z206" s="3">
        <v>3</v>
      </c>
      <c r="AA206" s="3">
        <v>2</v>
      </c>
      <c r="AB206" s="3">
        <v>3</v>
      </c>
      <c r="AC206" s="3">
        <v>2</v>
      </c>
      <c r="AD206" s="3">
        <v>4</v>
      </c>
      <c r="AE206" s="3">
        <v>6</v>
      </c>
      <c r="AF206" s="3">
        <v>4</v>
      </c>
      <c r="AG206" s="3">
        <v>3</v>
      </c>
      <c r="AH206" s="3">
        <v>1</v>
      </c>
      <c r="AI206" s="3">
        <v>2</v>
      </c>
      <c r="AJ206" s="3">
        <v>2</v>
      </c>
      <c r="AK206" s="3">
        <v>2</v>
      </c>
      <c r="AL206" s="3">
        <v>2</v>
      </c>
      <c r="AM206" s="3">
        <v>2</v>
      </c>
      <c r="AN206" s="3">
        <v>1</v>
      </c>
      <c r="AO206" s="3">
        <v>3</v>
      </c>
      <c r="AP206" s="3">
        <v>2</v>
      </c>
      <c r="AQ206" s="3">
        <v>1</v>
      </c>
      <c r="AR206" s="3">
        <v>2</v>
      </c>
      <c r="AS206" s="3">
        <v>2</v>
      </c>
      <c r="AT206" s="3">
        <v>1</v>
      </c>
      <c r="AU206" s="3">
        <v>2</v>
      </c>
      <c r="AV206" s="3">
        <v>2</v>
      </c>
      <c r="AW206" s="3">
        <v>1</v>
      </c>
      <c r="AX206" s="3">
        <v>2</v>
      </c>
      <c r="AY206" s="3">
        <v>2</v>
      </c>
      <c r="AZ206" s="3">
        <v>1</v>
      </c>
      <c r="BA206" s="3">
        <v>2</v>
      </c>
      <c r="BB206" s="3">
        <v>55</v>
      </c>
      <c r="BC206" s="3"/>
    </row>
    <row r="207" spans="1:55">
      <c r="A207" s="3">
        <v>37199</v>
      </c>
      <c r="B207" s="3">
        <v>1</v>
      </c>
      <c r="C207" s="3">
        <v>2001</v>
      </c>
      <c r="D207" s="3" t="s">
        <v>56</v>
      </c>
      <c r="E207" s="3" t="s">
        <v>63</v>
      </c>
      <c r="F207" s="3">
        <v>2</v>
      </c>
      <c r="G207" s="3">
        <v>5</v>
      </c>
      <c r="H207" s="3">
        <v>3</v>
      </c>
      <c r="I207" s="3">
        <v>3</v>
      </c>
      <c r="J207" s="3">
        <v>4</v>
      </c>
      <c r="K207" s="3">
        <v>2</v>
      </c>
      <c r="L207" s="3">
        <v>5</v>
      </c>
      <c r="M207" s="3">
        <v>5</v>
      </c>
      <c r="N207" s="3">
        <v>5</v>
      </c>
      <c r="O207" s="3">
        <v>5</v>
      </c>
      <c r="P207" s="3">
        <v>5</v>
      </c>
      <c r="Q207" s="3">
        <v>3</v>
      </c>
      <c r="R207" s="3">
        <v>2</v>
      </c>
      <c r="S207" s="3">
        <v>5</v>
      </c>
      <c r="T207" s="3">
        <v>2</v>
      </c>
      <c r="U207" s="3">
        <v>4</v>
      </c>
      <c r="V207" s="3">
        <v>4</v>
      </c>
      <c r="W207" s="3">
        <v>4</v>
      </c>
      <c r="X207" s="3">
        <v>3</v>
      </c>
      <c r="Y207" s="3">
        <v>2</v>
      </c>
      <c r="Z207" s="3">
        <v>4</v>
      </c>
      <c r="AA207" s="3">
        <v>5</v>
      </c>
      <c r="AB207" s="3">
        <v>3</v>
      </c>
      <c r="AC207" s="3">
        <v>5</v>
      </c>
      <c r="AD207" s="3">
        <v>5</v>
      </c>
      <c r="AE207" s="3">
        <v>5</v>
      </c>
      <c r="AF207" s="3">
        <v>4</v>
      </c>
      <c r="AG207" s="3">
        <v>6</v>
      </c>
      <c r="AH207" s="3">
        <v>5</v>
      </c>
      <c r="AI207" s="3">
        <v>4</v>
      </c>
      <c r="AJ207" s="3">
        <v>3</v>
      </c>
      <c r="AK207" s="3">
        <v>3</v>
      </c>
      <c r="AL207" s="3">
        <v>3</v>
      </c>
      <c r="AM207" s="3">
        <v>2</v>
      </c>
      <c r="AN207" s="3">
        <v>3</v>
      </c>
      <c r="AO207" s="3">
        <v>4</v>
      </c>
      <c r="AP207" s="3">
        <v>5</v>
      </c>
      <c r="AQ207" s="3">
        <v>4</v>
      </c>
      <c r="AR207" s="3">
        <v>7</v>
      </c>
      <c r="AS207" s="3">
        <v>3</v>
      </c>
      <c r="AT207" s="3">
        <v>7</v>
      </c>
      <c r="AU207" s="3">
        <v>7</v>
      </c>
      <c r="AV207" s="3">
        <v>7</v>
      </c>
      <c r="AW207" s="3">
        <v>4</v>
      </c>
      <c r="AX207" s="3">
        <v>5</v>
      </c>
      <c r="AY207" s="3">
        <v>6</v>
      </c>
      <c r="AZ207" s="3">
        <v>4</v>
      </c>
      <c r="BA207" s="3">
        <v>7</v>
      </c>
      <c r="BB207" s="3">
        <v>56</v>
      </c>
      <c r="BC207" s="3"/>
    </row>
    <row r="208" spans="1:55">
      <c r="A208" s="3">
        <v>37050</v>
      </c>
      <c r="B208" s="3">
        <v>0</v>
      </c>
      <c r="C208" s="3">
        <v>1999</v>
      </c>
      <c r="D208" s="3" t="s">
        <v>56</v>
      </c>
      <c r="E208" s="3" t="s">
        <v>149</v>
      </c>
      <c r="F208" s="3">
        <v>5</v>
      </c>
      <c r="G208" s="3">
        <v>2</v>
      </c>
      <c r="H208" s="3">
        <v>4</v>
      </c>
      <c r="I208" s="3">
        <v>2</v>
      </c>
      <c r="J208" s="3">
        <v>2</v>
      </c>
      <c r="K208" s="3">
        <v>2</v>
      </c>
      <c r="L208" s="3">
        <v>5</v>
      </c>
      <c r="M208" s="3">
        <v>5</v>
      </c>
      <c r="N208" s="3">
        <v>4</v>
      </c>
      <c r="O208" s="3">
        <v>2</v>
      </c>
      <c r="P208" s="3">
        <v>5</v>
      </c>
      <c r="Q208" s="3">
        <v>1</v>
      </c>
      <c r="R208" s="3">
        <v>2</v>
      </c>
      <c r="S208" s="3">
        <v>1</v>
      </c>
      <c r="T208" s="3">
        <v>5</v>
      </c>
      <c r="U208" s="3">
        <v>4</v>
      </c>
      <c r="V208" s="3">
        <v>2</v>
      </c>
      <c r="W208" s="3">
        <v>2</v>
      </c>
      <c r="X208" s="3">
        <v>2</v>
      </c>
      <c r="Y208" s="3">
        <v>2</v>
      </c>
      <c r="Z208" s="3">
        <v>4</v>
      </c>
      <c r="AA208" s="3">
        <v>2</v>
      </c>
      <c r="AB208" s="3">
        <v>4</v>
      </c>
      <c r="AC208" s="3">
        <v>2</v>
      </c>
      <c r="AD208" s="3">
        <v>20</v>
      </c>
      <c r="AE208" s="3">
        <v>9</v>
      </c>
      <c r="AF208" s="3">
        <v>7</v>
      </c>
      <c r="AG208" s="3">
        <v>4</v>
      </c>
      <c r="AH208" s="3">
        <v>5</v>
      </c>
      <c r="AI208" s="3">
        <v>11</v>
      </c>
      <c r="AJ208" s="3">
        <v>3</v>
      </c>
      <c r="AK208" s="3">
        <v>6</v>
      </c>
      <c r="AL208" s="3">
        <v>8</v>
      </c>
      <c r="AM208" s="3">
        <v>5</v>
      </c>
      <c r="AN208" s="3">
        <v>4</v>
      </c>
      <c r="AO208" s="3">
        <v>6</v>
      </c>
      <c r="AP208" s="3">
        <v>5</v>
      </c>
      <c r="AQ208" s="3">
        <v>4</v>
      </c>
      <c r="AR208" s="3">
        <v>4</v>
      </c>
      <c r="AS208" s="3">
        <v>9</v>
      </c>
      <c r="AT208" s="3">
        <v>14</v>
      </c>
      <c r="AU208" s="3">
        <v>8</v>
      </c>
      <c r="AV208" s="3">
        <v>8</v>
      </c>
      <c r="AW208" s="3">
        <v>4</v>
      </c>
      <c r="AX208" s="3">
        <v>5</v>
      </c>
      <c r="AY208" s="3">
        <v>7</v>
      </c>
      <c r="AZ208" s="3">
        <v>4</v>
      </c>
      <c r="BA208" s="3">
        <v>5</v>
      </c>
      <c r="BB208" s="3">
        <v>64</v>
      </c>
      <c r="BC208" s="3"/>
    </row>
    <row r="209" spans="1:55">
      <c r="A209" s="3">
        <v>37209</v>
      </c>
      <c r="B209" s="3">
        <v>0</v>
      </c>
      <c r="C209" s="3">
        <v>1999</v>
      </c>
      <c r="D209" s="3" t="s">
        <v>56</v>
      </c>
      <c r="E209" s="3" t="s">
        <v>65</v>
      </c>
      <c r="F209" s="3">
        <v>1</v>
      </c>
      <c r="G209" s="3">
        <v>1</v>
      </c>
      <c r="H209" s="3">
        <v>1</v>
      </c>
      <c r="I209" s="3">
        <v>2</v>
      </c>
      <c r="J209" s="3">
        <v>4</v>
      </c>
      <c r="K209" s="3">
        <v>2</v>
      </c>
      <c r="L209" s="3">
        <v>5</v>
      </c>
      <c r="M209" s="3">
        <v>2</v>
      </c>
      <c r="N209" s="3">
        <v>2</v>
      </c>
      <c r="O209" s="3">
        <v>4</v>
      </c>
      <c r="P209" s="3">
        <v>5</v>
      </c>
      <c r="Q209" s="3">
        <v>1</v>
      </c>
      <c r="R209" s="3">
        <v>2</v>
      </c>
      <c r="S209" s="3">
        <v>4</v>
      </c>
      <c r="T209" s="3">
        <v>5</v>
      </c>
      <c r="U209" s="3">
        <v>4</v>
      </c>
      <c r="V209" s="3">
        <v>5</v>
      </c>
      <c r="W209" s="3">
        <v>4</v>
      </c>
      <c r="X209" s="3">
        <v>4</v>
      </c>
      <c r="Y209" s="3">
        <v>2</v>
      </c>
      <c r="Z209" s="3">
        <v>2</v>
      </c>
      <c r="AA209" s="3">
        <v>2</v>
      </c>
      <c r="AB209" s="3">
        <v>3</v>
      </c>
      <c r="AC209" s="3">
        <v>2</v>
      </c>
      <c r="AD209" s="3">
        <v>11</v>
      </c>
      <c r="AE209" s="3">
        <v>27</v>
      </c>
      <c r="AF209" s="3">
        <v>14</v>
      </c>
      <c r="AG209" s="3">
        <v>8</v>
      </c>
      <c r="AH209" s="3">
        <v>9</v>
      </c>
      <c r="AI209" s="3">
        <v>3</v>
      </c>
      <c r="AJ209" s="3">
        <v>4</v>
      </c>
      <c r="AK209" s="3">
        <v>8</v>
      </c>
      <c r="AL209" s="3">
        <v>6</v>
      </c>
      <c r="AM209" s="3">
        <v>4</v>
      </c>
      <c r="AN209" s="3">
        <v>5</v>
      </c>
      <c r="AO209" s="3">
        <v>38</v>
      </c>
      <c r="AP209" s="3">
        <v>5</v>
      </c>
      <c r="AQ209" s="3">
        <v>4</v>
      </c>
      <c r="AR209" s="3">
        <v>33</v>
      </c>
      <c r="AS209" s="3">
        <v>5</v>
      </c>
      <c r="AT209" s="3">
        <v>4</v>
      </c>
      <c r="AU209" s="3">
        <v>6</v>
      </c>
      <c r="AV209" s="3">
        <v>3</v>
      </c>
      <c r="AW209" s="3">
        <v>9</v>
      </c>
      <c r="AX209" s="3">
        <v>5</v>
      </c>
      <c r="AY209" s="3">
        <v>4</v>
      </c>
      <c r="AZ209" s="3">
        <v>4</v>
      </c>
      <c r="BA209" s="3">
        <v>3</v>
      </c>
      <c r="BB209" s="3">
        <v>73</v>
      </c>
      <c r="BC209" s="3"/>
    </row>
    <row r="210" spans="1:55">
      <c r="A210" s="3">
        <v>37207</v>
      </c>
      <c r="B210" s="3">
        <v>0</v>
      </c>
      <c r="C210" s="3">
        <v>1997</v>
      </c>
      <c r="D210" s="3" t="s">
        <v>56</v>
      </c>
      <c r="E210" s="3" t="s">
        <v>150</v>
      </c>
      <c r="F210" s="3">
        <v>3</v>
      </c>
      <c r="G210" s="3">
        <v>1</v>
      </c>
      <c r="H210" s="3">
        <v>2</v>
      </c>
      <c r="I210" s="3">
        <v>5</v>
      </c>
      <c r="J210" s="3">
        <v>3</v>
      </c>
      <c r="K210" s="3">
        <v>1</v>
      </c>
      <c r="L210" s="3">
        <v>5</v>
      </c>
      <c r="M210" s="3">
        <v>2</v>
      </c>
      <c r="N210" s="3">
        <v>2</v>
      </c>
      <c r="O210" s="3">
        <v>5</v>
      </c>
      <c r="P210" s="3">
        <v>5</v>
      </c>
      <c r="Q210" s="3">
        <v>5</v>
      </c>
      <c r="R210" s="3">
        <v>2</v>
      </c>
      <c r="S210" s="3">
        <v>3</v>
      </c>
      <c r="T210" s="3">
        <v>1</v>
      </c>
      <c r="U210" s="3">
        <v>3</v>
      </c>
      <c r="V210" s="3">
        <v>4</v>
      </c>
      <c r="W210" s="3">
        <v>5</v>
      </c>
      <c r="X210" s="3">
        <v>2</v>
      </c>
      <c r="Y210" s="3">
        <v>1</v>
      </c>
      <c r="Z210" s="3">
        <v>4</v>
      </c>
      <c r="AA210" s="3">
        <v>4</v>
      </c>
      <c r="AB210" s="3">
        <v>1</v>
      </c>
      <c r="AC210" s="3">
        <v>2</v>
      </c>
      <c r="AD210" s="3">
        <v>13</v>
      </c>
      <c r="AE210" s="3">
        <v>9</v>
      </c>
      <c r="AF210" s="3">
        <v>13</v>
      </c>
      <c r="AG210" s="3">
        <v>10</v>
      </c>
      <c r="AH210" s="3">
        <v>12</v>
      </c>
      <c r="AI210" s="3">
        <v>12</v>
      </c>
      <c r="AJ210" s="3">
        <v>3</v>
      </c>
      <c r="AK210" s="3">
        <v>7</v>
      </c>
      <c r="AL210" s="3">
        <v>14</v>
      </c>
      <c r="AM210" s="3">
        <v>7</v>
      </c>
      <c r="AN210" s="3">
        <v>12</v>
      </c>
      <c r="AO210" s="3">
        <v>6</v>
      </c>
      <c r="AP210" s="3">
        <v>7</v>
      </c>
      <c r="AQ210" s="3">
        <v>10</v>
      </c>
      <c r="AR210" s="3">
        <v>12</v>
      </c>
      <c r="AS210" s="3">
        <v>9</v>
      </c>
      <c r="AT210" s="3">
        <v>16</v>
      </c>
      <c r="AU210" s="3">
        <v>10</v>
      </c>
      <c r="AV210" s="3">
        <v>25</v>
      </c>
      <c r="AW210" s="3">
        <v>11</v>
      </c>
      <c r="AX210" s="3">
        <v>18</v>
      </c>
      <c r="AY210" s="3">
        <v>18</v>
      </c>
      <c r="AZ210" s="3">
        <v>9</v>
      </c>
      <c r="BA210" s="3">
        <v>8</v>
      </c>
      <c r="BB210" s="3">
        <v>65</v>
      </c>
      <c r="BC210" s="3"/>
    </row>
    <row r="211" spans="1:55">
      <c r="A211" s="3">
        <v>37224</v>
      </c>
      <c r="B211" s="3">
        <v>0</v>
      </c>
      <c r="C211" s="3">
        <v>1976</v>
      </c>
      <c r="D211" s="3" t="s">
        <v>56</v>
      </c>
      <c r="E211" s="3" t="s">
        <v>57</v>
      </c>
      <c r="F211" s="3">
        <v>3</v>
      </c>
      <c r="G211" s="3">
        <v>1</v>
      </c>
      <c r="H211" s="3">
        <v>1</v>
      </c>
      <c r="I211" s="3">
        <v>5</v>
      </c>
      <c r="J211" s="3">
        <v>5</v>
      </c>
      <c r="K211" s="3">
        <v>1</v>
      </c>
      <c r="L211" s="3">
        <v>5</v>
      </c>
      <c r="M211" s="3">
        <v>3</v>
      </c>
      <c r="N211" s="3">
        <v>1</v>
      </c>
      <c r="O211" s="3">
        <v>5</v>
      </c>
      <c r="P211" s="3">
        <v>5</v>
      </c>
      <c r="Q211" s="3">
        <v>4</v>
      </c>
      <c r="R211" s="3">
        <v>4</v>
      </c>
      <c r="S211" s="3">
        <v>5</v>
      </c>
      <c r="T211" s="3">
        <v>1</v>
      </c>
      <c r="U211" s="3">
        <v>1</v>
      </c>
      <c r="V211" s="3">
        <v>4</v>
      </c>
      <c r="W211" s="3">
        <v>4</v>
      </c>
      <c r="X211" s="3">
        <v>5</v>
      </c>
      <c r="Y211" s="3">
        <v>1</v>
      </c>
      <c r="Z211" s="3">
        <v>5</v>
      </c>
      <c r="AA211" s="3">
        <v>3</v>
      </c>
      <c r="AB211" s="3">
        <v>5</v>
      </c>
      <c r="AC211" s="3">
        <v>5</v>
      </c>
      <c r="AD211" s="3">
        <v>4</v>
      </c>
      <c r="AE211" s="3">
        <v>10</v>
      </c>
      <c r="AF211" s="3">
        <v>3</v>
      </c>
      <c r="AG211" s="3">
        <v>4</v>
      </c>
      <c r="AH211" s="3">
        <v>2</v>
      </c>
      <c r="AI211" s="3">
        <v>3</v>
      </c>
      <c r="AJ211" s="3">
        <v>2</v>
      </c>
      <c r="AK211" s="3">
        <v>5</v>
      </c>
      <c r="AL211" s="3">
        <v>5</v>
      </c>
      <c r="AM211" s="3">
        <v>2</v>
      </c>
      <c r="AN211" s="3">
        <v>3</v>
      </c>
      <c r="AO211" s="3">
        <v>5</v>
      </c>
      <c r="AP211" s="3">
        <v>3</v>
      </c>
      <c r="AQ211" s="3">
        <v>5</v>
      </c>
      <c r="AR211" s="3">
        <v>3</v>
      </c>
      <c r="AS211" s="3">
        <v>3</v>
      </c>
      <c r="AT211" s="3">
        <v>5</v>
      </c>
      <c r="AU211" s="3">
        <v>5</v>
      </c>
      <c r="AV211" s="3">
        <v>3</v>
      </c>
      <c r="AW211" s="3">
        <v>3</v>
      </c>
      <c r="AX211" s="3">
        <v>4</v>
      </c>
      <c r="AY211" s="3">
        <v>3</v>
      </c>
      <c r="AZ211" s="3">
        <v>3</v>
      </c>
      <c r="BA211" s="3">
        <v>2</v>
      </c>
      <c r="BB211" s="3">
        <v>78</v>
      </c>
      <c r="BC211" s="3"/>
    </row>
    <row r="212" spans="1:55">
      <c r="A212" s="3">
        <v>37233</v>
      </c>
      <c r="B212" s="3">
        <v>1</v>
      </c>
      <c r="C212" s="3">
        <v>2000</v>
      </c>
      <c r="D212" s="3" t="s">
        <v>56</v>
      </c>
      <c r="E212" s="3" t="s">
        <v>65</v>
      </c>
      <c r="F212" s="3">
        <v>3</v>
      </c>
      <c r="G212" s="3">
        <v>2</v>
      </c>
      <c r="H212" s="3">
        <v>1</v>
      </c>
      <c r="I212" s="3">
        <v>5</v>
      </c>
      <c r="J212" s="3">
        <v>3</v>
      </c>
      <c r="K212" s="3">
        <v>1</v>
      </c>
      <c r="L212" s="3">
        <v>5</v>
      </c>
      <c r="M212" s="3">
        <v>3</v>
      </c>
      <c r="N212" s="3">
        <v>3</v>
      </c>
      <c r="O212" s="3">
        <v>5</v>
      </c>
      <c r="P212" s="3">
        <v>3</v>
      </c>
      <c r="Q212" s="3">
        <v>4</v>
      </c>
      <c r="R212" s="3">
        <v>2</v>
      </c>
      <c r="S212" s="3">
        <v>2</v>
      </c>
      <c r="T212" s="3">
        <v>3</v>
      </c>
      <c r="U212" s="3">
        <v>2</v>
      </c>
      <c r="V212" s="3">
        <v>3</v>
      </c>
      <c r="W212" s="3">
        <v>3</v>
      </c>
      <c r="X212" s="3">
        <v>4</v>
      </c>
      <c r="Y212" s="3">
        <v>2</v>
      </c>
      <c r="Z212" s="3">
        <v>4</v>
      </c>
      <c r="AA212" s="3">
        <v>3</v>
      </c>
      <c r="AB212" s="3">
        <v>4</v>
      </c>
      <c r="AC212" s="3">
        <v>3</v>
      </c>
      <c r="AD212" s="3">
        <v>6</v>
      </c>
      <c r="AE212" s="3">
        <v>6</v>
      </c>
      <c r="AF212" s="3">
        <v>8</v>
      </c>
      <c r="AG212" s="3">
        <v>7</v>
      </c>
      <c r="AH212" s="3">
        <v>4</v>
      </c>
      <c r="AI212" s="3">
        <v>5</v>
      </c>
      <c r="AJ212" s="3">
        <v>2</v>
      </c>
      <c r="AK212" s="3">
        <v>6</v>
      </c>
      <c r="AL212" s="3">
        <v>2</v>
      </c>
      <c r="AM212" s="3">
        <v>4</v>
      </c>
      <c r="AN212" s="3">
        <v>8</v>
      </c>
      <c r="AO212" s="3">
        <v>4</v>
      </c>
      <c r="AP212" s="3">
        <v>5</v>
      </c>
      <c r="AQ212" s="3">
        <v>5</v>
      </c>
      <c r="AR212" s="3">
        <v>6</v>
      </c>
      <c r="AS212" s="3">
        <v>5</v>
      </c>
      <c r="AT212" s="3">
        <v>5</v>
      </c>
      <c r="AU212" s="3">
        <v>6</v>
      </c>
      <c r="AV212" s="3">
        <v>6</v>
      </c>
      <c r="AW212" s="3">
        <v>4</v>
      </c>
      <c r="AX212" s="3">
        <v>6</v>
      </c>
      <c r="AY212" s="3">
        <v>4</v>
      </c>
      <c r="AZ212" s="3">
        <v>3</v>
      </c>
      <c r="BA212" s="3">
        <v>6</v>
      </c>
      <c r="BB212" s="3">
        <v>56</v>
      </c>
      <c r="BC212" s="3"/>
    </row>
    <row r="213" spans="1:55">
      <c r="A213" s="3">
        <v>37242</v>
      </c>
      <c r="B213" s="3">
        <v>0</v>
      </c>
      <c r="C213" s="3">
        <v>1999</v>
      </c>
      <c r="D213" s="3" t="s">
        <v>56</v>
      </c>
      <c r="E213" s="3" t="s">
        <v>68</v>
      </c>
      <c r="F213" s="3">
        <v>4</v>
      </c>
      <c r="G213" s="3">
        <v>2</v>
      </c>
      <c r="H213" s="3">
        <v>4</v>
      </c>
      <c r="I213" s="3">
        <v>4</v>
      </c>
      <c r="J213" s="3">
        <v>4</v>
      </c>
      <c r="K213" s="3">
        <v>1</v>
      </c>
      <c r="L213" s="3">
        <v>5</v>
      </c>
      <c r="M213" s="3">
        <v>5</v>
      </c>
      <c r="N213" s="3">
        <v>2</v>
      </c>
      <c r="O213" s="3">
        <v>5</v>
      </c>
      <c r="P213" s="3">
        <v>4</v>
      </c>
      <c r="Q213" s="3">
        <v>2</v>
      </c>
      <c r="R213" s="3">
        <v>4</v>
      </c>
      <c r="S213" s="3">
        <v>2</v>
      </c>
      <c r="T213" s="3">
        <v>4</v>
      </c>
      <c r="U213" s="3">
        <v>2</v>
      </c>
      <c r="V213" s="3">
        <v>2</v>
      </c>
      <c r="W213" s="3">
        <v>1</v>
      </c>
      <c r="X213" s="3">
        <v>3</v>
      </c>
      <c r="Y213" s="3">
        <v>2</v>
      </c>
      <c r="Z213" s="3">
        <v>4</v>
      </c>
      <c r="AA213" s="3">
        <v>2</v>
      </c>
      <c r="AB213" s="3">
        <v>4</v>
      </c>
      <c r="AC213" s="3">
        <v>2</v>
      </c>
      <c r="AD213" s="3">
        <v>3</v>
      </c>
      <c r="AE213" s="3">
        <v>4</v>
      </c>
      <c r="AF213" s="3">
        <v>6</v>
      </c>
      <c r="AG213" s="3">
        <v>11</v>
      </c>
      <c r="AH213" s="3">
        <v>4</v>
      </c>
      <c r="AI213" s="3">
        <v>4</v>
      </c>
      <c r="AJ213" s="3">
        <v>2</v>
      </c>
      <c r="AK213" s="3">
        <v>8</v>
      </c>
      <c r="AL213" s="3">
        <v>3</v>
      </c>
      <c r="AM213" s="3">
        <v>3</v>
      </c>
      <c r="AN213" s="3">
        <v>3</v>
      </c>
      <c r="AO213" s="3">
        <v>9</v>
      </c>
      <c r="AP213" s="3">
        <v>3</v>
      </c>
      <c r="AQ213" s="3">
        <v>3</v>
      </c>
      <c r="AR213" s="3">
        <v>5</v>
      </c>
      <c r="AS213" s="3">
        <v>3</v>
      </c>
      <c r="AT213" s="3">
        <v>25</v>
      </c>
      <c r="AU213" s="3">
        <v>8</v>
      </c>
      <c r="AV213" s="3">
        <v>5</v>
      </c>
      <c r="AW213" s="3">
        <v>3</v>
      </c>
      <c r="AX213" s="3">
        <v>3</v>
      </c>
      <c r="AY213" s="3">
        <v>3</v>
      </c>
      <c r="AZ213" s="3">
        <v>3</v>
      </c>
      <c r="BA213" s="3">
        <v>3</v>
      </c>
      <c r="BB213" s="3">
        <v>35</v>
      </c>
      <c r="BC213" s="3"/>
    </row>
    <row r="214" spans="1:55">
      <c r="A214" s="3">
        <v>36458</v>
      </c>
      <c r="B214" s="3">
        <v>0</v>
      </c>
      <c r="C214" s="3">
        <v>2007</v>
      </c>
      <c r="D214" s="3" t="s">
        <v>56</v>
      </c>
      <c r="E214" s="3" t="s">
        <v>151</v>
      </c>
      <c r="F214" s="3">
        <v>2</v>
      </c>
      <c r="G214" s="3">
        <v>3</v>
      </c>
      <c r="H214" s="3">
        <v>1</v>
      </c>
      <c r="I214" s="3">
        <v>3</v>
      </c>
      <c r="J214" s="3">
        <v>1</v>
      </c>
      <c r="K214" s="3">
        <v>1</v>
      </c>
      <c r="L214" s="3">
        <v>4</v>
      </c>
      <c r="M214" s="3">
        <v>4</v>
      </c>
      <c r="N214" s="3">
        <v>4</v>
      </c>
      <c r="O214" s="3">
        <v>4</v>
      </c>
      <c r="P214" s="3">
        <v>3</v>
      </c>
      <c r="Q214" s="3">
        <v>4</v>
      </c>
      <c r="R214" s="3">
        <v>1</v>
      </c>
      <c r="S214" s="3">
        <v>4</v>
      </c>
      <c r="T214" s="3">
        <v>1</v>
      </c>
      <c r="U214" s="3">
        <v>3</v>
      </c>
      <c r="V214" s="3">
        <v>5</v>
      </c>
      <c r="W214" s="3">
        <v>4</v>
      </c>
      <c r="X214" s="3">
        <v>3</v>
      </c>
      <c r="Y214" s="3">
        <v>2</v>
      </c>
      <c r="Z214" s="3">
        <v>1</v>
      </c>
      <c r="AA214" s="3">
        <v>5</v>
      </c>
      <c r="AB214" s="3">
        <v>3</v>
      </c>
      <c r="AC214" s="3">
        <v>5</v>
      </c>
      <c r="AD214" s="3">
        <v>7</v>
      </c>
      <c r="AE214" s="3">
        <v>9</v>
      </c>
      <c r="AF214" s="3">
        <v>5</v>
      </c>
      <c r="AG214" s="3">
        <v>5</v>
      </c>
      <c r="AH214" s="3">
        <v>5</v>
      </c>
      <c r="AI214" s="3">
        <v>3</v>
      </c>
      <c r="AJ214" s="3">
        <v>3</v>
      </c>
      <c r="AK214" s="3">
        <v>5</v>
      </c>
      <c r="AL214" s="3">
        <v>6</v>
      </c>
      <c r="AM214" s="3">
        <v>3</v>
      </c>
      <c r="AN214" s="3">
        <v>6</v>
      </c>
      <c r="AO214" s="3">
        <v>10</v>
      </c>
      <c r="AP214" s="3">
        <v>5</v>
      </c>
      <c r="AQ214" s="3">
        <v>47</v>
      </c>
      <c r="AR214" s="3">
        <v>15</v>
      </c>
      <c r="AS214" s="3">
        <v>4</v>
      </c>
      <c r="AT214" s="3">
        <v>9</v>
      </c>
      <c r="AU214" s="3">
        <v>6</v>
      </c>
      <c r="AV214" s="3">
        <v>5</v>
      </c>
      <c r="AW214" s="3">
        <v>6</v>
      </c>
      <c r="AX214" s="3">
        <v>38</v>
      </c>
      <c r="AY214" s="3">
        <v>4</v>
      </c>
      <c r="AZ214" s="3">
        <v>3</v>
      </c>
      <c r="BA214" s="3">
        <v>4</v>
      </c>
      <c r="BB214" s="3">
        <v>16</v>
      </c>
      <c r="BC214" s="3"/>
    </row>
    <row r="215" spans="1:55">
      <c r="A215" s="3">
        <v>37246</v>
      </c>
      <c r="B215" s="3">
        <v>0</v>
      </c>
      <c r="C215" s="3">
        <v>1986</v>
      </c>
      <c r="D215" s="3" t="s">
        <v>56</v>
      </c>
      <c r="E215" s="3" t="s">
        <v>65</v>
      </c>
      <c r="F215" s="3">
        <v>5</v>
      </c>
      <c r="G215" s="3">
        <v>4</v>
      </c>
      <c r="H215" s="3">
        <v>3</v>
      </c>
      <c r="I215" s="3">
        <v>3</v>
      </c>
      <c r="J215" s="3">
        <v>3</v>
      </c>
      <c r="K215" s="3">
        <v>2</v>
      </c>
      <c r="L215" s="3">
        <v>4</v>
      </c>
      <c r="M215" s="3">
        <v>4</v>
      </c>
      <c r="N215" s="3">
        <v>3</v>
      </c>
      <c r="O215" s="3">
        <v>3</v>
      </c>
      <c r="P215" s="3">
        <v>4</v>
      </c>
      <c r="Q215" s="3">
        <v>4</v>
      </c>
      <c r="R215" s="3">
        <v>3</v>
      </c>
      <c r="S215" s="3">
        <v>2</v>
      </c>
      <c r="T215" s="3">
        <v>3</v>
      </c>
      <c r="U215" s="3">
        <v>3</v>
      </c>
      <c r="V215" s="3">
        <v>3</v>
      </c>
      <c r="W215" s="3">
        <v>4</v>
      </c>
      <c r="X215" s="3">
        <v>3</v>
      </c>
      <c r="Y215" s="3">
        <v>3</v>
      </c>
      <c r="Z215" s="3">
        <v>4</v>
      </c>
      <c r="AA215" s="3">
        <v>3</v>
      </c>
      <c r="AB215" s="3">
        <v>4</v>
      </c>
      <c r="AC215" s="3">
        <v>3</v>
      </c>
      <c r="AD215" s="3">
        <v>3</v>
      </c>
      <c r="AE215" s="3">
        <v>2</v>
      </c>
      <c r="AF215" s="3">
        <v>2</v>
      </c>
      <c r="AG215" s="3">
        <v>2</v>
      </c>
      <c r="AH215" s="3">
        <v>2</v>
      </c>
      <c r="AI215" s="3">
        <v>3</v>
      </c>
      <c r="AJ215" s="3">
        <v>3</v>
      </c>
      <c r="AK215" s="3">
        <v>2</v>
      </c>
      <c r="AL215" s="3">
        <v>2</v>
      </c>
      <c r="AM215" s="3">
        <v>1</v>
      </c>
      <c r="AN215" s="3">
        <v>6</v>
      </c>
      <c r="AO215" s="3">
        <v>4</v>
      </c>
      <c r="AP215" s="3">
        <v>2</v>
      </c>
      <c r="AQ215" s="3">
        <v>3</v>
      </c>
      <c r="AR215" s="3">
        <v>3</v>
      </c>
      <c r="AS215" s="3">
        <v>2</v>
      </c>
      <c r="AT215" s="3">
        <v>3</v>
      </c>
      <c r="AU215" s="3">
        <v>3</v>
      </c>
      <c r="AV215" s="3">
        <v>2</v>
      </c>
      <c r="AW215" s="3">
        <v>5</v>
      </c>
      <c r="AX215" s="3">
        <v>3</v>
      </c>
      <c r="AY215" s="3">
        <v>2</v>
      </c>
      <c r="AZ215" s="3">
        <v>3</v>
      </c>
      <c r="BA215" s="3">
        <v>2</v>
      </c>
      <c r="BB215" s="3">
        <v>57</v>
      </c>
      <c r="BC215" s="3"/>
    </row>
    <row r="216" spans="1:55">
      <c r="A216" s="3">
        <v>37221</v>
      </c>
      <c r="B216" s="3">
        <v>0</v>
      </c>
      <c r="C216" s="3">
        <v>1974</v>
      </c>
      <c r="D216" s="3" t="s">
        <v>56</v>
      </c>
      <c r="E216" s="3" t="s">
        <v>65</v>
      </c>
      <c r="F216" s="3">
        <v>4</v>
      </c>
      <c r="G216" s="3">
        <v>1</v>
      </c>
      <c r="H216" s="3">
        <v>4</v>
      </c>
      <c r="I216" s="3">
        <v>1</v>
      </c>
      <c r="J216" s="3">
        <v>5</v>
      </c>
      <c r="K216" s="3">
        <v>1</v>
      </c>
      <c r="L216" s="3">
        <v>5</v>
      </c>
      <c r="M216" s="3">
        <v>5</v>
      </c>
      <c r="N216" s="3">
        <v>5</v>
      </c>
      <c r="O216" s="3">
        <v>5</v>
      </c>
      <c r="P216" s="3">
        <v>5</v>
      </c>
      <c r="Q216" s="3">
        <v>1</v>
      </c>
      <c r="R216" s="3">
        <v>5</v>
      </c>
      <c r="S216" s="3">
        <v>1</v>
      </c>
      <c r="T216" s="3">
        <v>5</v>
      </c>
      <c r="U216" s="3">
        <v>1</v>
      </c>
      <c r="V216" s="3">
        <v>1</v>
      </c>
      <c r="W216" s="3">
        <v>1</v>
      </c>
      <c r="X216" s="3">
        <v>5</v>
      </c>
      <c r="Y216" s="3">
        <v>1</v>
      </c>
      <c r="Z216" s="3">
        <v>5</v>
      </c>
      <c r="AA216" s="3">
        <v>1</v>
      </c>
      <c r="AB216" s="3">
        <v>5</v>
      </c>
      <c r="AC216" s="3">
        <v>1</v>
      </c>
      <c r="AD216" s="3">
        <v>7</v>
      </c>
      <c r="AE216" s="3">
        <v>20</v>
      </c>
      <c r="AF216" s="3">
        <v>13</v>
      </c>
      <c r="AG216" s="3">
        <v>11</v>
      </c>
      <c r="AH216" s="3">
        <v>9</v>
      </c>
      <c r="AI216" s="3">
        <v>4</v>
      </c>
      <c r="AJ216" s="3">
        <v>4</v>
      </c>
      <c r="AK216" s="3">
        <v>10</v>
      </c>
      <c r="AL216" s="3">
        <v>9</v>
      </c>
      <c r="AM216" s="3">
        <v>5</v>
      </c>
      <c r="AN216" s="3">
        <v>5</v>
      </c>
      <c r="AO216" s="3">
        <v>5</v>
      </c>
      <c r="AP216" s="3">
        <v>7</v>
      </c>
      <c r="AQ216" s="3">
        <v>6</v>
      </c>
      <c r="AR216" s="3">
        <v>5</v>
      </c>
      <c r="AS216" s="3">
        <v>5</v>
      </c>
      <c r="AT216" s="3">
        <v>8</v>
      </c>
      <c r="AU216" s="3">
        <v>8</v>
      </c>
      <c r="AV216" s="3">
        <v>5</v>
      </c>
      <c r="AW216" s="3">
        <v>5</v>
      </c>
      <c r="AX216" s="3">
        <v>7</v>
      </c>
      <c r="AY216" s="3">
        <v>4</v>
      </c>
      <c r="AZ216" s="3">
        <v>4</v>
      </c>
      <c r="BA216" s="3">
        <v>5</v>
      </c>
      <c r="BB216" s="3">
        <v>5</v>
      </c>
      <c r="BC216" s="3"/>
    </row>
    <row r="217" spans="1:55">
      <c r="A217" s="3">
        <v>37259</v>
      </c>
      <c r="B217" s="3">
        <v>0</v>
      </c>
      <c r="C217" s="3">
        <v>1996</v>
      </c>
      <c r="D217" s="3" t="s">
        <v>56</v>
      </c>
      <c r="E217" s="3" t="s">
        <v>65</v>
      </c>
      <c r="F217" s="3">
        <v>5</v>
      </c>
      <c r="G217" s="3">
        <v>3</v>
      </c>
      <c r="H217" s="3">
        <v>3</v>
      </c>
      <c r="I217" s="3">
        <v>2</v>
      </c>
      <c r="J217" s="3">
        <v>4</v>
      </c>
      <c r="K217" s="3">
        <v>1</v>
      </c>
      <c r="L217" s="3">
        <v>5</v>
      </c>
      <c r="M217" s="3">
        <v>5</v>
      </c>
      <c r="N217" s="3">
        <v>2</v>
      </c>
      <c r="O217" s="3">
        <v>4</v>
      </c>
      <c r="P217" s="3">
        <v>4</v>
      </c>
      <c r="Q217" s="3">
        <v>3</v>
      </c>
      <c r="R217" s="3">
        <v>2</v>
      </c>
      <c r="S217" s="3">
        <v>1</v>
      </c>
      <c r="T217" s="3">
        <v>4</v>
      </c>
      <c r="U217" s="3">
        <v>1</v>
      </c>
      <c r="V217" s="3">
        <v>3</v>
      </c>
      <c r="W217" s="3">
        <v>2</v>
      </c>
      <c r="X217" s="3">
        <v>5</v>
      </c>
      <c r="Y217" s="3">
        <v>1</v>
      </c>
      <c r="Z217" s="3">
        <v>4</v>
      </c>
      <c r="AA217" s="3">
        <v>3</v>
      </c>
      <c r="AB217" s="3">
        <v>5</v>
      </c>
      <c r="AC217" s="3">
        <v>1</v>
      </c>
      <c r="AD217" s="3">
        <v>5</v>
      </c>
      <c r="AE217" s="3">
        <v>10</v>
      </c>
      <c r="AF217" s="3">
        <v>7</v>
      </c>
      <c r="AG217" s="3">
        <v>7</v>
      </c>
      <c r="AH217" s="3">
        <v>5</v>
      </c>
      <c r="AI217" s="3">
        <v>5</v>
      </c>
      <c r="AJ217" s="3">
        <v>4</v>
      </c>
      <c r="AK217" s="3">
        <v>4</v>
      </c>
      <c r="AL217" s="3">
        <v>8</v>
      </c>
      <c r="AM217" s="3">
        <v>4</v>
      </c>
      <c r="AN217" s="3">
        <v>4</v>
      </c>
      <c r="AO217" s="3">
        <v>8</v>
      </c>
      <c r="AP217" s="3">
        <v>7</v>
      </c>
      <c r="AQ217" s="3">
        <v>6</v>
      </c>
      <c r="AR217" s="3">
        <v>6</v>
      </c>
      <c r="AS217" s="3">
        <v>4</v>
      </c>
      <c r="AT217" s="3">
        <v>7</v>
      </c>
      <c r="AU217" s="3">
        <v>7</v>
      </c>
      <c r="AV217" s="3">
        <v>6</v>
      </c>
      <c r="AW217" s="3">
        <v>5</v>
      </c>
      <c r="AX217" s="3">
        <v>7</v>
      </c>
      <c r="AY217" s="3">
        <v>9</v>
      </c>
      <c r="AZ217" s="3">
        <v>5</v>
      </c>
      <c r="BA217" s="3">
        <v>7</v>
      </c>
      <c r="BB217" s="3">
        <v>37</v>
      </c>
      <c r="BC217" s="3"/>
    </row>
    <row r="218" spans="1:55">
      <c r="A218" s="3">
        <v>37268</v>
      </c>
      <c r="B218" s="3">
        <v>0</v>
      </c>
      <c r="C218" s="3">
        <v>1999</v>
      </c>
      <c r="D218" s="3" t="s">
        <v>56</v>
      </c>
      <c r="E218" s="3" t="s">
        <v>65</v>
      </c>
      <c r="F218" s="3">
        <v>2</v>
      </c>
      <c r="G218" s="3">
        <v>1</v>
      </c>
      <c r="H218" s="3">
        <v>4</v>
      </c>
      <c r="I218" s="3">
        <v>3</v>
      </c>
      <c r="J218" s="3">
        <v>4</v>
      </c>
      <c r="K218" s="3">
        <v>1</v>
      </c>
      <c r="L218" s="3">
        <v>5</v>
      </c>
      <c r="M218" s="3">
        <v>5</v>
      </c>
      <c r="N218" s="3">
        <v>2</v>
      </c>
      <c r="O218" s="3">
        <v>4</v>
      </c>
      <c r="P218" s="3">
        <v>5</v>
      </c>
      <c r="Q218" s="3">
        <v>2</v>
      </c>
      <c r="R218" s="3">
        <v>2</v>
      </c>
      <c r="S218" s="3">
        <v>3</v>
      </c>
      <c r="T218" s="3">
        <v>2</v>
      </c>
      <c r="U218" s="3">
        <v>2</v>
      </c>
      <c r="V218" s="3">
        <v>2</v>
      </c>
      <c r="W218" s="3">
        <v>2</v>
      </c>
      <c r="X218" s="3">
        <v>4</v>
      </c>
      <c r="Y218" s="3">
        <v>2</v>
      </c>
      <c r="Z218" s="3">
        <v>4</v>
      </c>
      <c r="AA218" s="3">
        <v>2</v>
      </c>
      <c r="AB218" s="3">
        <v>3</v>
      </c>
      <c r="AC218" s="3">
        <v>4</v>
      </c>
      <c r="AD218" s="3">
        <v>11</v>
      </c>
      <c r="AE218" s="3">
        <v>6</v>
      </c>
      <c r="AF218" s="3">
        <v>6</v>
      </c>
      <c r="AG218" s="3">
        <v>7</v>
      </c>
      <c r="AH218" s="3">
        <v>6</v>
      </c>
      <c r="AI218" s="3">
        <v>3</v>
      </c>
      <c r="AJ218" s="3">
        <v>5</v>
      </c>
      <c r="AK218" s="3">
        <v>3</v>
      </c>
      <c r="AL218" s="3">
        <v>8</v>
      </c>
      <c r="AM218" s="3">
        <v>3</v>
      </c>
      <c r="AN218" s="3">
        <v>4</v>
      </c>
      <c r="AO218" s="3">
        <v>7</v>
      </c>
      <c r="AP218" s="3">
        <v>8</v>
      </c>
      <c r="AQ218" s="3">
        <v>8</v>
      </c>
      <c r="AR218" s="3">
        <v>10</v>
      </c>
      <c r="AS218" s="3">
        <v>7</v>
      </c>
      <c r="AT218" s="3">
        <v>5</v>
      </c>
      <c r="AU218" s="3">
        <v>7</v>
      </c>
      <c r="AV218" s="3">
        <v>12</v>
      </c>
      <c r="AW218" s="3">
        <v>7</v>
      </c>
      <c r="AX218" s="3">
        <v>7</v>
      </c>
      <c r="AY218" s="3">
        <v>5</v>
      </c>
      <c r="AZ218" s="3">
        <v>9</v>
      </c>
      <c r="BA218" s="3">
        <v>5</v>
      </c>
      <c r="BB218" s="3">
        <v>50</v>
      </c>
      <c r="BC218" s="3"/>
    </row>
    <row r="219" spans="1:55">
      <c r="A219" s="3">
        <v>37271</v>
      </c>
      <c r="B219" s="3">
        <v>0</v>
      </c>
      <c r="C219" s="3">
        <v>1994</v>
      </c>
      <c r="D219" s="3" t="s">
        <v>56</v>
      </c>
      <c r="E219" s="3" t="s">
        <v>152</v>
      </c>
      <c r="F219" s="3">
        <v>3</v>
      </c>
      <c r="G219" s="3">
        <v>2</v>
      </c>
      <c r="H219" s="3">
        <v>1</v>
      </c>
      <c r="I219" s="3">
        <v>5</v>
      </c>
      <c r="J219" s="3">
        <v>4</v>
      </c>
      <c r="K219" s="3">
        <v>3</v>
      </c>
      <c r="L219" s="3">
        <v>4</v>
      </c>
      <c r="M219" s="3">
        <v>5</v>
      </c>
      <c r="N219" s="3">
        <v>1</v>
      </c>
      <c r="O219" s="3">
        <v>4</v>
      </c>
      <c r="P219" s="3">
        <v>3</v>
      </c>
      <c r="Q219" s="3">
        <v>3</v>
      </c>
      <c r="R219" s="3">
        <v>2</v>
      </c>
      <c r="S219" s="3">
        <v>5</v>
      </c>
      <c r="T219" s="3">
        <v>3</v>
      </c>
      <c r="U219" s="3">
        <v>4</v>
      </c>
      <c r="V219" s="3">
        <v>4</v>
      </c>
      <c r="W219" s="3">
        <v>5</v>
      </c>
      <c r="X219" s="3">
        <v>3</v>
      </c>
      <c r="Y219" s="3">
        <v>5</v>
      </c>
      <c r="Z219" s="3">
        <v>5</v>
      </c>
      <c r="AA219" s="3">
        <v>5</v>
      </c>
      <c r="AB219" s="3">
        <v>3</v>
      </c>
      <c r="AC219" s="3">
        <v>3</v>
      </c>
      <c r="AD219" s="3">
        <v>15</v>
      </c>
      <c r="AE219" s="3">
        <v>13</v>
      </c>
      <c r="AF219" s="3">
        <v>7</v>
      </c>
      <c r="AG219" s="3">
        <v>7</v>
      </c>
      <c r="AH219" s="3">
        <v>10</v>
      </c>
      <c r="AI219" s="3">
        <v>6</v>
      </c>
      <c r="AJ219" s="3">
        <v>5</v>
      </c>
      <c r="AK219" s="3">
        <v>4</v>
      </c>
      <c r="AL219" s="3">
        <v>4</v>
      </c>
      <c r="AM219" s="3">
        <v>5</v>
      </c>
      <c r="AN219" s="3">
        <v>7</v>
      </c>
      <c r="AO219" s="3">
        <v>10</v>
      </c>
      <c r="AP219" s="3">
        <v>6</v>
      </c>
      <c r="AQ219" s="3">
        <v>3</v>
      </c>
      <c r="AR219" s="3">
        <v>12</v>
      </c>
      <c r="AS219" s="3">
        <v>10</v>
      </c>
      <c r="AT219" s="3">
        <v>10</v>
      </c>
      <c r="AU219" s="3">
        <v>8</v>
      </c>
      <c r="AV219" s="3">
        <v>9</v>
      </c>
      <c r="AW219" s="3">
        <v>4</v>
      </c>
      <c r="AX219" s="3">
        <v>13</v>
      </c>
      <c r="AY219" s="3">
        <v>7</v>
      </c>
      <c r="AZ219" s="3">
        <v>4</v>
      </c>
      <c r="BA219" s="3">
        <v>6</v>
      </c>
      <c r="BB219" s="3">
        <v>54</v>
      </c>
      <c r="BC219" s="3"/>
    </row>
    <row r="220" spans="1:55">
      <c r="A220" s="3">
        <v>37270</v>
      </c>
      <c r="B220" s="3">
        <v>0</v>
      </c>
      <c r="C220" s="3">
        <v>1999</v>
      </c>
      <c r="D220" s="3" t="s">
        <v>56</v>
      </c>
      <c r="E220" s="3" t="s">
        <v>81</v>
      </c>
      <c r="F220" s="3">
        <v>3</v>
      </c>
      <c r="G220" s="3">
        <v>2</v>
      </c>
      <c r="H220" s="3">
        <v>2</v>
      </c>
      <c r="I220" s="3">
        <v>4</v>
      </c>
      <c r="J220" s="3">
        <v>2</v>
      </c>
      <c r="K220" s="3">
        <v>4</v>
      </c>
      <c r="L220" s="3">
        <v>4</v>
      </c>
      <c r="M220" s="3">
        <v>4</v>
      </c>
      <c r="N220" s="3">
        <v>4</v>
      </c>
      <c r="O220" s="3">
        <v>2</v>
      </c>
      <c r="P220" s="3">
        <v>2</v>
      </c>
      <c r="Q220" s="3">
        <v>3</v>
      </c>
      <c r="R220" s="3">
        <v>2</v>
      </c>
      <c r="S220" s="3">
        <v>2</v>
      </c>
      <c r="T220" s="3">
        <v>2</v>
      </c>
      <c r="U220" s="3">
        <v>4</v>
      </c>
      <c r="V220" s="3">
        <v>4</v>
      </c>
      <c r="W220" s="3">
        <v>3</v>
      </c>
      <c r="X220" s="3">
        <v>2</v>
      </c>
      <c r="Y220" s="3">
        <v>2</v>
      </c>
      <c r="Z220" s="3">
        <v>4</v>
      </c>
      <c r="AA220" s="3">
        <v>4</v>
      </c>
      <c r="AB220" s="3">
        <v>2</v>
      </c>
      <c r="AC220" s="3">
        <v>2</v>
      </c>
      <c r="AD220" s="3">
        <v>7</v>
      </c>
      <c r="AE220" s="3">
        <v>6</v>
      </c>
      <c r="AF220" s="3">
        <v>15</v>
      </c>
      <c r="AG220" s="3">
        <v>5</v>
      </c>
      <c r="AH220" s="3">
        <v>3</v>
      </c>
      <c r="AI220" s="3">
        <v>3</v>
      </c>
      <c r="AJ220" s="3">
        <v>4</v>
      </c>
      <c r="AK220" s="3">
        <v>2</v>
      </c>
      <c r="AL220" s="3">
        <v>3</v>
      </c>
      <c r="AM220" s="3">
        <v>3</v>
      </c>
      <c r="AN220" s="3">
        <v>3</v>
      </c>
      <c r="AO220" s="3">
        <v>6</v>
      </c>
      <c r="AP220" s="3">
        <v>5</v>
      </c>
      <c r="AQ220" s="3">
        <v>3</v>
      </c>
      <c r="AR220" s="3">
        <v>7</v>
      </c>
      <c r="AS220" s="3">
        <v>3</v>
      </c>
      <c r="AT220" s="3">
        <v>4</v>
      </c>
      <c r="AU220" s="3">
        <v>7</v>
      </c>
      <c r="AV220" s="3">
        <v>6</v>
      </c>
      <c r="AW220" s="3">
        <v>3</v>
      </c>
      <c r="AX220" s="3">
        <v>6</v>
      </c>
      <c r="AY220" s="3">
        <v>4</v>
      </c>
      <c r="AZ220" s="3">
        <v>5</v>
      </c>
      <c r="BA220" s="3">
        <v>5</v>
      </c>
      <c r="BB220" s="3">
        <v>39</v>
      </c>
      <c r="BC220" s="3"/>
    </row>
    <row r="221" spans="1:55">
      <c r="A221" s="3">
        <v>37276</v>
      </c>
      <c r="B221" s="3">
        <v>0</v>
      </c>
      <c r="C221" s="3">
        <v>1980</v>
      </c>
      <c r="D221" s="3" t="s">
        <v>56</v>
      </c>
      <c r="E221" s="3" t="s">
        <v>153</v>
      </c>
      <c r="F221" s="3">
        <v>4</v>
      </c>
      <c r="G221" s="3">
        <v>1</v>
      </c>
      <c r="H221" s="3">
        <v>3</v>
      </c>
      <c r="I221" s="3">
        <v>1</v>
      </c>
      <c r="J221" s="3">
        <v>5</v>
      </c>
      <c r="K221" s="3">
        <v>1</v>
      </c>
      <c r="L221" s="3">
        <v>5</v>
      </c>
      <c r="M221" s="3">
        <v>5</v>
      </c>
      <c r="N221" s="3">
        <v>1</v>
      </c>
      <c r="O221" s="3">
        <v>5</v>
      </c>
      <c r="P221" s="3">
        <v>5</v>
      </c>
      <c r="Q221" s="3">
        <v>4</v>
      </c>
      <c r="R221" s="3">
        <v>5</v>
      </c>
      <c r="S221" s="3">
        <v>3</v>
      </c>
      <c r="T221" s="3">
        <v>3</v>
      </c>
      <c r="U221" s="3">
        <v>1</v>
      </c>
      <c r="V221" s="3">
        <v>1</v>
      </c>
      <c r="W221" s="3">
        <v>3</v>
      </c>
      <c r="X221" s="3">
        <v>5</v>
      </c>
      <c r="Y221" s="3">
        <v>1</v>
      </c>
      <c r="Z221" s="3">
        <v>5</v>
      </c>
      <c r="AA221" s="3">
        <v>5</v>
      </c>
      <c r="AB221" s="3">
        <v>5</v>
      </c>
      <c r="AC221" s="3">
        <v>1</v>
      </c>
      <c r="AD221" s="3">
        <v>16</v>
      </c>
      <c r="AE221" s="3">
        <v>15</v>
      </c>
      <c r="AF221" s="3">
        <v>5</v>
      </c>
      <c r="AG221" s="3">
        <v>11</v>
      </c>
      <c r="AH221" s="3">
        <v>4</v>
      </c>
      <c r="AI221" s="3">
        <v>4</v>
      </c>
      <c r="AJ221" s="3">
        <v>3</v>
      </c>
      <c r="AK221" s="3">
        <v>3</v>
      </c>
      <c r="AL221" s="3">
        <v>8</v>
      </c>
      <c r="AM221" s="3">
        <v>5</v>
      </c>
      <c r="AN221" s="3">
        <v>3</v>
      </c>
      <c r="AO221" s="3">
        <v>12</v>
      </c>
      <c r="AP221" s="3">
        <v>3</v>
      </c>
      <c r="AQ221" s="3">
        <v>4</v>
      </c>
      <c r="AR221" s="3">
        <v>3</v>
      </c>
      <c r="AS221" s="3">
        <v>6</v>
      </c>
      <c r="AT221" s="3">
        <v>11</v>
      </c>
      <c r="AU221" s="3">
        <v>5</v>
      </c>
      <c r="AV221" s="3">
        <v>5</v>
      </c>
      <c r="AW221" s="3">
        <v>3</v>
      </c>
      <c r="AX221" s="3">
        <v>6</v>
      </c>
      <c r="AY221" s="3">
        <v>4</v>
      </c>
      <c r="AZ221" s="3">
        <v>2</v>
      </c>
      <c r="BA221" s="3">
        <v>4</v>
      </c>
      <c r="BB221" s="3">
        <v>10</v>
      </c>
      <c r="BC221" s="3"/>
    </row>
    <row r="222" spans="1:55">
      <c r="A222" s="3">
        <v>37288</v>
      </c>
      <c r="B222" s="3">
        <v>1</v>
      </c>
      <c r="C222" s="3">
        <v>2004</v>
      </c>
      <c r="D222" s="3" t="s">
        <v>154</v>
      </c>
      <c r="E222" s="3" t="s">
        <v>155</v>
      </c>
      <c r="F222" s="3">
        <v>5</v>
      </c>
      <c r="G222" s="3">
        <v>2</v>
      </c>
      <c r="H222" s="3">
        <v>4</v>
      </c>
      <c r="I222" s="3">
        <v>3</v>
      </c>
      <c r="J222" s="3">
        <v>4</v>
      </c>
      <c r="K222" s="3">
        <v>2</v>
      </c>
      <c r="L222" s="3">
        <v>4</v>
      </c>
      <c r="M222" s="3">
        <v>5</v>
      </c>
      <c r="N222" s="3">
        <v>2</v>
      </c>
      <c r="O222" s="3">
        <v>4</v>
      </c>
      <c r="P222" s="3">
        <v>4</v>
      </c>
      <c r="Q222" s="3">
        <v>1</v>
      </c>
      <c r="R222" s="3">
        <v>4</v>
      </c>
      <c r="S222" s="3">
        <v>1</v>
      </c>
      <c r="T222" s="3">
        <v>5</v>
      </c>
      <c r="U222" s="3">
        <v>3</v>
      </c>
      <c r="V222" s="3">
        <v>2</v>
      </c>
      <c r="W222" s="3">
        <v>2</v>
      </c>
      <c r="X222" s="3">
        <v>3</v>
      </c>
      <c r="Y222" s="3">
        <v>4</v>
      </c>
      <c r="Z222" s="3">
        <v>4</v>
      </c>
      <c r="AA222" s="3">
        <v>2</v>
      </c>
      <c r="AB222" s="3">
        <v>2</v>
      </c>
      <c r="AC222" s="3">
        <v>3</v>
      </c>
      <c r="AD222" s="3">
        <v>274</v>
      </c>
      <c r="AE222" s="3">
        <v>3</v>
      </c>
      <c r="AF222" s="3">
        <v>4</v>
      </c>
      <c r="AG222" s="3">
        <v>10</v>
      </c>
      <c r="AH222" s="3">
        <v>3</v>
      </c>
      <c r="AI222" s="3">
        <v>2</v>
      </c>
      <c r="AJ222" s="3">
        <v>5</v>
      </c>
      <c r="AK222" s="3">
        <v>3</v>
      </c>
      <c r="AL222" s="3">
        <v>8</v>
      </c>
      <c r="AM222" s="3">
        <v>4</v>
      </c>
      <c r="AN222" s="3">
        <v>13</v>
      </c>
      <c r="AO222" s="3">
        <v>9</v>
      </c>
      <c r="AP222" s="3">
        <v>5</v>
      </c>
      <c r="AQ222" s="3">
        <v>3</v>
      </c>
      <c r="AR222" s="3">
        <v>6</v>
      </c>
      <c r="AS222" s="3">
        <v>9</v>
      </c>
      <c r="AT222" s="3">
        <v>9</v>
      </c>
      <c r="AU222" s="3">
        <v>20</v>
      </c>
      <c r="AV222" s="3">
        <v>13</v>
      </c>
      <c r="AW222" s="3">
        <v>4</v>
      </c>
      <c r="AX222" s="3">
        <v>4</v>
      </c>
      <c r="AY222" s="3">
        <v>7</v>
      </c>
      <c r="AZ222" s="3">
        <v>6</v>
      </c>
      <c r="BA222" s="3">
        <v>7</v>
      </c>
      <c r="BB222" s="3">
        <v>62</v>
      </c>
      <c r="BC222" s="3"/>
    </row>
    <row r="223" spans="1:55">
      <c r="A223" s="3">
        <v>37304</v>
      </c>
      <c r="B223" s="3">
        <v>0</v>
      </c>
      <c r="C223" s="3">
        <v>1982</v>
      </c>
      <c r="D223" s="3" t="s">
        <v>56</v>
      </c>
      <c r="E223" s="3" t="s">
        <v>65</v>
      </c>
      <c r="F223" s="3">
        <v>3</v>
      </c>
      <c r="G223" s="3">
        <v>1</v>
      </c>
      <c r="H223" s="3">
        <v>3</v>
      </c>
      <c r="I223" s="3">
        <v>2</v>
      </c>
      <c r="J223" s="3">
        <v>3</v>
      </c>
      <c r="K223" s="3">
        <v>1</v>
      </c>
      <c r="L223" s="3">
        <v>5</v>
      </c>
      <c r="M223" s="3">
        <v>5</v>
      </c>
      <c r="N223" s="3">
        <v>3</v>
      </c>
      <c r="O223" s="3">
        <v>5</v>
      </c>
      <c r="P223" s="3">
        <v>4</v>
      </c>
      <c r="Q223" s="3">
        <v>3</v>
      </c>
      <c r="R223" s="3">
        <v>3</v>
      </c>
      <c r="S223" s="3">
        <v>3</v>
      </c>
      <c r="T223" s="3">
        <v>3</v>
      </c>
      <c r="U223" s="3">
        <v>1</v>
      </c>
      <c r="V223" s="3">
        <v>2</v>
      </c>
      <c r="W223" s="3">
        <v>1</v>
      </c>
      <c r="X223" s="3">
        <v>5</v>
      </c>
      <c r="Y223" s="3">
        <v>2</v>
      </c>
      <c r="Z223" s="3">
        <v>5</v>
      </c>
      <c r="AA223" s="3">
        <v>2</v>
      </c>
      <c r="AB223" s="3">
        <v>5</v>
      </c>
      <c r="AC223" s="3">
        <v>2</v>
      </c>
      <c r="AD223" s="3">
        <v>5</v>
      </c>
      <c r="AE223" s="3">
        <v>10</v>
      </c>
      <c r="AF223" s="3">
        <v>4</v>
      </c>
      <c r="AG223" s="3">
        <v>9</v>
      </c>
      <c r="AH223" s="3">
        <v>6</v>
      </c>
      <c r="AI223" s="3">
        <v>5</v>
      </c>
      <c r="AJ223" s="3">
        <v>4</v>
      </c>
      <c r="AK223" s="3">
        <v>4</v>
      </c>
      <c r="AL223" s="3">
        <v>6</v>
      </c>
      <c r="AM223" s="3">
        <v>3</v>
      </c>
      <c r="AN223" s="3">
        <v>4</v>
      </c>
      <c r="AO223" s="3">
        <v>8</v>
      </c>
      <c r="AP223" s="3">
        <v>6</v>
      </c>
      <c r="AQ223" s="3">
        <v>5</v>
      </c>
      <c r="AR223" s="3">
        <v>7</v>
      </c>
      <c r="AS223" s="3">
        <v>4</v>
      </c>
      <c r="AT223" s="3">
        <v>7</v>
      </c>
      <c r="AU223" s="3">
        <v>11</v>
      </c>
      <c r="AV223" s="3">
        <v>6</v>
      </c>
      <c r="AW223" s="3">
        <v>7</v>
      </c>
      <c r="AX223" s="3">
        <v>5</v>
      </c>
      <c r="AY223" s="3">
        <v>7</v>
      </c>
      <c r="AZ223" s="3">
        <v>3</v>
      </c>
      <c r="BA223" s="3">
        <v>12</v>
      </c>
      <c r="BB223" s="3">
        <v>29</v>
      </c>
      <c r="BC223" s="3"/>
    </row>
    <row r="224" spans="1:55">
      <c r="A224" s="3">
        <v>37311</v>
      </c>
      <c r="B224" s="3">
        <v>0</v>
      </c>
      <c r="C224" s="3">
        <v>2000</v>
      </c>
      <c r="D224" s="3" t="s">
        <v>56</v>
      </c>
      <c r="E224" s="3" t="s">
        <v>81</v>
      </c>
      <c r="F224" s="3">
        <v>1</v>
      </c>
      <c r="G224" s="3">
        <v>2</v>
      </c>
      <c r="H224" s="3">
        <v>2</v>
      </c>
      <c r="I224" s="3">
        <v>1</v>
      </c>
      <c r="J224" s="3">
        <v>4</v>
      </c>
      <c r="K224" s="3">
        <v>1</v>
      </c>
      <c r="L224" s="3">
        <v>5</v>
      </c>
      <c r="M224" s="3">
        <v>5</v>
      </c>
      <c r="N224" s="3">
        <v>2</v>
      </c>
      <c r="O224" s="3">
        <v>5</v>
      </c>
      <c r="P224" s="3">
        <v>5</v>
      </c>
      <c r="Q224" s="3">
        <v>2</v>
      </c>
      <c r="R224" s="3">
        <v>2</v>
      </c>
      <c r="S224" s="3">
        <v>4</v>
      </c>
      <c r="T224" s="3">
        <v>4</v>
      </c>
      <c r="U224" s="3">
        <v>2</v>
      </c>
      <c r="V224" s="3">
        <v>2</v>
      </c>
      <c r="W224" s="3">
        <v>2</v>
      </c>
      <c r="X224" s="3">
        <v>5</v>
      </c>
      <c r="Y224" s="3">
        <v>2</v>
      </c>
      <c r="Z224" s="3">
        <v>5</v>
      </c>
      <c r="AA224" s="3">
        <v>2</v>
      </c>
      <c r="AB224" s="3">
        <v>5</v>
      </c>
      <c r="AC224" s="3">
        <v>4</v>
      </c>
      <c r="AD224" s="3">
        <v>5</v>
      </c>
      <c r="AE224" s="3">
        <v>5</v>
      </c>
      <c r="AF224" s="3">
        <v>4</v>
      </c>
      <c r="AG224" s="3">
        <v>5</v>
      </c>
      <c r="AH224" s="3">
        <v>5</v>
      </c>
      <c r="AI224" s="3">
        <v>3</v>
      </c>
      <c r="AJ224" s="3">
        <v>2</v>
      </c>
      <c r="AK224" s="3">
        <v>4</v>
      </c>
      <c r="AL224" s="3">
        <v>3</v>
      </c>
      <c r="AM224" s="3">
        <v>3</v>
      </c>
      <c r="AN224" s="3">
        <v>3</v>
      </c>
      <c r="AO224" s="3">
        <v>5</v>
      </c>
      <c r="AP224" s="3">
        <v>7</v>
      </c>
      <c r="AQ224" s="3">
        <v>4</v>
      </c>
      <c r="AR224" s="3">
        <v>7</v>
      </c>
      <c r="AS224" s="3">
        <v>4</v>
      </c>
      <c r="AT224" s="3">
        <v>6</v>
      </c>
      <c r="AU224" s="3">
        <v>5</v>
      </c>
      <c r="AV224" s="3">
        <v>5</v>
      </c>
      <c r="AW224" s="3">
        <v>6</v>
      </c>
      <c r="AX224" s="3">
        <v>4</v>
      </c>
      <c r="AY224" s="3">
        <v>4</v>
      </c>
      <c r="AZ224" s="3">
        <v>6</v>
      </c>
      <c r="BA224" s="3">
        <v>7</v>
      </c>
      <c r="BB224" s="3">
        <v>45</v>
      </c>
      <c r="BC224" s="3"/>
    </row>
    <row r="225" spans="1:55">
      <c r="A225" s="3">
        <v>37319</v>
      </c>
      <c r="B225" s="3">
        <v>0</v>
      </c>
      <c r="C225" s="3">
        <v>1985</v>
      </c>
      <c r="D225" s="3" t="s">
        <v>56</v>
      </c>
      <c r="E225" s="3" t="s">
        <v>156</v>
      </c>
      <c r="F225" s="3">
        <v>1</v>
      </c>
      <c r="G225" s="3">
        <v>4</v>
      </c>
      <c r="H225" s="3">
        <v>1</v>
      </c>
      <c r="I225" s="3">
        <v>5</v>
      </c>
      <c r="J225" s="3">
        <v>3</v>
      </c>
      <c r="K225" s="3">
        <v>1</v>
      </c>
      <c r="L225" s="3">
        <v>5</v>
      </c>
      <c r="M225" s="3">
        <v>2</v>
      </c>
      <c r="N225" s="3">
        <v>3</v>
      </c>
      <c r="O225" s="3">
        <v>5</v>
      </c>
      <c r="P225" s="3">
        <v>2</v>
      </c>
      <c r="Q225" s="3">
        <v>5</v>
      </c>
      <c r="R225" s="3">
        <v>1</v>
      </c>
      <c r="S225" s="3">
        <v>5</v>
      </c>
      <c r="T225" s="3">
        <v>1</v>
      </c>
      <c r="U225" s="3">
        <v>4</v>
      </c>
      <c r="V225" s="3">
        <v>4</v>
      </c>
      <c r="W225" s="3">
        <v>5</v>
      </c>
      <c r="X225" s="3">
        <v>1</v>
      </c>
      <c r="Y225" s="3">
        <v>4</v>
      </c>
      <c r="Z225" s="3">
        <v>4</v>
      </c>
      <c r="AA225" s="3">
        <v>5</v>
      </c>
      <c r="AB225" s="3">
        <v>2</v>
      </c>
      <c r="AC225" s="3">
        <v>3</v>
      </c>
      <c r="AD225" s="3">
        <v>8</v>
      </c>
      <c r="AE225" s="3">
        <v>20</v>
      </c>
      <c r="AF225" s="3">
        <v>7</v>
      </c>
      <c r="AG225" s="3">
        <v>10</v>
      </c>
      <c r="AH225" s="3">
        <v>12</v>
      </c>
      <c r="AI225" s="3">
        <v>3</v>
      </c>
      <c r="AJ225" s="3">
        <v>4</v>
      </c>
      <c r="AK225" s="3">
        <v>12</v>
      </c>
      <c r="AL225" s="3">
        <v>12</v>
      </c>
      <c r="AM225" s="3">
        <v>4</v>
      </c>
      <c r="AN225" s="3">
        <v>8</v>
      </c>
      <c r="AO225" s="3">
        <v>5</v>
      </c>
      <c r="AP225" s="3">
        <v>7</v>
      </c>
      <c r="AQ225" s="3">
        <v>7</v>
      </c>
      <c r="AR225" s="3">
        <v>7</v>
      </c>
      <c r="AS225" s="3">
        <v>7</v>
      </c>
      <c r="AT225" s="3">
        <v>8</v>
      </c>
      <c r="AU225" s="3">
        <v>15</v>
      </c>
      <c r="AV225" s="3">
        <v>16</v>
      </c>
      <c r="AW225" s="3">
        <v>12</v>
      </c>
      <c r="AX225" s="3">
        <v>16</v>
      </c>
      <c r="AY225" s="3">
        <v>4</v>
      </c>
      <c r="AZ225" s="3">
        <v>12</v>
      </c>
      <c r="BA225" s="3">
        <v>7</v>
      </c>
      <c r="BB225" s="3">
        <v>7</v>
      </c>
      <c r="BC225" s="3"/>
    </row>
    <row r="226" spans="1:55">
      <c r="A226" s="3">
        <v>37321</v>
      </c>
      <c r="B226" s="3">
        <v>0</v>
      </c>
      <c r="C226" s="3">
        <v>2000</v>
      </c>
      <c r="D226" s="3" t="s">
        <v>56</v>
      </c>
      <c r="E226" s="3" t="s">
        <v>65</v>
      </c>
      <c r="F226" s="3">
        <v>2</v>
      </c>
      <c r="G226" s="3">
        <v>4</v>
      </c>
      <c r="H226" s="3">
        <v>1</v>
      </c>
      <c r="I226" s="3">
        <v>5</v>
      </c>
      <c r="J226" s="3">
        <v>1</v>
      </c>
      <c r="K226" s="3">
        <v>1</v>
      </c>
      <c r="L226" s="3">
        <v>5</v>
      </c>
      <c r="M226" s="3">
        <v>5</v>
      </c>
      <c r="N226" s="3">
        <v>5</v>
      </c>
      <c r="O226" s="3">
        <v>3</v>
      </c>
      <c r="P226" s="3">
        <v>3</v>
      </c>
      <c r="Q226" s="3">
        <v>1</v>
      </c>
      <c r="R226" s="3">
        <v>1</v>
      </c>
      <c r="S226" s="3">
        <v>5</v>
      </c>
      <c r="T226" s="3">
        <v>5</v>
      </c>
      <c r="U226" s="3">
        <v>4</v>
      </c>
      <c r="V226" s="3">
        <v>2</v>
      </c>
      <c r="W226" s="3">
        <v>2</v>
      </c>
      <c r="X226" s="3">
        <v>3</v>
      </c>
      <c r="Y226" s="3">
        <v>5</v>
      </c>
      <c r="Z226" s="3">
        <v>3</v>
      </c>
      <c r="AA226" s="3">
        <v>1</v>
      </c>
      <c r="AB226" s="3">
        <v>2</v>
      </c>
      <c r="AC226" s="3">
        <v>5</v>
      </c>
      <c r="AD226" s="3">
        <v>13</v>
      </c>
      <c r="AE226" s="3">
        <v>7</v>
      </c>
      <c r="AF226" s="3">
        <v>5</v>
      </c>
      <c r="AG226" s="3">
        <v>8</v>
      </c>
      <c r="AH226" s="3">
        <v>4</v>
      </c>
      <c r="AI226" s="3">
        <v>3</v>
      </c>
      <c r="AJ226" s="3">
        <v>4</v>
      </c>
      <c r="AK226" s="3">
        <v>3</v>
      </c>
      <c r="AL226" s="3">
        <v>5</v>
      </c>
      <c r="AM226" s="3">
        <v>8</v>
      </c>
      <c r="AN226" s="3">
        <v>5</v>
      </c>
      <c r="AO226" s="3">
        <v>5</v>
      </c>
      <c r="AP226" s="3">
        <v>3</v>
      </c>
      <c r="AQ226" s="3">
        <v>4</v>
      </c>
      <c r="AR226" s="3">
        <v>10</v>
      </c>
      <c r="AS226" s="3">
        <v>8</v>
      </c>
      <c r="AT226" s="3">
        <v>5</v>
      </c>
      <c r="AU226" s="3">
        <v>6</v>
      </c>
      <c r="AV226" s="3">
        <v>6</v>
      </c>
      <c r="AW226" s="3">
        <v>4</v>
      </c>
      <c r="AX226" s="3">
        <v>5</v>
      </c>
      <c r="AY226" s="3">
        <v>4</v>
      </c>
      <c r="AZ226" s="3">
        <v>6</v>
      </c>
      <c r="BA226" s="3">
        <v>4</v>
      </c>
      <c r="BB226" s="3">
        <v>59</v>
      </c>
      <c r="BC226" s="3"/>
    </row>
    <row r="227" spans="1:55">
      <c r="A227" s="3">
        <v>37324</v>
      </c>
      <c r="B227" s="3">
        <v>1</v>
      </c>
      <c r="C227" s="3">
        <v>1989</v>
      </c>
      <c r="D227" s="3" t="s">
        <v>56</v>
      </c>
      <c r="E227" s="3" t="s">
        <v>65</v>
      </c>
      <c r="F227" s="3">
        <v>3</v>
      </c>
      <c r="G227" s="3">
        <v>4</v>
      </c>
      <c r="H227" s="3">
        <v>3</v>
      </c>
      <c r="I227" s="3">
        <v>2</v>
      </c>
      <c r="J227" s="3">
        <v>3</v>
      </c>
      <c r="K227" s="3">
        <v>2</v>
      </c>
      <c r="L227" s="3">
        <v>5</v>
      </c>
      <c r="M227" s="3">
        <v>4</v>
      </c>
      <c r="N227" s="3">
        <v>3</v>
      </c>
      <c r="O227" s="3">
        <v>3</v>
      </c>
      <c r="P227" s="3">
        <v>5</v>
      </c>
      <c r="Q227" s="3">
        <v>5</v>
      </c>
      <c r="R227" s="3">
        <v>3</v>
      </c>
      <c r="S227" s="3">
        <v>3</v>
      </c>
      <c r="T227" s="3">
        <v>1</v>
      </c>
      <c r="U227" s="3">
        <v>3</v>
      </c>
      <c r="V227" s="3">
        <v>5</v>
      </c>
      <c r="W227" s="3">
        <v>5</v>
      </c>
      <c r="X227" s="3">
        <v>3</v>
      </c>
      <c r="Y227" s="3">
        <v>5</v>
      </c>
      <c r="Z227" s="3">
        <v>5</v>
      </c>
      <c r="AA227" s="3">
        <v>5</v>
      </c>
      <c r="AB227" s="3">
        <v>5</v>
      </c>
      <c r="AC227" s="3">
        <v>5</v>
      </c>
      <c r="AD227" s="3">
        <v>9</v>
      </c>
      <c r="AE227" s="3">
        <v>8</v>
      </c>
      <c r="AF227" s="3">
        <v>9</v>
      </c>
      <c r="AG227" s="3">
        <v>20</v>
      </c>
      <c r="AH227" s="3">
        <v>5</v>
      </c>
      <c r="AI227" s="3">
        <v>6</v>
      </c>
      <c r="AJ227" s="3">
        <v>7</v>
      </c>
      <c r="AK227" s="3">
        <v>8</v>
      </c>
      <c r="AL227" s="3">
        <v>3</v>
      </c>
      <c r="AM227" s="3">
        <v>5</v>
      </c>
      <c r="AN227" s="3">
        <v>8</v>
      </c>
      <c r="AO227" s="3">
        <v>6</v>
      </c>
      <c r="AP227" s="3">
        <v>4</v>
      </c>
      <c r="AQ227" s="3">
        <v>6</v>
      </c>
      <c r="AR227" s="3">
        <v>5</v>
      </c>
      <c r="AS227" s="3">
        <v>7</v>
      </c>
      <c r="AT227" s="3">
        <v>8</v>
      </c>
      <c r="AU227" s="3">
        <v>5</v>
      </c>
      <c r="AV227" s="3">
        <v>7</v>
      </c>
      <c r="AW227" s="3">
        <v>3</v>
      </c>
      <c r="AX227" s="3">
        <v>7</v>
      </c>
      <c r="AY227" s="3">
        <v>5</v>
      </c>
      <c r="AZ227" s="3">
        <v>3</v>
      </c>
      <c r="BA227" s="3">
        <v>5</v>
      </c>
      <c r="BB227" s="3">
        <v>64</v>
      </c>
      <c r="BC227" s="3"/>
    </row>
    <row r="228" spans="1:55">
      <c r="A228" s="3">
        <v>37310</v>
      </c>
      <c r="B228" s="3">
        <v>0</v>
      </c>
      <c r="C228" s="3">
        <v>1972</v>
      </c>
      <c r="D228" s="3" t="s">
        <v>56</v>
      </c>
      <c r="E228" s="3" t="s">
        <v>65</v>
      </c>
      <c r="F228" s="3">
        <v>2</v>
      </c>
      <c r="G228" s="3">
        <v>4</v>
      </c>
      <c r="H228" s="3">
        <v>4</v>
      </c>
      <c r="I228" s="3">
        <v>3</v>
      </c>
      <c r="J228" s="3">
        <v>3</v>
      </c>
      <c r="K228" s="3">
        <v>2</v>
      </c>
      <c r="L228" s="3">
        <v>4</v>
      </c>
      <c r="M228" s="3">
        <v>3</v>
      </c>
      <c r="N228" s="3">
        <v>4</v>
      </c>
      <c r="O228" s="3">
        <v>4</v>
      </c>
      <c r="P228" s="3">
        <v>4</v>
      </c>
      <c r="Q228" s="3">
        <v>4</v>
      </c>
      <c r="R228" s="3">
        <v>3</v>
      </c>
      <c r="S228" s="3">
        <v>4</v>
      </c>
      <c r="T228" s="3">
        <v>3</v>
      </c>
      <c r="U228" s="3">
        <v>2</v>
      </c>
      <c r="V228" s="3">
        <v>2</v>
      </c>
      <c r="W228" s="3">
        <v>3</v>
      </c>
      <c r="X228" s="3">
        <v>4</v>
      </c>
      <c r="Y228" s="3">
        <v>2</v>
      </c>
      <c r="Z228" s="3">
        <v>4</v>
      </c>
      <c r="AA228" s="3">
        <v>3</v>
      </c>
      <c r="AB228" s="3">
        <v>4</v>
      </c>
      <c r="AC228" s="3">
        <v>4</v>
      </c>
      <c r="AD228" s="3">
        <v>8</v>
      </c>
      <c r="AE228" s="3">
        <v>4</v>
      </c>
      <c r="AF228" s="3">
        <v>4</v>
      </c>
      <c r="AG228" s="3">
        <v>8</v>
      </c>
      <c r="AH228" s="3">
        <v>6</v>
      </c>
      <c r="AI228" s="3">
        <v>4</v>
      </c>
      <c r="AJ228" s="3">
        <v>3</v>
      </c>
      <c r="AK228" s="3">
        <v>7</v>
      </c>
      <c r="AL228" s="3">
        <v>6</v>
      </c>
      <c r="AM228" s="3">
        <v>2</v>
      </c>
      <c r="AN228" s="3">
        <v>6</v>
      </c>
      <c r="AO228" s="3">
        <v>5</v>
      </c>
      <c r="AP228" s="3">
        <v>51</v>
      </c>
      <c r="AQ228" s="3">
        <v>4</v>
      </c>
      <c r="AR228" s="3">
        <v>4</v>
      </c>
      <c r="AS228" s="3">
        <v>9</v>
      </c>
      <c r="AT228" s="3">
        <v>33</v>
      </c>
      <c r="AU228" s="3">
        <v>6</v>
      </c>
      <c r="AV228" s="3">
        <v>48</v>
      </c>
      <c r="AW228" s="3">
        <v>2</v>
      </c>
      <c r="AX228" s="3">
        <v>6</v>
      </c>
      <c r="AY228" s="3">
        <v>5</v>
      </c>
      <c r="AZ228" s="3">
        <v>47</v>
      </c>
      <c r="BA228" s="3">
        <v>3</v>
      </c>
      <c r="BB228" s="3">
        <v>60</v>
      </c>
      <c r="BC228" s="3"/>
    </row>
    <row r="229" spans="1:55">
      <c r="A229" s="3">
        <v>37327</v>
      </c>
      <c r="B229" s="3">
        <v>0</v>
      </c>
      <c r="C229" s="3">
        <v>1987</v>
      </c>
      <c r="D229" s="3" t="s">
        <v>56</v>
      </c>
      <c r="E229" s="3" t="s">
        <v>80</v>
      </c>
      <c r="F229" s="3">
        <v>3</v>
      </c>
      <c r="G229" s="3">
        <v>2</v>
      </c>
      <c r="H229" s="3">
        <v>2</v>
      </c>
      <c r="I229" s="3">
        <v>3</v>
      </c>
      <c r="J229" s="3">
        <v>2</v>
      </c>
      <c r="K229" s="3">
        <v>2</v>
      </c>
      <c r="L229" s="3">
        <v>4</v>
      </c>
      <c r="M229" s="3">
        <v>4</v>
      </c>
      <c r="N229" s="3">
        <v>3</v>
      </c>
      <c r="O229" s="3">
        <v>4</v>
      </c>
      <c r="P229" s="3">
        <v>4</v>
      </c>
      <c r="Q229" s="3">
        <v>4</v>
      </c>
      <c r="R229" s="3">
        <v>2</v>
      </c>
      <c r="S229" s="3">
        <v>2</v>
      </c>
      <c r="T229" s="3">
        <v>2</v>
      </c>
      <c r="U229" s="3">
        <v>4</v>
      </c>
      <c r="V229" s="3">
        <v>4</v>
      </c>
      <c r="W229" s="3">
        <v>4</v>
      </c>
      <c r="X229" s="3">
        <v>2</v>
      </c>
      <c r="Y229" s="3">
        <v>3</v>
      </c>
      <c r="Z229" s="3">
        <v>4</v>
      </c>
      <c r="AA229" s="3">
        <v>4</v>
      </c>
      <c r="AB229" s="3">
        <v>2</v>
      </c>
      <c r="AC229" s="3">
        <v>4</v>
      </c>
      <c r="AD229" s="3">
        <v>83</v>
      </c>
      <c r="AE229" s="3">
        <v>10</v>
      </c>
      <c r="AF229" s="3">
        <v>7</v>
      </c>
      <c r="AG229" s="3">
        <v>10</v>
      </c>
      <c r="AH229" s="3">
        <v>8</v>
      </c>
      <c r="AI229" s="3">
        <v>17</v>
      </c>
      <c r="AJ229" s="3">
        <v>64</v>
      </c>
      <c r="AK229" s="3">
        <v>16</v>
      </c>
      <c r="AL229" s="3">
        <v>28</v>
      </c>
      <c r="AM229" s="3">
        <v>16</v>
      </c>
      <c r="AN229" s="3">
        <v>22</v>
      </c>
      <c r="AO229" s="3">
        <v>28</v>
      </c>
      <c r="AP229" s="3">
        <v>8</v>
      </c>
      <c r="AQ229" s="3">
        <v>27</v>
      </c>
      <c r="AR229" s="3">
        <v>16</v>
      </c>
      <c r="AS229" s="3">
        <v>8</v>
      </c>
      <c r="AT229" s="3">
        <v>6</v>
      </c>
      <c r="AU229" s="3">
        <v>8</v>
      </c>
      <c r="AV229" s="3">
        <v>8</v>
      </c>
      <c r="AW229" s="3">
        <v>5</v>
      </c>
      <c r="AX229" s="3">
        <v>8</v>
      </c>
      <c r="AY229" s="3">
        <v>8</v>
      </c>
      <c r="AZ229" s="3">
        <v>9</v>
      </c>
      <c r="BA229" s="3">
        <v>5</v>
      </c>
      <c r="BB229" s="3">
        <v>38</v>
      </c>
      <c r="BC229" s="3"/>
    </row>
    <row r="230" spans="1:55">
      <c r="A230" s="3">
        <v>37364</v>
      </c>
      <c r="B230" s="3">
        <v>0</v>
      </c>
      <c r="C230" s="3">
        <v>1999</v>
      </c>
      <c r="D230" s="3" t="s">
        <v>56</v>
      </c>
      <c r="E230" s="3" t="s">
        <v>65</v>
      </c>
      <c r="F230" s="3">
        <v>4</v>
      </c>
      <c r="G230" s="3">
        <v>2</v>
      </c>
      <c r="H230" s="3">
        <v>4</v>
      </c>
      <c r="I230" s="3">
        <v>2</v>
      </c>
      <c r="J230" s="3">
        <v>4</v>
      </c>
      <c r="K230" s="3">
        <v>2</v>
      </c>
      <c r="L230" s="3">
        <v>5</v>
      </c>
      <c r="M230" s="3">
        <v>5</v>
      </c>
      <c r="N230" s="3">
        <v>4</v>
      </c>
      <c r="O230" s="3">
        <v>4</v>
      </c>
      <c r="P230" s="3">
        <v>5</v>
      </c>
      <c r="Q230" s="3">
        <v>2</v>
      </c>
      <c r="R230" s="3">
        <v>2</v>
      </c>
      <c r="S230" s="3">
        <v>1</v>
      </c>
      <c r="T230" s="3">
        <v>3</v>
      </c>
      <c r="U230" s="3">
        <v>2</v>
      </c>
      <c r="V230" s="3">
        <v>5</v>
      </c>
      <c r="W230" s="3">
        <v>2</v>
      </c>
      <c r="X230" s="3">
        <v>4</v>
      </c>
      <c r="Y230" s="3">
        <v>2</v>
      </c>
      <c r="Z230" s="3">
        <v>5</v>
      </c>
      <c r="AA230" s="3">
        <v>4</v>
      </c>
      <c r="AB230" s="3">
        <v>3</v>
      </c>
      <c r="AC230" s="3">
        <v>3</v>
      </c>
      <c r="AD230" s="3">
        <v>6</v>
      </c>
      <c r="AE230" s="3">
        <v>10</v>
      </c>
      <c r="AF230" s="3">
        <v>6</v>
      </c>
      <c r="AG230" s="3">
        <v>16</v>
      </c>
      <c r="AH230" s="3">
        <v>3</v>
      </c>
      <c r="AI230" s="3">
        <v>4</v>
      </c>
      <c r="AJ230" s="3">
        <v>4</v>
      </c>
      <c r="AK230" s="3">
        <v>2</v>
      </c>
      <c r="AL230" s="3">
        <v>5</v>
      </c>
      <c r="AM230" s="3">
        <v>5</v>
      </c>
      <c r="AN230" s="3">
        <v>2</v>
      </c>
      <c r="AO230" s="3">
        <v>4</v>
      </c>
      <c r="AP230" s="3">
        <v>2</v>
      </c>
      <c r="AQ230" s="3">
        <v>4</v>
      </c>
      <c r="AR230" s="3">
        <v>5</v>
      </c>
      <c r="AS230" s="3">
        <v>3</v>
      </c>
      <c r="AT230" s="3">
        <v>3</v>
      </c>
      <c r="AU230" s="3">
        <v>4</v>
      </c>
      <c r="AV230" s="3">
        <v>4</v>
      </c>
      <c r="AW230" s="3">
        <v>5</v>
      </c>
      <c r="AX230" s="3">
        <v>4</v>
      </c>
      <c r="AY230" s="3">
        <v>5</v>
      </c>
      <c r="AZ230" s="3">
        <v>3</v>
      </c>
      <c r="BA230" s="3">
        <v>2</v>
      </c>
      <c r="BB230" s="3">
        <v>60</v>
      </c>
      <c r="BC230" s="3"/>
    </row>
    <row r="231" spans="1:55">
      <c r="A231" s="3">
        <v>37365</v>
      </c>
      <c r="B231" s="3">
        <v>0</v>
      </c>
      <c r="C231" s="3">
        <v>1998</v>
      </c>
      <c r="D231" s="3" t="s">
        <v>56</v>
      </c>
      <c r="E231" s="3" t="s">
        <v>157</v>
      </c>
      <c r="F231" s="3">
        <v>1</v>
      </c>
      <c r="G231" s="3">
        <v>1</v>
      </c>
      <c r="H231" s="3">
        <v>3</v>
      </c>
      <c r="I231" s="3">
        <v>3</v>
      </c>
      <c r="J231" s="3">
        <v>4</v>
      </c>
      <c r="K231" s="3">
        <v>1</v>
      </c>
      <c r="L231" s="3">
        <v>4</v>
      </c>
      <c r="M231" s="3">
        <v>5</v>
      </c>
      <c r="N231" s="3">
        <v>3</v>
      </c>
      <c r="O231" s="3">
        <v>5</v>
      </c>
      <c r="P231" s="3">
        <v>4</v>
      </c>
      <c r="Q231" s="3">
        <v>3</v>
      </c>
      <c r="R231" s="3">
        <v>2</v>
      </c>
      <c r="S231" s="3">
        <v>4</v>
      </c>
      <c r="T231" s="3">
        <v>2</v>
      </c>
      <c r="U231" s="3">
        <v>1</v>
      </c>
      <c r="V231" s="3">
        <v>2</v>
      </c>
      <c r="W231" s="3">
        <v>2</v>
      </c>
      <c r="X231" s="3">
        <v>2</v>
      </c>
      <c r="Y231" s="3">
        <v>2</v>
      </c>
      <c r="Z231" s="3">
        <v>4</v>
      </c>
      <c r="AA231" s="3">
        <v>2</v>
      </c>
      <c r="AB231" s="3">
        <v>4</v>
      </c>
      <c r="AC231" s="3">
        <v>2</v>
      </c>
      <c r="AD231" s="3">
        <v>15</v>
      </c>
      <c r="AE231" s="3">
        <v>11</v>
      </c>
      <c r="AF231" s="3">
        <v>10</v>
      </c>
      <c r="AG231" s="3">
        <v>12</v>
      </c>
      <c r="AH231" s="3">
        <v>6</v>
      </c>
      <c r="AI231" s="3">
        <v>5</v>
      </c>
      <c r="AJ231" s="3">
        <v>10</v>
      </c>
      <c r="AK231" s="3">
        <v>4</v>
      </c>
      <c r="AL231" s="3">
        <v>8</v>
      </c>
      <c r="AM231" s="3">
        <v>4</v>
      </c>
      <c r="AN231" s="3">
        <v>8</v>
      </c>
      <c r="AO231" s="3">
        <v>19</v>
      </c>
      <c r="AP231" s="3">
        <v>5</v>
      </c>
      <c r="AQ231" s="3">
        <v>8</v>
      </c>
      <c r="AR231" s="3">
        <v>9</v>
      </c>
      <c r="AS231" s="3">
        <v>5</v>
      </c>
      <c r="AT231" s="3">
        <v>10</v>
      </c>
      <c r="AU231" s="3">
        <v>19</v>
      </c>
      <c r="AV231" s="3">
        <v>7</v>
      </c>
      <c r="AW231" s="3">
        <v>7</v>
      </c>
      <c r="AX231" s="3">
        <v>10</v>
      </c>
      <c r="AY231" s="3">
        <v>10</v>
      </c>
      <c r="AZ231" s="3">
        <v>5</v>
      </c>
      <c r="BA231" s="3">
        <v>5</v>
      </c>
      <c r="BB231" s="3">
        <v>57</v>
      </c>
      <c r="BC231" s="3"/>
    </row>
    <row r="232" spans="1:55">
      <c r="A232" s="3">
        <v>37337</v>
      </c>
      <c r="B232" s="3">
        <v>0</v>
      </c>
      <c r="C232" s="3">
        <v>2003</v>
      </c>
      <c r="D232" s="3" t="s">
        <v>56</v>
      </c>
      <c r="E232" s="3" t="s">
        <v>158</v>
      </c>
      <c r="F232" s="3">
        <v>5</v>
      </c>
      <c r="G232" s="3">
        <v>2</v>
      </c>
      <c r="H232" s="3">
        <v>2</v>
      </c>
      <c r="I232" s="3">
        <v>4</v>
      </c>
      <c r="J232" s="3">
        <v>4</v>
      </c>
      <c r="K232" s="3">
        <v>1</v>
      </c>
      <c r="L232" s="3">
        <v>4</v>
      </c>
      <c r="M232" s="3">
        <v>4</v>
      </c>
      <c r="N232" s="3">
        <v>2</v>
      </c>
      <c r="O232" s="3">
        <v>5</v>
      </c>
      <c r="P232" s="3">
        <v>5</v>
      </c>
      <c r="Q232" s="3">
        <v>2</v>
      </c>
      <c r="R232" s="3">
        <v>4</v>
      </c>
      <c r="S232" s="3">
        <v>1</v>
      </c>
      <c r="T232" s="3">
        <v>4</v>
      </c>
      <c r="U232" s="3">
        <v>2</v>
      </c>
      <c r="V232" s="3">
        <v>4</v>
      </c>
      <c r="W232" s="3">
        <v>2</v>
      </c>
      <c r="X232" s="3">
        <v>2</v>
      </c>
      <c r="Y232" s="3">
        <v>1</v>
      </c>
      <c r="Z232" s="3">
        <v>4</v>
      </c>
      <c r="AA232" s="3">
        <v>2</v>
      </c>
      <c r="AB232" s="3">
        <v>2</v>
      </c>
      <c r="AC232" s="3">
        <v>1</v>
      </c>
      <c r="AD232" s="3">
        <v>3</v>
      </c>
      <c r="AE232" s="3">
        <v>11</v>
      </c>
      <c r="AF232" s="3">
        <v>8</v>
      </c>
      <c r="AG232" s="3">
        <v>5</v>
      </c>
      <c r="AH232" s="3">
        <v>4</v>
      </c>
      <c r="AI232" s="3">
        <v>3</v>
      </c>
      <c r="AJ232" s="3">
        <v>4</v>
      </c>
      <c r="AK232" s="3">
        <v>3</v>
      </c>
      <c r="AL232" s="3">
        <v>5</v>
      </c>
      <c r="AM232" s="3">
        <v>3</v>
      </c>
      <c r="AN232" s="3">
        <v>3</v>
      </c>
      <c r="AO232" s="3">
        <v>4</v>
      </c>
      <c r="AP232" s="3">
        <v>3</v>
      </c>
      <c r="AQ232" s="3">
        <v>5</v>
      </c>
      <c r="AR232" s="3">
        <v>6</v>
      </c>
      <c r="AS232" s="3">
        <v>4</v>
      </c>
      <c r="AT232" s="3">
        <v>12</v>
      </c>
      <c r="AU232" s="3">
        <v>5</v>
      </c>
      <c r="AV232" s="3">
        <v>6</v>
      </c>
      <c r="AW232" s="3">
        <v>3</v>
      </c>
      <c r="AX232" s="3">
        <v>6</v>
      </c>
      <c r="AY232" s="3">
        <v>9</v>
      </c>
      <c r="AZ232" s="3">
        <v>5</v>
      </c>
      <c r="BA232" s="3">
        <v>4</v>
      </c>
      <c r="BB232" s="3">
        <v>59</v>
      </c>
      <c r="BC232" s="3"/>
    </row>
    <row r="233" spans="1:55">
      <c r="A233" s="3">
        <v>37370</v>
      </c>
      <c r="B233" s="3">
        <v>0</v>
      </c>
      <c r="C233" s="3">
        <v>1999</v>
      </c>
      <c r="D233" s="3" t="s">
        <v>56</v>
      </c>
      <c r="E233" s="3" t="s">
        <v>80</v>
      </c>
      <c r="F233" s="3">
        <v>3</v>
      </c>
      <c r="G233" s="3">
        <v>4</v>
      </c>
      <c r="H233" s="3">
        <v>1</v>
      </c>
      <c r="I233" s="3">
        <v>5</v>
      </c>
      <c r="J233" s="3">
        <v>1</v>
      </c>
      <c r="K233" s="3">
        <v>1</v>
      </c>
      <c r="L233" s="3">
        <v>4</v>
      </c>
      <c r="M233" s="3">
        <v>2</v>
      </c>
      <c r="N233" s="3">
        <v>4</v>
      </c>
      <c r="O233" s="3">
        <v>4</v>
      </c>
      <c r="P233" s="3">
        <v>2</v>
      </c>
      <c r="Q233" s="3">
        <v>4</v>
      </c>
      <c r="R233" s="3">
        <v>1</v>
      </c>
      <c r="S233" s="3">
        <v>3</v>
      </c>
      <c r="T233" s="3">
        <v>1</v>
      </c>
      <c r="U233" s="3">
        <v>4</v>
      </c>
      <c r="V233" s="3">
        <v>4</v>
      </c>
      <c r="W233" s="3">
        <v>5</v>
      </c>
      <c r="X233" s="3">
        <v>1</v>
      </c>
      <c r="Y233" s="3">
        <v>4</v>
      </c>
      <c r="Z233" s="3">
        <v>2</v>
      </c>
      <c r="AA233" s="3">
        <v>4</v>
      </c>
      <c r="AB233" s="3">
        <v>3</v>
      </c>
      <c r="AC233" s="3">
        <v>5</v>
      </c>
      <c r="AD233" s="3">
        <v>6</v>
      </c>
      <c r="AE233" s="3">
        <v>4</v>
      </c>
      <c r="AF233" s="3">
        <v>3</v>
      </c>
      <c r="AG233" s="3">
        <v>4</v>
      </c>
      <c r="AH233" s="3">
        <v>2</v>
      </c>
      <c r="AI233" s="3">
        <v>3</v>
      </c>
      <c r="AJ233" s="3">
        <v>5</v>
      </c>
      <c r="AK233" s="3">
        <v>4</v>
      </c>
      <c r="AL233" s="3">
        <v>3</v>
      </c>
      <c r="AM233" s="3">
        <v>5</v>
      </c>
      <c r="AN233" s="3">
        <v>5</v>
      </c>
      <c r="AO233" s="3">
        <v>8</v>
      </c>
      <c r="AP233" s="3">
        <v>5</v>
      </c>
      <c r="AQ233" s="3">
        <v>4</v>
      </c>
      <c r="AR233" s="3">
        <v>7</v>
      </c>
      <c r="AS233" s="3">
        <v>4</v>
      </c>
      <c r="AT233" s="3">
        <v>6</v>
      </c>
      <c r="AU233" s="3">
        <v>9</v>
      </c>
      <c r="AV233" s="3">
        <v>21</v>
      </c>
      <c r="AW233" s="3">
        <v>4</v>
      </c>
      <c r="AX233" s="3">
        <v>5</v>
      </c>
      <c r="AY233" s="3">
        <v>4</v>
      </c>
      <c r="AZ233" s="3">
        <v>4</v>
      </c>
      <c r="BA233" s="3">
        <v>3</v>
      </c>
      <c r="BB233" s="3">
        <v>5</v>
      </c>
      <c r="BC233" s="3"/>
    </row>
    <row r="234" spans="1:55">
      <c r="A234" s="3">
        <v>37383</v>
      </c>
      <c r="B234" s="3">
        <v>0</v>
      </c>
      <c r="C234" s="3">
        <v>1999</v>
      </c>
      <c r="D234" s="3" t="s">
        <v>56</v>
      </c>
      <c r="E234" s="3" t="s">
        <v>65</v>
      </c>
      <c r="F234" s="3">
        <v>4</v>
      </c>
      <c r="G234" s="3">
        <v>1</v>
      </c>
      <c r="H234" s="3">
        <v>1</v>
      </c>
      <c r="I234" s="3">
        <v>4</v>
      </c>
      <c r="J234" s="3">
        <v>5</v>
      </c>
      <c r="K234" s="3">
        <v>1</v>
      </c>
      <c r="L234" s="3">
        <v>5</v>
      </c>
      <c r="M234" s="3">
        <v>5</v>
      </c>
      <c r="N234" s="3">
        <v>1</v>
      </c>
      <c r="O234" s="3">
        <v>5</v>
      </c>
      <c r="P234" s="3">
        <v>5</v>
      </c>
      <c r="Q234" s="3">
        <v>1</v>
      </c>
      <c r="R234" s="3">
        <v>3</v>
      </c>
      <c r="S234" s="3">
        <v>2</v>
      </c>
      <c r="T234" s="3">
        <v>4</v>
      </c>
      <c r="U234" s="3">
        <v>4</v>
      </c>
      <c r="V234" s="3">
        <v>4</v>
      </c>
      <c r="W234" s="3">
        <v>3</v>
      </c>
      <c r="X234" s="3">
        <v>4</v>
      </c>
      <c r="Y234" s="3">
        <v>2</v>
      </c>
      <c r="Z234" s="3">
        <v>4</v>
      </c>
      <c r="AA234" s="3">
        <v>5</v>
      </c>
      <c r="AB234" s="3">
        <v>2</v>
      </c>
      <c r="AC234" s="3">
        <v>4</v>
      </c>
      <c r="AD234" s="3">
        <v>3</v>
      </c>
      <c r="AE234" s="3">
        <v>5</v>
      </c>
      <c r="AF234" s="3">
        <v>4</v>
      </c>
      <c r="AG234" s="3">
        <v>9</v>
      </c>
      <c r="AH234" s="3">
        <v>2</v>
      </c>
      <c r="AI234" s="3">
        <v>3</v>
      </c>
      <c r="AJ234" s="3">
        <v>2</v>
      </c>
      <c r="AK234" s="3">
        <v>2</v>
      </c>
      <c r="AL234" s="3">
        <v>4</v>
      </c>
      <c r="AM234" s="3">
        <v>2</v>
      </c>
      <c r="AN234" s="3">
        <v>3</v>
      </c>
      <c r="AO234" s="3">
        <v>5</v>
      </c>
      <c r="AP234" s="3">
        <v>6</v>
      </c>
      <c r="AQ234" s="3">
        <v>5</v>
      </c>
      <c r="AR234" s="3">
        <v>10</v>
      </c>
      <c r="AS234" s="3">
        <v>4</v>
      </c>
      <c r="AT234" s="3">
        <v>10</v>
      </c>
      <c r="AU234" s="3">
        <v>9</v>
      </c>
      <c r="AV234" s="3">
        <v>5</v>
      </c>
      <c r="AW234" s="3">
        <v>4</v>
      </c>
      <c r="AX234" s="3">
        <v>5</v>
      </c>
      <c r="AY234" s="3">
        <v>3</v>
      </c>
      <c r="AZ234" s="3">
        <v>5</v>
      </c>
      <c r="BA234" s="3">
        <v>5</v>
      </c>
      <c r="BB234" s="3">
        <v>62</v>
      </c>
      <c r="BC234" s="3"/>
    </row>
    <row r="235" spans="1:55">
      <c r="A235" s="3">
        <v>37371</v>
      </c>
      <c r="B235" s="3">
        <v>1</v>
      </c>
      <c r="C235" s="3">
        <v>2000</v>
      </c>
      <c r="D235" s="3" t="s">
        <v>56</v>
      </c>
      <c r="E235" s="3" t="s">
        <v>63</v>
      </c>
      <c r="F235" s="3">
        <v>3</v>
      </c>
      <c r="G235" s="3">
        <v>3</v>
      </c>
      <c r="H235" s="3">
        <v>3</v>
      </c>
      <c r="I235" s="3">
        <v>3</v>
      </c>
      <c r="J235" s="3">
        <v>3</v>
      </c>
      <c r="K235" s="3">
        <v>1</v>
      </c>
      <c r="L235" s="3">
        <v>5</v>
      </c>
      <c r="M235" s="3">
        <v>5</v>
      </c>
      <c r="N235" s="3">
        <v>3</v>
      </c>
      <c r="O235" s="3">
        <v>5</v>
      </c>
      <c r="P235" s="3">
        <v>3</v>
      </c>
      <c r="Q235" s="3">
        <v>4</v>
      </c>
      <c r="R235" s="3">
        <v>2</v>
      </c>
      <c r="S235" s="3">
        <v>1</v>
      </c>
      <c r="T235" s="3">
        <v>2</v>
      </c>
      <c r="U235" s="3">
        <v>2</v>
      </c>
      <c r="V235" s="3">
        <v>4</v>
      </c>
      <c r="W235" s="3">
        <v>4</v>
      </c>
      <c r="X235" s="3">
        <v>2</v>
      </c>
      <c r="Y235" s="3">
        <v>4</v>
      </c>
      <c r="Z235" s="3">
        <v>4</v>
      </c>
      <c r="AA235" s="3">
        <v>4</v>
      </c>
      <c r="AB235" s="3">
        <v>4</v>
      </c>
      <c r="AC235" s="3">
        <v>4</v>
      </c>
      <c r="AD235" s="3">
        <v>6</v>
      </c>
      <c r="AE235" s="3">
        <v>5</v>
      </c>
      <c r="AF235" s="3">
        <v>14</v>
      </c>
      <c r="AG235" s="3">
        <v>5</v>
      </c>
      <c r="AH235" s="3">
        <v>5</v>
      </c>
      <c r="AI235" s="3">
        <v>6</v>
      </c>
      <c r="AJ235" s="3">
        <v>4</v>
      </c>
      <c r="AK235" s="3">
        <v>5</v>
      </c>
      <c r="AL235" s="3">
        <v>4</v>
      </c>
      <c r="AM235" s="3">
        <v>4</v>
      </c>
      <c r="AN235" s="3">
        <v>6</v>
      </c>
      <c r="AO235" s="3">
        <v>7</v>
      </c>
      <c r="AP235" s="3">
        <v>7</v>
      </c>
      <c r="AQ235" s="3">
        <v>10</v>
      </c>
      <c r="AR235" s="3">
        <v>9</v>
      </c>
      <c r="AS235" s="3">
        <v>6</v>
      </c>
      <c r="AT235" s="3">
        <v>8</v>
      </c>
      <c r="AU235" s="3">
        <v>11</v>
      </c>
      <c r="AV235" s="3">
        <v>8</v>
      </c>
      <c r="AW235" s="3">
        <v>4</v>
      </c>
      <c r="AX235" s="3">
        <v>9</v>
      </c>
      <c r="AY235" s="3">
        <v>6</v>
      </c>
      <c r="AZ235" s="3">
        <v>5</v>
      </c>
      <c r="BA235" s="3">
        <v>6</v>
      </c>
      <c r="BB235" s="3">
        <v>56</v>
      </c>
      <c r="BC235" s="3"/>
    </row>
    <row r="236" spans="1:55">
      <c r="A236" s="3">
        <v>37386</v>
      </c>
      <c r="B236" s="3">
        <v>0</v>
      </c>
      <c r="C236" s="3">
        <v>2000</v>
      </c>
      <c r="D236" s="3" t="s">
        <v>56</v>
      </c>
      <c r="E236" s="3" t="s">
        <v>57</v>
      </c>
      <c r="F236" s="3">
        <v>2</v>
      </c>
      <c r="G236" s="3">
        <v>1</v>
      </c>
      <c r="H236" s="3">
        <v>3</v>
      </c>
      <c r="I236" s="3">
        <v>4</v>
      </c>
      <c r="J236" s="3">
        <v>4</v>
      </c>
      <c r="K236" s="3">
        <v>4</v>
      </c>
      <c r="L236" s="3">
        <v>5</v>
      </c>
      <c r="M236" s="3">
        <v>5</v>
      </c>
      <c r="N236" s="3">
        <v>4</v>
      </c>
      <c r="O236" s="3">
        <v>3</v>
      </c>
      <c r="P236" s="3">
        <v>4</v>
      </c>
      <c r="Q236" s="3">
        <v>2</v>
      </c>
      <c r="R236" s="3">
        <v>3</v>
      </c>
      <c r="S236" s="3">
        <v>4</v>
      </c>
      <c r="T236" s="3">
        <v>4</v>
      </c>
      <c r="U236" s="3">
        <v>3</v>
      </c>
      <c r="V236" s="3">
        <v>3</v>
      </c>
      <c r="W236" s="3">
        <v>2</v>
      </c>
      <c r="X236" s="3">
        <v>4</v>
      </c>
      <c r="Y236" s="3">
        <v>2</v>
      </c>
      <c r="Z236" s="3">
        <v>5</v>
      </c>
      <c r="AA236" s="3">
        <v>2</v>
      </c>
      <c r="AB236" s="3">
        <v>2</v>
      </c>
      <c r="AC236" s="3">
        <v>3</v>
      </c>
      <c r="AD236" s="3">
        <v>6</v>
      </c>
      <c r="AE236" s="3">
        <v>5</v>
      </c>
      <c r="AF236" s="3">
        <v>8</v>
      </c>
      <c r="AG236" s="3">
        <v>7</v>
      </c>
      <c r="AH236" s="3">
        <v>11</v>
      </c>
      <c r="AI236" s="3">
        <v>5</v>
      </c>
      <c r="AJ236" s="3">
        <v>4</v>
      </c>
      <c r="AK236" s="3">
        <v>3</v>
      </c>
      <c r="AL236" s="3">
        <v>5</v>
      </c>
      <c r="AM236" s="3">
        <v>6</v>
      </c>
      <c r="AN236" s="3">
        <v>5</v>
      </c>
      <c r="AO236" s="3">
        <v>7</v>
      </c>
      <c r="AP236" s="3">
        <v>4</v>
      </c>
      <c r="AQ236" s="3">
        <v>6</v>
      </c>
      <c r="AR236" s="3">
        <v>7</v>
      </c>
      <c r="AS236" s="3">
        <v>8</v>
      </c>
      <c r="AT236" s="3">
        <v>17</v>
      </c>
      <c r="AU236" s="3">
        <v>8</v>
      </c>
      <c r="AV236" s="3">
        <v>9</v>
      </c>
      <c r="AW236" s="3">
        <v>7</v>
      </c>
      <c r="AX236" s="3">
        <v>8</v>
      </c>
      <c r="AY236" s="3">
        <v>6</v>
      </c>
      <c r="AZ236" s="3">
        <v>22</v>
      </c>
      <c r="BA236" s="3">
        <v>8</v>
      </c>
      <c r="BB236" s="3">
        <v>61</v>
      </c>
      <c r="BC236" s="3"/>
    </row>
    <row r="237" spans="1:55">
      <c r="A237" s="3">
        <v>37385</v>
      </c>
      <c r="B237" s="3">
        <v>0</v>
      </c>
      <c r="C237" s="3">
        <v>1982</v>
      </c>
      <c r="D237" s="3" t="s">
        <v>56</v>
      </c>
      <c r="E237" s="3" t="s">
        <v>57</v>
      </c>
      <c r="F237" s="3">
        <v>2</v>
      </c>
      <c r="G237" s="3">
        <v>1</v>
      </c>
      <c r="H237" s="3">
        <v>4</v>
      </c>
      <c r="I237" s="3">
        <v>1</v>
      </c>
      <c r="J237" s="3">
        <v>5</v>
      </c>
      <c r="K237" s="3">
        <v>1</v>
      </c>
      <c r="L237" s="3">
        <v>5</v>
      </c>
      <c r="M237" s="3">
        <v>5</v>
      </c>
      <c r="N237" s="3">
        <v>3</v>
      </c>
      <c r="O237" s="3">
        <v>4</v>
      </c>
      <c r="P237" s="3">
        <v>3</v>
      </c>
      <c r="Q237" s="3">
        <v>1</v>
      </c>
      <c r="R237" s="3">
        <v>4</v>
      </c>
      <c r="S237" s="3">
        <v>4</v>
      </c>
      <c r="T237" s="3">
        <v>4</v>
      </c>
      <c r="U237" s="3">
        <v>1</v>
      </c>
      <c r="V237" s="3">
        <v>1</v>
      </c>
      <c r="W237" s="3">
        <v>1</v>
      </c>
      <c r="X237" s="3">
        <v>5</v>
      </c>
      <c r="Y237" s="3">
        <v>2</v>
      </c>
      <c r="Z237" s="3">
        <v>3</v>
      </c>
      <c r="AA237" s="3">
        <v>2</v>
      </c>
      <c r="AB237" s="3">
        <v>4</v>
      </c>
      <c r="AC237" s="3">
        <v>2</v>
      </c>
      <c r="AD237" s="3">
        <v>10</v>
      </c>
      <c r="AE237" s="3">
        <v>5</v>
      </c>
      <c r="AF237" s="3">
        <v>6</v>
      </c>
      <c r="AG237" s="3">
        <v>6</v>
      </c>
      <c r="AH237" s="3">
        <v>3</v>
      </c>
      <c r="AI237" s="3">
        <v>3</v>
      </c>
      <c r="AJ237" s="3">
        <v>3</v>
      </c>
      <c r="AK237" s="3">
        <v>2</v>
      </c>
      <c r="AL237" s="3">
        <v>6</v>
      </c>
      <c r="AM237" s="3">
        <v>2</v>
      </c>
      <c r="AN237" s="3">
        <v>4</v>
      </c>
      <c r="AO237" s="3">
        <v>5</v>
      </c>
      <c r="AP237" s="3">
        <v>5</v>
      </c>
      <c r="AQ237" s="3">
        <v>8</v>
      </c>
      <c r="AR237" s="3">
        <v>4</v>
      </c>
      <c r="AS237" s="3">
        <v>4</v>
      </c>
      <c r="AT237" s="3">
        <v>3</v>
      </c>
      <c r="AU237" s="3">
        <v>12</v>
      </c>
      <c r="AV237" s="3">
        <v>4</v>
      </c>
      <c r="AW237" s="3">
        <v>3</v>
      </c>
      <c r="AX237" s="3">
        <v>5</v>
      </c>
      <c r="AY237" s="3">
        <v>4</v>
      </c>
      <c r="AZ237" s="3">
        <v>2</v>
      </c>
      <c r="BA237" s="3">
        <v>5</v>
      </c>
      <c r="BB237" s="3">
        <v>38</v>
      </c>
      <c r="BC237" s="3"/>
    </row>
    <row r="238" spans="1:55">
      <c r="A238" s="3">
        <v>37388</v>
      </c>
      <c r="B238" s="3">
        <v>1</v>
      </c>
      <c r="C238" s="3">
        <v>1983</v>
      </c>
      <c r="D238" s="3" t="s">
        <v>56</v>
      </c>
      <c r="E238" s="3" t="s">
        <v>98</v>
      </c>
      <c r="F238" s="3">
        <v>1</v>
      </c>
      <c r="G238" s="3">
        <v>2</v>
      </c>
      <c r="H238" s="3">
        <v>1</v>
      </c>
      <c r="I238" s="3">
        <v>1</v>
      </c>
      <c r="J238" s="3">
        <v>2</v>
      </c>
      <c r="K238" s="3">
        <v>1</v>
      </c>
      <c r="L238" s="3">
        <v>5</v>
      </c>
      <c r="M238" s="3">
        <v>5</v>
      </c>
      <c r="N238" s="3">
        <v>5</v>
      </c>
      <c r="O238" s="3">
        <v>5</v>
      </c>
      <c r="P238" s="3">
        <v>4</v>
      </c>
      <c r="Q238" s="3">
        <v>2</v>
      </c>
      <c r="R238" s="3">
        <v>2</v>
      </c>
      <c r="S238" s="3">
        <v>5</v>
      </c>
      <c r="T238" s="3">
        <v>1</v>
      </c>
      <c r="U238" s="3">
        <v>1</v>
      </c>
      <c r="V238" s="3">
        <v>1</v>
      </c>
      <c r="W238" s="3">
        <v>1</v>
      </c>
      <c r="X238" s="3">
        <v>5</v>
      </c>
      <c r="Y238" s="3">
        <v>1</v>
      </c>
      <c r="Z238" s="3">
        <v>5</v>
      </c>
      <c r="AA238" s="3">
        <v>1</v>
      </c>
      <c r="AB238" s="3">
        <v>5</v>
      </c>
      <c r="AC238" s="3">
        <v>5</v>
      </c>
      <c r="AD238" s="3">
        <v>5</v>
      </c>
      <c r="AE238" s="3">
        <v>7</v>
      </c>
      <c r="AF238" s="3">
        <v>6</v>
      </c>
      <c r="AG238" s="3">
        <v>6</v>
      </c>
      <c r="AH238" s="3">
        <v>6</v>
      </c>
      <c r="AI238" s="3">
        <v>7</v>
      </c>
      <c r="AJ238" s="3">
        <v>4</v>
      </c>
      <c r="AK238" s="3">
        <v>4</v>
      </c>
      <c r="AL238" s="3">
        <v>5</v>
      </c>
      <c r="AM238" s="3">
        <v>4</v>
      </c>
      <c r="AN238" s="3">
        <v>6</v>
      </c>
      <c r="AO238" s="3">
        <v>9</v>
      </c>
      <c r="AP238" s="3">
        <v>4</v>
      </c>
      <c r="AQ238" s="3">
        <v>5</v>
      </c>
      <c r="AR238" s="3">
        <v>8</v>
      </c>
      <c r="AS238" s="3">
        <v>4</v>
      </c>
      <c r="AT238" s="3">
        <v>12</v>
      </c>
      <c r="AU238" s="3">
        <v>7</v>
      </c>
      <c r="AV238" s="3">
        <v>6</v>
      </c>
      <c r="AW238" s="3">
        <v>5</v>
      </c>
      <c r="AX238" s="3">
        <v>6</v>
      </c>
      <c r="AY238" s="3">
        <v>6</v>
      </c>
      <c r="AZ238" s="3">
        <v>3</v>
      </c>
      <c r="BA238" s="3">
        <v>6</v>
      </c>
      <c r="BB238" s="3">
        <v>76</v>
      </c>
      <c r="BC238" s="3"/>
    </row>
    <row r="239" spans="1:55">
      <c r="A239" s="3">
        <v>37418</v>
      </c>
      <c r="B239" s="3">
        <v>0</v>
      </c>
      <c r="C239" s="3">
        <v>1991</v>
      </c>
      <c r="D239" s="3" t="s">
        <v>56</v>
      </c>
      <c r="E239" s="3" t="s">
        <v>159</v>
      </c>
      <c r="F239" s="3">
        <v>2</v>
      </c>
      <c r="G239" s="3">
        <v>3</v>
      </c>
      <c r="H239" s="3">
        <v>1</v>
      </c>
      <c r="I239" s="3">
        <v>2</v>
      </c>
      <c r="J239" s="3">
        <v>1</v>
      </c>
      <c r="K239" s="3">
        <v>1</v>
      </c>
      <c r="L239" s="3">
        <v>4</v>
      </c>
      <c r="M239" s="3">
        <v>5</v>
      </c>
      <c r="N239" s="3">
        <v>5</v>
      </c>
      <c r="O239" s="3">
        <v>5</v>
      </c>
      <c r="P239" s="3">
        <v>4</v>
      </c>
      <c r="Q239" s="3">
        <v>3</v>
      </c>
      <c r="R239" s="3">
        <v>2</v>
      </c>
      <c r="S239" s="3">
        <v>4</v>
      </c>
      <c r="T239" s="3">
        <v>3</v>
      </c>
      <c r="U239" s="3">
        <v>2</v>
      </c>
      <c r="V239" s="3">
        <v>3</v>
      </c>
      <c r="W239" s="3">
        <v>4</v>
      </c>
      <c r="X239" s="3">
        <v>4</v>
      </c>
      <c r="Y239" s="3">
        <v>3</v>
      </c>
      <c r="Z239" s="3">
        <v>4</v>
      </c>
      <c r="AA239" s="3">
        <v>4</v>
      </c>
      <c r="AB239" s="3">
        <v>4</v>
      </c>
      <c r="AC239" s="3">
        <v>4</v>
      </c>
      <c r="AD239" s="3">
        <v>10</v>
      </c>
      <c r="AE239" s="3">
        <v>11</v>
      </c>
      <c r="AF239" s="3">
        <v>9</v>
      </c>
      <c r="AG239" s="3">
        <v>13</v>
      </c>
      <c r="AH239" s="3">
        <v>8</v>
      </c>
      <c r="AI239" s="3">
        <v>9</v>
      </c>
      <c r="AJ239" s="3">
        <v>4</v>
      </c>
      <c r="AK239" s="3">
        <v>8</v>
      </c>
      <c r="AL239" s="3">
        <v>10</v>
      </c>
      <c r="AM239" s="3">
        <v>6</v>
      </c>
      <c r="AN239" s="3">
        <v>7</v>
      </c>
      <c r="AO239" s="3">
        <v>27</v>
      </c>
      <c r="AP239" s="3">
        <v>16</v>
      </c>
      <c r="AQ239" s="3">
        <v>5</v>
      </c>
      <c r="AR239" s="3">
        <v>10</v>
      </c>
      <c r="AS239" s="3">
        <v>12</v>
      </c>
      <c r="AT239" s="3">
        <v>34</v>
      </c>
      <c r="AU239" s="3">
        <v>26</v>
      </c>
      <c r="AV239" s="3">
        <v>12</v>
      </c>
      <c r="AW239" s="3">
        <v>11</v>
      </c>
      <c r="AX239" s="3">
        <v>11</v>
      </c>
      <c r="AY239" s="3">
        <v>7</v>
      </c>
      <c r="AZ239" s="3">
        <v>5</v>
      </c>
      <c r="BA239" s="3">
        <v>8</v>
      </c>
      <c r="BB239" s="3">
        <v>56</v>
      </c>
      <c r="BC239" s="3"/>
    </row>
    <row r="240" spans="1:55">
      <c r="A240" s="3">
        <v>37426</v>
      </c>
      <c r="B240" s="3">
        <v>0</v>
      </c>
      <c r="C240" s="3">
        <v>1998</v>
      </c>
      <c r="D240" s="3" t="s">
        <v>56</v>
      </c>
      <c r="E240" s="3" t="s">
        <v>57</v>
      </c>
      <c r="F240" s="3">
        <v>5</v>
      </c>
      <c r="G240" s="3">
        <v>2</v>
      </c>
      <c r="H240" s="3">
        <v>5</v>
      </c>
      <c r="I240" s="3">
        <v>3</v>
      </c>
      <c r="J240" s="3">
        <v>3</v>
      </c>
      <c r="K240" s="3">
        <v>1</v>
      </c>
      <c r="L240" s="3">
        <v>5</v>
      </c>
      <c r="M240" s="3">
        <v>5</v>
      </c>
      <c r="N240" s="3">
        <v>3</v>
      </c>
      <c r="O240" s="3">
        <v>5</v>
      </c>
      <c r="P240" s="3">
        <v>5</v>
      </c>
      <c r="Q240" s="3">
        <v>1</v>
      </c>
      <c r="R240" s="3">
        <v>3</v>
      </c>
      <c r="S240" s="3">
        <v>2</v>
      </c>
      <c r="T240" s="3">
        <v>5</v>
      </c>
      <c r="U240" s="3">
        <v>2</v>
      </c>
      <c r="V240" s="3">
        <v>2</v>
      </c>
      <c r="W240" s="3">
        <v>1</v>
      </c>
      <c r="X240" s="3">
        <v>4</v>
      </c>
      <c r="Y240" s="3">
        <v>2</v>
      </c>
      <c r="Z240" s="3">
        <v>4</v>
      </c>
      <c r="AA240" s="3">
        <v>2</v>
      </c>
      <c r="AB240" s="3">
        <v>4</v>
      </c>
      <c r="AC240" s="3">
        <v>2</v>
      </c>
      <c r="AD240" s="3">
        <v>4</v>
      </c>
      <c r="AE240" s="3">
        <v>3</v>
      </c>
      <c r="AF240" s="3">
        <v>3</v>
      </c>
      <c r="AG240" s="3">
        <v>6</v>
      </c>
      <c r="AH240" s="3">
        <v>3</v>
      </c>
      <c r="AI240" s="3">
        <v>2</v>
      </c>
      <c r="AJ240" s="3">
        <v>2</v>
      </c>
      <c r="AK240" s="3">
        <v>2</v>
      </c>
      <c r="AL240" s="3">
        <v>3</v>
      </c>
      <c r="AM240" s="3">
        <v>2</v>
      </c>
      <c r="AN240" s="3">
        <v>3</v>
      </c>
      <c r="AO240" s="3">
        <v>4</v>
      </c>
      <c r="AP240" s="3">
        <v>3</v>
      </c>
      <c r="AQ240" s="3">
        <v>4</v>
      </c>
      <c r="AR240" s="3">
        <v>2</v>
      </c>
      <c r="AS240" s="3">
        <v>3</v>
      </c>
      <c r="AT240" s="3">
        <v>4</v>
      </c>
      <c r="AU240" s="3">
        <v>6</v>
      </c>
      <c r="AV240" s="3">
        <v>3</v>
      </c>
      <c r="AW240" s="3">
        <v>2</v>
      </c>
      <c r="AX240" s="3">
        <v>3</v>
      </c>
      <c r="AY240" s="3">
        <v>3</v>
      </c>
      <c r="AZ240" s="3">
        <v>1</v>
      </c>
      <c r="BA240" s="3">
        <v>2</v>
      </c>
      <c r="BB240" s="3">
        <v>25</v>
      </c>
      <c r="BC240" s="3"/>
    </row>
    <row r="241" spans="1:55">
      <c r="A241" s="3">
        <v>37432</v>
      </c>
      <c r="B241" s="3">
        <v>0</v>
      </c>
      <c r="C241" s="3">
        <v>1975</v>
      </c>
      <c r="D241" s="3" t="s">
        <v>56</v>
      </c>
      <c r="E241" s="3" t="s">
        <v>160</v>
      </c>
      <c r="F241" s="3">
        <v>4</v>
      </c>
      <c r="G241" s="3">
        <v>5</v>
      </c>
      <c r="H241" s="3">
        <v>3</v>
      </c>
      <c r="I241" s="3">
        <v>2</v>
      </c>
      <c r="J241" s="3">
        <v>3</v>
      </c>
      <c r="K241" s="3">
        <v>1</v>
      </c>
      <c r="L241" s="3">
        <v>5</v>
      </c>
      <c r="M241" s="3">
        <v>5</v>
      </c>
      <c r="N241" s="3">
        <v>3</v>
      </c>
      <c r="O241" s="3">
        <v>5</v>
      </c>
      <c r="P241" s="3">
        <v>3</v>
      </c>
      <c r="Q241" s="3">
        <v>5</v>
      </c>
      <c r="R241" s="3">
        <v>1</v>
      </c>
      <c r="S241" s="3">
        <v>1</v>
      </c>
      <c r="T241" s="3">
        <v>1</v>
      </c>
      <c r="U241" s="3">
        <v>5</v>
      </c>
      <c r="V241" s="3">
        <v>3</v>
      </c>
      <c r="W241" s="3">
        <v>3</v>
      </c>
      <c r="X241" s="3">
        <v>3</v>
      </c>
      <c r="Y241" s="3">
        <v>2</v>
      </c>
      <c r="Z241" s="3">
        <v>5</v>
      </c>
      <c r="AA241" s="3">
        <v>3</v>
      </c>
      <c r="AB241" s="3">
        <v>3</v>
      </c>
      <c r="AC241" s="3">
        <v>4</v>
      </c>
      <c r="AD241" s="3">
        <v>5</v>
      </c>
      <c r="AE241" s="3">
        <v>3</v>
      </c>
      <c r="AF241" s="3">
        <v>4</v>
      </c>
      <c r="AG241" s="3">
        <v>5</v>
      </c>
      <c r="AH241" s="3">
        <v>3</v>
      </c>
      <c r="AI241" s="3">
        <v>8</v>
      </c>
      <c r="AJ241" s="3">
        <v>3</v>
      </c>
      <c r="AK241" s="3">
        <v>2</v>
      </c>
      <c r="AL241" s="3">
        <v>3</v>
      </c>
      <c r="AM241" s="3">
        <v>2</v>
      </c>
      <c r="AN241" s="3">
        <v>4</v>
      </c>
      <c r="AO241" s="3">
        <v>3</v>
      </c>
      <c r="AP241" s="3">
        <v>3</v>
      </c>
      <c r="AQ241" s="3">
        <v>2</v>
      </c>
      <c r="AR241" s="3">
        <v>4</v>
      </c>
      <c r="AS241" s="3">
        <v>3</v>
      </c>
      <c r="AT241" s="3">
        <v>3</v>
      </c>
      <c r="AU241" s="3">
        <v>2</v>
      </c>
      <c r="AV241" s="3">
        <v>3</v>
      </c>
      <c r="AW241" s="3">
        <v>4</v>
      </c>
      <c r="AX241" s="3">
        <v>4</v>
      </c>
      <c r="AY241" s="3">
        <v>4</v>
      </c>
      <c r="AZ241" s="3">
        <v>2</v>
      </c>
      <c r="BA241" s="3">
        <v>3</v>
      </c>
      <c r="BB241" s="3">
        <v>65</v>
      </c>
      <c r="BC241" s="3"/>
    </row>
    <row r="242" spans="1:55">
      <c r="A242" s="3">
        <v>37444</v>
      </c>
      <c r="B242" s="3">
        <v>0</v>
      </c>
      <c r="C242" s="3">
        <v>1984</v>
      </c>
      <c r="D242" s="3" t="s">
        <v>56</v>
      </c>
      <c r="E242" s="3" t="s">
        <v>65</v>
      </c>
      <c r="F242" s="3">
        <v>5</v>
      </c>
      <c r="G242" s="3">
        <v>4</v>
      </c>
      <c r="H242" s="3">
        <v>1</v>
      </c>
      <c r="I242" s="3">
        <v>3</v>
      </c>
      <c r="J242" s="3">
        <v>1</v>
      </c>
      <c r="K242" s="3">
        <v>1</v>
      </c>
      <c r="L242" s="3">
        <v>5</v>
      </c>
      <c r="M242" s="3">
        <v>4</v>
      </c>
      <c r="N242" s="3">
        <v>5</v>
      </c>
      <c r="O242" s="3">
        <v>5</v>
      </c>
      <c r="P242" s="3">
        <v>5</v>
      </c>
      <c r="Q242" s="3">
        <v>5</v>
      </c>
      <c r="R242" s="3">
        <v>5</v>
      </c>
      <c r="S242" s="3">
        <v>3</v>
      </c>
      <c r="T242" s="3">
        <v>1</v>
      </c>
      <c r="U242" s="3">
        <v>5</v>
      </c>
      <c r="V242" s="3">
        <v>5</v>
      </c>
      <c r="W242" s="3">
        <v>2</v>
      </c>
      <c r="X242" s="3">
        <v>5</v>
      </c>
      <c r="Y242" s="3">
        <v>5</v>
      </c>
      <c r="Z242" s="3">
        <v>5</v>
      </c>
      <c r="AA242" s="3">
        <v>5</v>
      </c>
      <c r="AB242" s="3">
        <v>5</v>
      </c>
      <c r="AC242" s="3">
        <v>5</v>
      </c>
      <c r="AD242" s="3">
        <v>8</v>
      </c>
      <c r="AE242" s="3">
        <v>16</v>
      </c>
      <c r="AF242" s="3">
        <v>9</v>
      </c>
      <c r="AG242" s="3">
        <v>13</v>
      </c>
      <c r="AH242" s="3">
        <v>8</v>
      </c>
      <c r="AI242" s="3">
        <v>15</v>
      </c>
      <c r="AJ242" s="3">
        <v>6</v>
      </c>
      <c r="AK242" s="3">
        <v>9</v>
      </c>
      <c r="AL242" s="3">
        <v>6</v>
      </c>
      <c r="AM242" s="3">
        <v>4</v>
      </c>
      <c r="AN242" s="3">
        <v>6</v>
      </c>
      <c r="AO242" s="3">
        <v>5</v>
      </c>
      <c r="AP242" s="3">
        <v>4</v>
      </c>
      <c r="AQ242" s="3">
        <v>5</v>
      </c>
      <c r="AR242" s="3">
        <v>6</v>
      </c>
      <c r="AS242" s="3">
        <v>5</v>
      </c>
      <c r="AT242" s="3">
        <v>7</v>
      </c>
      <c r="AU242" s="3">
        <v>11</v>
      </c>
      <c r="AV242" s="3">
        <v>13</v>
      </c>
      <c r="AW242" s="3">
        <v>3</v>
      </c>
      <c r="AX242" s="3">
        <v>7</v>
      </c>
      <c r="AY242" s="3">
        <v>5</v>
      </c>
      <c r="AZ242" s="3">
        <v>3</v>
      </c>
      <c r="BA242" s="3">
        <v>4</v>
      </c>
      <c r="BB242" s="3">
        <v>83</v>
      </c>
      <c r="BC242" s="3"/>
    </row>
    <row r="243" spans="1:55">
      <c r="A243" s="3">
        <v>37480</v>
      </c>
      <c r="B243" s="3">
        <v>0</v>
      </c>
      <c r="C243" s="3">
        <v>2003</v>
      </c>
      <c r="D243" s="3" t="s">
        <v>56</v>
      </c>
      <c r="E243" s="3" t="s">
        <v>57</v>
      </c>
      <c r="F243" s="3">
        <v>4</v>
      </c>
      <c r="G243" s="3">
        <v>2</v>
      </c>
      <c r="H243" s="3">
        <v>3</v>
      </c>
      <c r="I243" s="3">
        <v>2</v>
      </c>
      <c r="J243" s="3">
        <v>4</v>
      </c>
      <c r="K243" s="3">
        <v>1</v>
      </c>
      <c r="L243" s="3">
        <v>5</v>
      </c>
      <c r="M243" s="3">
        <v>4</v>
      </c>
      <c r="N243" s="3">
        <v>2</v>
      </c>
      <c r="O243" s="3">
        <v>4</v>
      </c>
      <c r="P243" s="3">
        <v>3</v>
      </c>
      <c r="Q243" s="3">
        <v>1</v>
      </c>
      <c r="R243" s="3">
        <v>4</v>
      </c>
      <c r="S243" s="3">
        <v>1</v>
      </c>
      <c r="T243" s="3">
        <v>5</v>
      </c>
      <c r="U243" s="3">
        <v>3</v>
      </c>
      <c r="V243" s="3">
        <v>2</v>
      </c>
      <c r="W243" s="3">
        <v>3</v>
      </c>
      <c r="X243" s="3">
        <v>4</v>
      </c>
      <c r="Y243" s="3">
        <v>2</v>
      </c>
      <c r="Z243" s="3">
        <v>3</v>
      </c>
      <c r="AA243" s="3">
        <v>3</v>
      </c>
      <c r="AB243" s="3">
        <v>4</v>
      </c>
      <c r="AC243" s="3">
        <v>2</v>
      </c>
      <c r="AD243" s="3">
        <v>3</v>
      </c>
      <c r="AE243" s="3">
        <v>3</v>
      </c>
      <c r="AF243" s="3">
        <v>4</v>
      </c>
      <c r="AG243" s="3">
        <v>4</v>
      </c>
      <c r="AH243" s="3">
        <v>2</v>
      </c>
      <c r="AI243" s="3">
        <v>1</v>
      </c>
      <c r="AJ243" s="3">
        <v>2</v>
      </c>
      <c r="AK243" s="3">
        <v>2</v>
      </c>
      <c r="AL243" s="3">
        <v>2</v>
      </c>
      <c r="AM243" s="3">
        <v>1</v>
      </c>
      <c r="AN243" s="3">
        <v>3</v>
      </c>
      <c r="AO243" s="3">
        <v>2</v>
      </c>
      <c r="AP243" s="3">
        <v>3</v>
      </c>
      <c r="AQ243" s="3">
        <v>2</v>
      </c>
      <c r="AR243" s="3">
        <v>2</v>
      </c>
      <c r="AS243" s="3">
        <v>2</v>
      </c>
      <c r="AT243" s="3">
        <v>2</v>
      </c>
      <c r="AU243" s="3">
        <v>5</v>
      </c>
      <c r="AV243" s="3">
        <v>14</v>
      </c>
      <c r="AW243" s="3">
        <v>2</v>
      </c>
      <c r="AX243" s="3">
        <v>78</v>
      </c>
      <c r="AY243" s="3">
        <v>2</v>
      </c>
      <c r="AZ243" s="3">
        <v>5</v>
      </c>
      <c r="BA243" s="3">
        <v>1</v>
      </c>
      <c r="BB243" s="3">
        <v>50</v>
      </c>
      <c r="BC243" s="3"/>
    </row>
    <row r="244" spans="1:55">
      <c r="A244" s="3">
        <v>37486</v>
      </c>
      <c r="B244" s="3">
        <v>1</v>
      </c>
      <c r="C244" s="3">
        <v>1990</v>
      </c>
      <c r="D244" s="3" t="s">
        <v>56</v>
      </c>
      <c r="E244" s="3" t="s">
        <v>80</v>
      </c>
      <c r="F244" s="3">
        <v>2</v>
      </c>
      <c r="G244" s="3">
        <v>5</v>
      </c>
      <c r="H244" s="3">
        <v>2</v>
      </c>
      <c r="I244" s="3">
        <v>4</v>
      </c>
      <c r="J244" s="3">
        <v>2</v>
      </c>
      <c r="K244" s="3">
        <v>1</v>
      </c>
      <c r="L244" s="3">
        <v>5</v>
      </c>
      <c r="M244" s="3">
        <v>5</v>
      </c>
      <c r="N244" s="3">
        <v>2</v>
      </c>
      <c r="O244" s="3">
        <v>5</v>
      </c>
      <c r="P244" s="3">
        <v>2</v>
      </c>
      <c r="Q244" s="3">
        <v>1</v>
      </c>
      <c r="R244" s="3">
        <v>2</v>
      </c>
      <c r="S244" s="3">
        <v>5</v>
      </c>
      <c r="T244" s="3">
        <v>5</v>
      </c>
      <c r="U244" s="3">
        <v>2</v>
      </c>
      <c r="V244" s="3">
        <v>2</v>
      </c>
      <c r="W244" s="3">
        <v>1</v>
      </c>
      <c r="X244" s="3">
        <v>2</v>
      </c>
      <c r="Y244" s="3">
        <v>4</v>
      </c>
      <c r="Z244" s="3">
        <v>4</v>
      </c>
      <c r="AA244" s="3">
        <v>4</v>
      </c>
      <c r="AB244" s="3">
        <v>2</v>
      </c>
      <c r="AC244" s="3">
        <v>2</v>
      </c>
      <c r="AD244" s="3">
        <v>7</v>
      </c>
      <c r="AE244" s="3">
        <v>11</v>
      </c>
      <c r="AF244" s="3">
        <v>8</v>
      </c>
      <c r="AG244" s="3">
        <v>10</v>
      </c>
      <c r="AH244" s="3">
        <v>5</v>
      </c>
      <c r="AI244" s="3">
        <v>3</v>
      </c>
      <c r="AJ244" s="3">
        <v>4</v>
      </c>
      <c r="AK244" s="3">
        <v>2</v>
      </c>
      <c r="AL244" s="3">
        <v>5</v>
      </c>
      <c r="AM244" s="3">
        <v>3</v>
      </c>
      <c r="AN244" s="3">
        <v>5</v>
      </c>
      <c r="AO244" s="3">
        <v>6</v>
      </c>
      <c r="AP244" s="3">
        <v>4</v>
      </c>
      <c r="AQ244" s="3">
        <v>5</v>
      </c>
      <c r="AR244" s="3">
        <v>4</v>
      </c>
      <c r="AS244" s="3">
        <v>3</v>
      </c>
      <c r="AT244" s="3">
        <v>10</v>
      </c>
      <c r="AU244" s="3">
        <v>4</v>
      </c>
      <c r="AV244" s="3">
        <v>6</v>
      </c>
      <c r="AW244" s="3">
        <v>3</v>
      </c>
      <c r="AX244" s="3">
        <v>7</v>
      </c>
      <c r="AY244" s="3">
        <v>5</v>
      </c>
      <c r="AZ244" s="3">
        <v>3</v>
      </c>
      <c r="BA244" s="3">
        <v>7</v>
      </c>
      <c r="BB244" s="3">
        <v>68</v>
      </c>
      <c r="BC244" s="3"/>
    </row>
    <row r="245" spans="1:55">
      <c r="A245" s="3">
        <v>37497</v>
      </c>
      <c r="B245" s="3">
        <v>0</v>
      </c>
      <c r="C245" s="3">
        <v>1964</v>
      </c>
      <c r="D245" s="3" t="s">
        <v>56</v>
      </c>
      <c r="E245" s="3" t="s">
        <v>65</v>
      </c>
      <c r="F245" s="3">
        <v>2</v>
      </c>
      <c r="G245" s="3">
        <v>2</v>
      </c>
      <c r="H245" s="3">
        <v>1</v>
      </c>
      <c r="I245" s="3">
        <v>1</v>
      </c>
      <c r="J245" s="3">
        <v>1</v>
      </c>
      <c r="K245" s="3">
        <v>1</v>
      </c>
      <c r="L245" s="3">
        <v>5</v>
      </c>
      <c r="M245" s="3">
        <v>5</v>
      </c>
      <c r="N245" s="3">
        <v>5</v>
      </c>
      <c r="O245" s="3">
        <v>5</v>
      </c>
      <c r="P245" s="3">
        <v>3</v>
      </c>
      <c r="Q245" s="3">
        <v>1</v>
      </c>
      <c r="R245" s="3">
        <v>1</v>
      </c>
      <c r="S245" s="3">
        <v>4</v>
      </c>
      <c r="T245" s="3">
        <v>5</v>
      </c>
      <c r="U245" s="3">
        <v>4</v>
      </c>
      <c r="V245" s="3">
        <v>4</v>
      </c>
      <c r="W245" s="3">
        <v>4</v>
      </c>
      <c r="X245" s="3">
        <v>2</v>
      </c>
      <c r="Y245" s="3">
        <v>3</v>
      </c>
      <c r="Z245" s="3">
        <v>5</v>
      </c>
      <c r="AA245" s="3">
        <v>5</v>
      </c>
      <c r="AB245" s="3">
        <v>3</v>
      </c>
      <c r="AC245" s="3">
        <v>5</v>
      </c>
      <c r="AD245" s="3">
        <v>6</v>
      </c>
      <c r="AE245" s="3">
        <v>7</v>
      </c>
      <c r="AF245" s="3">
        <v>4</v>
      </c>
      <c r="AG245" s="3">
        <v>6</v>
      </c>
      <c r="AH245" s="3">
        <v>4</v>
      </c>
      <c r="AI245" s="3">
        <v>4</v>
      </c>
      <c r="AJ245" s="3">
        <v>4</v>
      </c>
      <c r="AK245" s="3">
        <v>5</v>
      </c>
      <c r="AL245" s="3">
        <v>6</v>
      </c>
      <c r="AM245" s="3">
        <v>3</v>
      </c>
      <c r="AN245" s="3">
        <v>6</v>
      </c>
      <c r="AO245" s="3">
        <v>6</v>
      </c>
      <c r="AP245" s="3">
        <v>7</v>
      </c>
      <c r="AQ245" s="3">
        <v>6</v>
      </c>
      <c r="AR245" s="3">
        <v>6</v>
      </c>
      <c r="AS245" s="3">
        <v>4</v>
      </c>
      <c r="AT245" s="3">
        <v>10</v>
      </c>
      <c r="AU245" s="3">
        <v>7</v>
      </c>
      <c r="AV245" s="3">
        <v>8</v>
      </c>
      <c r="AW245" s="3">
        <v>4</v>
      </c>
      <c r="AX245" s="3">
        <v>8</v>
      </c>
      <c r="AY245" s="3">
        <v>5</v>
      </c>
      <c r="AZ245" s="3">
        <v>4</v>
      </c>
      <c r="BA245" s="3">
        <v>4</v>
      </c>
      <c r="BB245" s="3">
        <v>64</v>
      </c>
      <c r="BC245" s="3"/>
    </row>
    <row r="246" spans="1:55">
      <c r="A246" s="3">
        <v>37513</v>
      </c>
      <c r="B246" s="3">
        <v>1</v>
      </c>
      <c r="C246" s="3">
        <v>1985</v>
      </c>
      <c r="D246" s="3" t="s">
        <v>56</v>
      </c>
      <c r="E246" s="3" t="s">
        <v>113</v>
      </c>
      <c r="F246" s="3">
        <v>3</v>
      </c>
      <c r="G246" s="3">
        <v>4</v>
      </c>
      <c r="H246" s="3">
        <v>2</v>
      </c>
      <c r="I246" s="3">
        <v>4</v>
      </c>
      <c r="J246" s="3">
        <v>3</v>
      </c>
      <c r="K246" s="3">
        <v>4</v>
      </c>
      <c r="L246" s="3">
        <v>5</v>
      </c>
      <c r="M246" s="3">
        <v>3</v>
      </c>
      <c r="N246" s="3">
        <v>5</v>
      </c>
      <c r="O246" s="3">
        <v>2</v>
      </c>
      <c r="P246" s="3">
        <v>2</v>
      </c>
      <c r="Q246" s="3">
        <v>5</v>
      </c>
      <c r="R246" s="3">
        <v>1</v>
      </c>
      <c r="S246" s="3">
        <v>3</v>
      </c>
      <c r="T246" s="3">
        <v>1</v>
      </c>
      <c r="U246" s="3">
        <v>4</v>
      </c>
      <c r="V246" s="3">
        <v>4</v>
      </c>
      <c r="W246" s="3">
        <v>4</v>
      </c>
      <c r="X246" s="3">
        <v>1</v>
      </c>
      <c r="Y246" s="3">
        <v>4</v>
      </c>
      <c r="Z246" s="3">
        <v>3</v>
      </c>
      <c r="AA246" s="3">
        <v>5</v>
      </c>
      <c r="AB246" s="3">
        <v>1</v>
      </c>
      <c r="AC246" s="3">
        <v>5</v>
      </c>
      <c r="AD246" s="3">
        <v>3</v>
      </c>
      <c r="AE246" s="3">
        <v>8</v>
      </c>
      <c r="AF246" s="3">
        <v>13</v>
      </c>
      <c r="AG246" s="3">
        <v>8</v>
      </c>
      <c r="AH246" s="3">
        <v>5</v>
      </c>
      <c r="AI246" s="3">
        <v>3</v>
      </c>
      <c r="AJ246" s="3">
        <v>10</v>
      </c>
      <c r="AK246" s="3">
        <v>4</v>
      </c>
      <c r="AL246" s="3">
        <v>7</v>
      </c>
      <c r="AM246" s="3">
        <v>3</v>
      </c>
      <c r="AN246" s="3">
        <v>5</v>
      </c>
      <c r="AO246" s="3">
        <v>5</v>
      </c>
      <c r="AP246" s="3">
        <v>10</v>
      </c>
      <c r="AQ246" s="3">
        <v>9</v>
      </c>
      <c r="AR246" s="3">
        <v>8</v>
      </c>
      <c r="AS246" s="3">
        <v>5</v>
      </c>
      <c r="AT246" s="3">
        <v>8</v>
      </c>
      <c r="AU246" s="3">
        <v>11</v>
      </c>
      <c r="AV246" s="3">
        <v>9</v>
      </c>
      <c r="AW246" s="3">
        <v>3</v>
      </c>
      <c r="AX246" s="3">
        <v>8</v>
      </c>
      <c r="AY246" s="3">
        <v>9</v>
      </c>
      <c r="AZ246" s="3">
        <v>5</v>
      </c>
      <c r="BA246" s="3">
        <v>5</v>
      </c>
      <c r="BB246" s="3">
        <v>5</v>
      </c>
      <c r="BC246" s="3"/>
    </row>
    <row r="247" spans="1:55">
      <c r="A247" s="3">
        <v>37517</v>
      </c>
      <c r="B247" s="3">
        <v>0</v>
      </c>
      <c r="C247" s="3">
        <v>1997</v>
      </c>
      <c r="D247" s="3" t="s">
        <v>56</v>
      </c>
      <c r="E247" s="3" t="s">
        <v>65</v>
      </c>
      <c r="F247" s="3">
        <v>3</v>
      </c>
      <c r="G247" s="3">
        <v>5</v>
      </c>
      <c r="H247" s="3">
        <v>2</v>
      </c>
      <c r="I247" s="3">
        <v>2</v>
      </c>
      <c r="J247" s="3">
        <v>4</v>
      </c>
      <c r="K247" s="3">
        <v>1</v>
      </c>
      <c r="L247" s="3">
        <v>5</v>
      </c>
      <c r="M247" s="3">
        <v>5</v>
      </c>
      <c r="N247" s="3">
        <v>2</v>
      </c>
      <c r="O247" s="3">
        <v>5</v>
      </c>
      <c r="P247" s="3">
        <v>4</v>
      </c>
      <c r="Q247" s="3">
        <v>1</v>
      </c>
      <c r="R247" s="3">
        <v>3</v>
      </c>
      <c r="S247" s="3">
        <v>4</v>
      </c>
      <c r="T247" s="3">
        <v>4</v>
      </c>
      <c r="U247" s="3">
        <v>2</v>
      </c>
      <c r="V247" s="3">
        <v>2</v>
      </c>
      <c r="W247" s="3">
        <v>3</v>
      </c>
      <c r="X247" s="3">
        <v>4</v>
      </c>
      <c r="Y247" s="3">
        <v>2</v>
      </c>
      <c r="Z247" s="3">
        <v>4</v>
      </c>
      <c r="AA247" s="3">
        <v>3</v>
      </c>
      <c r="AB247" s="3">
        <v>4</v>
      </c>
      <c r="AC247" s="3">
        <v>2</v>
      </c>
      <c r="AD247" s="3">
        <v>15</v>
      </c>
      <c r="AE247" s="3">
        <v>4</v>
      </c>
      <c r="AF247" s="3">
        <v>8</v>
      </c>
      <c r="AG247" s="3">
        <v>37</v>
      </c>
      <c r="AH247" s="3">
        <v>7</v>
      </c>
      <c r="AI247" s="3">
        <v>3</v>
      </c>
      <c r="AJ247" s="3">
        <v>2</v>
      </c>
      <c r="AK247" s="3">
        <v>3</v>
      </c>
      <c r="AL247" s="3">
        <v>5</v>
      </c>
      <c r="AM247" s="3">
        <v>2</v>
      </c>
      <c r="AN247" s="3">
        <v>15</v>
      </c>
      <c r="AO247" s="3">
        <v>5</v>
      </c>
      <c r="AP247" s="3">
        <v>4</v>
      </c>
      <c r="AQ247" s="3">
        <v>9</v>
      </c>
      <c r="AR247" s="3">
        <v>7</v>
      </c>
      <c r="AS247" s="3">
        <v>4</v>
      </c>
      <c r="AT247" s="3">
        <v>14</v>
      </c>
      <c r="AU247" s="3">
        <v>10</v>
      </c>
      <c r="AV247" s="3">
        <v>4</v>
      </c>
      <c r="AW247" s="3">
        <v>4</v>
      </c>
      <c r="AX247" s="3">
        <v>3</v>
      </c>
      <c r="AY247" s="3">
        <v>10</v>
      </c>
      <c r="AZ247" s="3">
        <v>8</v>
      </c>
      <c r="BA247" s="3">
        <v>10</v>
      </c>
      <c r="BB247" s="3">
        <v>49</v>
      </c>
      <c r="BC247" s="3"/>
    </row>
    <row r="248" spans="1:55">
      <c r="A248" s="3">
        <v>37458</v>
      </c>
      <c r="B248" s="3">
        <v>0</v>
      </c>
      <c r="C248" s="3">
        <v>1990</v>
      </c>
      <c r="D248" s="3" t="s">
        <v>56</v>
      </c>
      <c r="E248" s="3" t="s">
        <v>161</v>
      </c>
      <c r="F248" s="3">
        <v>5</v>
      </c>
      <c r="G248" s="3">
        <v>1</v>
      </c>
      <c r="H248" s="3">
        <v>2</v>
      </c>
      <c r="I248" s="3">
        <v>2</v>
      </c>
      <c r="J248" s="3">
        <v>5</v>
      </c>
      <c r="K248" s="3">
        <v>1</v>
      </c>
      <c r="L248" s="3">
        <v>5</v>
      </c>
      <c r="M248" s="3">
        <v>5</v>
      </c>
      <c r="N248" s="3">
        <v>1</v>
      </c>
      <c r="O248" s="3">
        <v>5</v>
      </c>
      <c r="P248" s="3">
        <v>5</v>
      </c>
      <c r="Q248" s="3">
        <v>5</v>
      </c>
      <c r="R248" s="3">
        <v>2</v>
      </c>
      <c r="S248" s="3">
        <v>2</v>
      </c>
      <c r="T248" s="3">
        <v>1</v>
      </c>
      <c r="U248" s="3">
        <v>1</v>
      </c>
      <c r="V248" s="3">
        <v>1</v>
      </c>
      <c r="W248" s="3">
        <v>1</v>
      </c>
      <c r="X248" s="3">
        <v>2</v>
      </c>
      <c r="Y248" s="3">
        <v>1</v>
      </c>
      <c r="Z248" s="3">
        <v>5</v>
      </c>
      <c r="AA248" s="3">
        <v>2</v>
      </c>
      <c r="AB248" s="3">
        <v>5</v>
      </c>
      <c r="AC248" s="3">
        <v>1</v>
      </c>
      <c r="AD248" s="3">
        <v>3</v>
      </c>
      <c r="AE248" s="3">
        <v>6</v>
      </c>
      <c r="AF248" s="3">
        <v>8</v>
      </c>
      <c r="AG248" s="3">
        <v>8</v>
      </c>
      <c r="AH248" s="3">
        <v>4</v>
      </c>
      <c r="AI248" s="3">
        <v>3</v>
      </c>
      <c r="AJ248" s="3">
        <v>2</v>
      </c>
      <c r="AK248" s="3">
        <v>4</v>
      </c>
      <c r="AL248" s="3">
        <v>3</v>
      </c>
      <c r="AM248" s="3">
        <v>3</v>
      </c>
      <c r="AN248" s="3">
        <v>2</v>
      </c>
      <c r="AO248" s="3">
        <v>5</v>
      </c>
      <c r="AP248" s="3">
        <v>9</v>
      </c>
      <c r="AQ248" s="3">
        <v>5</v>
      </c>
      <c r="AR248" s="3">
        <v>5</v>
      </c>
      <c r="AS248" s="3">
        <v>6</v>
      </c>
      <c r="AT248" s="3">
        <v>6</v>
      </c>
      <c r="AU248" s="3">
        <v>5</v>
      </c>
      <c r="AV248" s="3">
        <v>7</v>
      </c>
      <c r="AW248" s="3">
        <v>5</v>
      </c>
      <c r="AX248" s="3">
        <v>4</v>
      </c>
      <c r="AY248" s="3">
        <v>6</v>
      </c>
      <c r="AZ248" s="3">
        <v>2</v>
      </c>
      <c r="BA248" s="3">
        <v>3</v>
      </c>
      <c r="BB248" s="3">
        <v>36</v>
      </c>
      <c r="BC248" s="3"/>
    </row>
    <row r="249" spans="1:55">
      <c r="A249" s="3">
        <v>37507</v>
      </c>
      <c r="B249" s="3">
        <v>0</v>
      </c>
      <c r="C249" s="3">
        <v>1972</v>
      </c>
      <c r="D249" s="3" t="s">
        <v>56</v>
      </c>
      <c r="E249" s="3" t="s">
        <v>65</v>
      </c>
      <c r="F249" s="3">
        <v>1</v>
      </c>
      <c r="G249" s="3">
        <v>1</v>
      </c>
      <c r="H249" s="3">
        <v>2</v>
      </c>
      <c r="I249" s="3">
        <v>3</v>
      </c>
      <c r="J249" s="3">
        <v>2</v>
      </c>
      <c r="K249" s="3">
        <v>1</v>
      </c>
      <c r="L249" s="3">
        <v>4</v>
      </c>
      <c r="M249" s="3">
        <v>5</v>
      </c>
      <c r="N249" s="3">
        <v>2</v>
      </c>
      <c r="O249" s="3">
        <v>5</v>
      </c>
      <c r="P249" s="3">
        <v>4</v>
      </c>
      <c r="Q249" s="3">
        <v>4</v>
      </c>
      <c r="R249" s="3">
        <v>2</v>
      </c>
      <c r="S249" s="3">
        <v>5</v>
      </c>
      <c r="T249" s="3">
        <v>2</v>
      </c>
      <c r="U249" s="3">
        <v>3</v>
      </c>
      <c r="V249" s="3">
        <v>3</v>
      </c>
      <c r="W249" s="3">
        <v>4</v>
      </c>
      <c r="X249" s="3">
        <v>4</v>
      </c>
      <c r="Y249" s="3">
        <v>2</v>
      </c>
      <c r="Z249" s="3">
        <v>3</v>
      </c>
      <c r="AA249" s="3">
        <v>4</v>
      </c>
      <c r="AB249" s="3">
        <v>3</v>
      </c>
      <c r="AC249" s="3">
        <v>3</v>
      </c>
      <c r="AD249" s="3">
        <v>10</v>
      </c>
      <c r="AE249" s="3">
        <v>13</v>
      </c>
      <c r="AF249" s="3">
        <v>11</v>
      </c>
      <c r="AG249" s="3">
        <v>15</v>
      </c>
      <c r="AH249" s="3">
        <v>9</v>
      </c>
      <c r="AI249" s="3">
        <v>4</v>
      </c>
      <c r="AJ249" s="3">
        <v>42</v>
      </c>
      <c r="AK249" s="3">
        <v>17</v>
      </c>
      <c r="AL249" s="3">
        <v>17</v>
      </c>
      <c r="AM249" s="3">
        <v>4</v>
      </c>
      <c r="AN249" s="3">
        <v>23</v>
      </c>
      <c r="AO249" s="3">
        <v>14</v>
      </c>
      <c r="AP249" s="3">
        <v>6</v>
      </c>
      <c r="AQ249" s="3">
        <v>7</v>
      </c>
      <c r="AR249" s="3">
        <v>11</v>
      </c>
      <c r="AS249" s="3">
        <v>10</v>
      </c>
      <c r="AT249" s="3">
        <v>118</v>
      </c>
      <c r="AU249" s="3">
        <v>213</v>
      </c>
      <c r="AV249" s="3">
        <v>12</v>
      </c>
      <c r="AW249" s="3">
        <v>5</v>
      </c>
      <c r="AX249" s="3">
        <v>12</v>
      </c>
      <c r="AY249" s="3">
        <v>11</v>
      </c>
      <c r="AZ249" s="3">
        <v>12</v>
      </c>
      <c r="BA249" s="3">
        <v>7</v>
      </c>
      <c r="BB249" s="3">
        <v>55</v>
      </c>
      <c r="BC249" s="3"/>
    </row>
    <row r="250" spans="1:55">
      <c r="A250" s="3">
        <v>37506</v>
      </c>
      <c r="B250" s="3">
        <v>0</v>
      </c>
      <c r="C250" s="3">
        <v>2000</v>
      </c>
      <c r="D250" s="3" t="s">
        <v>56</v>
      </c>
      <c r="E250" s="3" t="s">
        <v>162</v>
      </c>
      <c r="F250" s="3">
        <v>3</v>
      </c>
      <c r="G250" s="3">
        <v>1</v>
      </c>
      <c r="H250" s="3">
        <v>2</v>
      </c>
      <c r="I250" s="3">
        <v>1</v>
      </c>
      <c r="J250" s="3">
        <v>4</v>
      </c>
      <c r="K250" s="3">
        <v>1</v>
      </c>
      <c r="L250" s="3">
        <v>5</v>
      </c>
      <c r="M250" s="3">
        <v>5</v>
      </c>
      <c r="N250" s="3">
        <v>1</v>
      </c>
      <c r="O250" s="3">
        <v>5</v>
      </c>
      <c r="P250" s="3">
        <v>5</v>
      </c>
      <c r="Q250" s="3">
        <v>1</v>
      </c>
      <c r="R250" s="3">
        <v>4</v>
      </c>
      <c r="S250" s="3">
        <v>2</v>
      </c>
      <c r="T250" s="3">
        <v>4</v>
      </c>
      <c r="U250" s="3">
        <v>1</v>
      </c>
      <c r="V250" s="3">
        <v>1</v>
      </c>
      <c r="W250" s="3">
        <v>1</v>
      </c>
      <c r="X250" s="3">
        <v>5</v>
      </c>
      <c r="Y250" s="3">
        <v>1</v>
      </c>
      <c r="Z250" s="3">
        <v>5</v>
      </c>
      <c r="AA250" s="3">
        <v>1</v>
      </c>
      <c r="AB250" s="3">
        <v>3</v>
      </c>
      <c r="AC250" s="3">
        <v>1</v>
      </c>
      <c r="AD250" s="3">
        <v>6</v>
      </c>
      <c r="AE250" s="3">
        <v>5</v>
      </c>
      <c r="AF250" s="3">
        <v>11</v>
      </c>
      <c r="AG250" s="3">
        <v>7</v>
      </c>
      <c r="AH250" s="3">
        <v>5</v>
      </c>
      <c r="AI250" s="3">
        <v>2</v>
      </c>
      <c r="AJ250" s="3">
        <v>4</v>
      </c>
      <c r="AK250" s="3">
        <v>3</v>
      </c>
      <c r="AL250" s="3">
        <v>4</v>
      </c>
      <c r="AM250" s="3">
        <v>7</v>
      </c>
      <c r="AN250" s="3">
        <v>4</v>
      </c>
      <c r="AO250" s="3">
        <v>7</v>
      </c>
      <c r="AP250" s="3">
        <v>4</v>
      </c>
      <c r="AQ250" s="3">
        <v>5</v>
      </c>
      <c r="AR250" s="3">
        <v>6</v>
      </c>
      <c r="AS250" s="3">
        <v>4</v>
      </c>
      <c r="AT250" s="3">
        <v>4</v>
      </c>
      <c r="AU250" s="3">
        <v>6</v>
      </c>
      <c r="AV250" s="3">
        <v>7</v>
      </c>
      <c r="AW250" s="3">
        <v>4</v>
      </c>
      <c r="AX250" s="3">
        <v>5</v>
      </c>
      <c r="AY250" s="3">
        <v>5</v>
      </c>
      <c r="AZ250" s="3">
        <v>4</v>
      </c>
      <c r="BA250" s="3">
        <v>3</v>
      </c>
      <c r="BB250" s="3">
        <v>5</v>
      </c>
      <c r="BC250" s="3"/>
    </row>
    <row r="251" spans="1:55">
      <c r="A251" s="3">
        <v>37534</v>
      </c>
      <c r="B251" s="3">
        <v>1</v>
      </c>
      <c r="C251" s="3">
        <v>1996</v>
      </c>
      <c r="D251" s="3" t="s">
        <v>56</v>
      </c>
      <c r="E251" s="3" t="s">
        <v>163</v>
      </c>
      <c r="F251" s="3">
        <v>1</v>
      </c>
      <c r="G251" s="3">
        <v>4</v>
      </c>
      <c r="H251" s="3">
        <v>2</v>
      </c>
      <c r="I251" s="3">
        <v>1</v>
      </c>
      <c r="J251" s="3">
        <v>1</v>
      </c>
      <c r="K251" s="3">
        <v>4</v>
      </c>
      <c r="L251" s="3">
        <v>2</v>
      </c>
      <c r="M251" s="3">
        <v>3</v>
      </c>
      <c r="N251" s="3">
        <v>5</v>
      </c>
      <c r="O251" s="3">
        <v>3</v>
      </c>
      <c r="P251" s="3">
        <v>2</v>
      </c>
      <c r="Q251" s="3">
        <v>5</v>
      </c>
      <c r="R251" s="3">
        <v>1</v>
      </c>
      <c r="S251" s="3">
        <v>1</v>
      </c>
      <c r="T251" s="3">
        <v>2</v>
      </c>
      <c r="U251" s="3">
        <v>4</v>
      </c>
      <c r="V251" s="3">
        <v>4</v>
      </c>
      <c r="W251" s="3">
        <v>5</v>
      </c>
      <c r="X251" s="3">
        <v>1</v>
      </c>
      <c r="Y251" s="3">
        <v>4</v>
      </c>
      <c r="Z251" s="3">
        <v>2</v>
      </c>
      <c r="AA251" s="3">
        <v>5</v>
      </c>
      <c r="AB251" s="3">
        <v>2</v>
      </c>
      <c r="AC251" s="3">
        <v>5</v>
      </c>
      <c r="AD251" s="3">
        <v>5</v>
      </c>
      <c r="AE251" s="3">
        <v>10</v>
      </c>
      <c r="AF251" s="3">
        <v>9</v>
      </c>
      <c r="AG251" s="3">
        <v>7</v>
      </c>
      <c r="AH251" s="3">
        <v>3</v>
      </c>
      <c r="AI251" s="3">
        <v>2</v>
      </c>
      <c r="AJ251" s="3">
        <v>5</v>
      </c>
      <c r="AK251" s="3">
        <v>5</v>
      </c>
      <c r="AL251" s="3">
        <v>3</v>
      </c>
      <c r="AM251" s="3">
        <v>7</v>
      </c>
      <c r="AN251" s="3">
        <v>18</v>
      </c>
      <c r="AO251" s="3">
        <v>3</v>
      </c>
      <c r="AP251" s="3">
        <v>3</v>
      </c>
      <c r="AQ251" s="3">
        <v>5</v>
      </c>
      <c r="AR251" s="3">
        <v>21</v>
      </c>
      <c r="AS251" s="3">
        <v>11</v>
      </c>
      <c r="AT251" s="3">
        <v>11</v>
      </c>
      <c r="AU251" s="3">
        <v>6</v>
      </c>
      <c r="AV251" s="3">
        <v>4</v>
      </c>
      <c r="AW251" s="3">
        <v>8</v>
      </c>
      <c r="AX251" s="3">
        <v>8</v>
      </c>
      <c r="AY251" s="3">
        <v>6</v>
      </c>
      <c r="AZ251" s="3">
        <v>5</v>
      </c>
      <c r="BA251" s="3">
        <v>3</v>
      </c>
      <c r="BB251" s="3">
        <v>5</v>
      </c>
      <c r="BC251" s="3"/>
    </row>
    <row r="252" spans="1:55">
      <c r="A252" s="3">
        <v>37541</v>
      </c>
      <c r="B252" s="3">
        <v>0</v>
      </c>
      <c r="C252" s="3">
        <v>1999</v>
      </c>
      <c r="D252" s="3" t="s">
        <v>56</v>
      </c>
      <c r="E252" s="3" t="s">
        <v>57</v>
      </c>
      <c r="F252" s="3">
        <v>2</v>
      </c>
      <c r="G252" s="3">
        <v>2</v>
      </c>
      <c r="H252" s="3">
        <v>1</v>
      </c>
      <c r="I252" s="3">
        <v>3</v>
      </c>
      <c r="J252" s="3">
        <v>4</v>
      </c>
      <c r="K252" s="3">
        <v>1</v>
      </c>
      <c r="L252" s="3">
        <v>4</v>
      </c>
      <c r="M252" s="3">
        <v>3</v>
      </c>
      <c r="N252" s="3">
        <v>2</v>
      </c>
      <c r="O252" s="3">
        <v>5</v>
      </c>
      <c r="P252" s="3">
        <v>5</v>
      </c>
      <c r="Q252" s="3">
        <v>4</v>
      </c>
      <c r="R252" s="3">
        <v>2</v>
      </c>
      <c r="S252" s="3">
        <v>4</v>
      </c>
      <c r="T252" s="3">
        <v>2</v>
      </c>
      <c r="U252" s="3">
        <v>2</v>
      </c>
      <c r="V252" s="3">
        <v>4</v>
      </c>
      <c r="W252" s="3">
        <v>4</v>
      </c>
      <c r="X252" s="3">
        <v>4</v>
      </c>
      <c r="Y252" s="3">
        <v>1</v>
      </c>
      <c r="Z252" s="3">
        <v>4</v>
      </c>
      <c r="AA252" s="3">
        <v>4</v>
      </c>
      <c r="AB252" s="3">
        <v>3</v>
      </c>
      <c r="AC252" s="3">
        <v>1</v>
      </c>
      <c r="AD252" s="3">
        <v>5</v>
      </c>
      <c r="AE252" s="3">
        <v>6</v>
      </c>
      <c r="AF252" s="3">
        <v>3</v>
      </c>
      <c r="AG252" s="3">
        <v>7</v>
      </c>
      <c r="AH252" s="3">
        <v>4</v>
      </c>
      <c r="AI252" s="3">
        <v>2</v>
      </c>
      <c r="AJ252" s="3">
        <v>3</v>
      </c>
      <c r="AK252" s="3">
        <v>4</v>
      </c>
      <c r="AL252" s="3">
        <v>5</v>
      </c>
      <c r="AM252" s="3">
        <v>3</v>
      </c>
      <c r="AN252" s="3">
        <v>2</v>
      </c>
      <c r="AO252" s="3">
        <v>4</v>
      </c>
      <c r="AP252" s="3">
        <v>4</v>
      </c>
      <c r="AQ252" s="3">
        <v>3</v>
      </c>
      <c r="AR252" s="3">
        <v>4</v>
      </c>
      <c r="AS252" s="3">
        <v>4</v>
      </c>
      <c r="AT252" s="3">
        <v>5</v>
      </c>
      <c r="AU252" s="3">
        <v>6</v>
      </c>
      <c r="AV252" s="3">
        <v>4</v>
      </c>
      <c r="AW252" s="3">
        <v>3</v>
      </c>
      <c r="AX252" s="3">
        <v>4</v>
      </c>
      <c r="AY252" s="3">
        <v>3</v>
      </c>
      <c r="AZ252" s="3">
        <v>6</v>
      </c>
      <c r="BA252" s="3">
        <v>2</v>
      </c>
      <c r="BB252" s="3">
        <v>64</v>
      </c>
      <c r="BC252" s="3"/>
    </row>
    <row r="253" spans="1:55">
      <c r="A253" s="3">
        <v>37542</v>
      </c>
      <c r="B253" s="3">
        <v>0</v>
      </c>
      <c r="C253" s="3">
        <v>2003</v>
      </c>
      <c r="D253" s="3" t="s">
        <v>56</v>
      </c>
      <c r="E253" s="3" t="s">
        <v>57</v>
      </c>
      <c r="F253" s="3">
        <v>3</v>
      </c>
      <c r="G253" s="3">
        <v>1</v>
      </c>
      <c r="H253" s="3">
        <v>5</v>
      </c>
      <c r="I253" s="3">
        <v>5</v>
      </c>
      <c r="J253" s="3">
        <v>3</v>
      </c>
      <c r="K253" s="3">
        <v>1</v>
      </c>
      <c r="L253" s="3">
        <v>5</v>
      </c>
      <c r="M253" s="3">
        <v>5</v>
      </c>
      <c r="N253" s="3">
        <v>4</v>
      </c>
      <c r="O253" s="3">
        <v>5</v>
      </c>
      <c r="P253" s="3">
        <v>1</v>
      </c>
      <c r="Q253" s="3">
        <v>5</v>
      </c>
      <c r="R253" s="3">
        <v>3</v>
      </c>
      <c r="S253" s="3">
        <v>5</v>
      </c>
      <c r="T253" s="3">
        <v>1</v>
      </c>
      <c r="U253" s="3">
        <v>3</v>
      </c>
      <c r="V253" s="3">
        <v>5</v>
      </c>
      <c r="W253" s="3">
        <v>5</v>
      </c>
      <c r="X253" s="3">
        <v>3</v>
      </c>
      <c r="Y253" s="3">
        <v>5</v>
      </c>
      <c r="Z253" s="3">
        <v>2</v>
      </c>
      <c r="AA253" s="3">
        <v>3</v>
      </c>
      <c r="AB253" s="3">
        <v>5</v>
      </c>
      <c r="AC253" s="3">
        <v>4</v>
      </c>
      <c r="AD253" s="3">
        <v>39</v>
      </c>
      <c r="AE253" s="3">
        <v>30</v>
      </c>
      <c r="AF253" s="3">
        <v>28</v>
      </c>
      <c r="AG253" s="3">
        <v>31</v>
      </c>
      <c r="AH253" s="3">
        <v>5</v>
      </c>
      <c r="AI253" s="3">
        <v>6</v>
      </c>
      <c r="AJ253" s="3">
        <v>10</v>
      </c>
      <c r="AK253" s="3">
        <v>5</v>
      </c>
      <c r="AL253" s="3">
        <v>17</v>
      </c>
      <c r="AM253" s="3">
        <v>4</v>
      </c>
      <c r="AN253" s="3">
        <v>6</v>
      </c>
      <c r="AO253" s="3">
        <v>4</v>
      </c>
      <c r="AP253" s="3">
        <v>4</v>
      </c>
      <c r="AQ253" s="3">
        <v>5</v>
      </c>
      <c r="AR253" s="3">
        <v>5</v>
      </c>
      <c r="AS253" s="3">
        <v>4</v>
      </c>
      <c r="AT253" s="3">
        <v>5</v>
      </c>
      <c r="AU253" s="3">
        <v>7</v>
      </c>
      <c r="AV253" s="3">
        <v>4</v>
      </c>
      <c r="AW253" s="3">
        <v>3</v>
      </c>
      <c r="AX253" s="3">
        <v>10</v>
      </c>
      <c r="AY253" s="3">
        <v>11</v>
      </c>
      <c r="AZ253" s="3">
        <v>5</v>
      </c>
      <c r="BA253" s="3">
        <v>6</v>
      </c>
      <c r="BB253" s="3">
        <v>73</v>
      </c>
      <c r="BC253" s="3"/>
    </row>
    <row r="254" spans="1:55">
      <c r="A254" s="3">
        <v>37613</v>
      </c>
      <c r="B254" s="3">
        <v>0</v>
      </c>
      <c r="C254" s="3">
        <v>1999</v>
      </c>
      <c r="D254" s="3" t="s">
        <v>56</v>
      </c>
      <c r="E254" s="3" t="s">
        <v>65</v>
      </c>
      <c r="F254" s="3">
        <v>4</v>
      </c>
      <c r="G254" s="3">
        <v>4</v>
      </c>
      <c r="H254" s="3">
        <v>3</v>
      </c>
      <c r="I254" s="3">
        <v>4</v>
      </c>
      <c r="J254" s="3">
        <v>4</v>
      </c>
      <c r="K254" s="3">
        <v>1</v>
      </c>
      <c r="L254" s="3">
        <v>5</v>
      </c>
      <c r="M254" s="3">
        <v>5</v>
      </c>
      <c r="N254" s="3">
        <v>1</v>
      </c>
      <c r="O254" s="3">
        <v>4</v>
      </c>
      <c r="P254" s="3">
        <v>4</v>
      </c>
      <c r="Q254" s="3">
        <v>2</v>
      </c>
      <c r="R254" s="3">
        <v>3</v>
      </c>
      <c r="S254" s="3">
        <v>1</v>
      </c>
      <c r="T254" s="3">
        <v>5</v>
      </c>
      <c r="U254" s="3">
        <v>3</v>
      </c>
      <c r="V254" s="3">
        <v>3</v>
      </c>
      <c r="W254" s="3">
        <v>2</v>
      </c>
      <c r="X254" s="3">
        <v>3</v>
      </c>
      <c r="Y254" s="3">
        <v>2</v>
      </c>
      <c r="Z254" s="3">
        <v>4</v>
      </c>
      <c r="AA254" s="3">
        <v>4</v>
      </c>
      <c r="AB254" s="3">
        <v>4</v>
      </c>
      <c r="AC254" s="3">
        <v>1</v>
      </c>
      <c r="AD254" s="3">
        <v>26</v>
      </c>
      <c r="AE254" s="3">
        <v>10</v>
      </c>
      <c r="AF254" s="3">
        <v>4</v>
      </c>
      <c r="AG254" s="3">
        <v>12</v>
      </c>
      <c r="AH254" s="3">
        <v>7</v>
      </c>
      <c r="AI254" s="3">
        <v>3</v>
      </c>
      <c r="AJ254" s="3">
        <v>2</v>
      </c>
      <c r="AK254" s="3">
        <v>3</v>
      </c>
      <c r="AL254" s="3">
        <v>5</v>
      </c>
      <c r="AM254" s="3">
        <v>3</v>
      </c>
      <c r="AN254" s="3">
        <v>9</v>
      </c>
      <c r="AO254" s="3">
        <v>11</v>
      </c>
      <c r="AP254" s="3">
        <v>4</v>
      </c>
      <c r="AQ254" s="3">
        <v>3</v>
      </c>
      <c r="AR254" s="3">
        <v>9</v>
      </c>
      <c r="AS254" s="3">
        <v>5</v>
      </c>
      <c r="AT254" s="3">
        <v>6</v>
      </c>
      <c r="AU254" s="3">
        <v>18</v>
      </c>
      <c r="AV254" s="3">
        <v>5</v>
      </c>
      <c r="AW254" s="3">
        <v>4</v>
      </c>
      <c r="AX254" s="3">
        <v>6</v>
      </c>
      <c r="AY254" s="3">
        <v>17</v>
      </c>
      <c r="AZ254" s="3">
        <v>4</v>
      </c>
      <c r="BA254" s="3">
        <v>7</v>
      </c>
      <c r="BB254" s="3">
        <v>50</v>
      </c>
      <c r="BC254" s="3"/>
    </row>
    <row r="255" spans="1:55">
      <c r="A255" s="3">
        <v>37611</v>
      </c>
      <c r="B255" s="3">
        <v>0</v>
      </c>
      <c r="C255" s="3">
        <v>2000</v>
      </c>
      <c r="D255" s="3" t="s">
        <v>56</v>
      </c>
      <c r="E255" s="3" t="s">
        <v>81</v>
      </c>
      <c r="F255" s="3">
        <v>2</v>
      </c>
      <c r="G255" s="3">
        <v>2</v>
      </c>
      <c r="H255" s="3">
        <v>1</v>
      </c>
      <c r="I255" s="3">
        <v>4</v>
      </c>
      <c r="J255" s="3">
        <v>1</v>
      </c>
      <c r="K255" s="3">
        <v>5</v>
      </c>
      <c r="L255" s="3">
        <v>4</v>
      </c>
      <c r="M255" s="3">
        <v>4</v>
      </c>
      <c r="N255" s="3">
        <v>5</v>
      </c>
      <c r="O255" s="3">
        <v>2</v>
      </c>
      <c r="P255" s="3">
        <v>4</v>
      </c>
      <c r="Q255" s="3">
        <v>4</v>
      </c>
      <c r="R255" s="3">
        <v>1</v>
      </c>
      <c r="S255" s="3">
        <v>4</v>
      </c>
      <c r="T255" s="3">
        <v>3</v>
      </c>
      <c r="U255" s="3">
        <v>4</v>
      </c>
      <c r="V255" s="3">
        <v>4</v>
      </c>
      <c r="W255" s="3">
        <v>4</v>
      </c>
      <c r="X255" s="3">
        <v>2</v>
      </c>
      <c r="Y255" s="3">
        <v>4</v>
      </c>
      <c r="Z255" s="3">
        <v>2</v>
      </c>
      <c r="AA255" s="3">
        <v>4</v>
      </c>
      <c r="AB255" s="3">
        <v>2</v>
      </c>
      <c r="AC255" s="3">
        <v>4</v>
      </c>
      <c r="AD255" s="3">
        <v>18</v>
      </c>
      <c r="AE255" s="3">
        <v>71</v>
      </c>
      <c r="AF255" s="3">
        <v>6</v>
      </c>
      <c r="AG255" s="3">
        <v>6</v>
      </c>
      <c r="AH255" s="3">
        <v>6</v>
      </c>
      <c r="AI255" s="3">
        <v>3</v>
      </c>
      <c r="AJ255" s="3">
        <v>3</v>
      </c>
      <c r="AK255" s="3">
        <v>5</v>
      </c>
      <c r="AL255" s="3">
        <v>3</v>
      </c>
      <c r="AM255" s="3">
        <v>13</v>
      </c>
      <c r="AN255" s="3">
        <v>19</v>
      </c>
      <c r="AO255" s="3">
        <v>4</v>
      </c>
      <c r="AP255" s="3">
        <v>4</v>
      </c>
      <c r="AQ255" s="3">
        <v>4</v>
      </c>
      <c r="AR255" s="3">
        <v>34</v>
      </c>
      <c r="AS255" s="3">
        <v>19</v>
      </c>
      <c r="AT255" s="3">
        <v>6</v>
      </c>
      <c r="AU255" s="3">
        <v>4</v>
      </c>
      <c r="AV255" s="3">
        <v>18</v>
      </c>
      <c r="AW255" s="3">
        <v>6</v>
      </c>
      <c r="AX255" s="3">
        <v>4</v>
      </c>
      <c r="AY255" s="3">
        <v>9</v>
      </c>
      <c r="AZ255" s="3">
        <v>3</v>
      </c>
      <c r="BA255" s="3">
        <v>3</v>
      </c>
      <c r="BB255" s="3">
        <v>5</v>
      </c>
      <c r="BC255" s="3"/>
    </row>
    <row r="256" spans="1:55">
      <c r="A256" s="3">
        <v>37575</v>
      </c>
      <c r="B256" s="3">
        <v>0</v>
      </c>
      <c r="C256" s="3">
        <v>1975</v>
      </c>
      <c r="D256" s="3" t="s">
        <v>56</v>
      </c>
      <c r="E256" s="3" t="s">
        <v>80</v>
      </c>
      <c r="F256" s="3">
        <v>5</v>
      </c>
      <c r="G256" s="3">
        <v>4</v>
      </c>
      <c r="H256" s="3">
        <v>2</v>
      </c>
      <c r="I256" s="3">
        <v>5</v>
      </c>
      <c r="J256" s="3">
        <v>1</v>
      </c>
      <c r="K256" s="3">
        <v>4</v>
      </c>
      <c r="L256" s="3">
        <v>5</v>
      </c>
      <c r="M256" s="3">
        <v>5</v>
      </c>
      <c r="N256" s="3">
        <v>5</v>
      </c>
      <c r="O256" s="3">
        <v>2</v>
      </c>
      <c r="P256" s="3">
        <v>4</v>
      </c>
      <c r="Q256" s="3">
        <v>5</v>
      </c>
      <c r="R256" s="3">
        <v>3</v>
      </c>
      <c r="S256" s="3">
        <v>2</v>
      </c>
      <c r="T256" s="3">
        <v>1</v>
      </c>
      <c r="U256" s="3">
        <v>4</v>
      </c>
      <c r="V256" s="3">
        <v>4</v>
      </c>
      <c r="W256" s="3">
        <v>5</v>
      </c>
      <c r="X256" s="3">
        <v>4</v>
      </c>
      <c r="Y256" s="3">
        <v>2</v>
      </c>
      <c r="Z256" s="3">
        <v>5</v>
      </c>
      <c r="AA256" s="3">
        <v>5</v>
      </c>
      <c r="AB256" s="3">
        <v>4</v>
      </c>
      <c r="AC256" s="3">
        <v>5</v>
      </c>
      <c r="AD256" s="3">
        <v>2</v>
      </c>
      <c r="AE256" s="3">
        <v>8</v>
      </c>
      <c r="AF256" s="3">
        <v>7</v>
      </c>
      <c r="AG256" s="3">
        <v>9</v>
      </c>
      <c r="AH256" s="3">
        <v>9</v>
      </c>
      <c r="AI256" s="3">
        <v>3</v>
      </c>
      <c r="AJ256" s="3">
        <v>2</v>
      </c>
      <c r="AK256" s="3">
        <v>3</v>
      </c>
      <c r="AL256" s="3">
        <v>3</v>
      </c>
      <c r="AM256" s="3">
        <v>4</v>
      </c>
      <c r="AN256" s="3">
        <v>4</v>
      </c>
      <c r="AO256" s="3">
        <v>4</v>
      </c>
      <c r="AP256" s="3">
        <v>4</v>
      </c>
      <c r="AQ256" s="3">
        <v>5</v>
      </c>
      <c r="AR256" s="3">
        <v>6</v>
      </c>
      <c r="AS256" s="3">
        <v>3</v>
      </c>
      <c r="AT256" s="3">
        <v>5</v>
      </c>
      <c r="AU256" s="3">
        <v>4</v>
      </c>
      <c r="AV256" s="3">
        <v>8</v>
      </c>
      <c r="AW256" s="3">
        <v>4</v>
      </c>
      <c r="AX256" s="3">
        <v>6</v>
      </c>
      <c r="AY256" s="3">
        <v>5</v>
      </c>
      <c r="AZ256" s="3">
        <v>8</v>
      </c>
      <c r="BA256" s="3">
        <v>5</v>
      </c>
      <c r="BB256" s="3">
        <v>55</v>
      </c>
      <c r="BC256" s="3"/>
    </row>
    <row r="257" spans="1:55">
      <c r="A257" s="3">
        <v>37622</v>
      </c>
      <c r="B257" s="3">
        <v>0</v>
      </c>
      <c r="C257" s="3">
        <v>1991</v>
      </c>
      <c r="D257" s="3" t="s">
        <v>56</v>
      </c>
      <c r="E257" s="3" t="s">
        <v>131</v>
      </c>
      <c r="F257" s="3">
        <v>5</v>
      </c>
      <c r="G257" s="3">
        <v>1</v>
      </c>
      <c r="H257" s="3">
        <v>3</v>
      </c>
      <c r="I257" s="3">
        <v>2</v>
      </c>
      <c r="J257" s="3">
        <v>3</v>
      </c>
      <c r="K257" s="3">
        <v>1</v>
      </c>
      <c r="L257" s="3">
        <v>5</v>
      </c>
      <c r="M257" s="3">
        <v>5</v>
      </c>
      <c r="N257" s="3">
        <v>3</v>
      </c>
      <c r="O257" s="3">
        <v>5</v>
      </c>
      <c r="P257" s="3">
        <v>5</v>
      </c>
      <c r="Q257" s="3">
        <v>3</v>
      </c>
      <c r="R257" s="3">
        <v>3</v>
      </c>
      <c r="S257" s="3">
        <v>3</v>
      </c>
      <c r="T257" s="3">
        <v>3</v>
      </c>
      <c r="U257" s="3">
        <v>1</v>
      </c>
      <c r="V257" s="3">
        <v>1</v>
      </c>
      <c r="W257" s="3">
        <v>3</v>
      </c>
      <c r="X257" s="3">
        <v>4</v>
      </c>
      <c r="Y257" s="3">
        <v>2</v>
      </c>
      <c r="Z257" s="3">
        <v>4</v>
      </c>
      <c r="AA257" s="3">
        <v>2</v>
      </c>
      <c r="AB257" s="3">
        <v>5</v>
      </c>
      <c r="AC257" s="3">
        <v>3</v>
      </c>
      <c r="AD257" s="3">
        <v>4</v>
      </c>
      <c r="AE257" s="3">
        <v>8</v>
      </c>
      <c r="AF257" s="3">
        <v>6</v>
      </c>
      <c r="AG257" s="3">
        <v>8</v>
      </c>
      <c r="AH257" s="3">
        <v>5</v>
      </c>
      <c r="AI257" s="3">
        <v>3</v>
      </c>
      <c r="AJ257" s="3">
        <v>3</v>
      </c>
      <c r="AK257" s="3">
        <v>3</v>
      </c>
      <c r="AL257" s="3">
        <v>5</v>
      </c>
      <c r="AM257" s="3">
        <v>2</v>
      </c>
      <c r="AN257" s="3">
        <v>5</v>
      </c>
      <c r="AO257" s="3">
        <v>7</v>
      </c>
      <c r="AP257" s="3">
        <v>5</v>
      </c>
      <c r="AQ257" s="3">
        <v>5</v>
      </c>
      <c r="AR257" s="3">
        <v>4</v>
      </c>
      <c r="AS257" s="3">
        <v>4</v>
      </c>
      <c r="AT257" s="3">
        <v>5</v>
      </c>
      <c r="AU257" s="3">
        <v>5</v>
      </c>
      <c r="AV257" s="3">
        <v>10</v>
      </c>
      <c r="AW257" s="3">
        <v>8</v>
      </c>
      <c r="AX257" s="3">
        <v>9</v>
      </c>
      <c r="AY257" s="3">
        <v>7</v>
      </c>
      <c r="AZ257" s="3">
        <v>4</v>
      </c>
      <c r="BA257" s="3">
        <v>3</v>
      </c>
      <c r="BB257" s="3">
        <v>34</v>
      </c>
      <c r="BC257" s="3"/>
    </row>
    <row r="258" spans="1:55">
      <c r="A258" s="3">
        <v>37637</v>
      </c>
      <c r="B258" s="3">
        <v>1</v>
      </c>
      <c r="C258" s="3">
        <v>1997</v>
      </c>
      <c r="D258" s="3" t="s">
        <v>56</v>
      </c>
      <c r="E258" s="3" t="s">
        <v>164</v>
      </c>
      <c r="F258" s="3">
        <v>1</v>
      </c>
      <c r="G258" s="3">
        <v>4</v>
      </c>
      <c r="H258" s="3">
        <v>1</v>
      </c>
      <c r="I258" s="3">
        <v>5</v>
      </c>
      <c r="J258" s="3">
        <v>3</v>
      </c>
      <c r="K258" s="3">
        <v>2</v>
      </c>
      <c r="L258" s="3">
        <v>4</v>
      </c>
      <c r="M258" s="3">
        <v>4</v>
      </c>
      <c r="N258" s="3">
        <v>3</v>
      </c>
      <c r="O258" s="3">
        <v>4</v>
      </c>
      <c r="P258" s="3">
        <v>2</v>
      </c>
      <c r="Q258" s="3">
        <v>5</v>
      </c>
      <c r="R258" s="3">
        <v>1</v>
      </c>
      <c r="S258" s="3">
        <v>4</v>
      </c>
      <c r="T258" s="3">
        <v>1</v>
      </c>
      <c r="U258" s="3">
        <v>4</v>
      </c>
      <c r="V258" s="3">
        <v>5</v>
      </c>
      <c r="W258" s="3">
        <v>5</v>
      </c>
      <c r="X258" s="3">
        <v>1</v>
      </c>
      <c r="Y258" s="3">
        <v>2</v>
      </c>
      <c r="Z258" s="3">
        <v>3</v>
      </c>
      <c r="AA258" s="3">
        <v>5</v>
      </c>
      <c r="AB258" s="3">
        <v>3</v>
      </c>
      <c r="AC258" s="3">
        <v>5</v>
      </c>
      <c r="AD258" s="3">
        <v>18</v>
      </c>
      <c r="AE258" s="3">
        <v>25</v>
      </c>
      <c r="AF258" s="3">
        <v>10</v>
      </c>
      <c r="AG258" s="3">
        <v>9</v>
      </c>
      <c r="AH258" s="3">
        <v>8</v>
      </c>
      <c r="AI258" s="3">
        <v>6</v>
      </c>
      <c r="AJ258" s="3">
        <v>5</v>
      </c>
      <c r="AK258" s="3">
        <v>10</v>
      </c>
      <c r="AL258" s="3">
        <v>5</v>
      </c>
      <c r="AM258" s="3">
        <v>7</v>
      </c>
      <c r="AN258" s="3">
        <v>9</v>
      </c>
      <c r="AO258" s="3">
        <v>10</v>
      </c>
      <c r="AP258" s="3">
        <v>8</v>
      </c>
      <c r="AQ258" s="3">
        <v>5</v>
      </c>
      <c r="AR258" s="3">
        <v>9</v>
      </c>
      <c r="AS258" s="3">
        <v>12</v>
      </c>
      <c r="AT258" s="3">
        <v>8</v>
      </c>
      <c r="AU258" s="3">
        <v>13</v>
      </c>
      <c r="AV258" s="3">
        <v>10</v>
      </c>
      <c r="AW258" s="3">
        <v>9</v>
      </c>
      <c r="AX258" s="3">
        <v>14</v>
      </c>
      <c r="AY258" s="3">
        <v>7</v>
      </c>
      <c r="AZ258" s="3">
        <v>9</v>
      </c>
      <c r="BA258" s="3">
        <v>10</v>
      </c>
      <c r="BB258" s="3">
        <v>5</v>
      </c>
      <c r="BC258" s="3"/>
    </row>
    <row r="259" spans="1:55">
      <c r="A259" s="3">
        <v>37609</v>
      </c>
      <c r="B259" s="3">
        <v>1</v>
      </c>
      <c r="C259" s="3">
        <v>1982</v>
      </c>
      <c r="D259" s="3" t="s">
        <v>56</v>
      </c>
      <c r="E259" s="3" t="s">
        <v>165</v>
      </c>
      <c r="F259" s="3">
        <v>5</v>
      </c>
      <c r="G259" s="3">
        <v>3</v>
      </c>
      <c r="H259" s="3">
        <v>1</v>
      </c>
      <c r="I259" s="3">
        <v>5</v>
      </c>
      <c r="J259" s="3">
        <v>1</v>
      </c>
      <c r="K259" s="3">
        <v>5</v>
      </c>
      <c r="L259" s="3">
        <v>5</v>
      </c>
      <c r="M259" s="3">
        <v>5</v>
      </c>
      <c r="N259" s="3">
        <v>5</v>
      </c>
      <c r="O259" s="3">
        <v>5</v>
      </c>
      <c r="P259" s="3">
        <v>5</v>
      </c>
      <c r="Q259" s="3">
        <v>1</v>
      </c>
      <c r="R259" s="3">
        <v>1</v>
      </c>
      <c r="S259" s="3">
        <v>1</v>
      </c>
      <c r="T259" s="3">
        <v>5</v>
      </c>
      <c r="U259" s="3">
        <v>1</v>
      </c>
      <c r="V259" s="3">
        <v>3</v>
      </c>
      <c r="W259" s="3">
        <v>5</v>
      </c>
      <c r="X259" s="3">
        <v>2</v>
      </c>
      <c r="Y259" s="3">
        <v>1</v>
      </c>
      <c r="Z259" s="3">
        <v>3</v>
      </c>
      <c r="AA259" s="3">
        <v>5</v>
      </c>
      <c r="AB259" s="3">
        <v>5</v>
      </c>
      <c r="AC259" s="3">
        <v>5</v>
      </c>
      <c r="AD259" s="3">
        <v>4</v>
      </c>
      <c r="AE259" s="3">
        <v>4</v>
      </c>
      <c r="AF259" s="3">
        <v>5</v>
      </c>
      <c r="AG259" s="3">
        <v>7</v>
      </c>
      <c r="AH259" s="3">
        <v>4</v>
      </c>
      <c r="AI259" s="3">
        <v>3</v>
      </c>
      <c r="AJ259" s="3">
        <v>1</v>
      </c>
      <c r="AK259" s="3">
        <v>3</v>
      </c>
      <c r="AL259" s="3">
        <v>2</v>
      </c>
      <c r="AM259" s="3">
        <v>2</v>
      </c>
      <c r="AN259" s="3">
        <v>3</v>
      </c>
      <c r="AO259" s="3">
        <v>5</v>
      </c>
      <c r="AP259" s="3">
        <v>3</v>
      </c>
      <c r="AQ259" s="3">
        <v>4</v>
      </c>
      <c r="AR259" s="3">
        <v>3</v>
      </c>
      <c r="AS259" s="3">
        <v>4</v>
      </c>
      <c r="AT259" s="3">
        <v>19</v>
      </c>
      <c r="AU259" s="3">
        <v>4</v>
      </c>
      <c r="AV259" s="3">
        <v>7</v>
      </c>
      <c r="AW259" s="3">
        <v>3</v>
      </c>
      <c r="AX259" s="3">
        <v>4</v>
      </c>
      <c r="AY259" s="3">
        <v>7</v>
      </c>
      <c r="AZ259" s="3">
        <v>3</v>
      </c>
      <c r="BA259" s="3">
        <v>4</v>
      </c>
      <c r="BB259" s="3">
        <v>81</v>
      </c>
      <c r="BC259" s="3"/>
    </row>
    <row r="260" spans="1:55">
      <c r="A260" s="3">
        <v>37664</v>
      </c>
      <c r="B260" s="3">
        <v>0</v>
      </c>
      <c r="C260" s="3">
        <v>1999</v>
      </c>
      <c r="D260" s="3" t="s">
        <v>56</v>
      </c>
      <c r="E260" s="3" t="s">
        <v>166</v>
      </c>
      <c r="F260" s="3">
        <v>4</v>
      </c>
      <c r="G260" s="3">
        <v>3</v>
      </c>
      <c r="H260" s="3">
        <v>1</v>
      </c>
      <c r="I260" s="3">
        <v>4</v>
      </c>
      <c r="J260" s="3">
        <v>3</v>
      </c>
      <c r="K260" s="3">
        <v>1</v>
      </c>
      <c r="L260" s="3">
        <v>5</v>
      </c>
      <c r="M260" s="3">
        <v>5</v>
      </c>
      <c r="N260" s="3">
        <v>3</v>
      </c>
      <c r="O260" s="3">
        <v>5</v>
      </c>
      <c r="P260" s="3">
        <v>4</v>
      </c>
      <c r="Q260" s="3">
        <v>4</v>
      </c>
      <c r="R260" s="3">
        <v>3</v>
      </c>
      <c r="S260" s="3">
        <v>3</v>
      </c>
      <c r="T260" s="3">
        <v>3</v>
      </c>
      <c r="U260" s="3">
        <v>4</v>
      </c>
      <c r="V260" s="3">
        <v>3</v>
      </c>
      <c r="W260" s="3">
        <v>2</v>
      </c>
      <c r="X260" s="3">
        <v>2</v>
      </c>
      <c r="Y260" s="3">
        <v>2</v>
      </c>
      <c r="Z260" s="3">
        <v>5</v>
      </c>
      <c r="AA260" s="3">
        <v>3</v>
      </c>
      <c r="AB260" s="3">
        <v>3</v>
      </c>
      <c r="AC260" s="3">
        <v>3</v>
      </c>
      <c r="AD260" s="3">
        <v>6</v>
      </c>
      <c r="AE260" s="3">
        <v>10</v>
      </c>
      <c r="AF260" s="3">
        <v>7</v>
      </c>
      <c r="AG260" s="3">
        <v>7</v>
      </c>
      <c r="AH260" s="3">
        <v>4</v>
      </c>
      <c r="AI260" s="3">
        <v>3</v>
      </c>
      <c r="AJ260" s="3">
        <v>3</v>
      </c>
      <c r="AK260" s="3">
        <v>2</v>
      </c>
      <c r="AL260" s="3">
        <v>3</v>
      </c>
      <c r="AM260" s="3">
        <v>2</v>
      </c>
      <c r="AN260" s="3">
        <v>3</v>
      </c>
      <c r="AO260" s="3">
        <v>4</v>
      </c>
      <c r="AP260" s="3">
        <v>5</v>
      </c>
      <c r="AQ260" s="3">
        <v>4</v>
      </c>
      <c r="AR260" s="3">
        <v>4</v>
      </c>
      <c r="AS260" s="3">
        <v>4</v>
      </c>
      <c r="AT260" s="3">
        <v>6</v>
      </c>
      <c r="AU260" s="3">
        <v>5</v>
      </c>
      <c r="AV260" s="3">
        <v>8</v>
      </c>
      <c r="AW260" s="3">
        <v>5</v>
      </c>
      <c r="AX260" s="3">
        <v>3</v>
      </c>
      <c r="AY260" s="3">
        <v>7</v>
      </c>
      <c r="AZ260" s="3">
        <v>4</v>
      </c>
      <c r="BA260" s="3">
        <v>3</v>
      </c>
      <c r="BB260" s="3">
        <v>55</v>
      </c>
      <c r="BC260" s="3"/>
    </row>
    <row r="261" spans="1:55">
      <c r="A261" s="3">
        <v>37666</v>
      </c>
      <c r="B261" s="3">
        <v>0</v>
      </c>
      <c r="C261" s="3">
        <v>2001</v>
      </c>
      <c r="D261" s="3" t="s">
        <v>56</v>
      </c>
      <c r="E261" s="3" t="s">
        <v>167</v>
      </c>
      <c r="F261" s="3">
        <v>2</v>
      </c>
      <c r="G261" s="3">
        <v>1</v>
      </c>
      <c r="H261" s="3">
        <v>1</v>
      </c>
      <c r="I261" s="3">
        <v>4</v>
      </c>
      <c r="J261" s="3">
        <v>3</v>
      </c>
      <c r="K261" s="3">
        <v>1</v>
      </c>
      <c r="L261" s="3">
        <v>5</v>
      </c>
      <c r="M261" s="3">
        <v>5</v>
      </c>
      <c r="N261" s="3">
        <v>3</v>
      </c>
      <c r="O261" s="3">
        <v>5</v>
      </c>
      <c r="P261" s="3">
        <v>4</v>
      </c>
      <c r="Q261" s="3">
        <v>4</v>
      </c>
      <c r="R261" s="3">
        <v>1</v>
      </c>
      <c r="S261" s="3">
        <v>5</v>
      </c>
      <c r="T261" s="3">
        <v>4</v>
      </c>
      <c r="U261" s="3">
        <v>1</v>
      </c>
      <c r="V261" s="3">
        <v>5</v>
      </c>
      <c r="W261" s="3">
        <v>4</v>
      </c>
      <c r="X261" s="3">
        <v>2</v>
      </c>
      <c r="Y261" s="3">
        <v>1</v>
      </c>
      <c r="Z261" s="3">
        <v>5</v>
      </c>
      <c r="AA261" s="3">
        <v>1</v>
      </c>
      <c r="AB261" s="3">
        <v>3</v>
      </c>
      <c r="AC261" s="3">
        <v>4</v>
      </c>
      <c r="AD261" s="3">
        <v>8</v>
      </c>
      <c r="AE261" s="3">
        <v>13</v>
      </c>
      <c r="AF261" s="3">
        <v>9</v>
      </c>
      <c r="AG261" s="3">
        <v>20</v>
      </c>
      <c r="AH261" s="3">
        <v>4</v>
      </c>
      <c r="AI261" s="3">
        <v>3</v>
      </c>
      <c r="AJ261" s="3">
        <v>3</v>
      </c>
      <c r="AK261" s="3">
        <v>4</v>
      </c>
      <c r="AL261" s="3">
        <v>7</v>
      </c>
      <c r="AM261" s="3">
        <v>3</v>
      </c>
      <c r="AN261" s="3">
        <v>5</v>
      </c>
      <c r="AO261" s="3">
        <v>8</v>
      </c>
      <c r="AP261" s="3">
        <v>5</v>
      </c>
      <c r="AQ261" s="3">
        <v>5</v>
      </c>
      <c r="AR261" s="3">
        <v>5</v>
      </c>
      <c r="AS261" s="3">
        <v>9</v>
      </c>
      <c r="AT261" s="3">
        <v>5</v>
      </c>
      <c r="AU261" s="3">
        <v>10</v>
      </c>
      <c r="AV261" s="3">
        <v>7</v>
      </c>
      <c r="AW261" s="3">
        <v>5</v>
      </c>
      <c r="AX261" s="3">
        <v>8</v>
      </c>
      <c r="AY261" s="3">
        <v>3</v>
      </c>
      <c r="AZ261" s="3">
        <v>9</v>
      </c>
      <c r="BA261" s="3">
        <v>5</v>
      </c>
      <c r="BB261" s="3">
        <v>67</v>
      </c>
      <c r="BC261" s="3"/>
    </row>
    <row r="262" spans="1:55">
      <c r="A262" s="3">
        <v>37668</v>
      </c>
      <c r="B262" s="3">
        <v>0</v>
      </c>
      <c r="C262" s="3">
        <v>2000</v>
      </c>
      <c r="D262" s="3" t="s">
        <v>56</v>
      </c>
      <c r="E262" s="3" t="s">
        <v>146</v>
      </c>
      <c r="F262" s="3">
        <v>2</v>
      </c>
      <c r="G262" s="3">
        <v>1</v>
      </c>
      <c r="H262" s="3">
        <v>4</v>
      </c>
      <c r="I262" s="3">
        <v>2</v>
      </c>
      <c r="J262" s="3">
        <v>5</v>
      </c>
      <c r="K262" s="3">
        <v>1</v>
      </c>
      <c r="L262" s="3">
        <v>5</v>
      </c>
      <c r="M262" s="3">
        <v>3</v>
      </c>
      <c r="N262" s="3">
        <v>1</v>
      </c>
      <c r="O262" s="3">
        <v>5</v>
      </c>
      <c r="P262" s="3">
        <v>3</v>
      </c>
      <c r="Q262" s="3">
        <v>3</v>
      </c>
      <c r="R262" s="3">
        <v>5</v>
      </c>
      <c r="S262" s="3">
        <v>4</v>
      </c>
      <c r="T262" s="3">
        <v>3</v>
      </c>
      <c r="U262" s="3">
        <v>2</v>
      </c>
      <c r="V262" s="3">
        <v>2</v>
      </c>
      <c r="W262" s="3">
        <v>4</v>
      </c>
      <c r="X262" s="3">
        <v>5</v>
      </c>
      <c r="Y262" s="3">
        <v>1</v>
      </c>
      <c r="Z262" s="3">
        <v>4</v>
      </c>
      <c r="AA262" s="3">
        <v>1</v>
      </c>
      <c r="AB262" s="3">
        <v>5</v>
      </c>
      <c r="AC262" s="3">
        <v>1</v>
      </c>
      <c r="AD262" s="3">
        <v>47</v>
      </c>
      <c r="AE262" s="3">
        <v>6</v>
      </c>
      <c r="AF262" s="3">
        <v>7</v>
      </c>
      <c r="AG262" s="3">
        <v>7</v>
      </c>
      <c r="AH262" s="3">
        <v>3</v>
      </c>
      <c r="AI262" s="3">
        <v>3</v>
      </c>
      <c r="AJ262" s="3">
        <v>3</v>
      </c>
      <c r="AK262" s="3">
        <v>4</v>
      </c>
      <c r="AL262" s="3">
        <v>9</v>
      </c>
      <c r="AM262" s="3">
        <v>3</v>
      </c>
      <c r="AN262" s="3">
        <v>3</v>
      </c>
      <c r="AO262" s="3">
        <v>5</v>
      </c>
      <c r="AP262" s="3">
        <v>2</v>
      </c>
      <c r="AQ262" s="3">
        <v>4</v>
      </c>
      <c r="AR262" s="3">
        <v>4</v>
      </c>
      <c r="AS262" s="3">
        <v>5</v>
      </c>
      <c r="AT262" s="3">
        <v>6</v>
      </c>
      <c r="AU262" s="3">
        <v>5</v>
      </c>
      <c r="AV262" s="3">
        <v>4</v>
      </c>
      <c r="AW262" s="3">
        <v>8</v>
      </c>
      <c r="AX262" s="3">
        <v>4</v>
      </c>
      <c r="AY262" s="3">
        <v>5</v>
      </c>
      <c r="AZ262" s="3">
        <v>18</v>
      </c>
      <c r="BA262" s="3">
        <v>2</v>
      </c>
      <c r="BB262" s="3">
        <v>46</v>
      </c>
      <c r="BC262" s="3"/>
    </row>
    <row r="263" spans="1:55">
      <c r="A263" s="3">
        <v>37671</v>
      </c>
      <c r="B263" s="3">
        <v>0</v>
      </c>
      <c r="C263" s="3">
        <v>1999</v>
      </c>
      <c r="D263" s="3" t="s">
        <v>56</v>
      </c>
      <c r="E263" s="3" t="s">
        <v>168</v>
      </c>
      <c r="F263" s="3">
        <v>1</v>
      </c>
      <c r="G263" s="3">
        <v>2</v>
      </c>
      <c r="H263" s="3">
        <v>1</v>
      </c>
      <c r="I263" s="3">
        <v>5</v>
      </c>
      <c r="J263" s="3">
        <v>3</v>
      </c>
      <c r="K263" s="3">
        <v>2</v>
      </c>
      <c r="L263" s="3">
        <v>4</v>
      </c>
      <c r="M263" s="3">
        <v>5</v>
      </c>
      <c r="N263" s="3">
        <v>4</v>
      </c>
      <c r="O263" s="3">
        <v>2</v>
      </c>
      <c r="P263" s="3">
        <v>4</v>
      </c>
      <c r="Q263" s="3">
        <v>1</v>
      </c>
      <c r="R263" s="3">
        <v>5</v>
      </c>
      <c r="S263" s="3">
        <v>5</v>
      </c>
      <c r="T263" s="3">
        <v>4</v>
      </c>
      <c r="U263" s="3">
        <v>4</v>
      </c>
      <c r="V263" s="3">
        <v>5</v>
      </c>
      <c r="W263" s="3">
        <v>3</v>
      </c>
      <c r="X263" s="3">
        <v>2</v>
      </c>
      <c r="Y263" s="3">
        <v>2</v>
      </c>
      <c r="Z263" s="3">
        <v>5</v>
      </c>
      <c r="AA263" s="3">
        <v>5</v>
      </c>
      <c r="AB263" s="3">
        <v>1</v>
      </c>
      <c r="AC263" s="3">
        <v>3</v>
      </c>
      <c r="AD263" s="3">
        <v>8</v>
      </c>
      <c r="AE263" s="3">
        <v>15</v>
      </c>
      <c r="AF263" s="3">
        <v>10</v>
      </c>
      <c r="AG263" s="3">
        <v>10</v>
      </c>
      <c r="AH263" s="3">
        <v>9</v>
      </c>
      <c r="AI263" s="3">
        <v>4</v>
      </c>
      <c r="AJ263" s="3">
        <v>4</v>
      </c>
      <c r="AK263" s="3">
        <v>3</v>
      </c>
      <c r="AL263" s="3">
        <v>6</v>
      </c>
      <c r="AM263" s="3">
        <v>7</v>
      </c>
      <c r="AN263" s="3">
        <v>7</v>
      </c>
      <c r="AO263" s="3">
        <v>7</v>
      </c>
      <c r="AP263" s="3">
        <v>5</v>
      </c>
      <c r="AQ263" s="3">
        <v>3</v>
      </c>
      <c r="AR263" s="3">
        <v>9</v>
      </c>
      <c r="AS263" s="3">
        <v>6</v>
      </c>
      <c r="AT263" s="3">
        <v>7</v>
      </c>
      <c r="AU263" s="3">
        <v>9</v>
      </c>
      <c r="AV263" s="3">
        <v>6</v>
      </c>
      <c r="AW263" s="3">
        <v>4</v>
      </c>
      <c r="AX263" s="3">
        <v>9</v>
      </c>
      <c r="AY263" s="3">
        <v>6</v>
      </c>
      <c r="AZ263" s="3">
        <v>4</v>
      </c>
      <c r="BA263" s="3">
        <v>5</v>
      </c>
      <c r="BB263" s="3">
        <v>62</v>
      </c>
      <c r="BC263" s="3"/>
    </row>
    <row r="264" spans="1:55">
      <c r="A264" s="3">
        <v>37686</v>
      </c>
      <c r="B264" s="3">
        <v>0</v>
      </c>
      <c r="C264" s="3">
        <v>1999</v>
      </c>
      <c r="D264" s="3" t="s">
        <v>56</v>
      </c>
      <c r="E264" s="3" t="s">
        <v>80</v>
      </c>
      <c r="F264" s="3">
        <v>1</v>
      </c>
      <c r="G264" s="3">
        <v>1</v>
      </c>
      <c r="H264" s="3">
        <v>1</v>
      </c>
      <c r="I264" s="3">
        <v>4</v>
      </c>
      <c r="J264" s="3">
        <v>2</v>
      </c>
      <c r="K264" s="3">
        <v>1</v>
      </c>
      <c r="L264" s="3">
        <v>5</v>
      </c>
      <c r="M264" s="3">
        <v>4</v>
      </c>
      <c r="N264" s="3">
        <v>2</v>
      </c>
      <c r="O264" s="3">
        <v>5</v>
      </c>
      <c r="P264" s="3">
        <v>4</v>
      </c>
      <c r="Q264" s="3">
        <v>4</v>
      </c>
      <c r="R264" s="3">
        <v>1</v>
      </c>
      <c r="S264" s="3">
        <v>5</v>
      </c>
      <c r="T264" s="3">
        <v>2</v>
      </c>
      <c r="U264" s="3">
        <v>2</v>
      </c>
      <c r="V264" s="3">
        <v>4</v>
      </c>
      <c r="W264" s="3">
        <v>4</v>
      </c>
      <c r="X264" s="3">
        <v>2</v>
      </c>
      <c r="Y264" s="3">
        <v>1</v>
      </c>
      <c r="Z264" s="3">
        <v>2</v>
      </c>
      <c r="AA264" s="3">
        <v>2</v>
      </c>
      <c r="AB264" s="3">
        <v>3</v>
      </c>
      <c r="AC264" s="3">
        <v>3</v>
      </c>
      <c r="AD264" s="3">
        <v>6</v>
      </c>
      <c r="AE264" s="3">
        <v>7</v>
      </c>
      <c r="AF264" s="3">
        <v>6</v>
      </c>
      <c r="AG264" s="3">
        <v>9</v>
      </c>
      <c r="AH264" s="3">
        <v>5</v>
      </c>
      <c r="AI264" s="3">
        <v>2</v>
      </c>
      <c r="AJ264" s="3">
        <v>3</v>
      </c>
      <c r="AK264" s="3">
        <v>5</v>
      </c>
      <c r="AL264" s="3">
        <v>5</v>
      </c>
      <c r="AM264" s="3">
        <v>2</v>
      </c>
      <c r="AN264" s="3">
        <v>4</v>
      </c>
      <c r="AO264" s="3">
        <v>5</v>
      </c>
      <c r="AP264" s="3">
        <v>6</v>
      </c>
      <c r="AQ264" s="3">
        <v>4</v>
      </c>
      <c r="AR264" s="3">
        <v>6</v>
      </c>
      <c r="AS264" s="3">
        <v>6</v>
      </c>
      <c r="AT264" s="3">
        <v>7</v>
      </c>
      <c r="AU264" s="3">
        <v>12</v>
      </c>
      <c r="AV264" s="3">
        <v>4</v>
      </c>
      <c r="AW264" s="3">
        <v>7</v>
      </c>
      <c r="AX264" s="3">
        <v>4</v>
      </c>
      <c r="AY264" s="3">
        <v>5</v>
      </c>
      <c r="AZ264" s="3">
        <v>4</v>
      </c>
      <c r="BA264" s="3">
        <v>5</v>
      </c>
      <c r="BB264" s="3">
        <v>58</v>
      </c>
      <c r="BC264" s="3"/>
    </row>
    <row r="265" spans="1:55">
      <c r="A265" s="3">
        <v>37693</v>
      </c>
      <c r="B265" s="3">
        <v>0</v>
      </c>
      <c r="C265" s="3">
        <v>1999</v>
      </c>
      <c r="D265" s="3" t="s">
        <v>56</v>
      </c>
      <c r="E265" s="3" t="s">
        <v>87</v>
      </c>
      <c r="F265" s="3">
        <v>5</v>
      </c>
      <c r="G265" s="3">
        <v>1</v>
      </c>
      <c r="H265" s="3">
        <v>3</v>
      </c>
      <c r="I265" s="3">
        <v>4</v>
      </c>
      <c r="J265" s="3">
        <v>4</v>
      </c>
      <c r="K265" s="3">
        <v>1</v>
      </c>
      <c r="L265" s="3">
        <v>4</v>
      </c>
      <c r="M265" s="3">
        <v>4</v>
      </c>
      <c r="N265" s="3">
        <v>3</v>
      </c>
      <c r="O265" s="3">
        <v>5</v>
      </c>
      <c r="P265" s="3">
        <v>5</v>
      </c>
      <c r="Q265" s="3">
        <v>2</v>
      </c>
      <c r="R265" s="3">
        <v>2</v>
      </c>
      <c r="S265" s="3">
        <v>2</v>
      </c>
      <c r="T265" s="3">
        <v>4</v>
      </c>
      <c r="U265" s="3">
        <v>4</v>
      </c>
      <c r="V265" s="3">
        <v>3</v>
      </c>
      <c r="W265" s="3">
        <v>4</v>
      </c>
      <c r="X265" s="3">
        <v>3</v>
      </c>
      <c r="Y265" s="3">
        <v>1</v>
      </c>
      <c r="Z265" s="3">
        <v>3</v>
      </c>
      <c r="AA265" s="3">
        <v>3</v>
      </c>
      <c r="AB265" s="3">
        <v>2</v>
      </c>
      <c r="AC265" s="3">
        <v>3</v>
      </c>
      <c r="AD265" s="3">
        <v>3</v>
      </c>
      <c r="AE265" s="3">
        <v>12</v>
      </c>
      <c r="AF265" s="3">
        <v>5</v>
      </c>
      <c r="AG265" s="3">
        <v>14</v>
      </c>
      <c r="AH265" s="3">
        <v>3</v>
      </c>
      <c r="AI265" s="3">
        <v>2</v>
      </c>
      <c r="AJ265" s="3">
        <v>3</v>
      </c>
      <c r="AK265" s="3">
        <v>3</v>
      </c>
      <c r="AL265" s="3">
        <v>4</v>
      </c>
      <c r="AM265" s="3">
        <v>3</v>
      </c>
      <c r="AN265" s="3">
        <v>2</v>
      </c>
      <c r="AO265" s="3">
        <v>3</v>
      </c>
      <c r="AP265" s="3">
        <v>4</v>
      </c>
      <c r="AQ265" s="3">
        <v>8</v>
      </c>
      <c r="AR265" s="3">
        <v>4</v>
      </c>
      <c r="AS265" s="3">
        <v>4</v>
      </c>
      <c r="AT265" s="3">
        <v>4</v>
      </c>
      <c r="AU265" s="3">
        <v>6</v>
      </c>
      <c r="AV265" s="3">
        <v>5</v>
      </c>
      <c r="AW265" s="3">
        <v>5</v>
      </c>
      <c r="AX265" s="3">
        <v>10</v>
      </c>
      <c r="AY265" s="3">
        <v>4</v>
      </c>
      <c r="AZ265" s="3">
        <v>4</v>
      </c>
      <c r="BA265" s="3">
        <v>4</v>
      </c>
      <c r="BB265" s="3">
        <v>59</v>
      </c>
      <c r="BC265" s="3"/>
    </row>
    <row r="266" spans="1:55">
      <c r="A266" s="3">
        <v>37706</v>
      </c>
      <c r="B266" s="3">
        <v>1</v>
      </c>
      <c r="C266" s="3">
        <v>2001</v>
      </c>
      <c r="D266" s="3" t="s">
        <v>56</v>
      </c>
      <c r="E266" s="3" t="s">
        <v>169</v>
      </c>
      <c r="F266" s="3">
        <v>3</v>
      </c>
      <c r="G266" s="3">
        <v>4</v>
      </c>
      <c r="H266" s="3">
        <v>2</v>
      </c>
      <c r="I266" s="3">
        <v>3</v>
      </c>
      <c r="J266" s="3">
        <v>4</v>
      </c>
      <c r="K266" s="3">
        <v>1</v>
      </c>
      <c r="L266" s="3">
        <v>5</v>
      </c>
      <c r="M266" s="3">
        <v>5</v>
      </c>
      <c r="N266" s="3">
        <v>2</v>
      </c>
      <c r="O266" s="3">
        <v>5</v>
      </c>
      <c r="P266" s="3">
        <v>4</v>
      </c>
      <c r="Q266" s="3">
        <v>2</v>
      </c>
      <c r="R266" s="3">
        <v>3</v>
      </c>
      <c r="S266" s="3">
        <v>4</v>
      </c>
      <c r="T266" s="3">
        <v>2</v>
      </c>
      <c r="U266" s="3">
        <v>2</v>
      </c>
      <c r="V266" s="3">
        <v>4</v>
      </c>
      <c r="W266" s="3">
        <v>3</v>
      </c>
      <c r="X266" s="3">
        <v>3</v>
      </c>
      <c r="Y266" s="3">
        <v>2</v>
      </c>
      <c r="Z266" s="3">
        <v>4</v>
      </c>
      <c r="AA266" s="3">
        <v>3</v>
      </c>
      <c r="AB266" s="3">
        <v>4</v>
      </c>
      <c r="AC266" s="3">
        <v>3</v>
      </c>
      <c r="AD266" s="3">
        <v>10</v>
      </c>
      <c r="AE266" s="3">
        <v>6</v>
      </c>
      <c r="AF266" s="3">
        <v>11</v>
      </c>
      <c r="AG266" s="3">
        <v>13</v>
      </c>
      <c r="AH266" s="3">
        <v>13</v>
      </c>
      <c r="AI266" s="3">
        <v>4</v>
      </c>
      <c r="AJ266" s="3">
        <v>4</v>
      </c>
      <c r="AK266" s="3">
        <v>5</v>
      </c>
      <c r="AL266" s="3">
        <v>5</v>
      </c>
      <c r="AM266" s="3">
        <v>14</v>
      </c>
      <c r="AN266" s="3">
        <v>13</v>
      </c>
      <c r="AO266" s="3">
        <v>6</v>
      </c>
      <c r="AP266" s="3">
        <v>5</v>
      </c>
      <c r="AQ266" s="3">
        <v>5</v>
      </c>
      <c r="AR266" s="3">
        <v>8</v>
      </c>
      <c r="AS266" s="3">
        <v>8</v>
      </c>
      <c r="AT266" s="3">
        <v>14</v>
      </c>
      <c r="AU266" s="3">
        <v>6</v>
      </c>
      <c r="AV266" s="3">
        <v>14</v>
      </c>
      <c r="AW266" s="3">
        <v>5</v>
      </c>
      <c r="AX266" s="3">
        <v>9</v>
      </c>
      <c r="AY266" s="3">
        <v>7</v>
      </c>
      <c r="AZ266" s="3">
        <v>15</v>
      </c>
      <c r="BA266" s="3">
        <v>10</v>
      </c>
      <c r="BB266" s="3">
        <v>52</v>
      </c>
      <c r="BC266" s="3"/>
    </row>
    <row r="267" spans="1:55">
      <c r="A267" s="3">
        <v>37688</v>
      </c>
      <c r="B267" s="3">
        <v>0</v>
      </c>
      <c r="C267" s="3">
        <v>1977</v>
      </c>
      <c r="D267" s="3" t="s">
        <v>56</v>
      </c>
      <c r="E267" s="3" t="s">
        <v>170</v>
      </c>
      <c r="F267" s="3">
        <v>2</v>
      </c>
      <c r="G267" s="3">
        <v>1</v>
      </c>
      <c r="H267" s="3">
        <v>3</v>
      </c>
      <c r="I267" s="3">
        <v>4</v>
      </c>
      <c r="J267" s="3">
        <v>3</v>
      </c>
      <c r="K267" s="3">
        <v>1</v>
      </c>
      <c r="L267" s="3">
        <v>5</v>
      </c>
      <c r="M267" s="3">
        <v>5</v>
      </c>
      <c r="N267" s="3">
        <v>3</v>
      </c>
      <c r="O267" s="3">
        <v>5</v>
      </c>
      <c r="P267" s="3">
        <v>4</v>
      </c>
      <c r="Q267" s="3">
        <v>4</v>
      </c>
      <c r="R267" s="3">
        <v>3</v>
      </c>
      <c r="S267" s="3">
        <v>4</v>
      </c>
      <c r="T267" s="3">
        <v>2</v>
      </c>
      <c r="U267" s="3">
        <v>2</v>
      </c>
      <c r="V267" s="3">
        <v>2</v>
      </c>
      <c r="W267" s="3">
        <v>4</v>
      </c>
      <c r="X267" s="3">
        <v>3</v>
      </c>
      <c r="Y267" s="3">
        <v>2</v>
      </c>
      <c r="Z267" s="3">
        <v>5</v>
      </c>
      <c r="AA267" s="3">
        <v>3</v>
      </c>
      <c r="AB267" s="3">
        <v>5</v>
      </c>
      <c r="AC267" s="3">
        <v>3</v>
      </c>
      <c r="AD267" s="3">
        <v>3</v>
      </c>
      <c r="AE267" s="3">
        <v>4</v>
      </c>
      <c r="AF267" s="3">
        <v>17</v>
      </c>
      <c r="AG267" s="3">
        <v>21</v>
      </c>
      <c r="AH267" s="3">
        <v>9</v>
      </c>
      <c r="AI267" s="3">
        <v>7</v>
      </c>
      <c r="AJ267" s="3">
        <v>7</v>
      </c>
      <c r="AK267" s="3">
        <v>8</v>
      </c>
      <c r="AL267" s="3">
        <v>7</v>
      </c>
      <c r="AM267" s="3">
        <v>11</v>
      </c>
      <c r="AN267" s="3">
        <v>5</v>
      </c>
      <c r="AO267" s="3">
        <v>8</v>
      </c>
      <c r="AP267" s="3">
        <v>4</v>
      </c>
      <c r="AQ267" s="3">
        <v>4</v>
      </c>
      <c r="AR267" s="3">
        <v>8</v>
      </c>
      <c r="AS267" s="3">
        <v>10</v>
      </c>
      <c r="AT267" s="3">
        <v>23</v>
      </c>
      <c r="AU267" s="3">
        <v>7</v>
      </c>
      <c r="AV267" s="3">
        <v>9</v>
      </c>
      <c r="AW267" s="3">
        <v>8</v>
      </c>
      <c r="AX267" s="3">
        <v>17</v>
      </c>
      <c r="AY267" s="3">
        <v>11</v>
      </c>
      <c r="AZ267" s="3">
        <v>3</v>
      </c>
      <c r="BA267" s="3">
        <v>10</v>
      </c>
      <c r="BB267" s="3">
        <v>52</v>
      </c>
      <c r="BC267" s="3"/>
    </row>
    <row r="268" spans="1:55">
      <c r="A268" s="3">
        <v>37743</v>
      </c>
      <c r="B268" s="3">
        <v>1</v>
      </c>
      <c r="C268" s="3">
        <v>1999</v>
      </c>
      <c r="D268" s="3" t="s">
        <v>56</v>
      </c>
      <c r="E268" s="3" t="s">
        <v>171</v>
      </c>
      <c r="F268" s="3">
        <v>1</v>
      </c>
      <c r="G268" s="3">
        <v>5</v>
      </c>
      <c r="H268" s="3">
        <v>1</v>
      </c>
      <c r="I268" s="3">
        <v>5</v>
      </c>
      <c r="J268" s="3">
        <v>2</v>
      </c>
      <c r="K268" s="3">
        <v>1</v>
      </c>
      <c r="L268" s="3">
        <v>5</v>
      </c>
      <c r="M268" s="3">
        <v>5</v>
      </c>
      <c r="N268" s="3">
        <v>5</v>
      </c>
      <c r="O268" s="3">
        <v>5</v>
      </c>
      <c r="P268" s="3">
        <v>2</v>
      </c>
      <c r="Q268" s="3">
        <v>1</v>
      </c>
      <c r="R268" s="3">
        <v>2</v>
      </c>
      <c r="S268" s="3">
        <v>5</v>
      </c>
      <c r="T268" s="3">
        <v>5</v>
      </c>
      <c r="U268" s="3">
        <v>1</v>
      </c>
      <c r="V268" s="3">
        <v>5</v>
      </c>
      <c r="W268" s="3">
        <v>1</v>
      </c>
      <c r="X268" s="3">
        <v>1</v>
      </c>
      <c r="Y268" s="3">
        <v>4</v>
      </c>
      <c r="Z268" s="3">
        <v>2</v>
      </c>
      <c r="AA268" s="3">
        <v>5</v>
      </c>
      <c r="AB268" s="3">
        <v>3</v>
      </c>
      <c r="AC268" s="3">
        <v>5</v>
      </c>
      <c r="AD268" s="3">
        <v>7</v>
      </c>
      <c r="AE268" s="3">
        <v>8</v>
      </c>
      <c r="AF268" s="3">
        <v>5</v>
      </c>
      <c r="AG268" s="3">
        <v>10</v>
      </c>
      <c r="AH268" s="3">
        <v>6</v>
      </c>
      <c r="AI268" s="3">
        <v>5</v>
      </c>
      <c r="AJ268" s="3">
        <v>3</v>
      </c>
      <c r="AK268" s="3">
        <v>8</v>
      </c>
      <c r="AL268" s="3">
        <v>7</v>
      </c>
      <c r="AM268" s="3">
        <v>3</v>
      </c>
      <c r="AN268" s="3">
        <v>5</v>
      </c>
      <c r="AO268" s="3">
        <v>6</v>
      </c>
      <c r="AP268" s="3">
        <v>10</v>
      </c>
      <c r="AQ268" s="3">
        <v>3</v>
      </c>
      <c r="AR268" s="3">
        <v>5</v>
      </c>
      <c r="AS268" s="3">
        <v>5</v>
      </c>
      <c r="AT268" s="3">
        <v>6</v>
      </c>
      <c r="AU268" s="3">
        <v>15</v>
      </c>
      <c r="AV268" s="3">
        <v>6</v>
      </c>
      <c r="AW268" s="3">
        <v>5</v>
      </c>
      <c r="AX268" s="3">
        <v>8</v>
      </c>
      <c r="AY268" s="3">
        <v>7</v>
      </c>
      <c r="AZ268" s="3">
        <v>11</v>
      </c>
      <c r="BA268" s="3">
        <v>7</v>
      </c>
      <c r="BB268" s="3">
        <v>55</v>
      </c>
      <c r="BC268" s="3"/>
    </row>
    <row r="269" spans="1:55">
      <c r="A269" s="3">
        <v>37738</v>
      </c>
      <c r="B269" s="3">
        <v>0</v>
      </c>
      <c r="C269" s="3">
        <v>2002</v>
      </c>
      <c r="D269" s="3" t="s">
        <v>56</v>
      </c>
      <c r="E269" s="3" t="s">
        <v>65</v>
      </c>
      <c r="F269" s="3">
        <v>2</v>
      </c>
      <c r="G269" s="3">
        <v>2</v>
      </c>
      <c r="H269" s="3">
        <v>2</v>
      </c>
      <c r="I269" s="3">
        <v>4</v>
      </c>
      <c r="J269" s="3">
        <v>2</v>
      </c>
      <c r="K269" s="3">
        <v>1</v>
      </c>
      <c r="L269" s="3">
        <v>4</v>
      </c>
      <c r="M269" s="3">
        <v>4</v>
      </c>
      <c r="N269" s="3">
        <v>2</v>
      </c>
      <c r="O269" s="3">
        <v>5</v>
      </c>
      <c r="P269" s="3">
        <v>4</v>
      </c>
      <c r="Q269" s="3">
        <v>2</v>
      </c>
      <c r="R269" s="3">
        <v>3</v>
      </c>
      <c r="S269" s="3">
        <v>4</v>
      </c>
      <c r="T269" s="3">
        <v>5</v>
      </c>
      <c r="U269" s="3">
        <v>4</v>
      </c>
      <c r="V269" s="3">
        <v>3</v>
      </c>
      <c r="W269" s="3">
        <v>2</v>
      </c>
      <c r="X269" s="3">
        <v>2</v>
      </c>
      <c r="Y269" s="3">
        <v>3</v>
      </c>
      <c r="Z269" s="3">
        <v>2</v>
      </c>
      <c r="AA269" s="3">
        <v>2</v>
      </c>
      <c r="AB269" s="3">
        <v>2</v>
      </c>
      <c r="AC269" s="3">
        <v>2</v>
      </c>
      <c r="AD269" s="3">
        <v>4</v>
      </c>
      <c r="AE269" s="3">
        <v>9</v>
      </c>
      <c r="AF269" s="3">
        <v>11</v>
      </c>
      <c r="AG269" s="3">
        <v>16</v>
      </c>
      <c r="AH269" s="3">
        <v>25</v>
      </c>
      <c r="AI269" s="3">
        <v>120</v>
      </c>
      <c r="AJ269" s="3">
        <v>3</v>
      </c>
      <c r="AK269" s="3">
        <v>7</v>
      </c>
      <c r="AL269" s="3">
        <v>6</v>
      </c>
      <c r="AM269" s="3">
        <v>3</v>
      </c>
      <c r="AN269" s="3">
        <v>5</v>
      </c>
      <c r="AO269" s="3">
        <v>5</v>
      </c>
      <c r="AP269" s="3">
        <v>4</v>
      </c>
      <c r="AQ269" s="3">
        <v>5</v>
      </c>
      <c r="AR269" s="3">
        <v>8</v>
      </c>
      <c r="AS269" s="3">
        <v>5</v>
      </c>
      <c r="AT269" s="3">
        <v>9</v>
      </c>
      <c r="AU269" s="3">
        <v>9</v>
      </c>
      <c r="AV269" s="3">
        <v>9</v>
      </c>
      <c r="AW269" s="3">
        <v>4</v>
      </c>
      <c r="AX269" s="3">
        <v>17</v>
      </c>
      <c r="AY269" s="3">
        <v>10</v>
      </c>
      <c r="AZ269" s="3">
        <v>8</v>
      </c>
      <c r="BA269" s="3">
        <v>4</v>
      </c>
      <c r="BB269" s="3">
        <v>60</v>
      </c>
      <c r="BC269" s="3"/>
    </row>
    <row r="270" spans="1:55">
      <c r="A270" s="3">
        <v>37756</v>
      </c>
      <c r="B270" s="3">
        <v>1</v>
      </c>
      <c r="C270" s="3">
        <v>2002</v>
      </c>
      <c r="D270" s="3" t="s">
        <v>56</v>
      </c>
      <c r="E270" s="3" t="s">
        <v>172</v>
      </c>
      <c r="F270" s="3">
        <v>2</v>
      </c>
      <c r="G270" s="3">
        <v>1</v>
      </c>
      <c r="H270" s="3">
        <v>1</v>
      </c>
      <c r="I270" s="3">
        <v>5</v>
      </c>
      <c r="J270" s="3">
        <v>3</v>
      </c>
      <c r="K270" s="3">
        <v>1</v>
      </c>
      <c r="L270" s="3">
        <v>5</v>
      </c>
      <c r="M270" s="3">
        <v>5</v>
      </c>
      <c r="N270" s="3">
        <v>3</v>
      </c>
      <c r="O270" s="3">
        <v>3</v>
      </c>
      <c r="P270" s="3">
        <v>5</v>
      </c>
      <c r="Q270" s="3">
        <v>3</v>
      </c>
      <c r="R270" s="3">
        <v>1</v>
      </c>
      <c r="S270" s="3">
        <v>5</v>
      </c>
      <c r="T270" s="3">
        <v>1</v>
      </c>
      <c r="U270" s="3">
        <v>5</v>
      </c>
      <c r="V270" s="3">
        <v>3</v>
      </c>
      <c r="W270" s="3">
        <v>5</v>
      </c>
      <c r="X270" s="3">
        <v>5</v>
      </c>
      <c r="Y270" s="3">
        <v>1</v>
      </c>
      <c r="Z270" s="3">
        <v>5</v>
      </c>
      <c r="AA270" s="3">
        <v>1</v>
      </c>
      <c r="AB270" s="3">
        <v>4</v>
      </c>
      <c r="AC270" s="3">
        <v>3</v>
      </c>
      <c r="AD270" s="3">
        <v>8</v>
      </c>
      <c r="AE270" s="3">
        <v>7</v>
      </c>
      <c r="AF270" s="3">
        <v>6</v>
      </c>
      <c r="AG270" s="3">
        <v>8</v>
      </c>
      <c r="AH270" s="3">
        <v>4</v>
      </c>
      <c r="AI270" s="3">
        <v>4</v>
      </c>
      <c r="AJ270" s="3">
        <v>3</v>
      </c>
      <c r="AK270" s="3">
        <v>2</v>
      </c>
      <c r="AL270" s="3">
        <v>5</v>
      </c>
      <c r="AM270" s="3">
        <v>3</v>
      </c>
      <c r="AN270" s="3">
        <v>5</v>
      </c>
      <c r="AO270" s="3">
        <v>6</v>
      </c>
      <c r="AP270" s="3">
        <v>3</v>
      </c>
      <c r="AQ270" s="3">
        <v>4</v>
      </c>
      <c r="AR270" s="3">
        <v>5</v>
      </c>
      <c r="AS270" s="3">
        <v>5</v>
      </c>
      <c r="AT270" s="3">
        <v>5</v>
      </c>
      <c r="AU270" s="3">
        <v>6</v>
      </c>
      <c r="AV270" s="3">
        <v>7</v>
      </c>
      <c r="AW270" s="3">
        <v>5</v>
      </c>
      <c r="AX270" s="3">
        <v>7</v>
      </c>
      <c r="AY270" s="3">
        <v>4</v>
      </c>
      <c r="AZ270" s="3">
        <v>5</v>
      </c>
      <c r="BA270" s="3">
        <v>3</v>
      </c>
      <c r="BB270" s="3">
        <v>73</v>
      </c>
      <c r="BC270" s="3"/>
    </row>
    <row r="271" spans="1:55">
      <c r="A271" s="3">
        <v>37697</v>
      </c>
      <c r="B271" s="3">
        <v>0</v>
      </c>
      <c r="C271" s="3">
        <v>2006</v>
      </c>
      <c r="D271" s="3" t="s">
        <v>56</v>
      </c>
      <c r="E271" s="3" t="s">
        <v>173</v>
      </c>
      <c r="F271" s="3">
        <v>4</v>
      </c>
      <c r="G271" s="3">
        <v>5</v>
      </c>
      <c r="H271" s="3">
        <v>1</v>
      </c>
      <c r="I271" s="3">
        <v>4</v>
      </c>
      <c r="J271" s="3">
        <v>5</v>
      </c>
      <c r="K271" s="3">
        <v>5</v>
      </c>
      <c r="L271" s="3">
        <v>5</v>
      </c>
      <c r="M271" s="3">
        <v>3</v>
      </c>
      <c r="N271" s="3">
        <v>2</v>
      </c>
      <c r="O271" s="3">
        <v>4</v>
      </c>
      <c r="P271" s="3">
        <v>4</v>
      </c>
      <c r="Q271" s="3">
        <v>2</v>
      </c>
      <c r="R271" s="3">
        <v>2</v>
      </c>
      <c r="S271" s="3">
        <v>3</v>
      </c>
      <c r="T271" s="3">
        <v>4</v>
      </c>
      <c r="U271" s="3">
        <v>4</v>
      </c>
      <c r="V271" s="3">
        <v>4</v>
      </c>
      <c r="W271" s="3">
        <v>4</v>
      </c>
      <c r="X271" s="3">
        <v>2</v>
      </c>
      <c r="Y271" s="3">
        <v>4</v>
      </c>
      <c r="Z271" s="3">
        <v>3</v>
      </c>
      <c r="AA271" s="3">
        <v>3</v>
      </c>
      <c r="AB271" s="3">
        <v>2</v>
      </c>
      <c r="AC271" s="3">
        <v>5</v>
      </c>
      <c r="AD271" s="3">
        <v>6</v>
      </c>
      <c r="AE271" s="3">
        <v>4</v>
      </c>
      <c r="AF271" s="3">
        <v>5</v>
      </c>
      <c r="AG271" s="3">
        <v>6</v>
      </c>
      <c r="AH271" s="3">
        <v>4</v>
      </c>
      <c r="AI271" s="3">
        <v>4</v>
      </c>
      <c r="AJ271" s="3">
        <v>2</v>
      </c>
      <c r="AK271" s="3">
        <v>3</v>
      </c>
      <c r="AL271" s="3">
        <v>6</v>
      </c>
      <c r="AM271" s="3">
        <v>4</v>
      </c>
      <c r="AN271" s="3">
        <v>5</v>
      </c>
      <c r="AO271" s="3">
        <v>5</v>
      </c>
      <c r="AP271" s="3">
        <v>5</v>
      </c>
      <c r="AQ271" s="3">
        <v>5</v>
      </c>
      <c r="AR271" s="3">
        <v>6</v>
      </c>
      <c r="AS271" s="3">
        <v>3</v>
      </c>
      <c r="AT271" s="3">
        <v>9</v>
      </c>
      <c r="AU271" s="3">
        <v>9</v>
      </c>
      <c r="AV271" s="3">
        <v>8</v>
      </c>
      <c r="AW271" s="3">
        <v>4</v>
      </c>
      <c r="AX271" s="3">
        <v>7</v>
      </c>
      <c r="AY271" s="3">
        <v>4</v>
      </c>
      <c r="AZ271" s="3">
        <v>4</v>
      </c>
      <c r="BA271" s="3">
        <v>4</v>
      </c>
      <c r="BB271" s="3">
        <v>55</v>
      </c>
      <c r="BC271" s="3"/>
    </row>
    <row r="272" spans="1:55">
      <c r="A272" s="3">
        <v>37769</v>
      </c>
      <c r="B272" s="3">
        <v>0</v>
      </c>
      <c r="C272" s="3">
        <v>2000</v>
      </c>
      <c r="D272" s="3" t="s">
        <v>56</v>
      </c>
      <c r="E272" s="3" t="s">
        <v>174</v>
      </c>
      <c r="F272" s="3">
        <v>3</v>
      </c>
      <c r="G272" s="3">
        <v>4</v>
      </c>
      <c r="H272" s="3">
        <v>2</v>
      </c>
      <c r="I272" s="3">
        <v>4</v>
      </c>
      <c r="J272" s="3">
        <v>4</v>
      </c>
      <c r="K272" s="3">
        <v>1</v>
      </c>
      <c r="L272" s="3">
        <v>4</v>
      </c>
      <c r="M272" s="3">
        <v>5</v>
      </c>
      <c r="N272" s="3">
        <v>2</v>
      </c>
      <c r="O272" s="3">
        <v>5</v>
      </c>
      <c r="P272" s="3">
        <v>5</v>
      </c>
      <c r="Q272" s="3">
        <v>4</v>
      </c>
      <c r="R272" s="3">
        <v>1</v>
      </c>
      <c r="S272" s="3">
        <v>4</v>
      </c>
      <c r="T272" s="3">
        <v>2</v>
      </c>
      <c r="U272" s="3">
        <v>2</v>
      </c>
      <c r="V272" s="3">
        <v>4</v>
      </c>
      <c r="W272" s="3">
        <v>4</v>
      </c>
      <c r="X272" s="3">
        <v>3</v>
      </c>
      <c r="Y272" s="3">
        <v>2</v>
      </c>
      <c r="Z272" s="3">
        <v>4</v>
      </c>
      <c r="AA272" s="3">
        <v>4</v>
      </c>
      <c r="AB272" s="3">
        <v>4</v>
      </c>
      <c r="AC272" s="3">
        <v>3</v>
      </c>
      <c r="AD272" s="3">
        <v>5</v>
      </c>
      <c r="AE272" s="3">
        <v>5</v>
      </c>
      <c r="AF272" s="3">
        <v>4</v>
      </c>
      <c r="AG272" s="3">
        <v>4</v>
      </c>
      <c r="AH272" s="3">
        <v>4</v>
      </c>
      <c r="AI272" s="3">
        <v>2</v>
      </c>
      <c r="AJ272" s="3">
        <v>5</v>
      </c>
      <c r="AK272" s="3">
        <v>3</v>
      </c>
      <c r="AL272" s="3">
        <v>9</v>
      </c>
      <c r="AM272" s="3">
        <v>2</v>
      </c>
      <c r="AN272" s="3">
        <v>3</v>
      </c>
      <c r="AO272" s="3">
        <v>4</v>
      </c>
      <c r="AP272" s="3">
        <v>4</v>
      </c>
      <c r="AQ272" s="3">
        <v>3</v>
      </c>
      <c r="AR272" s="3">
        <v>4</v>
      </c>
      <c r="AS272" s="3">
        <v>4</v>
      </c>
      <c r="AT272" s="3">
        <v>6</v>
      </c>
      <c r="AU272" s="3">
        <v>6</v>
      </c>
      <c r="AV272" s="3">
        <v>6</v>
      </c>
      <c r="AW272" s="3">
        <v>4</v>
      </c>
      <c r="AX272" s="3">
        <v>8</v>
      </c>
      <c r="AY272" s="3">
        <v>6</v>
      </c>
      <c r="AZ272" s="3">
        <v>6</v>
      </c>
      <c r="BA272" s="3">
        <v>3</v>
      </c>
      <c r="BB272" s="3">
        <v>56</v>
      </c>
      <c r="BC272" s="3"/>
    </row>
    <row r="273" spans="1:55">
      <c r="A273" s="3">
        <v>37771</v>
      </c>
      <c r="B273" s="3">
        <v>1</v>
      </c>
      <c r="C273" s="3">
        <v>1998</v>
      </c>
      <c r="D273" s="3" t="s">
        <v>56</v>
      </c>
      <c r="E273" s="3" t="s">
        <v>175</v>
      </c>
      <c r="F273" s="3">
        <v>1</v>
      </c>
      <c r="G273" s="3">
        <v>2</v>
      </c>
      <c r="H273" s="3">
        <v>1</v>
      </c>
      <c r="I273" s="3">
        <v>4</v>
      </c>
      <c r="J273" s="3">
        <v>2</v>
      </c>
      <c r="K273" s="3">
        <v>1</v>
      </c>
      <c r="L273" s="3">
        <v>4</v>
      </c>
      <c r="M273" s="3">
        <v>4</v>
      </c>
      <c r="N273" s="3">
        <v>4</v>
      </c>
      <c r="O273" s="3">
        <v>4</v>
      </c>
      <c r="P273" s="3">
        <v>3</v>
      </c>
      <c r="Q273" s="3">
        <v>4</v>
      </c>
      <c r="R273" s="3">
        <v>1</v>
      </c>
      <c r="S273" s="3">
        <v>5</v>
      </c>
      <c r="T273" s="3">
        <v>2</v>
      </c>
      <c r="U273" s="3">
        <v>3</v>
      </c>
      <c r="V273" s="3">
        <v>3</v>
      </c>
      <c r="W273" s="3">
        <v>4</v>
      </c>
      <c r="X273" s="3">
        <v>2</v>
      </c>
      <c r="Y273" s="3">
        <v>2</v>
      </c>
      <c r="Z273" s="3">
        <v>5</v>
      </c>
      <c r="AA273" s="3">
        <v>5</v>
      </c>
      <c r="AB273" s="3">
        <v>3</v>
      </c>
      <c r="AC273" s="3">
        <v>5</v>
      </c>
      <c r="AD273" s="3">
        <v>7</v>
      </c>
      <c r="AE273" s="3">
        <v>20</v>
      </c>
      <c r="AF273" s="3">
        <v>8</v>
      </c>
      <c r="AG273" s="3">
        <v>12</v>
      </c>
      <c r="AH273" s="3">
        <v>7</v>
      </c>
      <c r="AI273" s="3">
        <v>3</v>
      </c>
      <c r="AJ273" s="3">
        <v>5</v>
      </c>
      <c r="AK273" s="3">
        <v>3</v>
      </c>
      <c r="AL273" s="3">
        <v>10</v>
      </c>
      <c r="AM273" s="3">
        <v>5</v>
      </c>
      <c r="AN273" s="3">
        <v>12</v>
      </c>
      <c r="AO273" s="3">
        <v>8</v>
      </c>
      <c r="AP273" s="3">
        <v>5</v>
      </c>
      <c r="AQ273" s="3">
        <v>4</v>
      </c>
      <c r="AR273" s="3">
        <v>10</v>
      </c>
      <c r="AS273" s="3">
        <v>11</v>
      </c>
      <c r="AT273" s="3">
        <v>19</v>
      </c>
      <c r="AU273" s="3">
        <v>8</v>
      </c>
      <c r="AV273" s="3">
        <v>7</v>
      </c>
      <c r="AW273" s="3">
        <v>7</v>
      </c>
      <c r="AX273" s="3">
        <v>10</v>
      </c>
      <c r="AY273" s="3">
        <v>4</v>
      </c>
      <c r="AZ273" s="3">
        <v>5</v>
      </c>
      <c r="BA273" s="3">
        <v>5</v>
      </c>
      <c r="BB273" s="3">
        <v>31</v>
      </c>
      <c r="BC273" s="3"/>
    </row>
    <row r="274" spans="1:55">
      <c r="A274" s="3">
        <v>37788</v>
      </c>
      <c r="B274" s="3">
        <v>0</v>
      </c>
      <c r="C274" s="3">
        <v>1999</v>
      </c>
      <c r="D274" s="3" t="s">
        <v>56</v>
      </c>
      <c r="E274" s="3" t="s">
        <v>65</v>
      </c>
      <c r="F274" s="3">
        <v>1</v>
      </c>
      <c r="G274" s="3">
        <v>4</v>
      </c>
      <c r="H274" s="3">
        <v>1</v>
      </c>
      <c r="I274" s="3">
        <v>3</v>
      </c>
      <c r="J274" s="3">
        <v>1</v>
      </c>
      <c r="K274" s="3">
        <v>2</v>
      </c>
      <c r="L274" s="3">
        <v>3</v>
      </c>
      <c r="M274" s="3">
        <v>4</v>
      </c>
      <c r="N274" s="3">
        <v>5</v>
      </c>
      <c r="O274" s="3">
        <v>3</v>
      </c>
      <c r="P274" s="3">
        <v>4</v>
      </c>
      <c r="Q274" s="3">
        <v>4</v>
      </c>
      <c r="R274" s="3">
        <v>1</v>
      </c>
      <c r="S274" s="3">
        <v>5</v>
      </c>
      <c r="T274" s="3">
        <v>1</v>
      </c>
      <c r="U274" s="3">
        <v>3</v>
      </c>
      <c r="V274" s="3">
        <v>5</v>
      </c>
      <c r="W274" s="3">
        <v>5</v>
      </c>
      <c r="X274" s="3">
        <v>3</v>
      </c>
      <c r="Y274" s="3">
        <v>2</v>
      </c>
      <c r="Z274" s="3">
        <v>3</v>
      </c>
      <c r="AA274" s="3">
        <v>5</v>
      </c>
      <c r="AB274" s="3">
        <v>3</v>
      </c>
      <c r="AC274" s="3">
        <v>3</v>
      </c>
      <c r="AD274" s="3">
        <v>4</v>
      </c>
      <c r="AE274" s="3">
        <v>11</v>
      </c>
      <c r="AF274" s="3">
        <v>6</v>
      </c>
      <c r="AG274" s="3">
        <v>13</v>
      </c>
      <c r="AH274" s="3">
        <v>5</v>
      </c>
      <c r="AI274" s="3">
        <v>8</v>
      </c>
      <c r="AJ274" s="3">
        <v>9</v>
      </c>
      <c r="AK274" s="3">
        <v>7</v>
      </c>
      <c r="AL274" s="3">
        <v>8</v>
      </c>
      <c r="AM274" s="3">
        <v>39</v>
      </c>
      <c r="AN274" s="3">
        <v>9</v>
      </c>
      <c r="AO274" s="3">
        <v>13</v>
      </c>
      <c r="AP274" s="3">
        <v>7</v>
      </c>
      <c r="AQ274" s="3">
        <v>5</v>
      </c>
      <c r="AR274" s="3">
        <v>7</v>
      </c>
      <c r="AS274" s="3">
        <v>7</v>
      </c>
      <c r="AT274" s="3">
        <v>15</v>
      </c>
      <c r="AU274" s="3">
        <v>8</v>
      </c>
      <c r="AV274" s="3">
        <v>9</v>
      </c>
      <c r="AW274" s="3">
        <v>8</v>
      </c>
      <c r="AX274" s="3">
        <v>24</v>
      </c>
      <c r="AY274" s="3">
        <v>6</v>
      </c>
      <c r="AZ274" s="3">
        <v>5</v>
      </c>
      <c r="BA274" s="3">
        <v>5</v>
      </c>
      <c r="BB274" s="3">
        <v>5</v>
      </c>
      <c r="BC274" s="3"/>
    </row>
    <row r="275" spans="1:55">
      <c r="A275" s="3">
        <v>37786</v>
      </c>
      <c r="B275" s="3">
        <v>0</v>
      </c>
      <c r="C275" s="3">
        <v>1975</v>
      </c>
      <c r="D275" s="3" t="s">
        <v>56</v>
      </c>
      <c r="E275" s="3" t="s">
        <v>176</v>
      </c>
      <c r="F275" s="3">
        <v>3</v>
      </c>
      <c r="G275" s="3">
        <v>2</v>
      </c>
      <c r="H275" s="3">
        <v>3</v>
      </c>
      <c r="I275" s="3">
        <v>3</v>
      </c>
      <c r="J275" s="3">
        <v>3</v>
      </c>
      <c r="K275" s="3">
        <v>1</v>
      </c>
      <c r="L275" s="3">
        <v>5</v>
      </c>
      <c r="M275" s="3">
        <v>5</v>
      </c>
      <c r="N275" s="3">
        <v>3</v>
      </c>
      <c r="O275" s="3">
        <v>4</v>
      </c>
      <c r="P275" s="3">
        <v>5</v>
      </c>
      <c r="Q275" s="3">
        <v>2</v>
      </c>
      <c r="R275" s="3">
        <v>3</v>
      </c>
      <c r="S275" s="3">
        <v>4</v>
      </c>
      <c r="T275" s="3">
        <v>2</v>
      </c>
      <c r="U275" s="3">
        <v>2</v>
      </c>
      <c r="V275" s="3">
        <v>3</v>
      </c>
      <c r="W275" s="3">
        <v>4</v>
      </c>
      <c r="X275" s="3">
        <v>3</v>
      </c>
      <c r="Y275" s="3">
        <v>2</v>
      </c>
      <c r="Z275" s="3">
        <v>5</v>
      </c>
      <c r="AA275" s="3">
        <v>4</v>
      </c>
      <c r="AB275" s="3">
        <v>4</v>
      </c>
      <c r="AC275" s="3">
        <v>3</v>
      </c>
      <c r="AD275" s="3">
        <v>6</v>
      </c>
      <c r="AE275" s="3">
        <v>6</v>
      </c>
      <c r="AF275" s="3">
        <v>6</v>
      </c>
      <c r="AG275" s="3">
        <v>7</v>
      </c>
      <c r="AH275" s="3">
        <v>5</v>
      </c>
      <c r="AI275" s="3">
        <v>4</v>
      </c>
      <c r="AJ275" s="3">
        <v>4</v>
      </c>
      <c r="AK275" s="3">
        <v>3</v>
      </c>
      <c r="AL275" s="3">
        <v>4</v>
      </c>
      <c r="AM275" s="3">
        <v>6</v>
      </c>
      <c r="AN275" s="3">
        <v>5</v>
      </c>
      <c r="AO275" s="3">
        <v>5</v>
      </c>
      <c r="AP275" s="3">
        <v>5</v>
      </c>
      <c r="AQ275" s="3">
        <v>3</v>
      </c>
      <c r="AR275" s="3">
        <v>10</v>
      </c>
      <c r="AS275" s="3">
        <v>6</v>
      </c>
      <c r="AT275" s="3">
        <v>6</v>
      </c>
      <c r="AU275" s="3">
        <v>15</v>
      </c>
      <c r="AV275" s="3">
        <v>7</v>
      </c>
      <c r="AW275" s="3">
        <v>6</v>
      </c>
      <c r="AX275" s="3">
        <v>5</v>
      </c>
      <c r="AY275" s="3">
        <v>6</v>
      </c>
      <c r="AZ275" s="3">
        <v>5</v>
      </c>
      <c r="BA275" s="3">
        <v>6</v>
      </c>
      <c r="BB275" s="3">
        <v>51</v>
      </c>
      <c r="BC275" s="3"/>
    </row>
    <row r="276" spans="1:55">
      <c r="A276" s="3">
        <v>37810</v>
      </c>
      <c r="B276" s="3">
        <v>0</v>
      </c>
      <c r="C276" s="3">
        <v>2004</v>
      </c>
      <c r="D276" s="3" t="s">
        <v>56</v>
      </c>
      <c r="E276" s="3" t="s">
        <v>80</v>
      </c>
      <c r="F276" s="3">
        <v>4</v>
      </c>
      <c r="G276" s="3">
        <v>3</v>
      </c>
      <c r="H276" s="3">
        <v>1</v>
      </c>
      <c r="I276" s="3">
        <v>5</v>
      </c>
      <c r="J276" s="3">
        <v>2</v>
      </c>
      <c r="K276" s="3">
        <v>1</v>
      </c>
      <c r="L276" s="3">
        <v>5</v>
      </c>
      <c r="M276" s="3">
        <v>5</v>
      </c>
      <c r="N276" s="3">
        <v>4</v>
      </c>
      <c r="O276" s="3">
        <v>4</v>
      </c>
      <c r="P276" s="3">
        <v>2</v>
      </c>
      <c r="Q276" s="3">
        <v>1</v>
      </c>
      <c r="R276" s="3">
        <v>1</v>
      </c>
      <c r="S276" s="3">
        <v>1</v>
      </c>
      <c r="T276" s="3">
        <v>5</v>
      </c>
      <c r="U276" s="3">
        <v>4</v>
      </c>
      <c r="V276" s="3">
        <v>3</v>
      </c>
      <c r="W276" s="3">
        <v>2</v>
      </c>
      <c r="X276" s="3">
        <v>4</v>
      </c>
      <c r="Y276" s="3">
        <v>1</v>
      </c>
      <c r="Z276" s="3">
        <v>2</v>
      </c>
      <c r="AA276" s="3">
        <v>4</v>
      </c>
      <c r="AB276" s="3">
        <v>4</v>
      </c>
      <c r="AC276" s="3">
        <v>2</v>
      </c>
      <c r="AD276" s="3">
        <v>4</v>
      </c>
      <c r="AE276" s="3">
        <v>5</v>
      </c>
      <c r="AF276" s="3">
        <v>4</v>
      </c>
      <c r="AG276" s="3">
        <v>7</v>
      </c>
      <c r="AH276" s="3">
        <v>4</v>
      </c>
      <c r="AI276" s="3">
        <v>4</v>
      </c>
      <c r="AJ276" s="3">
        <v>4</v>
      </c>
      <c r="AK276" s="3">
        <v>2</v>
      </c>
      <c r="AL276" s="3">
        <v>4</v>
      </c>
      <c r="AM276" s="3">
        <v>5</v>
      </c>
      <c r="AN276" s="3">
        <v>4</v>
      </c>
      <c r="AO276" s="3">
        <v>6</v>
      </c>
      <c r="AP276" s="3">
        <v>6</v>
      </c>
      <c r="AQ276" s="3">
        <v>5</v>
      </c>
      <c r="AR276" s="3">
        <v>4</v>
      </c>
      <c r="AS276" s="3">
        <v>4</v>
      </c>
      <c r="AT276" s="3">
        <v>6</v>
      </c>
      <c r="AU276" s="3">
        <v>6</v>
      </c>
      <c r="AV276" s="3">
        <v>6</v>
      </c>
      <c r="AW276" s="3">
        <v>4</v>
      </c>
      <c r="AX276" s="3">
        <v>4</v>
      </c>
      <c r="AY276" s="3">
        <v>4</v>
      </c>
      <c r="AZ276" s="3">
        <v>5</v>
      </c>
      <c r="BA276" s="3">
        <v>3</v>
      </c>
      <c r="BB276" s="3">
        <v>68</v>
      </c>
      <c r="BC276" s="3"/>
    </row>
    <row r="277" spans="1:55">
      <c r="A277" s="3">
        <v>37842</v>
      </c>
      <c r="B277" s="3">
        <v>0</v>
      </c>
      <c r="C277" s="3">
        <v>1998</v>
      </c>
      <c r="D277" s="3" t="s">
        <v>56</v>
      </c>
      <c r="E277" s="3" t="s">
        <v>65</v>
      </c>
      <c r="F277" s="3">
        <v>5</v>
      </c>
      <c r="G277" s="3">
        <v>1</v>
      </c>
      <c r="H277" s="3">
        <v>3</v>
      </c>
      <c r="I277" s="3">
        <v>1</v>
      </c>
      <c r="J277" s="3">
        <v>5</v>
      </c>
      <c r="K277" s="3">
        <v>1</v>
      </c>
      <c r="L277" s="3">
        <v>4</v>
      </c>
      <c r="M277" s="3">
        <v>5</v>
      </c>
      <c r="N277" s="3">
        <v>1</v>
      </c>
      <c r="O277" s="3">
        <v>4</v>
      </c>
      <c r="P277" s="3">
        <v>5</v>
      </c>
      <c r="Q277" s="3">
        <v>2</v>
      </c>
      <c r="R277" s="3">
        <v>3</v>
      </c>
      <c r="S277" s="3">
        <v>1</v>
      </c>
      <c r="T277" s="3">
        <v>5</v>
      </c>
      <c r="U277" s="3">
        <v>4</v>
      </c>
      <c r="V277" s="3">
        <v>3</v>
      </c>
      <c r="W277" s="3">
        <v>3</v>
      </c>
      <c r="X277" s="3">
        <v>5</v>
      </c>
      <c r="Y277" s="3">
        <v>2</v>
      </c>
      <c r="Z277" s="3">
        <v>3</v>
      </c>
      <c r="AA277" s="3">
        <v>4</v>
      </c>
      <c r="AB277" s="3">
        <v>3</v>
      </c>
      <c r="AC277" s="3">
        <v>2</v>
      </c>
      <c r="AD277" s="3">
        <v>3</v>
      </c>
      <c r="AE277" s="3">
        <v>3</v>
      </c>
      <c r="AF277" s="3">
        <v>5</v>
      </c>
      <c r="AG277" s="3">
        <v>8</v>
      </c>
      <c r="AH277" s="3">
        <v>3</v>
      </c>
      <c r="AI277" s="3">
        <v>3</v>
      </c>
      <c r="AJ277" s="3">
        <v>3</v>
      </c>
      <c r="AK277" s="3">
        <v>4</v>
      </c>
      <c r="AL277" s="3">
        <v>4</v>
      </c>
      <c r="AM277" s="3">
        <v>2</v>
      </c>
      <c r="AN277" s="3">
        <v>3</v>
      </c>
      <c r="AO277" s="3">
        <v>5</v>
      </c>
      <c r="AP277" s="3">
        <v>3</v>
      </c>
      <c r="AQ277" s="3">
        <v>4</v>
      </c>
      <c r="AR277" s="3">
        <v>17</v>
      </c>
      <c r="AS277" s="3">
        <v>13</v>
      </c>
      <c r="AT277" s="3">
        <v>6</v>
      </c>
      <c r="AU277" s="3">
        <v>12</v>
      </c>
      <c r="AV277" s="3">
        <v>4</v>
      </c>
      <c r="AW277" s="3">
        <v>5</v>
      </c>
      <c r="AX277" s="3">
        <v>10</v>
      </c>
      <c r="AY277" s="3">
        <v>11</v>
      </c>
      <c r="AZ277" s="3">
        <v>4</v>
      </c>
      <c r="BA277" s="3">
        <v>7</v>
      </c>
      <c r="BB277" s="3">
        <v>45</v>
      </c>
      <c r="BC277" s="3"/>
    </row>
    <row r="278" spans="1:55">
      <c r="A278" s="3">
        <v>37856</v>
      </c>
      <c r="B278" s="3">
        <v>1</v>
      </c>
      <c r="C278" s="3">
        <v>1975</v>
      </c>
      <c r="D278" s="3" t="s">
        <v>56</v>
      </c>
      <c r="E278" s="3" t="s">
        <v>177</v>
      </c>
      <c r="F278" s="3">
        <v>3</v>
      </c>
      <c r="G278" s="3">
        <v>5</v>
      </c>
      <c r="H278" s="3">
        <v>2</v>
      </c>
      <c r="I278" s="3">
        <v>5</v>
      </c>
      <c r="J278" s="3">
        <v>3</v>
      </c>
      <c r="K278" s="3">
        <v>1</v>
      </c>
      <c r="L278" s="3">
        <v>5</v>
      </c>
      <c r="M278" s="3">
        <v>5</v>
      </c>
      <c r="N278" s="3">
        <v>3</v>
      </c>
      <c r="O278" s="3">
        <v>5</v>
      </c>
      <c r="P278" s="3">
        <v>3</v>
      </c>
      <c r="Q278" s="3">
        <v>5</v>
      </c>
      <c r="R278" s="3">
        <v>3</v>
      </c>
      <c r="S278" s="3">
        <v>5</v>
      </c>
      <c r="T278" s="3">
        <v>1</v>
      </c>
      <c r="U278" s="3">
        <v>2</v>
      </c>
      <c r="V278" s="3">
        <v>5</v>
      </c>
      <c r="W278" s="3">
        <v>5</v>
      </c>
      <c r="X278" s="3">
        <v>3</v>
      </c>
      <c r="Y278" s="3">
        <v>3</v>
      </c>
      <c r="Z278" s="3">
        <v>5</v>
      </c>
      <c r="AA278" s="3">
        <v>3</v>
      </c>
      <c r="AB278" s="3">
        <v>4</v>
      </c>
      <c r="AC278" s="3">
        <v>3</v>
      </c>
      <c r="AD278" s="3">
        <v>18</v>
      </c>
      <c r="AE278" s="3">
        <v>8</v>
      </c>
      <c r="AF278" s="3">
        <v>11</v>
      </c>
      <c r="AG278" s="3">
        <v>13</v>
      </c>
      <c r="AH278" s="3">
        <v>5</v>
      </c>
      <c r="AI278" s="3">
        <v>13</v>
      </c>
      <c r="AJ278" s="3">
        <v>6</v>
      </c>
      <c r="AK278" s="3">
        <v>7</v>
      </c>
      <c r="AL278" s="3">
        <v>6</v>
      </c>
      <c r="AM278" s="3">
        <v>7</v>
      </c>
      <c r="AN278" s="3">
        <v>6</v>
      </c>
      <c r="AO278" s="3">
        <v>7</v>
      </c>
      <c r="AP278" s="3">
        <v>6</v>
      </c>
      <c r="AQ278" s="3">
        <v>8</v>
      </c>
      <c r="AR278" s="3">
        <v>9</v>
      </c>
      <c r="AS278" s="3">
        <v>11</v>
      </c>
      <c r="AT278" s="3">
        <v>11</v>
      </c>
      <c r="AU278" s="3">
        <v>8</v>
      </c>
      <c r="AV278" s="3">
        <v>12</v>
      </c>
      <c r="AW278" s="3">
        <v>5</v>
      </c>
      <c r="AX278" s="3">
        <v>33</v>
      </c>
      <c r="AY278" s="3">
        <v>4</v>
      </c>
      <c r="AZ278" s="3">
        <v>9</v>
      </c>
      <c r="BA278" s="3">
        <v>5</v>
      </c>
      <c r="BB278" s="3">
        <v>59</v>
      </c>
      <c r="BC278" s="3"/>
    </row>
    <row r="279" spans="1:55">
      <c r="A279" s="3">
        <v>37881</v>
      </c>
      <c r="B279" s="3">
        <v>1</v>
      </c>
      <c r="C279" s="3">
        <v>2000</v>
      </c>
      <c r="D279" s="3" t="s">
        <v>56</v>
      </c>
      <c r="E279" s="3" t="s">
        <v>178</v>
      </c>
      <c r="F279" s="3">
        <v>1</v>
      </c>
      <c r="G279" s="3">
        <v>4</v>
      </c>
      <c r="H279" s="3">
        <v>3</v>
      </c>
      <c r="I279" s="3">
        <v>3</v>
      </c>
      <c r="J279" s="3">
        <v>5</v>
      </c>
      <c r="K279" s="3">
        <v>1</v>
      </c>
      <c r="L279" s="3">
        <v>5</v>
      </c>
      <c r="M279" s="3">
        <v>5</v>
      </c>
      <c r="N279" s="3">
        <v>1</v>
      </c>
      <c r="O279" s="3">
        <v>5</v>
      </c>
      <c r="P279" s="3">
        <v>5</v>
      </c>
      <c r="Q279" s="3">
        <v>5</v>
      </c>
      <c r="R279" s="3">
        <v>3</v>
      </c>
      <c r="S279" s="3">
        <v>5</v>
      </c>
      <c r="T279" s="3">
        <v>1</v>
      </c>
      <c r="U279" s="3">
        <v>1</v>
      </c>
      <c r="V279" s="3">
        <v>3</v>
      </c>
      <c r="W279" s="3">
        <v>3</v>
      </c>
      <c r="X279" s="3">
        <v>3</v>
      </c>
      <c r="Y279" s="3">
        <v>1</v>
      </c>
      <c r="Z279" s="3">
        <v>5</v>
      </c>
      <c r="AA279" s="3">
        <v>5</v>
      </c>
      <c r="AB279" s="3">
        <v>3</v>
      </c>
      <c r="AC279" s="3">
        <v>1</v>
      </c>
      <c r="AD279" s="3">
        <v>13</v>
      </c>
      <c r="AE279" s="3">
        <v>17</v>
      </c>
      <c r="AF279" s="3">
        <v>13</v>
      </c>
      <c r="AG279" s="3">
        <v>20</v>
      </c>
      <c r="AH279" s="3">
        <v>14</v>
      </c>
      <c r="AI279" s="3">
        <v>4</v>
      </c>
      <c r="AJ279" s="3">
        <v>4</v>
      </c>
      <c r="AK279" s="3">
        <v>7</v>
      </c>
      <c r="AL279" s="3">
        <v>6</v>
      </c>
      <c r="AM279" s="3">
        <v>8</v>
      </c>
      <c r="AN279" s="3">
        <v>6</v>
      </c>
      <c r="AO279" s="3">
        <v>6</v>
      </c>
      <c r="AP279" s="3">
        <v>7</v>
      </c>
      <c r="AQ279" s="3">
        <v>7</v>
      </c>
      <c r="AR279" s="3">
        <v>13</v>
      </c>
      <c r="AS279" s="3">
        <v>8</v>
      </c>
      <c r="AT279" s="3">
        <v>8</v>
      </c>
      <c r="AU279" s="3">
        <v>23</v>
      </c>
      <c r="AV279" s="3">
        <v>11</v>
      </c>
      <c r="AW279" s="3">
        <v>6</v>
      </c>
      <c r="AX279" s="3">
        <v>6</v>
      </c>
      <c r="AY279" s="3">
        <v>8</v>
      </c>
      <c r="AZ279" s="3">
        <v>9</v>
      </c>
      <c r="BA279" s="3">
        <v>10</v>
      </c>
      <c r="BB279" s="3">
        <v>73</v>
      </c>
      <c r="BC279" s="3"/>
    </row>
    <row r="280" spans="1:55">
      <c r="A280" s="3">
        <v>37913</v>
      </c>
      <c r="B280" s="3">
        <v>1</v>
      </c>
      <c r="C280" s="3">
        <v>1992</v>
      </c>
      <c r="D280" s="3" t="s">
        <v>56</v>
      </c>
      <c r="E280" s="3" t="s">
        <v>179</v>
      </c>
      <c r="F280" s="3">
        <v>1</v>
      </c>
      <c r="G280" s="3">
        <v>1</v>
      </c>
      <c r="H280" s="3">
        <v>2</v>
      </c>
      <c r="I280" s="3">
        <v>3</v>
      </c>
      <c r="J280" s="3">
        <v>2</v>
      </c>
      <c r="K280" s="3">
        <v>1</v>
      </c>
      <c r="L280" s="3">
        <v>5</v>
      </c>
      <c r="M280" s="3">
        <v>4</v>
      </c>
      <c r="N280" s="3">
        <v>3</v>
      </c>
      <c r="O280" s="3">
        <v>4</v>
      </c>
      <c r="P280" s="3">
        <v>4</v>
      </c>
      <c r="Q280" s="3">
        <v>3</v>
      </c>
      <c r="R280" s="3">
        <v>1</v>
      </c>
      <c r="S280" s="3">
        <v>5</v>
      </c>
      <c r="T280" s="3">
        <v>2</v>
      </c>
      <c r="U280" s="3">
        <v>1</v>
      </c>
      <c r="V280" s="3">
        <v>4</v>
      </c>
      <c r="W280" s="3">
        <v>3</v>
      </c>
      <c r="X280" s="3">
        <v>3</v>
      </c>
      <c r="Y280" s="3">
        <v>2</v>
      </c>
      <c r="Z280" s="3">
        <v>4</v>
      </c>
      <c r="AA280" s="3">
        <v>4</v>
      </c>
      <c r="AB280" s="3">
        <v>4</v>
      </c>
      <c r="AC280" s="3">
        <v>3</v>
      </c>
      <c r="AD280" s="3">
        <v>7</v>
      </c>
      <c r="AE280" s="3">
        <v>7</v>
      </c>
      <c r="AF280" s="3">
        <v>8</v>
      </c>
      <c r="AG280" s="3">
        <v>8</v>
      </c>
      <c r="AH280" s="3">
        <v>4</v>
      </c>
      <c r="AI280" s="3">
        <v>5</v>
      </c>
      <c r="AJ280" s="3">
        <v>3</v>
      </c>
      <c r="AK280" s="3">
        <v>4</v>
      </c>
      <c r="AL280" s="3">
        <v>5</v>
      </c>
      <c r="AM280" s="3">
        <v>4</v>
      </c>
      <c r="AN280" s="3">
        <v>6</v>
      </c>
      <c r="AO280" s="3">
        <v>7</v>
      </c>
      <c r="AP280" s="3">
        <v>3</v>
      </c>
      <c r="AQ280" s="3">
        <v>4</v>
      </c>
      <c r="AR280" s="3">
        <v>6</v>
      </c>
      <c r="AS280" s="3">
        <v>4</v>
      </c>
      <c r="AT280" s="3">
        <v>10</v>
      </c>
      <c r="AU280" s="3">
        <v>11</v>
      </c>
      <c r="AV280" s="3">
        <v>6</v>
      </c>
      <c r="AW280" s="3">
        <v>4</v>
      </c>
      <c r="AX280" s="3">
        <v>9</v>
      </c>
      <c r="AY280" s="3">
        <v>6</v>
      </c>
      <c r="AZ280" s="3">
        <v>3</v>
      </c>
      <c r="BA280" s="3">
        <v>4</v>
      </c>
      <c r="BB280" s="3">
        <v>55</v>
      </c>
      <c r="BC280" s="3"/>
    </row>
    <row r="281" spans="1:55">
      <c r="A281" s="3">
        <v>37883</v>
      </c>
      <c r="B281" s="3">
        <v>0</v>
      </c>
      <c r="C281" s="3">
        <v>1983</v>
      </c>
      <c r="D281" s="3" t="s">
        <v>56</v>
      </c>
      <c r="E281" s="3" t="s">
        <v>65</v>
      </c>
      <c r="F281" s="3">
        <v>5</v>
      </c>
      <c r="G281" s="3">
        <v>1</v>
      </c>
      <c r="H281" s="3">
        <v>1</v>
      </c>
      <c r="I281" s="3">
        <v>2</v>
      </c>
      <c r="J281" s="3">
        <v>1</v>
      </c>
      <c r="K281" s="3">
        <v>1</v>
      </c>
      <c r="L281" s="3">
        <v>4</v>
      </c>
      <c r="M281" s="3">
        <v>5</v>
      </c>
      <c r="N281" s="3">
        <v>5</v>
      </c>
      <c r="O281" s="3">
        <v>4</v>
      </c>
      <c r="P281" s="3">
        <v>5</v>
      </c>
      <c r="Q281" s="3">
        <v>1</v>
      </c>
      <c r="R281" s="3">
        <v>1</v>
      </c>
      <c r="S281" s="3">
        <v>1</v>
      </c>
      <c r="T281" s="3">
        <v>5</v>
      </c>
      <c r="U281" s="3">
        <v>2</v>
      </c>
      <c r="V281" s="3">
        <v>4</v>
      </c>
      <c r="W281" s="3">
        <v>1</v>
      </c>
      <c r="X281" s="3">
        <v>4</v>
      </c>
      <c r="Y281" s="3">
        <v>2</v>
      </c>
      <c r="Z281" s="3">
        <v>5</v>
      </c>
      <c r="AA281" s="3">
        <v>5</v>
      </c>
      <c r="AB281" s="3">
        <v>4</v>
      </c>
      <c r="AC281" s="3">
        <v>2</v>
      </c>
      <c r="AD281" s="3">
        <v>6</v>
      </c>
      <c r="AE281" s="3">
        <v>4</v>
      </c>
      <c r="AF281" s="3">
        <v>3</v>
      </c>
      <c r="AG281" s="3">
        <v>9</v>
      </c>
      <c r="AH281" s="3">
        <v>9</v>
      </c>
      <c r="AI281" s="3">
        <v>2</v>
      </c>
      <c r="AJ281" s="3">
        <v>2</v>
      </c>
      <c r="AK281" s="3">
        <v>2</v>
      </c>
      <c r="AL281" s="3">
        <v>4</v>
      </c>
      <c r="AM281" s="3">
        <v>3</v>
      </c>
      <c r="AN281" s="3">
        <v>4</v>
      </c>
      <c r="AO281" s="3">
        <v>3</v>
      </c>
      <c r="AP281" s="3">
        <v>2</v>
      </c>
      <c r="AQ281" s="3">
        <v>4</v>
      </c>
      <c r="AR281" s="3">
        <v>5</v>
      </c>
      <c r="AS281" s="3">
        <v>4</v>
      </c>
      <c r="AT281" s="3">
        <v>11</v>
      </c>
      <c r="AU281" s="3">
        <v>13</v>
      </c>
      <c r="AV281" s="3">
        <v>5</v>
      </c>
      <c r="AW281" s="3">
        <v>4</v>
      </c>
      <c r="AX281" s="3">
        <v>211</v>
      </c>
      <c r="AY281" s="3">
        <v>9</v>
      </c>
      <c r="AZ281" s="3">
        <v>3</v>
      </c>
      <c r="BA281" s="3">
        <v>4</v>
      </c>
      <c r="BB281" s="3">
        <v>73</v>
      </c>
      <c r="BC281" s="3"/>
    </row>
    <row r="282" spans="1:55">
      <c r="A282" s="3">
        <v>37921</v>
      </c>
      <c r="B282" s="3">
        <v>1</v>
      </c>
      <c r="C282" s="3">
        <v>1998</v>
      </c>
      <c r="D282" s="3" t="s">
        <v>56</v>
      </c>
      <c r="E282" s="3" t="s">
        <v>180</v>
      </c>
      <c r="F282" s="3">
        <v>4</v>
      </c>
      <c r="G282" s="3">
        <v>2</v>
      </c>
      <c r="H282" s="3">
        <v>2</v>
      </c>
      <c r="I282" s="3">
        <v>4</v>
      </c>
      <c r="J282" s="3">
        <v>3</v>
      </c>
      <c r="K282" s="3">
        <v>5</v>
      </c>
      <c r="L282" s="3">
        <v>5</v>
      </c>
      <c r="M282" s="3">
        <v>4</v>
      </c>
      <c r="N282" s="3">
        <v>2</v>
      </c>
      <c r="O282" s="3">
        <v>5</v>
      </c>
      <c r="P282" s="3">
        <v>4</v>
      </c>
      <c r="Q282" s="3">
        <v>1</v>
      </c>
      <c r="R282" s="3">
        <v>1</v>
      </c>
      <c r="S282" s="3">
        <v>3</v>
      </c>
      <c r="T282" s="3">
        <v>5</v>
      </c>
      <c r="U282" s="3">
        <v>5</v>
      </c>
      <c r="V282" s="3">
        <v>5</v>
      </c>
      <c r="W282" s="3">
        <v>2</v>
      </c>
      <c r="X282" s="3">
        <v>3</v>
      </c>
      <c r="Y282" s="3">
        <v>2</v>
      </c>
      <c r="Z282" s="3">
        <v>4</v>
      </c>
      <c r="AA282" s="3">
        <v>2</v>
      </c>
      <c r="AB282" s="3">
        <v>2</v>
      </c>
      <c r="AC282" s="3">
        <v>4</v>
      </c>
      <c r="AD282" s="3">
        <v>6</v>
      </c>
      <c r="AE282" s="3">
        <v>14</v>
      </c>
      <c r="AF282" s="3">
        <v>4</v>
      </c>
      <c r="AG282" s="3">
        <v>7</v>
      </c>
      <c r="AH282" s="3">
        <v>3</v>
      </c>
      <c r="AI282" s="3">
        <v>2</v>
      </c>
      <c r="AJ282" s="3">
        <v>3</v>
      </c>
      <c r="AK282" s="3">
        <v>3</v>
      </c>
      <c r="AL282" s="3">
        <v>7</v>
      </c>
      <c r="AM282" s="3">
        <v>1</v>
      </c>
      <c r="AN282" s="3">
        <v>5</v>
      </c>
      <c r="AO282" s="3">
        <v>3</v>
      </c>
      <c r="AP282" s="3">
        <v>3</v>
      </c>
      <c r="AQ282" s="3">
        <v>8</v>
      </c>
      <c r="AR282" s="3">
        <v>4</v>
      </c>
      <c r="AS282" s="3">
        <v>4</v>
      </c>
      <c r="AT282" s="3">
        <v>26</v>
      </c>
      <c r="AU282" s="3">
        <v>4</v>
      </c>
      <c r="AV282" s="3">
        <v>7</v>
      </c>
      <c r="AW282" s="3">
        <v>2</v>
      </c>
      <c r="AX282" s="3">
        <v>5</v>
      </c>
      <c r="AY282" s="3">
        <v>6</v>
      </c>
      <c r="AZ282" s="3">
        <v>4</v>
      </c>
      <c r="BA282" s="3">
        <v>4</v>
      </c>
      <c r="BB282" s="3">
        <v>66</v>
      </c>
      <c r="BC282" s="3"/>
    </row>
    <row r="283" spans="1:55">
      <c r="A283" s="3">
        <v>37899</v>
      </c>
      <c r="B283" s="3">
        <v>0</v>
      </c>
      <c r="C283" s="3">
        <v>1987</v>
      </c>
      <c r="D283" s="3" t="s">
        <v>56</v>
      </c>
      <c r="E283" s="3" t="s">
        <v>181</v>
      </c>
      <c r="F283" s="3">
        <v>2</v>
      </c>
      <c r="G283" s="3">
        <v>1</v>
      </c>
      <c r="H283" s="3">
        <v>2</v>
      </c>
      <c r="I283" s="3">
        <v>4</v>
      </c>
      <c r="J283" s="3">
        <v>1</v>
      </c>
      <c r="K283" s="3">
        <v>1</v>
      </c>
      <c r="L283" s="3">
        <v>5</v>
      </c>
      <c r="M283" s="3">
        <v>5</v>
      </c>
      <c r="N283" s="3">
        <v>5</v>
      </c>
      <c r="O283" s="3">
        <v>5</v>
      </c>
      <c r="P283" s="3">
        <v>5</v>
      </c>
      <c r="Q283" s="3">
        <v>5</v>
      </c>
      <c r="R283" s="3">
        <v>1</v>
      </c>
      <c r="S283" s="3">
        <v>1</v>
      </c>
      <c r="T283" s="3">
        <v>1</v>
      </c>
      <c r="U283" s="3">
        <v>1</v>
      </c>
      <c r="V283" s="3">
        <v>5</v>
      </c>
      <c r="W283" s="3">
        <v>5</v>
      </c>
      <c r="X283" s="3">
        <v>1</v>
      </c>
      <c r="Y283" s="3">
        <v>1</v>
      </c>
      <c r="Z283" s="3">
        <v>5</v>
      </c>
      <c r="AA283" s="3">
        <v>5</v>
      </c>
      <c r="AB283" s="3">
        <v>4</v>
      </c>
      <c r="AC283" s="3">
        <v>5</v>
      </c>
      <c r="AD283" s="3">
        <v>7</v>
      </c>
      <c r="AE283" s="3">
        <v>3</v>
      </c>
      <c r="AF283" s="3">
        <v>3</v>
      </c>
      <c r="AG283" s="3">
        <v>5</v>
      </c>
      <c r="AH283" s="3">
        <v>3</v>
      </c>
      <c r="AI283" s="3">
        <v>2</v>
      </c>
      <c r="AJ283" s="3">
        <v>2</v>
      </c>
      <c r="AK283" s="3">
        <v>4</v>
      </c>
      <c r="AL283" s="3">
        <v>4</v>
      </c>
      <c r="AM283" s="3">
        <v>2</v>
      </c>
      <c r="AN283" s="3">
        <v>2</v>
      </c>
      <c r="AO283" s="3">
        <v>7</v>
      </c>
      <c r="AP283" s="3">
        <v>3</v>
      </c>
      <c r="AQ283" s="3">
        <v>3</v>
      </c>
      <c r="AR283" s="3">
        <v>3</v>
      </c>
      <c r="AS283" s="3">
        <v>2</v>
      </c>
      <c r="AT283" s="3">
        <v>4</v>
      </c>
      <c r="AU283" s="3">
        <v>5</v>
      </c>
      <c r="AV283" s="3">
        <v>6</v>
      </c>
      <c r="AW283" s="3">
        <v>2</v>
      </c>
      <c r="AX283" s="3">
        <v>5</v>
      </c>
      <c r="AY283" s="3">
        <v>3</v>
      </c>
      <c r="AZ283" s="3">
        <v>3</v>
      </c>
      <c r="BA283" s="3">
        <v>3</v>
      </c>
      <c r="BB283" s="3">
        <v>73</v>
      </c>
      <c r="BC283" s="3"/>
    </row>
    <row r="284" spans="1:55">
      <c r="A284" s="3">
        <v>37988</v>
      </c>
      <c r="B284" s="3">
        <v>0</v>
      </c>
      <c r="C284" s="3">
        <v>1985</v>
      </c>
      <c r="D284" s="3" t="s">
        <v>56</v>
      </c>
      <c r="E284" s="3" t="s">
        <v>65</v>
      </c>
      <c r="F284" s="3">
        <v>4</v>
      </c>
      <c r="G284" s="3">
        <v>2</v>
      </c>
      <c r="H284" s="3">
        <v>2</v>
      </c>
      <c r="I284" s="3">
        <v>4</v>
      </c>
      <c r="J284" s="3">
        <v>2</v>
      </c>
      <c r="K284" s="3">
        <v>2</v>
      </c>
      <c r="L284" s="3">
        <v>5</v>
      </c>
      <c r="M284" s="3">
        <v>5</v>
      </c>
      <c r="N284" s="3">
        <v>4</v>
      </c>
      <c r="O284" s="3">
        <v>3</v>
      </c>
      <c r="P284" s="3">
        <v>2</v>
      </c>
      <c r="Q284" s="3">
        <v>3</v>
      </c>
      <c r="R284" s="3">
        <v>4</v>
      </c>
      <c r="S284" s="3">
        <v>3</v>
      </c>
      <c r="T284" s="3">
        <v>3</v>
      </c>
      <c r="U284" s="3">
        <v>4</v>
      </c>
      <c r="V284" s="3">
        <v>4</v>
      </c>
      <c r="W284" s="3">
        <v>3</v>
      </c>
      <c r="X284" s="3">
        <v>4</v>
      </c>
      <c r="Y284" s="3">
        <v>4</v>
      </c>
      <c r="Z284" s="3">
        <v>3</v>
      </c>
      <c r="AA284" s="3">
        <v>3</v>
      </c>
      <c r="AB284" s="3">
        <v>3</v>
      </c>
      <c r="AC284" s="3">
        <v>3</v>
      </c>
      <c r="AD284" s="3">
        <v>3</v>
      </c>
      <c r="AE284" s="3">
        <v>3</v>
      </c>
      <c r="AF284" s="3">
        <v>2</v>
      </c>
      <c r="AG284" s="3">
        <v>3</v>
      </c>
      <c r="AH284" s="3">
        <v>3</v>
      </c>
      <c r="AI284" s="3">
        <v>3</v>
      </c>
      <c r="AJ284" s="3">
        <v>2</v>
      </c>
      <c r="AK284" s="3">
        <v>3</v>
      </c>
      <c r="AL284" s="3">
        <v>2</v>
      </c>
      <c r="AM284" s="3">
        <v>5</v>
      </c>
      <c r="AN284" s="3">
        <v>2</v>
      </c>
      <c r="AO284" s="3">
        <v>3</v>
      </c>
      <c r="AP284" s="3">
        <v>2</v>
      </c>
      <c r="AQ284" s="3">
        <v>3</v>
      </c>
      <c r="AR284" s="3">
        <v>5</v>
      </c>
      <c r="AS284" s="3">
        <v>2</v>
      </c>
      <c r="AT284" s="3">
        <v>2</v>
      </c>
      <c r="AU284" s="3">
        <v>6</v>
      </c>
      <c r="AV284" s="3">
        <v>2</v>
      </c>
      <c r="AW284" s="3">
        <v>2</v>
      </c>
      <c r="AX284" s="3">
        <v>3</v>
      </c>
      <c r="AY284" s="3">
        <v>1</v>
      </c>
      <c r="AZ284" s="3">
        <v>2</v>
      </c>
      <c r="BA284" s="3">
        <v>2</v>
      </c>
      <c r="BB284" s="3">
        <v>54</v>
      </c>
      <c r="BC284" s="3"/>
    </row>
    <row r="285" spans="1:55">
      <c r="A285" s="3">
        <v>38017</v>
      </c>
      <c r="B285" s="3">
        <v>0</v>
      </c>
      <c r="C285" s="3">
        <v>2005</v>
      </c>
      <c r="D285" s="3" t="s">
        <v>56</v>
      </c>
      <c r="E285" s="3" t="s">
        <v>182</v>
      </c>
      <c r="F285" s="3">
        <v>5</v>
      </c>
      <c r="G285" s="3">
        <v>1</v>
      </c>
      <c r="H285" s="3">
        <v>4</v>
      </c>
      <c r="I285" s="3">
        <v>4</v>
      </c>
      <c r="J285" s="3">
        <v>5</v>
      </c>
      <c r="K285" s="3">
        <v>1</v>
      </c>
      <c r="L285" s="3">
        <v>5</v>
      </c>
      <c r="M285" s="3">
        <v>5</v>
      </c>
      <c r="N285" s="3">
        <v>1</v>
      </c>
      <c r="O285" s="3">
        <v>5</v>
      </c>
      <c r="P285" s="3">
        <v>5</v>
      </c>
      <c r="Q285" s="3">
        <v>1</v>
      </c>
      <c r="R285" s="3">
        <v>2</v>
      </c>
      <c r="S285" s="3">
        <v>1</v>
      </c>
      <c r="T285" s="3">
        <v>5</v>
      </c>
      <c r="U285" s="3">
        <v>5</v>
      </c>
      <c r="V285" s="3">
        <v>2</v>
      </c>
      <c r="W285" s="3">
        <v>1</v>
      </c>
      <c r="X285" s="3">
        <v>4</v>
      </c>
      <c r="Y285" s="3">
        <v>2</v>
      </c>
      <c r="Z285" s="3">
        <v>4</v>
      </c>
      <c r="AA285" s="3">
        <v>1</v>
      </c>
      <c r="AB285" s="3">
        <v>2</v>
      </c>
      <c r="AC285" s="3">
        <v>4</v>
      </c>
      <c r="AD285" s="3">
        <v>4</v>
      </c>
      <c r="AE285" s="3">
        <v>8</v>
      </c>
      <c r="AF285" s="3">
        <v>5</v>
      </c>
      <c r="AG285" s="3">
        <v>20</v>
      </c>
      <c r="AH285" s="3">
        <v>4</v>
      </c>
      <c r="AI285" s="3">
        <v>3</v>
      </c>
      <c r="AJ285" s="3">
        <v>2</v>
      </c>
      <c r="AK285" s="3">
        <v>3</v>
      </c>
      <c r="AL285" s="3">
        <v>31</v>
      </c>
      <c r="AM285" s="3">
        <v>5</v>
      </c>
      <c r="AN285" s="3">
        <v>2</v>
      </c>
      <c r="AO285" s="3">
        <v>11</v>
      </c>
      <c r="AP285" s="3">
        <v>9</v>
      </c>
      <c r="AQ285" s="3">
        <v>4</v>
      </c>
      <c r="AR285" s="3">
        <v>8</v>
      </c>
      <c r="AS285" s="3">
        <v>3</v>
      </c>
      <c r="AT285" s="3">
        <v>11</v>
      </c>
      <c r="AU285" s="3">
        <v>10</v>
      </c>
      <c r="AV285" s="3">
        <v>6</v>
      </c>
      <c r="AW285" s="3">
        <v>6</v>
      </c>
      <c r="AX285" s="3">
        <v>8</v>
      </c>
      <c r="AY285" s="3">
        <v>6</v>
      </c>
      <c r="AZ285" s="3">
        <v>23</v>
      </c>
      <c r="BA285" s="3">
        <v>3</v>
      </c>
      <c r="BB285" s="3">
        <v>37</v>
      </c>
      <c r="BC285" s="3"/>
    </row>
    <row r="286" spans="1:55">
      <c r="A286" s="3">
        <v>38076</v>
      </c>
      <c r="B286" s="3">
        <v>0</v>
      </c>
      <c r="C286" s="3">
        <v>2000</v>
      </c>
      <c r="D286" s="3" t="s">
        <v>56</v>
      </c>
      <c r="E286" s="3" t="s">
        <v>80</v>
      </c>
      <c r="F286" s="3">
        <v>3</v>
      </c>
      <c r="G286" s="3">
        <v>4</v>
      </c>
      <c r="H286" s="3">
        <v>1</v>
      </c>
      <c r="I286" s="3">
        <v>4</v>
      </c>
      <c r="J286" s="3">
        <v>3</v>
      </c>
      <c r="K286" s="3">
        <v>4</v>
      </c>
      <c r="L286" s="3">
        <v>5</v>
      </c>
      <c r="M286" s="3">
        <v>5</v>
      </c>
      <c r="N286" s="3">
        <v>4</v>
      </c>
      <c r="O286" s="3">
        <v>2</v>
      </c>
      <c r="P286" s="3">
        <v>1</v>
      </c>
      <c r="Q286" s="3">
        <v>5</v>
      </c>
      <c r="R286" s="3">
        <v>2</v>
      </c>
      <c r="S286" s="3">
        <v>4</v>
      </c>
      <c r="T286" s="3">
        <v>1</v>
      </c>
      <c r="U286" s="3">
        <v>4</v>
      </c>
      <c r="V286" s="3">
        <v>3</v>
      </c>
      <c r="W286" s="3">
        <v>5</v>
      </c>
      <c r="X286" s="3">
        <v>2</v>
      </c>
      <c r="Y286" s="3">
        <v>4</v>
      </c>
      <c r="Z286" s="3">
        <v>3</v>
      </c>
      <c r="AA286" s="3">
        <v>5</v>
      </c>
      <c r="AB286" s="3">
        <v>3</v>
      </c>
      <c r="AC286" s="3">
        <v>4</v>
      </c>
      <c r="AD286" s="3">
        <v>7</v>
      </c>
      <c r="AE286" s="3">
        <v>5</v>
      </c>
      <c r="AF286" s="3">
        <v>4</v>
      </c>
      <c r="AG286" s="3">
        <v>7</v>
      </c>
      <c r="AH286" s="3">
        <v>4</v>
      </c>
      <c r="AI286" s="3">
        <v>3</v>
      </c>
      <c r="AJ286" s="3">
        <v>3</v>
      </c>
      <c r="AK286" s="3">
        <v>3</v>
      </c>
      <c r="AL286" s="3">
        <v>2</v>
      </c>
      <c r="AM286" s="3">
        <v>7</v>
      </c>
      <c r="AN286" s="3">
        <v>3</v>
      </c>
      <c r="AO286" s="3">
        <v>6</v>
      </c>
      <c r="AP286" s="3">
        <v>3</v>
      </c>
      <c r="AQ286" s="3">
        <v>6</v>
      </c>
      <c r="AR286" s="3">
        <v>6</v>
      </c>
      <c r="AS286" s="3">
        <v>3</v>
      </c>
      <c r="AT286" s="3">
        <v>3</v>
      </c>
      <c r="AU286" s="3">
        <v>14</v>
      </c>
      <c r="AV286" s="3">
        <v>5</v>
      </c>
      <c r="AW286" s="3">
        <v>2</v>
      </c>
      <c r="AX286" s="3">
        <v>5</v>
      </c>
      <c r="AY286" s="3">
        <v>4</v>
      </c>
      <c r="AZ286" s="3">
        <v>4</v>
      </c>
      <c r="BA286" s="3">
        <v>2</v>
      </c>
      <c r="BB286" s="3">
        <v>18</v>
      </c>
      <c r="BC286" s="3"/>
    </row>
    <row r="287" spans="1:55">
      <c r="A287" s="3">
        <v>38079</v>
      </c>
      <c r="B287" s="3">
        <v>0</v>
      </c>
      <c r="C287" s="3">
        <v>1989</v>
      </c>
      <c r="D287" s="3" t="s">
        <v>56</v>
      </c>
      <c r="E287" s="3" t="s">
        <v>65</v>
      </c>
      <c r="F287" s="3">
        <v>3</v>
      </c>
      <c r="G287" s="3">
        <v>1</v>
      </c>
      <c r="H287" s="3">
        <v>2</v>
      </c>
      <c r="I287" s="3">
        <v>1</v>
      </c>
      <c r="J287" s="3">
        <v>3</v>
      </c>
      <c r="K287" s="3">
        <v>1</v>
      </c>
      <c r="L287" s="3">
        <v>5</v>
      </c>
      <c r="M287" s="3">
        <v>5</v>
      </c>
      <c r="N287" s="3">
        <v>1</v>
      </c>
      <c r="O287" s="3">
        <v>5</v>
      </c>
      <c r="P287" s="3">
        <v>5</v>
      </c>
      <c r="Q287" s="3">
        <v>1</v>
      </c>
      <c r="R287" s="3">
        <v>5</v>
      </c>
      <c r="S287" s="3">
        <v>3</v>
      </c>
      <c r="T287" s="3">
        <v>3</v>
      </c>
      <c r="U287" s="3">
        <v>1</v>
      </c>
      <c r="V287" s="3">
        <v>1</v>
      </c>
      <c r="W287" s="3">
        <v>1</v>
      </c>
      <c r="X287" s="3">
        <v>5</v>
      </c>
      <c r="Y287" s="3">
        <v>1</v>
      </c>
      <c r="Z287" s="3">
        <v>5</v>
      </c>
      <c r="AA287" s="3">
        <v>3</v>
      </c>
      <c r="AB287" s="3">
        <v>5</v>
      </c>
      <c r="AC287" s="3">
        <v>1</v>
      </c>
      <c r="AD287" s="3">
        <v>5</v>
      </c>
      <c r="AE287" s="3">
        <v>5</v>
      </c>
      <c r="AF287" s="3">
        <v>11</v>
      </c>
      <c r="AG287" s="3">
        <v>5</v>
      </c>
      <c r="AH287" s="3">
        <v>6</v>
      </c>
      <c r="AI287" s="3">
        <v>3</v>
      </c>
      <c r="AJ287" s="3">
        <v>3</v>
      </c>
      <c r="AK287" s="3">
        <v>3</v>
      </c>
      <c r="AL287" s="3">
        <v>3</v>
      </c>
      <c r="AM287" s="3">
        <v>3</v>
      </c>
      <c r="AN287" s="3">
        <v>5</v>
      </c>
      <c r="AO287" s="3">
        <v>4</v>
      </c>
      <c r="AP287" s="3">
        <v>4</v>
      </c>
      <c r="AQ287" s="3">
        <v>4</v>
      </c>
      <c r="AR287" s="3">
        <v>11</v>
      </c>
      <c r="AS287" s="3">
        <v>3</v>
      </c>
      <c r="AT287" s="3">
        <v>5</v>
      </c>
      <c r="AU287" s="3">
        <v>6</v>
      </c>
      <c r="AV287" s="3">
        <v>7</v>
      </c>
      <c r="AW287" s="3">
        <v>3</v>
      </c>
      <c r="AX287" s="3">
        <v>15</v>
      </c>
      <c r="AY287" s="3">
        <v>5</v>
      </c>
      <c r="AZ287" s="3">
        <v>4</v>
      </c>
      <c r="BA287" s="3">
        <v>5</v>
      </c>
      <c r="BB287" s="3">
        <v>5</v>
      </c>
      <c r="BC287" s="3"/>
    </row>
    <row r="288" spans="1:55">
      <c r="A288" s="3">
        <v>36203</v>
      </c>
      <c r="B288" s="3">
        <v>0</v>
      </c>
      <c r="C288" s="3">
        <v>1997</v>
      </c>
      <c r="D288" s="3" t="s">
        <v>56</v>
      </c>
      <c r="E288" s="3" t="s">
        <v>183</v>
      </c>
      <c r="F288" s="3">
        <v>2</v>
      </c>
      <c r="G288" s="3">
        <v>2</v>
      </c>
      <c r="H288" s="3">
        <v>2</v>
      </c>
      <c r="I288" s="3">
        <v>4</v>
      </c>
      <c r="J288" s="3">
        <v>2</v>
      </c>
      <c r="K288" s="3">
        <v>3</v>
      </c>
      <c r="L288" s="3">
        <v>4</v>
      </c>
      <c r="M288" s="3">
        <v>5</v>
      </c>
      <c r="N288" s="3">
        <v>4</v>
      </c>
      <c r="O288" s="3">
        <v>3</v>
      </c>
      <c r="P288" s="3">
        <v>4</v>
      </c>
      <c r="Q288" s="3">
        <v>1</v>
      </c>
      <c r="R288" s="3">
        <v>1</v>
      </c>
      <c r="S288" s="3">
        <v>4</v>
      </c>
      <c r="T288" s="3">
        <v>1</v>
      </c>
      <c r="U288" s="3">
        <v>3</v>
      </c>
      <c r="V288" s="3">
        <v>2</v>
      </c>
      <c r="W288" s="3">
        <v>2</v>
      </c>
      <c r="X288" s="3">
        <v>2</v>
      </c>
      <c r="Y288" s="3">
        <v>4</v>
      </c>
      <c r="Z288" s="3">
        <v>5</v>
      </c>
      <c r="AA288" s="3">
        <v>4</v>
      </c>
      <c r="AB288" s="3">
        <v>3</v>
      </c>
      <c r="AC288" s="3">
        <v>5</v>
      </c>
      <c r="AD288" s="3">
        <v>11</v>
      </c>
      <c r="AE288" s="3">
        <v>25</v>
      </c>
      <c r="AF288" s="3">
        <v>30</v>
      </c>
      <c r="AG288" s="3">
        <v>6</v>
      </c>
      <c r="AH288" s="3">
        <v>28</v>
      </c>
      <c r="AI288" s="3">
        <v>6</v>
      </c>
      <c r="AJ288" s="3">
        <v>3</v>
      </c>
      <c r="AK288" s="3">
        <v>3</v>
      </c>
      <c r="AL288" s="3">
        <v>6</v>
      </c>
      <c r="AM288" s="3">
        <v>4</v>
      </c>
      <c r="AN288" s="3">
        <v>6</v>
      </c>
      <c r="AO288" s="3">
        <v>4</v>
      </c>
      <c r="AP288" s="3">
        <v>6</v>
      </c>
      <c r="AQ288" s="3">
        <v>25</v>
      </c>
      <c r="AR288" s="3">
        <v>4</v>
      </c>
      <c r="AS288" s="3">
        <v>5</v>
      </c>
      <c r="AT288" s="3">
        <v>19</v>
      </c>
      <c r="AU288" s="3">
        <v>2</v>
      </c>
      <c r="AV288" s="3">
        <v>5</v>
      </c>
      <c r="AW288" s="3">
        <v>3</v>
      </c>
      <c r="AX288" s="3">
        <v>6</v>
      </c>
      <c r="AY288" s="3">
        <v>4</v>
      </c>
      <c r="AZ288" s="3">
        <v>8</v>
      </c>
      <c r="BA288" s="3">
        <v>4</v>
      </c>
      <c r="BB288" s="3">
        <v>53</v>
      </c>
      <c r="BC288" s="3"/>
    </row>
    <row r="289" spans="1:55">
      <c r="A289" s="3">
        <v>37972</v>
      </c>
      <c r="B289" s="3">
        <v>0</v>
      </c>
      <c r="C289" s="3">
        <v>2005</v>
      </c>
      <c r="D289" s="3" t="s">
        <v>56</v>
      </c>
      <c r="E289" s="3" t="s">
        <v>184</v>
      </c>
      <c r="F289" s="3">
        <v>2</v>
      </c>
      <c r="G289" s="3">
        <v>1</v>
      </c>
      <c r="H289" s="3">
        <v>1</v>
      </c>
      <c r="I289" s="3">
        <v>5</v>
      </c>
      <c r="J289" s="3">
        <v>4</v>
      </c>
      <c r="K289" s="3">
        <v>1</v>
      </c>
      <c r="L289" s="3">
        <v>5</v>
      </c>
      <c r="M289" s="3">
        <v>5</v>
      </c>
      <c r="N289" s="3">
        <v>4</v>
      </c>
      <c r="O289" s="3">
        <v>5</v>
      </c>
      <c r="P289" s="3">
        <v>2</v>
      </c>
      <c r="Q289" s="3">
        <v>4</v>
      </c>
      <c r="R289" s="3">
        <v>1</v>
      </c>
      <c r="S289" s="3">
        <v>5</v>
      </c>
      <c r="T289" s="3">
        <v>2</v>
      </c>
      <c r="U289" s="3">
        <v>5</v>
      </c>
      <c r="V289" s="3">
        <v>5</v>
      </c>
      <c r="W289" s="3">
        <v>5</v>
      </c>
      <c r="X289" s="3">
        <v>2</v>
      </c>
      <c r="Y289" s="3">
        <v>3</v>
      </c>
      <c r="Z289" s="3">
        <v>4</v>
      </c>
      <c r="AA289" s="3">
        <v>2</v>
      </c>
      <c r="AB289" s="3">
        <v>3</v>
      </c>
      <c r="AC289" s="3">
        <v>2</v>
      </c>
      <c r="AD289" s="3">
        <v>4</v>
      </c>
      <c r="AE289" s="3">
        <v>6</v>
      </c>
      <c r="AF289" s="3">
        <v>3</v>
      </c>
      <c r="AG289" s="3">
        <v>6</v>
      </c>
      <c r="AH289" s="3">
        <v>6</v>
      </c>
      <c r="AI289" s="3">
        <v>4</v>
      </c>
      <c r="AJ289" s="3">
        <v>2</v>
      </c>
      <c r="AK289" s="3">
        <v>3</v>
      </c>
      <c r="AL289" s="3">
        <v>5</v>
      </c>
      <c r="AM289" s="3">
        <v>3</v>
      </c>
      <c r="AN289" s="3">
        <v>3</v>
      </c>
      <c r="AO289" s="3">
        <v>9</v>
      </c>
      <c r="AP289" s="3">
        <v>4</v>
      </c>
      <c r="AQ289" s="3">
        <v>3</v>
      </c>
      <c r="AR289" s="3">
        <v>6</v>
      </c>
      <c r="AS289" s="3">
        <v>4</v>
      </c>
      <c r="AT289" s="3">
        <v>5</v>
      </c>
      <c r="AU289" s="3">
        <v>5</v>
      </c>
      <c r="AV289" s="3">
        <v>7</v>
      </c>
      <c r="AW289" s="3">
        <v>4</v>
      </c>
      <c r="AX289" s="3">
        <v>6</v>
      </c>
      <c r="AY289" s="3">
        <v>6</v>
      </c>
      <c r="AZ289" s="3">
        <v>8</v>
      </c>
      <c r="BA289" s="3">
        <v>4</v>
      </c>
      <c r="BB289" s="3">
        <v>54</v>
      </c>
      <c r="BC289" s="3"/>
    </row>
    <row r="290" spans="1:55">
      <c r="A290" s="3">
        <v>38120</v>
      </c>
      <c r="B290" s="3">
        <v>0</v>
      </c>
      <c r="C290" s="3">
        <v>2000</v>
      </c>
      <c r="D290" s="3" t="s">
        <v>56</v>
      </c>
      <c r="E290" s="3" t="s">
        <v>65</v>
      </c>
      <c r="F290" s="3">
        <v>3</v>
      </c>
      <c r="G290" s="3">
        <v>1</v>
      </c>
      <c r="H290" s="3">
        <v>2</v>
      </c>
      <c r="I290" s="3">
        <v>4</v>
      </c>
      <c r="J290" s="3">
        <v>4</v>
      </c>
      <c r="K290" s="3">
        <v>1</v>
      </c>
      <c r="L290" s="3">
        <v>5</v>
      </c>
      <c r="M290" s="3">
        <v>5</v>
      </c>
      <c r="N290" s="3">
        <v>1</v>
      </c>
      <c r="O290" s="3">
        <v>5</v>
      </c>
      <c r="P290" s="3">
        <v>2</v>
      </c>
      <c r="Q290" s="3">
        <v>1</v>
      </c>
      <c r="R290" s="3">
        <v>1</v>
      </c>
      <c r="S290" s="3">
        <v>3</v>
      </c>
      <c r="T290" s="3">
        <v>2</v>
      </c>
      <c r="U290" s="3">
        <v>1</v>
      </c>
      <c r="V290" s="3">
        <v>3</v>
      </c>
      <c r="W290" s="3">
        <v>2</v>
      </c>
      <c r="X290" s="3">
        <v>4</v>
      </c>
      <c r="Y290" s="3">
        <v>5</v>
      </c>
      <c r="Z290" s="3">
        <v>5</v>
      </c>
      <c r="AA290" s="3">
        <v>2</v>
      </c>
      <c r="AB290" s="3">
        <v>4</v>
      </c>
      <c r="AC290" s="3">
        <v>2</v>
      </c>
      <c r="AD290" s="3">
        <v>4</v>
      </c>
      <c r="AE290" s="3">
        <v>5</v>
      </c>
      <c r="AF290" s="3">
        <v>6</v>
      </c>
      <c r="AG290" s="3">
        <v>5</v>
      </c>
      <c r="AH290" s="3">
        <v>3</v>
      </c>
      <c r="AI290" s="3">
        <v>3</v>
      </c>
      <c r="AJ290" s="3">
        <v>3</v>
      </c>
      <c r="AK290" s="3">
        <v>2</v>
      </c>
      <c r="AL290" s="3">
        <v>3</v>
      </c>
      <c r="AM290" s="3">
        <v>2</v>
      </c>
      <c r="AN290" s="3">
        <v>4</v>
      </c>
      <c r="AO290" s="3">
        <v>4</v>
      </c>
      <c r="AP290" s="3">
        <v>5</v>
      </c>
      <c r="AQ290" s="3">
        <v>3</v>
      </c>
      <c r="AR290" s="3">
        <v>5</v>
      </c>
      <c r="AS290" s="3">
        <v>3</v>
      </c>
      <c r="AT290" s="3">
        <v>4</v>
      </c>
      <c r="AU290" s="3">
        <v>7</v>
      </c>
      <c r="AV290" s="3">
        <v>4</v>
      </c>
      <c r="AW290" s="3">
        <v>4</v>
      </c>
      <c r="AX290" s="3">
        <v>4</v>
      </c>
      <c r="AY290" s="3">
        <v>5</v>
      </c>
      <c r="AZ290" s="3">
        <v>3</v>
      </c>
      <c r="BA290" s="3">
        <v>4</v>
      </c>
      <c r="BB290" s="3">
        <v>61</v>
      </c>
      <c r="BC290" s="3"/>
    </row>
    <row r="291" spans="1:55">
      <c r="A291" s="3">
        <v>38129</v>
      </c>
      <c r="B291" s="3">
        <v>0</v>
      </c>
      <c r="C291" s="3">
        <v>1989</v>
      </c>
      <c r="D291" s="3" t="s">
        <v>56</v>
      </c>
      <c r="E291" s="3" t="s">
        <v>80</v>
      </c>
      <c r="F291" s="3">
        <v>2</v>
      </c>
      <c r="G291" s="3">
        <v>4</v>
      </c>
      <c r="H291" s="3">
        <v>1</v>
      </c>
      <c r="I291" s="3">
        <v>5</v>
      </c>
      <c r="J291" s="3">
        <v>1</v>
      </c>
      <c r="K291" s="3">
        <v>4</v>
      </c>
      <c r="L291" s="3">
        <v>4</v>
      </c>
      <c r="M291" s="3">
        <v>5</v>
      </c>
      <c r="N291" s="3">
        <v>5</v>
      </c>
      <c r="O291" s="3">
        <v>2</v>
      </c>
      <c r="P291" s="3">
        <v>1</v>
      </c>
      <c r="Q291" s="3">
        <v>3</v>
      </c>
      <c r="R291" s="3">
        <v>1</v>
      </c>
      <c r="S291" s="3">
        <v>5</v>
      </c>
      <c r="T291" s="3">
        <v>3</v>
      </c>
      <c r="U291" s="3">
        <v>5</v>
      </c>
      <c r="V291" s="3">
        <v>5</v>
      </c>
      <c r="W291" s="3">
        <v>4</v>
      </c>
      <c r="X291" s="3">
        <v>1</v>
      </c>
      <c r="Y291" s="3">
        <v>5</v>
      </c>
      <c r="Z291" s="3">
        <v>3</v>
      </c>
      <c r="AA291" s="3">
        <v>5</v>
      </c>
      <c r="AB291" s="3">
        <v>2</v>
      </c>
      <c r="AC291" s="3">
        <v>1</v>
      </c>
      <c r="AD291" s="3">
        <v>3</v>
      </c>
      <c r="AE291" s="3">
        <v>6</v>
      </c>
      <c r="AF291" s="3">
        <v>3</v>
      </c>
      <c r="AG291" s="3">
        <v>4</v>
      </c>
      <c r="AH291" s="3">
        <v>3</v>
      </c>
      <c r="AI291" s="3">
        <v>3</v>
      </c>
      <c r="AJ291" s="3">
        <v>2</v>
      </c>
      <c r="AK291" s="3">
        <v>3</v>
      </c>
      <c r="AL291" s="3">
        <v>3</v>
      </c>
      <c r="AM291" s="3">
        <v>2</v>
      </c>
      <c r="AN291" s="3">
        <v>3</v>
      </c>
      <c r="AO291" s="3">
        <v>5</v>
      </c>
      <c r="AP291" s="3">
        <v>2</v>
      </c>
      <c r="AQ291" s="3">
        <v>4</v>
      </c>
      <c r="AR291" s="3">
        <v>7</v>
      </c>
      <c r="AS291" s="3">
        <v>3</v>
      </c>
      <c r="AT291" s="3">
        <v>3</v>
      </c>
      <c r="AU291" s="3">
        <v>65</v>
      </c>
      <c r="AV291" s="3">
        <v>3</v>
      </c>
      <c r="AW291" s="3">
        <v>3</v>
      </c>
      <c r="AX291" s="3">
        <v>6</v>
      </c>
      <c r="AY291" s="3">
        <v>3</v>
      </c>
      <c r="AZ291" s="3">
        <v>3</v>
      </c>
      <c r="BA291" s="3">
        <v>2</v>
      </c>
      <c r="BB291" s="3">
        <v>5</v>
      </c>
      <c r="BC291" s="3"/>
    </row>
    <row r="292" spans="1:55">
      <c r="A292" s="3">
        <v>38081</v>
      </c>
      <c r="B292" s="3">
        <v>1</v>
      </c>
      <c r="C292" s="3">
        <v>1994</v>
      </c>
      <c r="D292" s="3" t="s">
        <v>56</v>
      </c>
      <c r="E292" s="3" t="s">
        <v>80</v>
      </c>
      <c r="F292" s="3">
        <v>1</v>
      </c>
      <c r="G292" s="3">
        <v>5</v>
      </c>
      <c r="H292" s="3">
        <v>1</v>
      </c>
      <c r="I292" s="3">
        <v>5</v>
      </c>
      <c r="J292" s="3">
        <v>2</v>
      </c>
      <c r="K292" s="3">
        <v>1</v>
      </c>
      <c r="L292" s="3">
        <v>1</v>
      </c>
      <c r="M292" s="3">
        <v>1</v>
      </c>
      <c r="N292" s="3">
        <v>5</v>
      </c>
      <c r="O292" s="3">
        <v>5</v>
      </c>
      <c r="P292" s="3">
        <v>1</v>
      </c>
      <c r="Q292" s="3">
        <v>5</v>
      </c>
      <c r="R292" s="3">
        <v>1</v>
      </c>
      <c r="S292" s="3">
        <v>1</v>
      </c>
      <c r="T292" s="3">
        <v>5</v>
      </c>
      <c r="U292" s="3">
        <v>5</v>
      </c>
      <c r="V292" s="3">
        <v>5</v>
      </c>
      <c r="W292" s="3">
        <v>5</v>
      </c>
      <c r="X292" s="3">
        <v>1</v>
      </c>
      <c r="Y292" s="3">
        <v>3</v>
      </c>
      <c r="Z292" s="3">
        <v>2</v>
      </c>
      <c r="AA292" s="3">
        <v>5</v>
      </c>
      <c r="AB292" s="3">
        <v>1</v>
      </c>
      <c r="AC292" s="3">
        <v>1</v>
      </c>
      <c r="AD292" s="3">
        <v>5</v>
      </c>
      <c r="AE292" s="3">
        <v>4</v>
      </c>
      <c r="AF292" s="3">
        <v>3</v>
      </c>
      <c r="AG292" s="3">
        <v>6</v>
      </c>
      <c r="AH292" s="3">
        <v>7</v>
      </c>
      <c r="AI292" s="3">
        <v>2</v>
      </c>
      <c r="AJ292" s="3">
        <v>5</v>
      </c>
      <c r="AK292" s="3">
        <v>3</v>
      </c>
      <c r="AL292" s="3">
        <v>12</v>
      </c>
      <c r="AM292" s="3">
        <v>3</v>
      </c>
      <c r="AN292" s="3">
        <v>5</v>
      </c>
      <c r="AO292" s="3">
        <v>4</v>
      </c>
      <c r="AP292" s="3">
        <v>3</v>
      </c>
      <c r="AQ292" s="3">
        <v>3</v>
      </c>
      <c r="AR292" s="3">
        <v>14</v>
      </c>
      <c r="AS292" s="3">
        <v>3</v>
      </c>
      <c r="AT292" s="3">
        <v>535</v>
      </c>
      <c r="AU292" s="3">
        <v>6</v>
      </c>
      <c r="AV292" s="3">
        <v>10</v>
      </c>
      <c r="AW292" s="3">
        <v>7</v>
      </c>
      <c r="AX292" s="3">
        <v>10</v>
      </c>
      <c r="AY292" s="3">
        <v>3</v>
      </c>
      <c r="AZ292" s="3">
        <v>3</v>
      </c>
      <c r="BA292" s="3">
        <v>8</v>
      </c>
      <c r="BB292" s="3">
        <v>11</v>
      </c>
      <c r="BC292" s="3"/>
    </row>
    <row r="293" spans="1:55">
      <c r="A293" s="3">
        <v>38179</v>
      </c>
      <c r="B293" s="3">
        <v>0</v>
      </c>
      <c r="C293" s="3">
        <v>1982</v>
      </c>
      <c r="D293" s="3" t="s">
        <v>56</v>
      </c>
      <c r="E293" s="3" t="s">
        <v>185</v>
      </c>
      <c r="F293" s="3">
        <v>5</v>
      </c>
      <c r="G293" s="3">
        <v>2</v>
      </c>
      <c r="H293" s="3">
        <v>3</v>
      </c>
      <c r="I293" s="3">
        <v>4</v>
      </c>
      <c r="J293" s="3">
        <v>2</v>
      </c>
      <c r="K293" s="3">
        <v>1</v>
      </c>
      <c r="L293" s="3">
        <v>5</v>
      </c>
      <c r="M293" s="3">
        <v>5</v>
      </c>
      <c r="N293" s="3">
        <v>5</v>
      </c>
      <c r="O293" s="3">
        <v>5</v>
      </c>
      <c r="P293" s="3">
        <v>5</v>
      </c>
      <c r="Q293" s="3">
        <v>3</v>
      </c>
      <c r="R293" s="3">
        <v>2</v>
      </c>
      <c r="S293" s="3">
        <v>1</v>
      </c>
      <c r="T293" s="3">
        <v>3</v>
      </c>
      <c r="U293" s="3">
        <v>2</v>
      </c>
      <c r="V293" s="3">
        <v>3</v>
      </c>
      <c r="W293" s="3">
        <v>3</v>
      </c>
      <c r="X293" s="3">
        <v>3</v>
      </c>
      <c r="Y293" s="3">
        <v>2</v>
      </c>
      <c r="Z293" s="3">
        <v>4</v>
      </c>
      <c r="AA293" s="3">
        <v>3</v>
      </c>
      <c r="AB293" s="3">
        <v>4</v>
      </c>
      <c r="AC293" s="3">
        <v>4</v>
      </c>
      <c r="AD293" s="3">
        <v>3</v>
      </c>
      <c r="AE293" s="3">
        <v>4</v>
      </c>
      <c r="AF293" s="3">
        <v>5</v>
      </c>
      <c r="AG293" s="3">
        <v>6</v>
      </c>
      <c r="AH293" s="3">
        <v>4</v>
      </c>
      <c r="AI293" s="3">
        <v>3</v>
      </c>
      <c r="AJ293" s="3">
        <v>2</v>
      </c>
      <c r="AK293" s="3">
        <v>2</v>
      </c>
      <c r="AL293" s="3">
        <v>5</v>
      </c>
      <c r="AM293" s="3">
        <v>2</v>
      </c>
      <c r="AN293" s="3">
        <v>3</v>
      </c>
      <c r="AO293" s="3">
        <v>5</v>
      </c>
      <c r="AP293" s="3">
        <v>4</v>
      </c>
      <c r="AQ293" s="3">
        <v>2</v>
      </c>
      <c r="AR293" s="3">
        <v>5</v>
      </c>
      <c r="AS293" s="3">
        <v>3</v>
      </c>
      <c r="AT293" s="3">
        <v>3</v>
      </c>
      <c r="AU293" s="3">
        <v>7</v>
      </c>
      <c r="AV293" s="3">
        <v>5</v>
      </c>
      <c r="AW293" s="3">
        <v>4</v>
      </c>
      <c r="AX293" s="3">
        <v>4</v>
      </c>
      <c r="AY293" s="3">
        <v>3</v>
      </c>
      <c r="AZ293" s="3">
        <v>3</v>
      </c>
      <c r="BA293" s="3">
        <v>5</v>
      </c>
      <c r="BB293" s="3">
        <v>56</v>
      </c>
      <c r="BC293" s="3"/>
    </row>
    <row r="294" spans="1:55">
      <c r="A294" s="3">
        <v>38220</v>
      </c>
      <c r="B294" s="3">
        <v>0</v>
      </c>
      <c r="C294" s="3">
        <v>2001</v>
      </c>
      <c r="D294" s="3" t="s">
        <v>56</v>
      </c>
      <c r="E294" s="3" t="s">
        <v>65</v>
      </c>
      <c r="F294" s="3">
        <v>5</v>
      </c>
      <c r="G294" s="3">
        <v>1</v>
      </c>
      <c r="H294" s="3">
        <v>1</v>
      </c>
      <c r="I294" s="3">
        <v>2</v>
      </c>
      <c r="J294" s="3">
        <v>4</v>
      </c>
      <c r="K294" s="3">
        <v>1</v>
      </c>
      <c r="L294" s="3">
        <v>5</v>
      </c>
      <c r="M294" s="3">
        <v>5</v>
      </c>
      <c r="N294" s="3">
        <v>2</v>
      </c>
      <c r="O294" s="3">
        <v>5</v>
      </c>
      <c r="P294" s="3">
        <v>5</v>
      </c>
      <c r="Q294" s="3">
        <v>1</v>
      </c>
      <c r="R294" s="3">
        <v>4</v>
      </c>
      <c r="S294" s="3">
        <v>2</v>
      </c>
      <c r="T294" s="3">
        <v>4</v>
      </c>
      <c r="U294" s="3">
        <v>3</v>
      </c>
      <c r="V294" s="3">
        <v>4</v>
      </c>
      <c r="W294" s="3">
        <v>2</v>
      </c>
      <c r="X294" s="3">
        <v>4</v>
      </c>
      <c r="Y294" s="3">
        <v>2</v>
      </c>
      <c r="Z294" s="3">
        <v>4</v>
      </c>
      <c r="AA294" s="3">
        <v>2</v>
      </c>
      <c r="AB294" s="3">
        <v>4</v>
      </c>
      <c r="AC294" s="3">
        <v>2</v>
      </c>
      <c r="AD294" s="3">
        <v>3</v>
      </c>
      <c r="AE294" s="3">
        <v>3</v>
      </c>
      <c r="AF294" s="3">
        <v>3</v>
      </c>
      <c r="AG294" s="3">
        <v>4</v>
      </c>
      <c r="AH294" s="3">
        <v>3</v>
      </c>
      <c r="AI294" s="3">
        <v>2</v>
      </c>
      <c r="AJ294" s="3">
        <v>2</v>
      </c>
      <c r="AK294" s="3">
        <v>3</v>
      </c>
      <c r="AL294" s="3">
        <v>2</v>
      </c>
      <c r="AM294" s="3">
        <v>2</v>
      </c>
      <c r="AN294" s="3">
        <v>4</v>
      </c>
      <c r="AO294" s="3">
        <v>3</v>
      </c>
      <c r="AP294" s="3">
        <v>6</v>
      </c>
      <c r="AQ294" s="3">
        <v>3</v>
      </c>
      <c r="AR294" s="3">
        <v>3</v>
      </c>
      <c r="AS294" s="3">
        <v>5</v>
      </c>
      <c r="AT294" s="3">
        <v>6</v>
      </c>
      <c r="AU294" s="3">
        <v>3</v>
      </c>
      <c r="AV294" s="3">
        <v>4</v>
      </c>
      <c r="AW294" s="3">
        <v>2</v>
      </c>
      <c r="AX294" s="3">
        <v>4</v>
      </c>
      <c r="AY294" s="3">
        <v>3</v>
      </c>
      <c r="AZ294" s="3">
        <v>2</v>
      </c>
      <c r="BA294" s="3">
        <v>6</v>
      </c>
      <c r="BB294" s="3">
        <v>37</v>
      </c>
      <c r="BC294" s="3"/>
    </row>
    <row r="295" spans="1:55">
      <c r="A295" s="3">
        <v>38118</v>
      </c>
      <c r="B295" s="3">
        <v>0</v>
      </c>
      <c r="C295" s="3">
        <v>1979</v>
      </c>
      <c r="D295" s="3" t="s">
        <v>56</v>
      </c>
      <c r="E295" s="3" t="s">
        <v>65</v>
      </c>
      <c r="F295" s="3">
        <v>3</v>
      </c>
      <c r="G295" s="3">
        <v>2</v>
      </c>
      <c r="H295" s="3">
        <v>3</v>
      </c>
      <c r="I295" s="3">
        <v>4</v>
      </c>
      <c r="J295" s="3">
        <v>4</v>
      </c>
      <c r="K295" s="3">
        <v>2</v>
      </c>
      <c r="L295" s="3">
        <v>3</v>
      </c>
      <c r="M295" s="3">
        <v>4</v>
      </c>
      <c r="N295" s="3">
        <v>2</v>
      </c>
      <c r="O295" s="3">
        <v>4</v>
      </c>
      <c r="P295" s="3">
        <v>4</v>
      </c>
      <c r="Q295" s="3">
        <v>4</v>
      </c>
      <c r="R295" s="3">
        <v>2</v>
      </c>
      <c r="S295" s="3">
        <v>3</v>
      </c>
      <c r="T295" s="3">
        <v>3</v>
      </c>
      <c r="U295" s="3">
        <v>2</v>
      </c>
      <c r="V295" s="3">
        <v>3</v>
      </c>
      <c r="W295" s="3">
        <v>3</v>
      </c>
      <c r="X295" s="3">
        <v>4</v>
      </c>
      <c r="Y295" s="3">
        <v>2</v>
      </c>
      <c r="Z295" s="3">
        <v>4</v>
      </c>
      <c r="AA295" s="3">
        <v>3</v>
      </c>
      <c r="AB295" s="3">
        <v>4</v>
      </c>
      <c r="AC295" s="3">
        <v>3</v>
      </c>
      <c r="AD295" s="3">
        <v>51</v>
      </c>
      <c r="AE295" s="3">
        <v>115</v>
      </c>
      <c r="AF295" s="3">
        <v>9</v>
      </c>
      <c r="AG295" s="3">
        <v>17</v>
      </c>
      <c r="AH295" s="3">
        <v>5</v>
      </c>
      <c r="AI295" s="3">
        <v>3</v>
      </c>
      <c r="AJ295" s="3">
        <v>43</v>
      </c>
      <c r="AK295" s="3">
        <v>3</v>
      </c>
      <c r="AL295" s="3">
        <v>6</v>
      </c>
      <c r="AM295" s="3">
        <v>22</v>
      </c>
      <c r="AN295" s="3">
        <v>6</v>
      </c>
      <c r="AO295" s="3">
        <v>34</v>
      </c>
      <c r="AP295" s="3">
        <v>5</v>
      </c>
      <c r="AQ295" s="3">
        <v>3</v>
      </c>
      <c r="AR295" s="3">
        <v>7</v>
      </c>
      <c r="AS295" s="3">
        <v>4</v>
      </c>
      <c r="AT295" s="3">
        <v>4</v>
      </c>
      <c r="AU295" s="3">
        <v>6</v>
      </c>
      <c r="AV295" s="3">
        <v>7</v>
      </c>
      <c r="AW295" s="3">
        <v>4</v>
      </c>
      <c r="AX295" s="3">
        <v>5</v>
      </c>
      <c r="AY295" s="3">
        <v>2</v>
      </c>
      <c r="AZ295" s="3">
        <v>3</v>
      </c>
      <c r="BA295" s="3">
        <v>13</v>
      </c>
      <c r="BB295" s="3">
        <v>55</v>
      </c>
      <c r="BC295" s="3"/>
    </row>
    <row r="296" spans="1:55">
      <c r="A296" s="3">
        <v>38251</v>
      </c>
      <c r="B296" s="3">
        <v>0</v>
      </c>
      <c r="C296" s="3">
        <v>1994</v>
      </c>
      <c r="D296" s="3" t="s">
        <v>56</v>
      </c>
      <c r="E296" s="3" t="s">
        <v>186</v>
      </c>
      <c r="F296" s="3">
        <v>3</v>
      </c>
      <c r="G296" s="3">
        <v>2</v>
      </c>
      <c r="H296" s="3">
        <v>1</v>
      </c>
      <c r="I296" s="3">
        <v>5</v>
      </c>
      <c r="J296" s="3">
        <v>3</v>
      </c>
      <c r="K296" s="3">
        <v>4</v>
      </c>
      <c r="L296" s="3">
        <v>5</v>
      </c>
      <c r="M296" s="3">
        <v>5</v>
      </c>
      <c r="N296" s="3">
        <v>1</v>
      </c>
      <c r="O296" s="3">
        <v>4</v>
      </c>
      <c r="P296" s="3">
        <v>4</v>
      </c>
      <c r="Q296" s="3">
        <v>2</v>
      </c>
      <c r="R296" s="3">
        <v>3</v>
      </c>
      <c r="S296" s="3">
        <v>4</v>
      </c>
      <c r="T296" s="3">
        <v>3</v>
      </c>
      <c r="U296" s="3">
        <v>5</v>
      </c>
      <c r="V296" s="3">
        <v>3</v>
      </c>
      <c r="W296" s="3">
        <v>2</v>
      </c>
      <c r="X296" s="3">
        <v>4</v>
      </c>
      <c r="Y296" s="3">
        <v>1</v>
      </c>
      <c r="Z296" s="3">
        <v>4</v>
      </c>
      <c r="AA296" s="3">
        <v>5</v>
      </c>
      <c r="AB296" s="3">
        <v>4</v>
      </c>
      <c r="AC296" s="3">
        <v>5</v>
      </c>
      <c r="AD296" s="3">
        <v>4</v>
      </c>
      <c r="AE296" s="3">
        <v>8</v>
      </c>
      <c r="AF296" s="3">
        <v>5</v>
      </c>
      <c r="AG296" s="3">
        <v>5</v>
      </c>
      <c r="AH296" s="3">
        <v>4</v>
      </c>
      <c r="AI296" s="3">
        <v>5</v>
      </c>
      <c r="AJ296" s="3">
        <v>2</v>
      </c>
      <c r="AK296" s="3">
        <v>3</v>
      </c>
      <c r="AL296" s="3">
        <v>4</v>
      </c>
      <c r="AM296" s="3">
        <v>4</v>
      </c>
      <c r="AN296" s="3">
        <v>3</v>
      </c>
      <c r="AO296" s="3">
        <v>6</v>
      </c>
      <c r="AP296" s="3">
        <v>3</v>
      </c>
      <c r="AQ296" s="3">
        <v>5</v>
      </c>
      <c r="AR296" s="3">
        <v>6</v>
      </c>
      <c r="AS296" s="3">
        <v>3</v>
      </c>
      <c r="AT296" s="3">
        <v>5</v>
      </c>
      <c r="AU296" s="3">
        <v>7</v>
      </c>
      <c r="AV296" s="3">
        <v>7</v>
      </c>
      <c r="AW296" s="3">
        <v>3</v>
      </c>
      <c r="AX296" s="3">
        <v>6</v>
      </c>
      <c r="AY296" s="3">
        <v>4</v>
      </c>
      <c r="AZ296" s="3">
        <v>3</v>
      </c>
      <c r="BA296" s="3">
        <v>4</v>
      </c>
      <c r="BB296" s="3">
        <v>65</v>
      </c>
      <c r="BC296" s="3"/>
    </row>
    <row r="297" spans="1:55">
      <c r="A297" s="3">
        <v>38258</v>
      </c>
      <c r="B297" s="3">
        <v>0</v>
      </c>
      <c r="C297" s="3">
        <v>2004</v>
      </c>
      <c r="D297" s="3" t="s">
        <v>56</v>
      </c>
      <c r="E297" s="3" t="s">
        <v>65</v>
      </c>
      <c r="F297" s="3">
        <v>4</v>
      </c>
      <c r="G297" s="3">
        <v>1</v>
      </c>
      <c r="H297" s="3">
        <v>4</v>
      </c>
      <c r="I297" s="3">
        <v>2</v>
      </c>
      <c r="J297" s="3">
        <v>4</v>
      </c>
      <c r="K297" s="3">
        <v>1</v>
      </c>
      <c r="L297" s="3">
        <v>5</v>
      </c>
      <c r="M297" s="3">
        <v>5</v>
      </c>
      <c r="N297" s="3">
        <v>2</v>
      </c>
      <c r="O297" s="3">
        <v>5</v>
      </c>
      <c r="P297" s="3">
        <v>5</v>
      </c>
      <c r="Q297" s="3">
        <v>1</v>
      </c>
      <c r="R297" s="3">
        <v>5</v>
      </c>
      <c r="S297" s="3">
        <v>1</v>
      </c>
      <c r="T297" s="3">
        <v>5</v>
      </c>
      <c r="U297" s="3">
        <v>2</v>
      </c>
      <c r="V297" s="3">
        <v>2</v>
      </c>
      <c r="W297" s="3">
        <v>1</v>
      </c>
      <c r="X297" s="3">
        <v>5</v>
      </c>
      <c r="Y297" s="3">
        <v>3</v>
      </c>
      <c r="Z297" s="3">
        <v>5</v>
      </c>
      <c r="AA297" s="3">
        <v>2</v>
      </c>
      <c r="AB297" s="3">
        <v>5</v>
      </c>
      <c r="AC297" s="3">
        <v>2</v>
      </c>
      <c r="AD297" s="3">
        <v>2</v>
      </c>
      <c r="AE297" s="3">
        <v>3</v>
      </c>
      <c r="AF297" s="3">
        <v>3</v>
      </c>
      <c r="AG297" s="3">
        <v>3</v>
      </c>
      <c r="AH297" s="3">
        <v>2</v>
      </c>
      <c r="AI297" s="3">
        <v>2</v>
      </c>
      <c r="AJ297" s="3">
        <v>2</v>
      </c>
      <c r="AK297" s="3">
        <v>2</v>
      </c>
      <c r="AL297" s="3">
        <v>2</v>
      </c>
      <c r="AM297" s="3">
        <v>3</v>
      </c>
      <c r="AN297" s="3">
        <v>2</v>
      </c>
      <c r="AO297" s="3">
        <v>2</v>
      </c>
      <c r="AP297" s="3">
        <v>2</v>
      </c>
      <c r="AQ297" s="3">
        <v>2</v>
      </c>
      <c r="AR297" s="3">
        <v>2</v>
      </c>
      <c r="AS297" s="3">
        <v>2</v>
      </c>
      <c r="AT297" s="3">
        <v>3</v>
      </c>
      <c r="AU297" s="3">
        <v>3</v>
      </c>
      <c r="AV297" s="3">
        <v>3</v>
      </c>
      <c r="AW297" s="3">
        <v>2</v>
      </c>
      <c r="AX297" s="3">
        <v>3</v>
      </c>
      <c r="AY297" s="3">
        <v>2</v>
      </c>
      <c r="AZ297" s="3">
        <v>2</v>
      </c>
      <c r="BA297" s="3">
        <v>2</v>
      </c>
      <c r="BB297" s="3">
        <v>5</v>
      </c>
      <c r="BC297" s="3"/>
    </row>
    <row r="298" spans="1:55">
      <c r="A298" s="3">
        <v>38261</v>
      </c>
      <c r="B298" s="3">
        <v>1</v>
      </c>
      <c r="C298" s="3">
        <v>1999</v>
      </c>
      <c r="D298" s="3" t="s">
        <v>56</v>
      </c>
      <c r="E298" s="3" t="s">
        <v>187</v>
      </c>
      <c r="F298" s="3">
        <v>2</v>
      </c>
      <c r="G298" s="3">
        <v>1</v>
      </c>
      <c r="H298" s="3">
        <v>4</v>
      </c>
      <c r="I298" s="3">
        <v>2</v>
      </c>
      <c r="J298" s="3">
        <v>4</v>
      </c>
      <c r="K298" s="3">
        <v>1</v>
      </c>
      <c r="L298" s="3">
        <v>5</v>
      </c>
      <c r="M298" s="3">
        <v>5</v>
      </c>
      <c r="N298" s="3">
        <v>2</v>
      </c>
      <c r="O298" s="3">
        <v>5</v>
      </c>
      <c r="P298" s="3">
        <v>5</v>
      </c>
      <c r="Q298" s="3">
        <v>1</v>
      </c>
      <c r="R298" s="3">
        <v>2</v>
      </c>
      <c r="S298" s="3">
        <v>4</v>
      </c>
      <c r="T298" s="3">
        <v>5</v>
      </c>
      <c r="U298" s="3">
        <v>2</v>
      </c>
      <c r="V298" s="3">
        <v>2</v>
      </c>
      <c r="W298" s="3">
        <v>1</v>
      </c>
      <c r="X298" s="3">
        <v>4</v>
      </c>
      <c r="Y298" s="3">
        <v>2</v>
      </c>
      <c r="Z298" s="3">
        <v>4</v>
      </c>
      <c r="AA298" s="3">
        <v>2</v>
      </c>
      <c r="AB298" s="3">
        <v>4</v>
      </c>
      <c r="AC298" s="3">
        <v>1</v>
      </c>
      <c r="AD298" s="3">
        <v>28</v>
      </c>
      <c r="AE298" s="3">
        <v>25</v>
      </c>
      <c r="AF298" s="3">
        <v>14</v>
      </c>
      <c r="AG298" s="3">
        <v>15</v>
      </c>
      <c r="AH298" s="3">
        <v>8</v>
      </c>
      <c r="AI298" s="3">
        <v>5</v>
      </c>
      <c r="AJ298" s="3">
        <v>5</v>
      </c>
      <c r="AK298" s="3">
        <v>2</v>
      </c>
      <c r="AL298" s="3">
        <v>12</v>
      </c>
      <c r="AM298" s="3">
        <v>5</v>
      </c>
      <c r="AN298" s="3">
        <v>5</v>
      </c>
      <c r="AO298" s="3">
        <v>8</v>
      </c>
      <c r="AP298" s="3">
        <v>7</v>
      </c>
      <c r="AQ298" s="3">
        <v>6</v>
      </c>
      <c r="AR298" s="3">
        <v>11</v>
      </c>
      <c r="AS298" s="3">
        <v>50</v>
      </c>
      <c r="AT298" s="3">
        <v>15</v>
      </c>
      <c r="AU298" s="3">
        <v>10</v>
      </c>
      <c r="AV298" s="3">
        <v>5</v>
      </c>
      <c r="AW298" s="3">
        <v>5</v>
      </c>
      <c r="AX298" s="3">
        <v>8</v>
      </c>
      <c r="AY298" s="3">
        <v>7</v>
      </c>
      <c r="AZ298" s="3">
        <v>5</v>
      </c>
      <c r="BA298" s="3">
        <v>7</v>
      </c>
      <c r="BB298" s="3">
        <v>26</v>
      </c>
      <c r="BC298" s="3"/>
    </row>
    <row r="299" spans="1:55">
      <c r="A299" s="3">
        <v>36689</v>
      </c>
      <c r="B299" s="3">
        <v>1</v>
      </c>
      <c r="C299" s="3">
        <v>2003</v>
      </c>
      <c r="D299" s="3" t="s">
        <v>56</v>
      </c>
      <c r="E299" s="3" t="s">
        <v>65</v>
      </c>
      <c r="F299" s="3">
        <v>2</v>
      </c>
      <c r="G299" s="3">
        <v>2</v>
      </c>
      <c r="H299" s="3">
        <v>5</v>
      </c>
      <c r="I299" s="3">
        <v>2</v>
      </c>
      <c r="J299" s="3">
        <v>4</v>
      </c>
      <c r="K299" s="3">
        <v>1</v>
      </c>
      <c r="L299" s="3">
        <v>5</v>
      </c>
      <c r="M299" s="3">
        <v>5</v>
      </c>
      <c r="N299" s="3">
        <v>2</v>
      </c>
      <c r="O299" s="3">
        <v>4</v>
      </c>
      <c r="P299" s="3">
        <v>5</v>
      </c>
      <c r="Q299" s="3">
        <v>2</v>
      </c>
      <c r="R299" s="3">
        <v>1</v>
      </c>
      <c r="S299" s="3">
        <v>5</v>
      </c>
      <c r="T299" s="3">
        <v>5</v>
      </c>
      <c r="U299" s="3">
        <v>2</v>
      </c>
      <c r="V299" s="3">
        <v>5</v>
      </c>
      <c r="W299" s="3">
        <v>2</v>
      </c>
      <c r="X299" s="3">
        <v>2</v>
      </c>
      <c r="Y299" s="3">
        <v>4</v>
      </c>
      <c r="Z299" s="3">
        <v>3</v>
      </c>
      <c r="AA299" s="3">
        <v>3</v>
      </c>
      <c r="AB299" s="3">
        <v>2</v>
      </c>
      <c r="AC299" s="3">
        <v>5</v>
      </c>
      <c r="AD299" s="3">
        <v>5</v>
      </c>
      <c r="AE299" s="3">
        <v>8</v>
      </c>
      <c r="AF299" s="3">
        <v>6</v>
      </c>
      <c r="AG299" s="3">
        <v>28</v>
      </c>
      <c r="AH299" s="3">
        <v>4</v>
      </c>
      <c r="AI299" s="3">
        <v>9</v>
      </c>
      <c r="AJ299" s="3">
        <v>8</v>
      </c>
      <c r="AK299" s="3">
        <v>5</v>
      </c>
      <c r="AL299" s="3">
        <v>4</v>
      </c>
      <c r="AM299" s="3">
        <v>6</v>
      </c>
      <c r="AN299" s="3">
        <v>25</v>
      </c>
      <c r="AO299" s="3">
        <v>16</v>
      </c>
      <c r="AP299" s="3">
        <v>9</v>
      </c>
      <c r="AQ299" s="3">
        <v>5</v>
      </c>
      <c r="AR299" s="3">
        <v>4</v>
      </c>
      <c r="AS299" s="3">
        <v>16</v>
      </c>
      <c r="AT299" s="3">
        <v>12</v>
      </c>
      <c r="AU299" s="3">
        <v>31</v>
      </c>
      <c r="AV299" s="3">
        <v>8</v>
      </c>
      <c r="AW299" s="3">
        <v>6</v>
      </c>
      <c r="AX299" s="3">
        <v>21</v>
      </c>
      <c r="AY299" s="3">
        <v>24</v>
      </c>
      <c r="AZ299" s="3">
        <v>21</v>
      </c>
      <c r="BA299" s="3">
        <v>48</v>
      </c>
      <c r="BB299" s="3">
        <v>74</v>
      </c>
      <c r="BC299" s="3"/>
    </row>
    <row r="300" spans="1:55">
      <c r="A300" s="3">
        <v>37065</v>
      </c>
      <c r="B300" s="3">
        <v>1</v>
      </c>
      <c r="C300" s="3">
        <v>2001</v>
      </c>
      <c r="D300" s="3" t="s">
        <v>56</v>
      </c>
      <c r="E300" s="3" t="s">
        <v>188</v>
      </c>
      <c r="F300" s="3">
        <v>4</v>
      </c>
      <c r="G300" s="3">
        <v>2</v>
      </c>
      <c r="H300" s="3">
        <v>1</v>
      </c>
      <c r="I300" s="3">
        <v>2</v>
      </c>
      <c r="J300" s="3">
        <v>5</v>
      </c>
      <c r="K300" s="3">
        <v>1</v>
      </c>
      <c r="L300" s="3">
        <v>5</v>
      </c>
      <c r="M300" s="3">
        <v>5</v>
      </c>
      <c r="N300" s="3">
        <v>1</v>
      </c>
      <c r="O300" s="3">
        <v>4</v>
      </c>
      <c r="P300" s="3">
        <v>5</v>
      </c>
      <c r="Q300" s="3">
        <v>3</v>
      </c>
      <c r="R300" s="3">
        <v>2</v>
      </c>
      <c r="S300" s="3">
        <v>2</v>
      </c>
      <c r="T300" s="3">
        <v>3</v>
      </c>
      <c r="U300" s="3">
        <v>2</v>
      </c>
      <c r="V300" s="3">
        <v>4</v>
      </c>
      <c r="W300" s="3">
        <v>2</v>
      </c>
      <c r="X300" s="3">
        <v>4</v>
      </c>
      <c r="Y300" s="3">
        <v>1</v>
      </c>
      <c r="Z300" s="3">
        <v>4</v>
      </c>
      <c r="AA300" s="3">
        <v>4</v>
      </c>
      <c r="AB300" s="3">
        <v>5</v>
      </c>
      <c r="AC300" s="3">
        <v>2</v>
      </c>
      <c r="AD300" s="3">
        <v>2</v>
      </c>
      <c r="AE300" s="3">
        <v>3</v>
      </c>
      <c r="AF300" s="3">
        <v>3</v>
      </c>
      <c r="AG300" s="3">
        <v>31</v>
      </c>
      <c r="AH300" s="3">
        <v>3</v>
      </c>
      <c r="AI300" s="3">
        <v>2</v>
      </c>
      <c r="AJ300" s="3">
        <v>2</v>
      </c>
      <c r="AK300" s="3">
        <v>2</v>
      </c>
      <c r="AL300" s="3">
        <v>2</v>
      </c>
      <c r="AM300" s="3">
        <v>3</v>
      </c>
      <c r="AN300" s="3">
        <v>2</v>
      </c>
      <c r="AO300" s="3">
        <v>39</v>
      </c>
      <c r="AP300" s="3">
        <v>5</v>
      </c>
      <c r="AQ300" s="3">
        <v>8</v>
      </c>
      <c r="AR300" s="3">
        <v>70</v>
      </c>
      <c r="AS300" s="3">
        <v>4</v>
      </c>
      <c r="AT300" s="3">
        <v>5</v>
      </c>
      <c r="AU300" s="3">
        <v>4</v>
      </c>
      <c r="AV300" s="3">
        <v>26</v>
      </c>
      <c r="AW300" s="3">
        <v>2</v>
      </c>
      <c r="AX300" s="3">
        <v>4</v>
      </c>
      <c r="AY300" s="3">
        <v>3</v>
      </c>
      <c r="AZ300" s="3">
        <v>2</v>
      </c>
      <c r="BA300" s="3">
        <v>3</v>
      </c>
      <c r="BB300" s="3">
        <v>53</v>
      </c>
      <c r="BC300" s="3"/>
    </row>
    <row r="301" spans="1:55">
      <c r="A301" s="3">
        <v>38269</v>
      </c>
      <c r="B301" s="3">
        <v>0</v>
      </c>
      <c r="C301" s="3">
        <v>2005</v>
      </c>
      <c r="D301" s="3" t="s">
        <v>56</v>
      </c>
      <c r="E301" s="3" t="s">
        <v>189</v>
      </c>
      <c r="F301" s="3">
        <v>2</v>
      </c>
      <c r="G301" s="3">
        <v>3</v>
      </c>
      <c r="H301" s="3">
        <v>1</v>
      </c>
      <c r="I301" s="3">
        <v>5</v>
      </c>
      <c r="J301" s="3">
        <v>1</v>
      </c>
      <c r="K301" s="3">
        <v>2</v>
      </c>
      <c r="L301" s="3">
        <v>4</v>
      </c>
      <c r="M301" s="3">
        <v>5</v>
      </c>
      <c r="N301" s="3">
        <v>3</v>
      </c>
      <c r="O301" s="3">
        <v>3</v>
      </c>
      <c r="P301" s="3">
        <v>2</v>
      </c>
      <c r="Q301" s="3">
        <v>2</v>
      </c>
      <c r="R301" s="3">
        <v>1</v>
      </c>
      <c r="S301" s="3">
        <v>4</v>
      </c>
      <c r="T301" s="3">
        <v>2</v>
      </c>
      <c r="U301" s="3">
        <v>5</v>
      </c>
      <c r="V301" s="3">
        <v>5</v>
      </c>
      <c r="W301" s="3">
        <v>1</v>
      </c>
      <c r="X301" s="3">
        <v>2</v>
      </c>
      <c r="Y301" s="3">
        <v>4</v>
      </c>
      <c r="Z301" s="3">
        <v>3</v>
      </c>
      <c r="AA301" s="3">
        <v>1</v>
      </c>
      <c r="AB301" s="3">
        <v>3</v>
      </c>
      <c r="AC301" s="3">
        <v>5</v>
      </c>
      <c r="AD301" s="3">
        <v>4</v>
      </c>
      <c r="AE301" s="3">
        <v>4</v>
      </c>
      <c r="AF301" s="3">
        <v>6</v>
      </c>
      <c r="AG301" s="3">
        <v>5</v>
      </c>
      <c r="AH301" s="3">
        <v>4</v>
      </c>
      <c r="AI301" s="3">
        <v>4</v>
      </c>
      <c r="AJ301" s="3">
        <v>4</v>
      </c>
      <c r="AK301" s="3">
        <v>3</v>
      </c>
      <c r="AL301" s="3">
        <v>4</v>
      </c>
      <c r="AM301" s="3">
        <v>4</v>
      </c>
      <c r="AN301" s="3">
        <v>4</v>
      </c>
      <c r="AO301" s="3">
        <v>47</v>
      </c>
      <c r="AP301" s="3">
        <v>4</v>
      </c>
      <c r="AQ301" s="3">
        <v>5</v>
      </c>
      <c r="AR301" s="3">
        <v>7</v>
      </c>
      <c r="AS301" s="3">
        <v>4</v>
      </c>
      <c r="AT301" s="3">
        <v>5</v>
      </c>
      <c r="AU301" s="3">
        <v>6</v>
      </c>
      <c r="AV301" s="3">
        <v>5</v>
      </c>
      <c r="AW301" s="3">
        <v>3</v>
      </c>
      <c r="AX301" s="3">
        <v>5</v>
      </c>
      <c r="AY301" s="3">
        <v>4</v>
      </c>
      <c r="AZ301" s="3">
        <v>4</v>
      </c>
      <c r="BA301" s="3">
        <v>3</v>
      </c>
      <c r="BB301" s="3">
        <v>36</v>
      </c>
      <c r="BC301" s="3"/>
    </row>
    <row r="302" spans="1:55">
      <c r="A302" s="3">
        <v>38131</v>
      </c>
      <c r="B302" s="3">
        <v>0</v>
      </c>
      <c r="C302" s="3">
        <v>1994</v>
      </c>
      <c r="D302" s="3" t="s">
        <v>56</v>
      </c>
      <c r="E302" s="3" t="s">
        <v>190</v>
      </c>
      <c r="F302" s="3">
        <v>5</v>
      </c>
      <c r="G302" s="3">
        <v>1</v>
      </c>
      <c r="H302" s="3">
        <v>4</v>
      </c>
      <c r="I302" s="3">
        <v>3</v>
      </c>
      <c r="J302" s="3">
        <v>2</v>
      </c>
      <c r="K302" s="3">
        <v>1</v>
      </c>
      <c r="L302" s="3">
        <v>5</v>
      </c>
      <c r="M302" s="3">
        <v>5</v>
      </c>
      <c r="N302" s="3">
        <v>3</v>
      </c>
      <c r="O302" s="3">
        <v>5</v>
      </c>
      <c r="P302" s="3">
        <v>5</v>
      </c>
      <c r="Q302" s="3">
        <v>1</v>
      </c>
      <c r="R302" s="3">
        <v>5</v>
      </c>
      <c r="S302" s="3">
        <v>1</v>
      </c>
      <c r="T302" s="3">
        <v>5</v>
      </c>
      <c r="U302" s="3">
        <v>2</v>
      </c>
      <c r="V302" s="3">
        <v>1</v>
      </c>
      <c r="W302" s="3">
        <v>1</v>
      </c>
      <c r="X302" s="3">
        <v>4</v>
      </c>
      <c r="Y302" s="3">
        <v>1</v>
      </c>
      <c r="Z302" s="3">
        <v>5</v>
      </c>
      <c r="AA302" s="3">
        <v>1</v>
      </c>
      <c r="AB302" s="3">
        <v>4</v>
      </c>
      <c r="AC302" s="3">
        <v>2</v>
      </c>
      <c r="AD302" s="3">
        <v>3</v>
      </c>
      <c r="AE302" s="3">
        <v>25</v>
      </c>
      <c r="AF302" s="3">
        <v>20</v>
      </c>
      <c r="AG302" s="3">
        <v>20</v>
      </c>
      <c r="AH302" s="3">
        <v>13</v>
      </c>
      <c r="AI302" s="3">
        <v>3</v>
      </c>
      <c r="AJ302" s="3">
        <v>3</v>
      </c>
      <c r="AK302" s="3">
        <v>10</v>
      </c>
      <c r="AL302" s="3">
        <v>5</v>
      </c>
      <c r="AM302" s="3">
        <v>3</v>
      </c>
      <c r="AN302" s="3">
        <v>4</v>
      </c>
      <c r="AO302" s="3">
        <v>4</v>
      </c>
      <c r="AP302" s="3">
        <v>5</v>
      </c>
      <c r="AQ302" s="3">
        <v>6</v>
      </c>
      <c r="AR302" s="3">
        <v>3</v>
      </c>
      <c r="AS302" s="3">
        <v>12</v>
      </c>
      <c r="AT302" s="3">
        <v>19</v>
      </c>
      <c r="AU302" s="3">
        <v>11</v>
      </c>
      <c r="AV302" s="3">
        <v>10</v>
      </c>
      <c r="AW302" s="3">
        <v>4</v>
      </c>
      <c r="AX302" s="3">
        <v>14</v>
      </c>
      <c r="AY302" s="3">
        <v>19</v>
      </c>
      <c r="AZ302" s="3">
        <v>15</v>
      </c>
      <c r="BA302" s="3">
        <v>7</v>
      </c>
      <c r="BB302" s="3">
        <v>5</v>
      </c>
      <c r="BC302" s="3"/>
    </row>
    <row r="303" spans="1:55">
      <c r="A303" s="3">
        <v>38330</v>
      </c>
      <c r="B303" s="3">
        <v>1</v>
      </c>
      <c r="C303" s="3">
        <v>1998</v>
      </c>
      <c r="D303" s="3" t="s">
        <v>56</v>
      </c>
      <c r="E303" s="3" t="s">
        <v>191</v>
      </c>
      <c r="F303" s="3">
        <v>2</v>
      </c>
      <c r="G303" s="3">
        <v>2</v>
      </c>
      <c r="H303" s="3">
        <v>1</v>
      </c>
      <c r="I303" s="3">
        <v>5</v>
      </c>
      <c r="J303" s="3">
        <v>1</v>
      </c>
      <c r="K303" s="3">
        <v>1</v>
      </c>
      <c r="L303" s="3">
        <v>4</v>
      </c>
      <c r="M303" s="3">
        <v>2</v>
      </c>
      <c r="N303" s="3">
        <v>4</v>
      </c>
      <c r="O303" s="3">
        <v>4</v>
      </c>
      <c r="P303" s="3">
        <v>5</v>
      </c>
      <c r="Q303" s="3">
        <v>5</v>
      </c>
      <c r="R303" s="3">
        <v>1</v>
      </c>
      <c r="S303" s="3">
        <v>3</v>
      </c>
      <c r="T303" s="3">
        <v>2</v>
      </c>
      <c r="U303" s="3">
        <v>5</v>
      </c>
      <c r="V303" s="3">
        <v>5</v>
      </c>
      <c r="W303" s="3">
        <v>4</v>
      </c>
      <c r="X303" s="3">
        <v>1</v>
      </c>
      <c r="Y303" s="3">
        <v>4</v>
      </c>
      <c r="Z303" s="3">
        <v>2</v>
      </c>
      <c r="AA303" s="3">
        <v>5</v>
      </c>
      <c r="AB303" s="3">
        <v>3</v>
      </c>
      <c r="AC303" s="3">
        <v>5</v>
      </c>
      <c r="AD303" s="3">
        <v>16</v>
      </c>
      <c r="AE303" s="3">
        <v>14</v>
      </c>
      <c r="AF303" s="3">
        <v>12</v>
      </c>
      <c r="AG303" s="3">
        <v>10</v>
      </c>
      <c r="AH303" s="3">
        <v>10</v>
      </c>
      <c r="AI303" s="3">
        <v>5</v>
      </c>
      <c r="AJ303" s="3">
        <v>3</v>
      </c>
      <c r="AK303" s="3">
        <v>6</v>
      </c>
      <c r="AL303" s="3">
        <v>7</v>
      </c>
      <c r="AM303" s="3">
        <v>14</v>
      </c>
      <c r="AN303" s="3">
        <v>5</v>
      </c>
      <c r="AO303" s="3">
        <v>5</v>
      </c>
      <c r="AP303" s="3">
        <v>3</v>
      </c>
      <c r="AQ303" s="3">
        <v>10</v>
      </c>
      <c r="AR303" s="3">
        <v>15</v>
      </c>
      <c r="AS303" s="3">
        <v>7</v>
      </c>
      <c r="AT303" s="3">
        <v>10</v>
      </c>
      <c r="AU303" s="3">
        <v>16</v>
      </c>
      <c r="AV303" s="3">
        <v>10</v>
      </c>
      <c r="AW303" s="3">
        <v>3</v>
      </c>
      <c r="AX303" s="3">
        <v>7</v>
      </c>
      <c r="AY303" s="3">
        <v>5</v>
      </c>
      <c r="AZ303" s="3">
        <v>10</v>
      </c>
      <c r="BA303" s="3">
        <v>9</v>
      </c>
      <c r="BB303" s="3">
        <v>5</v>
      </c>
      <c r="BC303" s="3"/>
    </row>
    <row r="304" spans="1:55">
      <c r="A304" s="3">
        <v>38321</v>
      </c>
      <c r="B304" s="3">
        <v>1</v>
      </c>
      <c r="C304" s="3">
        <v>1996</v>
      </c>
      <c r="D304" s="3" t="s">
        <v>56</v>
      </c>
      <c r="E304" s="3" t="s">
        <v>65</v>
      </c>
      <c r="F304" s="3">
        <v>3</v>
      </c>
      <c r="G304" s="3">
        <v>1</v>
      </c>
      <c r="H304" s="3">
        <v>4</v>
      </c>
      <c r="I304" s="3">
        <v>2</v>
      </c>
      <c r="J304" s="3">
        <v>4</v>
      </c>
      <c r="K304" s="3">
        <v>2</v>
      </c>
      <c r="L304" s="3">
        <v>5</v>
      </c>
      <c r="M304" s="3">
        <v>5</v>
      </c>
      <c r="N304" s="3">
        <v>2</v>
      </c>
      <c r="O304" s="3">
        <v>4</v>
      </c>
      <c r="P304" s="3">
        <v>3</v>
      </c>
      <c r="Q304" s="3">
        <v>4</v>
      </c>
      <c r="R304" s="3">
        <v>5</v>
      </c>
      <c r="S304" s="3">
        <v>2</v>
      </c>
      <c r="T304" s="3">
        <v>4</v>
      </c>
      <c r="U304" s="3">
        <v>1</v>
      </c>
      <c r="V304" s="3">
        <v>2</v>
      </c>
      <c r="W304" s="3">
        <v>2</v>
      </c>
      <c r="X304" s="3">
        <v>5</v>
      </c>
      <c r="Y304" s="3">
        <v>3</v>
      </c>
      <c r="Z304" s="3">
        <v>3</v>
      </c>
      <c r="AA304" s="3">
        <v>2</v>
      </c>
      <c r="AB304" s="3">
        <v>4</v>
      </c>
      <c r="AC304" s="3">
        <v>4</v>
      </c>
      <c r="AD304" s="3">
        <v>15</v>
      </c>
      <c r="AE304" s="3">
        <v>9</v>
      </c>
      <c r="AF304" s="3">
        <v>16</v>
      </c>
      <c r="AG304" s="3">
        <v>10</v>
      </c>
      <c r="AH304" s="3">
        <v>11</v>
      </c>
      <c r="AI304" s="3">
        <v>5</v>
      </c>
      <c r="AJ304" s="3">
        <v>3</v>
      </c>
      <c r="AK304" s="3">
        <v>5</v>
      </c>
      <c r="AL304" s="3">
        <v>4</v>
      </c>
      <c r="AM304" s="3">
        <v>6</v>
      </c>
      <c r="AN304" s="3">
        <v>4</v>
      </c>
      <c r="AO304" s="3">
        <v>29</v>
      </c>
      <c r="AP304" s="3">
        <v>4</v>
      </c>
      <c r="AQ304" s="3">
        <v>4</v>
      </c>
      <c r="AR304" s="3">
        <v>7</v>
      </c>
      <c r="AS304" s="3">
        <v>4</v>
      </c>
      <c r="AT304" s="3">
        <v>6</v>
      </c>
      <c r="AU304" s="3">
        <v>1046</v>
      </c>
      <c r="AV304" s="3">
        <v>5</v>
      </c>
      <c r="AW304" s="3">
        <v>6</v>
      </c>
      <c r="AX304" s="3">
        <v>9</v>
      </c>
      <c r="AY304" s="3">
        <v>6</v>
      </c>
      <c r="AZ304" s="3">
        <v>4</v>
      </c>
      <c r="BA304" s="3">
        <v>12</v>
      </c>
      <c r="BB304" s="3">
        <v>58</v>
      </c>
      <c r="BC304" s="3"/>
    </row>
    <row r="305" spans="1:55">
      <c r="A305" s="3">
        <v>38350</v>
      </c>
      <c r="B305" s="3">
        <v>0</v>
      </c>
      <c r="C305" s="3">
        <v>1989</v>
      </c>
      <c r="D305" s="3" t="s">
        <v>56</v>
      </c>
      <c r="E305" s="3" t="s">
        <v>192</v>
      </c>
      <c r="F305" s="3">
        <v>3</v>
      </c>
      <c r="G305" s="3">
        <v>2</v>
      </c>
      <c r="H305" s="3">
        <v>2</v>
      </c>
      <c r="I305" s="3">
        <v>3</v>
      </c>
      <c r="J305" s="3">
        <v>2</v>
      </c>
      <c r="K305" s="3">
        <v>2</v>
      </c>
      <c r="L305" s="3">
        <v>4</v>
      </c>
      <c r="M305" s="3">
        <v>4</v>
      </c>
      <c r="N305" s="3">
        <v>3</v>
      </c>
      <c r="O305" s="3">
        <v>5</v>
      </c>
      <c r="P305" s="3">
        <v>3</v>
      </c>
      <c r="Q305" s="3">
        <v>1</v>
      </c>
      <c r="R305" s="3">
        <v>3</v>
      </c>
      <c r="S305" s="3">
        <v>3</v>
      </c>
      <c r="T305" s="3">
        <v>5</v>
      </c>
      <c r="U305" s="3">
        <v>3</v>
      </c>
      <c r="V305" s="3">
        <v>3</v>
      </c>
      <c r="W305" s="3">
        <v>4</v>
      </c>
      <c r="X305" s="3">
        <v>3</v>
      </c>
      <c r="Y305" s="3">
        <v>3</v>
      </c>
      <c r="Z305" s="3">
        <v>3</v>
      </c>
      <c r="AA305" s="3">
        <v>3</v>
      </c>
      <c r="AB305" s="3">
        <v>3</v>
      </c>
      <c r="AC305" s="3">
        <v>5</v>
      </c>
      <c r="AD305" s="3">
        <v>4</v>
      </c>
      <c r="AE305" s="3">
        <v>10</v>
      </c>
      <c r="AF305" s="3">
        <v>7</v>
      </c>
      <c r="AG305" s="3">
        <v>7</v>
      </c>
      <c r="AH305" s="3">
        <v>5</v>
      </c>
      <c r="AI305" s="3">
        <v>4</v>
      </c>
      <c r="AJ305" s="3">
        <v>4</v>
      </c>
      <c r="AK305" s="3">
        <v>3</v>
      </c>
      <c r="AL305" s="3">
        <v>4</v>
      </c>
      <c r="AM305" s="3">
        <v>4</v>
      </c>
      <c r="AN305" s="3">
        <v>4</v>
      </c>
      <c r="AO305" s="3">
        <v>5</v>
      </c>
      <c r="AP305" s="3">
        <v>4</v>
      </c>
      <c r="AQ305" s="3">
        <v>5</v>
      </c>
      <c r="AR305" s="3">
        <v>9</v>
      </c>
      <c r="AS305" s="3">
        <v>5</v>
      </c>
      <c r="AT305" s="3">
        <v>7</v>
      </c>
      <c r="AU305" s="3">
        <v>13</v>
      </c>
      <c r="AV305" s="3">
        <v>6</v>
      </c>
      <c r="AW305" s="3">
        <v>4</v>
      </c>
      <c r="AX305" s="3">
        <v>12</v>
      </c>
      <c r="AY305" s="3">
        <v>4</v>
      </c>
      <c r="AZ305" s="3">
        <v>3</v>
      </c>
      <c r="BA305" s="3">
        <v>7</v>
      </c>
      <c r="BB305" s="3">
        <v>56</v>
      </c>
      <c r="BC305" s="3"/>
    </row>
    <row r="306" spans="1:55">
      <c r="A306" s="3">
        <v>38354</v>
      </c>
      <c r="B306" s="3">
        <v>0</v>
      </c>
      <c r="C306" s="3">
        <v>2007</v>
      </c>
      <c r="D306" s="3" t="s">
        <v>56</v>
      </c>
      <c r="E306" s="3" t="s">
        <v>65</v>
      </c>
      <c r="F306" s="3">
        <v>3</v>
      </c>
      <c r="G306" s="3">
        <v>2</v>
      </c>
      <c r="H306" s="3">
        <v>1</v>
      </c>
      <c r="I306" s="3">
        <v>5</v>
      </c>
      <c r="J306" s="3">
        <v>3</v>
      </c>
      <c r="K306" s="3">
        <v>1</v>
      </c>
      <c r="L306" s="3">
        <v>5</v>
      </c>
      <c r="M306" s="3">
        <v>5</v>
      </c>
      <c r="N306" s="3">
        <v>4</v>
      </c>
      <c r="O306" s="3">
        <v>5</v>
      </c>
      <c r="P306" s="3">
        <v>1</v>
      </c>
      <c r="Q306" s="3">
        <v>5</v>
      </c>
      <c r="R306" s="3">
        <v>4</v>
      </c>
      <c r="S306" s="3">
        <v>5</v>
      </c>
      <c r="T306" s="3">
        <v>4</v>
      </c>
      <c r="U306" s="3">
        <v>5</v>
      </c>
      <c r="V306" s="3">
        <v>4</v>
      </c>
      <c r="W306" s="3">
        <v>3</v>
      </c>
      <c r="X306" s="3">
        <v>3</v>
      </c>
      <c r="Y306" s="3">
        <v>5</v>
      </c>
      <c r="Z306" s="3">
        <v>5</v>
      </c>
      <c r="AA306" s="3">
        <v>3</v>
      </c>
      <c r="AB306" s="3">
        <v>3</v>
      </c>
      <c r="AC306" s="3">
        <v>1</v>
      </c>
      <c r="AD306" s="3">
        <v>18</v>
      </c>
      <c r="AE306" s="3">
        <v>14</v>
      </c>
      <c r="AF306" s="3">
        <v>8</v>
      </c>
      <c r="AG306" s="3">
        <v>18</v>
      </c>
      <c r="AH306" s="3">
        <v>18</v>
      </c>
      <c r="AI306" s="3">
        <v>3</v>
      </c>
      <c r="AJ306" s="3">
        <v>3</v>
      </c>
      <c r="AK306" s="3">
        <v>4</v>
      </c>
      <c r="AL306" s="3">
        <v>6</v>
      </c>
      <c r="AM306" s="3">
        <v>6</v>
      </c>
      <c r="AN306" s="3">
        <v>5</v>
      </c>
      <c r="AO306" s="3">
        <v>8</v>
      </c>
      <c r="AP306" s="3">
        <v>5</v>
      </c>
      <c r="AQ306" s="3">
        <v>5</v>
      </c>
      <c r="AR306" s="3">
        <v>7</v>
      </c>
      <c r="AS306" s="3">
        <v>13</v>
      </c>
      <c r="AT306" s="3">
        <v>6</v>
      </c>
      <c r="AU306" s="3">
        <v>9</v>
      </c>
      <c r="AV306" s="3">
        <v>7</v>
      </c>
      <c r="AW306" s="3">
        <v>6</v>
      </c>
      <c r="AX306" s="3">
        <v>5</v>
      </c>
      <c r="AY306" s="3">
        <v>7</v>
      </c>
      <c r="AZ306" s="3">
        <v>7</v>
      </c>
      <c r="BA306" s="3">
        <v>17</v>
      </c>
      <c r="BB306" s="3">
        <v>68</v>
      </c>
      <c r="BC306" s="3"/>
    </row>
    <row r="307" spans="1:55">
      <c r="A307" s="3">
        <v>38355</v>
      </c>
      <c r="B307" s="3">
        <v>0</v>
      </c>
      <c r="C307" s="3">
        <v>1987</v>
      </c>
      <c r="D307" s="3" t="s">
        <v>56</v>
      </c>
      <c r="E307" s="3" t="s">
        <v>65</v>
      </c>
      <c r="F307" s="3">
        <v>2</v>
      </c>
      <c r="G307" s="3">
        <v>1</v>
      </c>
      <c r="H307" s="3">
        <v>1</v>
      </c>
      <c r="I307" s="3">
        <v>4</v>
      </c>
      <c r="J307" s="3">
        <v>3</v>
      </c>
      <c r="K307" s="3">
        <v>1</v>
      </c>
      <c r="L307" s="3">
        <v>5</v>
      </c>
      <c r="M307" s="3">
        <v>5</v>
      </c>
      <c r="N307" s="3">
        <v>3</v>
      </c>
      <c r="O307" s="3">
        <v>5</v>
      </c>
      <c r="P307" s="3">
        <v>2</v>
      </c>
      <c r="Q307" s="3">
        <v>1</v>
      </c>
      <c r="R307" s="3">
        <v>4</v>
      </c>
      <c r="S307" s="3">
        <v>2</v>
      </c>
      <c r="T307" s="3">
        <v>3</v>
      </c>
      <c r="U307" s="3">
        <v>4</v>
      </c>
      <c r="V307" s="3">
        <v>4</v>
      </c>
      <c r="W307" s="3">
        <v>1</v>
      </c>
      <c r="X307" s="3">
        <v>3</v>
      </c>
      <c r="Y307" s="3">
        <v>1</v>
      </c>
      <c r="Z307" s="3">
        <v>5</v>
      </c>
      <c r="AA307" s="3">
        <v>4</v>
      </c>
      <c r="AB307" s="3">
        <v>4</v>
      </c>
      <c r="AC307" s="3">
        <v>4</v>
      </c>
      <c r="AD307" s="3">
        <v>8</v>
      </c>
      <c r="AE307" s="3">
        <v>6</v>
      </c>
      <c r="AF307" s="3">
        <v>5</v>
      </c>
      <c r="AG307" s="3">
        <v>7</v>
      </c>
      <c r="AH307" s="3">
        <v>4</v>
      </c>
      <c r="AI307" s="3">
        <v>3</v>
      </c>
      <c r="AJ307" s="3">
        <v>3</v>
      </c>
      <c r="AK307" s="3">
        <v>2</v>
      </c>
      <c r="AL307" s="3">
        <v>3</v>
      </c>
      <c r="AM307" s="3">
        <v>3</v>
      </c>
      <c r="AN307" s="3">
        <v>5</v>
      </c>
      <c r="AO307" s="3">
        <v>4</v>
      </c>
      <c r="AP307" s="3">
        <v>4</v>
      </c>
      <c r="AQ307" s="3">
        <v>5</v>
      </c>
      <c r="AR307" s="3">
        <v>5</v>
      </c>
      <c r="AS307" s="3">
        <v>4</v>
      </c>
      <c r="AT307" s="3">
        <v>5</v>
      </c>
      <c r="AU307" s="3">
        <v>5</v>
      </c>
      <c r="AV307" s="3">
        <v>6</v>
      </c>
      <c r="AW307" s="3">
        <v>4</v>
      </c>
      <c r="AX307" s="3">
        <v>7</v>
      </c>
      <c r="AY307" s="3">
        <v>5</v>
      </c>
      <c r="AZ307" s="3">
        <v>3</v>
      </c>
      <c r="BA307" s="3">
        <v>4</v>
      </c>
      <c r="BB307" s="3">
        <v>61</v>
      </c>
      <c r="BC307" s="3"/>
    </row>
    <row r="308" spans="1:55">
      <c r="A308" s="3">
        <v>38376</v>
      </c>
      <c r="B308" s="3">
        <v>0</v>
      </c>
      <c r="C308" s="3">
        <v>2008</v>
      </c>
      <c r="D308" s="3" t="s">
        <v>56</v>
      </c>
      <c r="E308" s="3" t="s">
        <v>109</v>
      </c>
      <c r="F308" s="3">
        <v>5</v>
      </c>
      <c r="G308" s="3">
        <v>1</v>
      </c>
      <c r="H308" s="3">
        <v>2</v>
      </c>
      <c r="I308" s="3">
        <v>4</v>
      </c>
      <c r="J308" s="3">
        <v>5</v>
      </c>
      <c r="K308" s="3">
        <v>1</v>
      </c>
      <c r="L308" s="3">
        <v>5</v>
      </c>
      <c r="M308" s="3">
        <v>4</v>
      </c>
      <c r="N308" s="3">
        <v>2</v>
      </c>
      <c r="O308" s="3">
        <v>5</v>
      </c>
      <c r="P308" s="3">
        <v>4</v>
      </c>
      <c r="Q308" s="3">
        <v>4</v>
      </c>
      <c r="R308" s="3">
        <v>5</v>
      </c>
      <c r="S308" s="3">
        <v>1</v>
      </c>
      <c r="T308" s="3">
        <v>4</v>
      </c>
      <c r="U308" s="3">
        <v>4</v>
      </c>
      <c r="V308" s="3">
        <v>4</v>
      </c>
      <c r="W308" s="3">
        <v>3</v>
      </c>
      <c r="X308" s="3">
        <v>4</v>
      </c>
      <c r="Y308" s="3">
        <v>1</v>
      </c>
      <c r="Z308" s="3">
        <v>3</v>
      </c>
      <c r="AA308" s="3">
        <v>3</v>
      </c>
      <c r="AB308" s="3">
        <v>3</v>
      </c>
      <c r="AC308" s="3">
        <v>1</v>
      </c>
      <c r="AD308" s="3">
        <v>6</v>
      </c>
      <c r="AE308" s="3">
        <v>10</v>
      </c>
      <c r="AF308" s="3">
        <v>7</v>
      </c>
      <c r="AG308" s="3">
        <v>7</v>
      </c>
      <c r="AH308" s="3">
        <v>13</v>
      </c>
      <c r="AI308" s="3">
        <v>5</v>
      </c>
      <c r="AJ308" s="3">
        <v>4</v>
      </c>
      <c r="AK308" s="3">
        <v>4</v>
      </c>
      <c r="AL308" s="3">
        <v>5</v>
      </c>
      <c r="AM308" s="3">
        <v>5</v>
      </c>
      <c r="AN308" s="3">
        <v>5</v>
      </c>
      <c r="AO308" s="3">
        <v>6</v>
      </c>
      <c r="AP308" s="3">
        <v>3</v>
      </c>
      <c r="AQ308" s="3">
        <v>3</v>
      </c>
      <c r="AR308" s="3">
        <v>5</v>
      </c>
      <c r="AS308" s="3">
        <v>7</v>
      </c>
      <c r="AT308" s="3">
        <v>7</v>
      </c>
      <c r="AU308" s="3">
        <v>7</v>
      </c>
      <c r="AV308" s="3">
        <v>9</v>
      </c>
      <c r="AW308" s="3">
        <v>4</v>
      </c>
      <c r="AX308" s="3">
        <v>8</v>
      </c>
      <c r="AY308" s="3">
        <v>5</v>
      </c>
      <c r="AZ308" s="3">
        <v>5</v>
      </c>
      <c r="BA308" s="3">
        <v>3</v>
      </c>
      <c r="BB308" s="3">
        <v>57</v>
      </c>
      <c r="BC308" s="3"/>
    </row>
    <row r="309" spans="1:55">
      <c r="A309" s="3">
        <v>38381</v>
      </c>
      <c r="B309" s="3">
        <v>0</v>
      </c>
      <c r="C309" s="3">
        <v>2007</v>
      </c>
      <c r="D309" s="3" t="s">
        <v>56</v>
      </c>
      <c r="E309" s="3" t="s">
        <v>68</v>
      </c>
      <c r="F309" s="3">
        <v>3</v>
      </c>
      <c r="G309" s="3">
        <v>2</v>
      </c>
      <c r="H309" s="3">
        <v>3</v>
      </c>
      <c r="I309" s="3">
        <v>3</v>
      </c>
      <c r="J309" s="3">
        <v>4</v>
      </c>
      <c r="K309" s="3">
        <v>2</v>
      </c>
      <c r="L309" s="3">
        <v>5</v>
      </c>
      <c r="M309" s="3">
        <v>5</v>
      </c>
      <c r="N309" s="3">
        <v>4</v>
      </c>
      <c r="O309" s="3">
        <v>5</v>
      </c>
      <c r="P309" s="3">
        <v>3</v>
      </c>
      <c r="Q309" s="3">
        <v>2</v>
      </c>
      <c r="R309" s="3">
        <v>2</v>
      </c>
      <c r="S309" s="3">
        <v>3</v>
      </c>
      <c r="T309" s="3">
        <v>2</v>
      </c>
      <c r="U309" s="3">
        <v>3</v>
      </c>
      <c r="V309" s="3">
        <v>3</v>
      </c>
      <c r="W309" s="3">
        <v>2</v>
      </c>
      <c r="X309" s="3">
        <v>4</v>
      </c>
      <c r="Y309" s="3">
        <v>3</v>
      </c>
      <c r="Z309" s="3">
        <v>4</v>
      </c>
      <c r="AA309" s="3">
        <v>5</v>
      </c>
      <c r="AB309" s="3">
        <v>3</v>
      </c>
      <c r="AC309" s="3">
        <v>2</v>
      </c>
      <c r="AD309" s="3">
        <v>5</v>
      </c>
      <c r="AE309" s="3">
        <v>9</v>
      </c>
      <c r="AF309" s="3">
        <v>13</v>
      </c>
      <c r="AG309" s="3">
        <v>17</v>
      </c>
      <c r="AH309" s="3">
        <v>10</v>
      </c>
      <c r="AI309" s="3">
        <v>4</v>
      </c>
      <c r="AJ309" s="3">
        <v>4</v>
      </c>
      <c r="AK309" s="3">
        <v>4</v>
      </c>
      <c r="AL309" s="3">
        <v>7</v>
      </c>
      <c r="AM309" s="3">
        <v>6</v>
      </c>
      <c r="AN309" s="3">
        <v>3</v>
      </c>
      <c r="AO309" s="3">
        <v>8</v>
      </c>
      <c r="AP309" s="3">
        <v>4</v>
      </c>
      <c r="AQ309" s="3">
        <v>20</v>
      </c>
      <c r="AR309" s="3">
        <v>8</v>
      </c>
      <c r="AS309" s="3">
        <v>4</v>
      </c>
      <c r="AT309" s="3">
        <v>7</v>
      </c>
      <c r="AU309" s="3">
        <v>18</v>
      </c>
      <c r="AV309" s="3">
        <v>10</v>
      </c>
      <c r="AW309" s="3">
        <v>6</v>
      </c>
      <c r="AX309" s="3">
        <v>5</v>
      </c>
      <c r="AY309" s="3">
        <v>7</v>
      </c>
      <c r="AZ309" s="3">
        <v>3</v>
      </c>
      <c r="BA309" s="3">
        <v>7</v>
      </c>
      <c r="BB309" s="3">
        <v>55</v>
      </c>
      <c r="BC309" s="3"/>
    </row>
    <row r="310" spans="1:55">
      <c r="A310" s="3">
        <v>38386</v>
      </c>
      <c r="B310" s="3">
        <v>0</v>
      </c>
      <c r="C310" s="3">
        <v>2008</v>
      </c>
      <c r="D310" s="3" t="s">
        <v>56</v>
      </c>
      <c r="E310" s="3" t="s">
        <v>65</v>
      </c>
      <c r="F310" s="3">
        <v>2</v>
      </c>
      <c r="G310" s="3">
        <v>3</v>
      </c>
      <c r="H310" s="3">
        <v>3</v>
      </c>
      <c r="I310" s="3">
        <v>2</v>
      </c>
      <c r="J310" s="3">
        <v>4</v>
      </c>
      <c r="K310" s="3">
        <v>1</v>
      </c>
      <c r="L310" s="3">
        <v>5</v>
      </c>
      <c r="M310" s="3">
        <v>5</v>
      </c>
      <c r="N310" s="3">
        <v>3</v>
      </c>
      <c r="O310" s="3">
        <v>2</v>
      </c>
      <c r="P310" s="3">
        <v>2</v>
      </c>
      <c r="Q310" s="3">
        <v>3</v>
      </c>
      <c r="R310" s="3">
        <v>1</v>
      </c>
      <c r="S310" s="3">
        <v>4</v>
      </c>
      <c r="T310" s="3">
        <v>3</v>
      </c>
      <c r="U310" s="3">
        <v>2</v>
      </c>
      <c r="V310" s="3">
        <v>2</v>
      </c>
      <c r="W310" s="3">
        <v>3</v>
      </c>
      <c r="X310" s="3">
        <v>3</v>
      </c>
      <c r="Y310" s="3">
        <v>4</v>
      </c>
      <c r="Z310" s="3">
        <v>4</v>
      </c>
      <c r="AA310" s="3">
        <v>5</v>
      </c>
      <c r="AB310" s="3">
        <v>4</v>
      </c>
      <c r="AC310" s="3">
        <v>5</v>
      </c>
      <c r="AD310" s="3">
        <v>8</v>
      </c>
      <c r="AE310" s="3">
        <v>7</v>
      </c>
      <c r="AF310" s="3">
        <v>12</v>
      </c>
      <c r="AG310" s="3">
        <v>13</v>
      </c>
      <c r="AH310" s="3">
        <v>6</v>
      </c>
      <c r="AI310" s="3">
        <v>6</v>
      </c>
      <c r="AJ310" s="3">
        <v>4</v>
      </c>
      <c r="AK310" s="3">
        <v>4</v>
      </c>
      <c r="AL310" s="3">
        <v>5</v>
      </c>
      <c r="AM310" s="3">
        <v>4</v>
      </c>
      <c r="AN310" s="3">
        <v>5</v>
      </c>
      <c r="AO310" s="3">
        <v>6</v>
      </c>
      <c r="AP310" s="3">
        <v>4</v>
      </c>
      <c r="AQ310" s="3">
        <v>3</v>
      </c>
      <c r="AR310" s="3">
        <v>8</v>
      </c>
      <c r="AS310" s="3">
        <v>7</v>
      </c>
      <c r="AT310" s="3">
        <v>13</v>
      </c>
      <c r="AU310" s="3">
        <v>10</v>
      </c>
      <c r="AV310" s="3">
        <v>9</v>
      </c>
      <c r="AW310" s="3">
        <v>6</v>
      </c>
      <c r="AX310" s="3">
        <v>8</v>
      </c>
      <c r="AY310" s="3">
        <v>12</v>
      </c>
      <c r="AZ310" s="3">
        <v>5</v>
      </c>
      <c r="BA310" s="3">
        <v>6</v>
      </c>
      <c r="BB310" s="3">
        <v>63</v>
      </c>
      <c r="BC310" s="3"/>
    </row>
    <row r="311" spans="1:55">
      <c r="A311" s="3">
        <v>38399</v>
      </c>
      <c r="B311" s="3">
        <v>0</v>
      </c>
      <c r="C311" s="3">
        <v>2007</v>
      </c>
      <c r="D311" s="3" t="s">
        <v>56</v>
      </c>
      <c r="E311" s="3" t="s">
        <v>65</v>
      </c>
      <c r="F311" s="3">
        <v>3</v>
      </c>
      <c r="G311" s="3">
        <v>4</v>
      </c>
      <c r="H311" s="3">
        <v>2</v>
      </c>
      <c r="I311" s="3">
        <v>4</v>
      </c>
      <c r="J311" s="3">
        <v>4</v>
      </c>
      <c r="K311" s="3">
        <v>2</v>
      </c>
      <c r="L311" s="3">
        <v>5</v>
      </c>
      <c r="M311" s="3">
        <v>4</v>
      </c>
      <c r="N311" s="3">
        <v>4</v>
      </c>
      <c r="O311" s="3">
        <v>4</v>
      </c>
      <c r="P311" s="3">
        <v>3</v>
      </c>
      <c r="Q311" s="3">
        <v>1</v>
      </c>
      <c r="R311" s="3">
        <v>4</v>
      </c>
      <c r="S311" s="3">
        <v>4</v>
      </c>
      <c r="T311" s="3">
        <v>3</v>
      </c>
      <c r="U311" s="3">
        <v>4</v>
      </c>
      <c r="V311" s="3">
        <v>5</v>
      </c>
      <c r="W311" s="3">
        <v>4</v>
      </c>
      <c r="X311" s="3">
        <v>4</v>
      </c>
      <c r="Y311" s="3">
        <v>4</v>
      </c>
      <c r="Z311" s="3">
        <v>5</v>
      </c>
      <c r="AA311" s="3">
        <v>4</v>
      </c>
      <c r="AB311" s="3">
        <v>2</v>
      </c>
      <c r="AC311" s="3">
        <v>4</v>
      </c>
      <c r="AD311" s="3">
        <v>7</v>
      </c>
      <c r="AE311" s="3">
        <v>13</v>
      </c>
      <c r="AF311" s="3">
        <v>6</v>
      </c>
      <c r="AG311" s="3">
        <v>6</v>
      </c>
      <c r="AH311" s="3">
        <v>4</v>
      </c>
      <c r="AI311" s="3">
        <v>4</v>
      </c>
      <c r="AJ311" s="3">
        <v>3</v>
      </c>
      <c r="AK311" s="3">
        <v>5</v>
      </c>
      <c r="AL311" s="3">
        <v>6</v>
      </c>
      <c r="AM311" s="3">
        <v>2</v>
      </c>
      <c r="AN311" s="3">
        <v>5</v>
      </c>
      <c r="AO311" s="3">
        <v>4</v>
      </c>
      <c r="AP311" s="3">
        <v>4</v>
      </c>
      <c r="AQ311" s="3">
        <v>4</v>
      </c>
      <c r="AR311" s="3">
        <v>6</v>
      </c>
      <c r="AS311" s="3">
        <v>4</v>
      </c>
      <c r="AT311" s="3">
        <v>4</v>
      </c>
      <c r="AU311" s="3">
        <v>4</v>
      </c>
      <c r="AV311" s="3">
        <v>4</v>
      </c>
      <c r="AW311" s="3">
        <v>3</v>
      </c>
      <c r="AX311" s="3">
        <v>6</v>
      </c>
      <c r="AY311" s="3">
        <v>5</v>
      </c>
      <c r="AZ311" s="3">
        <v>3</v>
      </c>
      <c r="BA311" s="3">
        <v>3</v>
      </c>
      <c r="BB311" s="3">
        <v>60</v>
      </c>
      <c r="BC311" s="3"/>
    </row>
    <row r="312" spans="1:55">
      <c r="A312" s="3">
        <v>38403</v>
      </c>
      <c r="B312" s="3">
        <v>0</v>
      </c>
      <c r="C312" s="3">
        <v>2008</v>
      </c>
      <c r="D312" s="3" t="s">
        <v>56</v>
      </c>
      <c r="E312" s="3" t="s">
        <v>65</v>
      </c>
      <c r="F312" s="3">
        <v>1</v>
      </c>
      <c r="G312" s="3">
        <v>3</v>
      </c>
      <c r="H312" s="3">
        <v>2</v>
      </c>
      <c r="I312" s="3">
        <v>4</v>
      </c>
      <c r="J312" s="3">
        <v>2</v>
      </c>
      <c r="K312" s="3">
        <v>1</v>
      </c>
      <c r="L312" s="3">
        <v>5</v>
      </c>
      <c r="M312" s="3">
        <v>5</v>
      </c>
      <c r="N312" s="3">
        <v>4</v>
      </c>
      <c r="O312" s="3">
        <v>4</v>
      </c>
      <c r="P312" s="3">
        <v>3</v>
      </c>
      <c r="Q312" s="3">
        <v>4</v>
      </c>
      <c r="R312" s="3">
        <v>1</v>
      </c>
      <c r="S312" s="3">
        <v>5</v>
      </c>
      <c r="T312" s="3">
        <v>3</v>
      </c>
      <c r="U312" s="3">
        <v>3</v>
      </c>
      <c r="V312" s="3">
        <v>4</v>
      </c>
      <c r="W312" s="3">
        <v>2</v>
      </c>
      <c r="X312" s="3">
        <v>4</v>
      </c>
      <c r="Y312" s="3">
        <v>4</v>
      </c>
      <c r="Z312" s="3">
        <v>4</v>
      </c>
      <c r="AA312" s="3">
        <v>3</v>
      </c>
      <c r="AB312" s="3">
        <v>4</v>
      </c>
      <c r="AC312" s="3">
        <v>4</v>
      </c>
      <c r="AD312" s="3">
        <v>6</v>
      </c>
      <c r="AE312" s="3">
        <v>11</v>
      </c>
      <c r="AF312" s="3">
        <v>13</v>
      </c>
      <c r="AG312" s="3">
        <v>17</v>
      </c>
      <c r="AH312" s="3">
        <v>4</v>
      </c>
      <c r="AI312" s="3">
        <v>4</v>
      </c>
      <c r="AJ312" s="3">
        <v>3</v>
      </c>
      <c r="AK312" s="3">
        <v>3</v>
      </c>
      <c r="AL312" s="3">
        <v>7</v>
      </c>
      <c r="AM312" s="3">
        <v>6</v>
      </c>
      <c r="AN312" s="3">
        <v>8</v>
      </c>
      <c r="AO312" s="3">
        <v>21</v>
      </c>
      <c r="AP312" s="3">
        <v>3</v>
      </c>
      <c r="AQ312" s="3">
        <v>3</v>
      </c>
      <c r="AR312" s="3">
        <v>5</v>
      </c>
      <c r="AS312" s="3">
        <v>5</v>
      </c>
      <c r="AT312" s="3">
        <v>15</v>
      </c>
      <c r="AU312" s="3">
        <v>9</v>
      </c>
      <c r="AV312" s="3">
        <v>6</v>
      </c>
      <c r="AW312" s="3">
        <v>9</v>
      </c>
      <c r="AX312" s="3">
        <v>6</v>
      </c>
      <c r="AY312" s="3">
        <v>4</v>
      </c>
      <c r="AZ312" s="3">
        <v>7</v>
      </c>
      <c r="BA312" s="3">
        <v>7</v>
      </c>
      <c r="BB312" s="3">
        <v>49</v>
      </c>
      <c r="BC312" s="3"/>
    </row>
    <row r="313" spans="1:55">
      <c r="A313" s="3">
        <v>38405</v>
      </c>
      <c r="B313" s="3">
        <v>0</v>
      </c>
      <c r="C313" s="3">
        <v>2008</v>
      </c>
      <c r="D313" s="3" t="s">
        <v>56</v>
      </c>
      <c r="E313" s="3" t="s">
        <v>65</v>
      </c>
      <c r="F313" s="3">
        <v>5</v>
      </c>
      <c r="G313" s="3">
        <v>1</v>
      </c>
      <c r="H313" s="3">
        <v>4</v>
      </c>
      <c r="I313" s="3">
        <v>3</v>
      </c>
      <c r="J313" s="3">
        <v>4</v>
      </c>
      <c r="K313" s="3">
        <v>4</v>
      </c>
      <c r="L313" s="3">
        <v>2</v>
      </c>
      <c r="M313" s="3">
        <v>4</v>
      </c>
      <c r="N313" s="3">
        <v>1</v>
      </c>
      <c r="O313" s="3">
        <v>5</v>
      </c>
      <c r="P313" s="3">
        <v>5</v>
      </c>
      <c r="Q313" s="3">
        <v>1</v>
      </c>
      <c r="R313" s="3">
        <v>3</v>
      </c>
      <c r="S313" s="3">
        <v>5</v>
      </c>
      <c r="T313" s="3">
        <v>5</v>
      </c>
      <c r="U313" s="3">
        <v>5</v>
      </c>
      <c r="V313" s="3">
        <v>3</v>
      </c>
      <c r="W313" s="3">
        <v>1</v>
      </c>
      <c r="X313" s="3">
        <v>1</v>
      </c>
      <c r="Y313" s="3">
        <v>1</v>
      </c>
      <c r="Z313" s="3">
        <v>5</v>
      </c>
      <c r="AA313" s="3">
        <v>1</v>
      </c>
      <c r="AB313" s="3">
        <v>2</v>
      </c>
      <c r="AC313" s="3">
        <v>4</v>
      </c>
      <c r="AD313" s="3">
        <v>12</v>
      </c>
      <c r="AE313" s="3">
        <v>15</v>
      </c>
      <c r="AF313" s="3">
        <v>10</v>
      </c>
      <c r="AG313" s="3">
        <v>12</v>
      </c>
      <c r="AH313" s="3">
        <v>13</v>
      </c>
      <c r="AI313" s="3">
        <v>5</v>
      </c>
      <c r="AJ313" s="3">
        <v>6</v>
      </c>
      <c r="AK313" s="3">
        <v>4</v>
      </c>
      <c r="AL313" s="3">
        <v>9</v>
      </c>
      <c r="AM313" s="3">
        <v>4</v>
      </c>
      <c r="AN313" s="3">
        <v>10</v>
      </c>
      <c r="AO313" s="3">
        <v>5</v>
      </c>
      <c r="AP313" s="3">
        <v>5</v>
      </c>
      <c r="AQ313" s="3">
        <v>5</v>
      </c>
      <c r="AR313" s="3">
        <v>4</v>
      </c>
      <c r="AS313" s="3">
        <v>6</v>
      </c>
      <c r="AT313" s="3">
        <v>5</v>
      </c>
      <c r="AU313" s="3">
        <v>11</v>
      </c>
      <c r="AV313" s="3">
        <v>8</v>
      </c>
      <c r="AW313" s="3">
        <v>7</v>
      </c>
      <c r="AX313" s="3">
        <v>5</v>
      </c>
      <c r="AY313" s="3">
        <v>6</v>
      </c>
      <c r="AZ313" s="3">
        <v>5</v>
      </c>
      <c r="BA313" s="3">
        <v>5</v>
      </c>
      <c r="BB313" s="3">
        <v>82</v>
      </c>
      <c r="BC313" s="3"/>
    </row>
    <row r="314" spans="1:55">
      <c r="A314" s="3">
        <v>38406</v>
      </c>
      <c r="B314" s="3">
        <v>0</v>
      </c>
      <c r="C314" s="3">
        <v>2007</v>
      </c>
      <c r="D314" s="3" t="s">
        <v>56</v>
      </c>
      <c r="E314" s="3" t="s">
        <v>65</v>
      </c>
      <c r="F314" s="3">
        <v>2</v>
      </c>
      <c r="G314" s="3">
        <v>5</v>
      </c>
      <c r="H314" s="3">
        <v>1</v>
      </c>
      <c r="I314" s="3">
        <v>5</v>
      </c>
      <c r="J314" s="3">
        <v>2</v>
      </c>
      <c r="K314" s="3">
        <v>1</v>
      </c>
      <c r="L314" s="3">
        <v>5</v>
      </c>
      <c r="M314" s="3">
        <v>3</v>
      </c>
      <c r="N314" s="3">
        <v>5</v>
      </c>
      <c r="O314" s="3">
        <v>5</v>
      </c>
      <c r="P314" s="3">
        <v>1</v>
      </c>
      <c r="Q314" s="3">
        <v>3</v>
      </c>
      <c r="R314" s="3">
        <v>2</v>
      </c>
      <c r="S314" s="3">
        <v>4</v>
      </c>
      <c r="T314" s="3">
        <v>3</v>
      </c>
      <c r="U314" s="3">
        <v>5</v>
      </c>
      <c r="V314" s="3">
        <v>3</v>
      </c>
      <c r="W314" s="3">
        <v>3</v>
      </c>
      <c r="X314" s="3">
        <v>3</v>
      </c>
      <c r="Y314" s="3">
        <v>3</v>
      </c>
      <c r="Z314" s="3">
        <v>3</v>
      </c>
      <c r="AA314" s="3">
        <v>4</v>
      </c>
      <c r="AB314" s="3">
        <v>3</v>
      </c>
      <c r="AC314" s="3">
        <v>2</v>
      </c>
      <c r="AD314" s="3">
        <v>8</v>
      </c>
      <c r="AE314" s="3">
        <v>5</v>
      </c>
      <c r="AF314" s="3">
        <v>21</v>
      </c>
      <c r="AG314" s="3">
        <v>11</v>
      </c>
      <c r="AH314" s="3">
        <v>4</v>
      </c>
      <c r="AI314" s="3">
        <v>5</v>
      </c>
      <c r="AJ314" s="3">
        <v>4</v>
      </c>
      <c r="AK314" s="3">
        <v>6</v>
      </c>
      <c r="AL314" s="3">
        <v>10</v>
      </c>
      <c r="AM314" s="3">
        <v>3</v>
      </c>
      <c r="AN314" s="3">
        <v>10</v>
      </c>
      <c r="AO314" s="3">
        <v>5</v>
      </c>
      <c r="AP314" s="3">
        <v>5</v>
      </c>
      <c r="AQ314" s="3">
        <v>4</v>
      </c>
      <c r="AR314" s="3">
        <v>5</v>
      </c>
      <c r="AS314" s="3">
        <v>5</v>
      </c>
      <c r="AT314" s="3">
        <v>213</v>
      </c>
      <c r="AU314" s="3">
        <v>2</v>
      </c>
      <c r="AV314" s="3">
        <v>3</v>
      </c>
      <c r="AW314" s="3">
        <v>1</v>
      </c>
      <c r="AX314" s="3">
        <v>45</v>
      </c>
      <c r="AY314" s="3">
        <v>1</v>
      </c>
      <c r="AZ314" s="3">
        <v>2</v>
      </c>
      <c r="BA314" s="3">
        <v>2</v>
      </c>
      <c r="BB314" s="3">
        <v>41</v>
      </c>
      <c r="BC314" s="3"/>
    </row>
    <row r="315" spans="1:55">
      <c r="A315" s="3">
        <v>38409</v>
      </c>
      <c r="B315" s="3">
        <v>0</v>
      </c>
      <c r="C315" s="3">
        <v>2007</v>
      </c>
      <c r="D315" s="3" t="s">
        <v>56</v>
      </c>
      <c r="E315" s="3" t="s">
        <v>193</v>
      </c>
      <c r="F315" s="3">
        <v>3</v>
      </c>
      <c r="G315" s="3">
        <v>4</v>
      </c>
      <c r="H315" s="3">
        <v>1</v>
      </c>
      <c r="I315" s="3">
        <v>4</v>
      </c>
      <c r="J315" s="3">
        <v>2</v>
      </c>
      <c r="K315" s="3">
        <v>5</v>
      </c>
      <c r="L315" s="3">
        <v>5</v>
      </c>
      <c r="M315" s="3">
        <v>5</v>
      </c>
      <c r="N315" s="3">
        <v>5</v>
      </c>
      <c r="O315" s="3">
        <v>2</v>
      </c>
      <c r="P315" s="3">
        <v>1</v>
      </c>
      <c r="Q315" s="3">
        <v>3</v>
      </c>
      <c r="R315" s="3">
        <v>1</v>
      </c>
      <c r="S315" s="3">
        <v>5</v>
      </c>
      <c r="T315" s="3">
        <v>3</v>
      </c>
      <c r="U315" s="3">
        <v>5</v>
      </c>
      <c r="V315" s="3">
        <v>3</v>
      </c>
      <c r="W315" s="3">
        <v>1</v>
      </c>
      <c r="X315" s="3">
        <v>2</v>
      </c>
      <c r="Y315" s="3">
        <v>5</v>
      </c>
      <c r="Z315" s="3">
        <v>3</v>
      </c>
      <c r="AA315" s="3">
        <v>5</v>
      </c>
      <c r="AB315" s="3">
        <v>3</v>
      </c>
      <c r="AC315" s="3">
        <v>5</v>
      </c>
      <c r="AD315" s="3">
        <v>24</v>
      </c>
      <c r="AE315" s="3">
        <v>24</v>
      </c>
      <c r="AF315" s="3">
        <v>23</v>
      </c>
      <c r="AG315" s="3">
        <v>9</v>
      </c>
      <c r="AH315" s="3">
        <v>16</v>
      </c>
      <c r="AI315" s="3">
        <v>4</v>
      </c>
      <c r="AJ315" s="3">
        <v>3</v>
      </c>
      <c r="AK315" s="3">
        <v>5</v>
      </c>
      <c r="AL315" s="3">
        <v>11</v>
      </c>
      <c r="AM315" s="3">
        <v>10</v>
      </c>
      <c r="AN315" s="3">
        <v>11</v>
      </c>
      <c r="AO315" s="3">
        <v>9</v>
      </c>
      <c r="AP315" s="3">
        <v>8</v>
      </c>
      <c r="AQ315" s="3">
        <v>5</v>
      </c>
      <c r="AR315" s="3">
        <v>7</v>
      </c>
      <c r="AS315" s="3">
        <v>7</v>
      </c>
      <c r="AT315" s="3">
        <v>11</v>
      </c>
      <c r="AU315" s="3">
        <v>21</v>
      </c>
      <c r="AV315" s="3">
        <v>14</v>
      </c>
      <c r="AW315" s="3">
        <v>7</v>
      </c>
      <c r="AX315" s="3">
        <v>9</v>
      </c>
      <c r="AY315" s="3">
        <v>6</v>
      </c>
      <c r="AZ315" s="3">
        <v>10</v>
      </c>
      <c r="BA315" s="3">
        <v>10</v>
      </c>
      <c r="BB315" s="3">
        <v>18</v>
      </c>
      <c r="BC315" s="3"/>
    </row>
    <row r="316" spans="1:55">
      <c r="A316" s="3">
        <v>38369</v>
      </c>
      <c r="B316" s="3">
        <v>1</v>
      </c>
      <c r="C316" s="3">
        <v>2001</v>
      </c>
      <c r="D316" s="3" t="s">
        <v>56</v>
      </c>
      <c r="E316" s="3" t="s">
        <v>194</v>
      </c>
      <c r="F316" s="3">
        <v>4</v>
      </c>
      <c r="G316" s="3">
        <v>2</v>
      </c>
      <c r="H316" s="3">
        <v>4</v>
      </c>
      <c r="I316" s="3">
        <v>2</v>
      </c>
      <c r="J316" s="3">
        <v>2</v>
      </c>
      <c r="K316" s="3">
        <v>1</v>
      </c>
      <c r="L316" s="3">
        <v>4</v>
      </c>
      <c r="M316" s="3">
        <v>5</v>
      </c>
      <c r="N316" s="3">
        <v>4</v>
      </c>
      <c r="O316" s="3">
        <v>5</v>
      </c>
      <c r="P316" s="3">
        <v>4</v>
      </c>
      <c r="Q316" s="3">
        <v>1</v>
      </c>
      <c r="R316" s="3">
        <v>4</v>
      </c>
      <c r="S316" s="3">
        <v>2</v>
      </c>
      <c r="T316" s="3">
        <v>5</v>
      </c>
      <c r="U316" s="3">
        <v>4</v>
      </c>
      <c r="V316" s="3">
        <v>4</v>
      </c>
      <c r="W316" s="3">
        <v>5</v>
      </c>
      <c r="X316" s="3">
        <v>5</v>
      </c>
      <c r="Y316" s="3">
        <v>2</v>
      </c>
      <c r="Z316" s="3">
        <v>3</v>
      </c>
      <c r="AA316" s="3">
        <v>2</v>
      </c>
      <c r="AB316" s="3">
        <v>2</v>
      </c>
      <c r="AC316" s="3">
        <v>2</v>
      </c>
      <c r="AD316" s="3">
        <v>3</v>
      </c>
      <c r="AE316" s="3">
        <v>5</v>
      </c>
      <c r="AF316" s="3">
        <v>7</v>
      </c>
      <c r="AG316" s="3">
        <v>6</v>
      </c>
      <c r="AH316" s="3">
        <v>8</v>
      </c>
      <c r="AI316" s="3">
        <v>7</v>
      </c>
      <c r="AJ316" s="3">
        <v>3</v>
      </c>
      <c r="AK316" s="3">
        <v>8</v>
      </c>
      <c r="AL316" s="3">
        <v>7</v>
      </c>
      <c r="AM316" s="3">
        <v>3</v>
      </c>
      <c r="AN316" s="3">
        <v>9</v>
      </c>
      <c r="AO316" s="3">
        <v>36</v>
      </c>
      <c r="AP316" s="3">
        <v>7</v>
      </c>
      <c r="AQ316" s="3">
        <v>4</v>
      </c>
      <c r="AR316" s="3">
        <v>11</v>
      </c>
      <c r="AS316" s="3">
        <v>5</v>
      </c>
      <c r="AT316" s="3">
        <v>26</v>
      </c>
      <c r="AU316" s="3">
        <v>27</v>
      </c>
      <c r="AV316" s="3">
        <v>22</v>
      </c>
      <c r="AW316" s="3">
        <v>4</v>
      </c>
      <c r="AX316" s="3">
        <v>9</v>
      </c>
      <c r="AY316" s="3">
        <v>16</v>
      </c>
      <c r="AZ316" s="3">
        <v>14</v>
      </c>
      <c r="BA316" s="3">
        <v>4</v>
      </c>
      <c r="BB316" s="3">
        <v>64</v>
      </c>
      <c r="BC316" s="3"/>
    </row>
    <row r="317" spans="1:55">
      <c r="A317" s="3">
        <v>38456</v>
      </c>
      <c r="B317" s="3">
        <v>1</v>
      </c>
      <c r="C317" s="3">
        <v>1992</v>
      </c>
      <c r="D317" s="3" t="s">
        <v>56</v>
      </c>
      <c r="E317" s="3" t="s">
        <v>65</v>
      </c>
      <c r="F317" s="3">
        <v>2</v>
      </c>
      <c r="G317" s="3">
        <v>2</v>
      </c>
      <c r="H317" s="3">
        <v>2</v>
      </c>
      <c r="I317" s="3">
        <v>2</v>
      </c>
      <c r="J317" s="3">
        <v>3</v>
      </c>
      <c r="K317" s="3">
        <v>2</v>
      </c>
      <c r="L317" s="3">
        <v>4</v>
      </c>
      <c r="M317" s="3">
        <v>4</v>
      </c>
      <c r="N317" s="3">
        <v>2</v>
      </c>
      <c r="O317" s="3">
        <v>4</v>
      </c>
      <c r="P317" s="3">
        <v>4</v>
      </c>
      <c r="Q317" s="3">
        <v>2</v>
      </c>
      <c r="R317" s="3">
        <v>1</v>
      </c>
      <c r="S317" s="3">
        <v>4</v>
      </c>
      <c r="T317" s="3">
        <v>1</v>
      </c>
      <c r="U317" s="3">
        <v>3</v>
      </c>
      <c r="V317" s="3">
        <v>3</v>
      </c>
      <c r="W317" s="3">
        <v>3</v>
      </c>
      <c r="X317" s="3">
        <v>2</v>
      </c>
      <c r="Y317" s="3">
        <v>2</v>
      </c>
      <c r="Z317" s="3">
        <v>4</v>
      </c>
      <c r="AA317" s="3">
        <v>1</v>
      </c>
      <c r="AB317" s="3">
        <v>3</v>
      </c>
      <c r="AC317" s="3">
        <v>2</v>
      </c>
      <c r="AD317" s="3">
        <v>6</v>
      </c>
      <c r="AE317" s="3">
        <v>4</v>
      </c>
      <c r="AF317" s="3">
        <v>5</v>
      </c>
      <c r="AG317" s="3">
        <v>9</v>
      </c>
      <c r="AH317" s="3">
        <v>6</v>
      </c>
      <c r="AI317" s="3">
        <v>7</v>
      </c>
      <c r="AJ317" s="3">
        <v>4</v>
      </c>
      <c r="AK317" s="3">
        <v>4</v>
      </c>
      <c r="AL317" s="3">
        <v>8</v>
      </c>
      <c r="AM317" s="3">
        <v>3</v>
      </c>
      <c r="AN317" s="3">
        <v>6</v>
      </c>
      <c r="AO317" s="3">
        <v>6</v>
      </c>
      <c r="AP317" s="3">
        <v>6</v>
      </c>
      <c r="AQ317" s="3">
        <v>5</v>
      </c>
      <c r="AR317" s="3">
        <v>5</v>
      </c>
      <c r="AS317" s="3">
        <v>9</v>
      </c>
      <c r="AT317" s="3">
        <v>6</v>
      </c>
      <c r="AU317" s="3">
        <v>14</v>
      </c>
      <c r="AV317" s="3">
        <v>5</v>
      </c>
      <c r="AW317" s="3">
        <v>5</v>
      </c>
      <c r="AX317" s="3">
        <v>5</v>
      </c>
      <c r="AY317" s="3">
        <v>3</v>
      </c>
      <c r="AZ317" s="3">
        <v>4</v>
      </c>
      <c r="BA317" s="3">
        <v>4</v>
      </c>
      <c r="BB317" s="3">
        <v>59</v>
      </c>
      <c r="BC317" s="3"/>
    </row>
    <row r="318" spans="1:55">
      <c r="A318" s="3">
        <v>38464</v>
      </c>
      <c r="B318" s="3">
        <v>1</v>
      </c>
      <c r="C318" s="3">
        <v>2003</v>
      </c>
      <c r="D318" s="3" t="s">
        <v>56</v>
      </c>
      <c r="E318" s="3" t="s">
        <v>195</v>
      </c>
      <c r="F318" s="3">
        <v>1</v>
      </c>
      <c r="G318" s="3">
        <v>2</v>
      </c>
      <c r="H318" s="3">
        <v>1</v>
      </c>
      <c r="I318" s="3">
        <v>5</v>
      </c>
      <c r="J318" s="3">
        <v>1</v>
      </c>
      <c r="K318" s="3">
        <v>1</v>
      </c>
      <c r="L318" s="3">
        <v>5</v>
      </c>
      <c r="M318" s="3">
        <v>5</v>
      </c>
      <c r="N318" s="3">
        <v>3</v>
      </c>
      <c r="O318" s="3">
        <v>5</v>
      </c>
      <c r="P318" s="3">
        <v>3</v>
      </c>
      <c r="Q318" s="3">
        <v>5</v>
      </c>
      <c r="R318" s="3">
        <v>1</v>
      </c>
      <c r="S318" s="3">
        <v>5</v>
      </c>
      <c r="T318" s="3">
        <v>1</v>
      </c>
      <c r="U318" s="3">
        <v>1</v>
      </c>
      <c r="V318" s="3">
        <v>3</v>
      </c>
      <c r="W318" s="3">
        <v>3</v>
      </c>
      <c r="X318" s="3">
        <v>5</v>
      </c>
      <c r="Y318" s="3">
        <v>1</v>
      </c>
      <c r="Z318" s="3">
        <v>1</v>
      </c>
      <c r="AA318" s="3">
        <v>5</v>
      </c>
      <c r="AB318" s="3">
        <v>5</v>
      </c>
      <c r="AC318" s="3">
        <v>2</v>
      </c>
      <c r="AD318" s="3">
        <v>5</v>
      </c>
      <c r="AE318" s="3">
        <v>12</v>
      </c>
      <c r="AF318" s="3">
        <v>5</v>
      </c>
      <c r="AG318" s="3">
        <v>8</v>
      </c>
      <c r="AH318" s="3">
        <v>5</v>
      </c>
      <c r="AI318" s="3">
        <v>3</v>
      </c>
      <c r="AJ318" s="3">
        <v>5</v>
      </c>
      <c r="AK318" s="3">
        <v>4</v>
      </c>
      <c r="AL318" s="3">
        <v>7</v>
      </c>
      <c r="AM318" s="3">
        <v>2</v>
      </c>
      <c r="AN318" s="3">
        <v>90</v>
      </c>
      <c r="AO318" s="3">
        <v>7</v>
      </c>
      <c r="AP318" s="3">
        <v>4</v>
      </c>
      <c r="AQ318" s="3">
        <v>3</v>
      </c>
      <c r="AR318" s="3">
        <v>3</v>
      </c>
      <c r="AS318" s="3">
        <v>3</v>
      </c>
      <c r="AT318" s="3">
        <v>45</v>
      </c>
      <c r="AU318" s="3">
        <v>12</v>
      </c>
      <c r="AV318" s="3">
        <v>5</v>
      </c>
      <c r="AW318" s="3">
        <v>5</v>
      </c>
      <c r="AX318" s="3">
        <v>118</v>
      </c>
      <c r="AY318" s="3">
        <v>13</v>
      </c>
      <c r="AZ318" s="3">
        <v>3</v>
      </c>
      <c r="BA318" s="3">
        <v>11</v>
      </c>
      <c r="BB318" s="3">
        <v>72</v>
      </c>
      <c r="BC318" s="3"/>
    </row>
    <row r="319" spans="1:55">
      <c r="A319" s="3">
        <v>38527</v>
      </c>
      <c r="B319" s="3">
        <v>0</v>
      </c>
      <c r="C319" s="3">
        <v>1998</v>
      </c>
      <c r="D319" s="3" t="s">
        <v>56</v>
      </c>
      <c r="E319" s="3" t="s">
        <v>80</v>
      </c>
      <c r="F319" s="3">
        <v>2</v>
      </c>
      <c r="G319" s="3">
        <v>3</v>
      </c>
      <c r="H319" s="3">
        <v>1</v>
      </c>
      <c r="I319" s="3">
        <v>5</v>
      </c>
      <c r="J319" s="3">
        <v>1</v>
      </c>
      <c r="K319" s="3">
        <v>2</v>
      </c>
      <c r="L319" s="3">
        <v>4</v>
      </c>
      <c r="M319" s="3">
        <v>3</v>
      </c>
      <c r="N319" s="3">
        <v>5</v>
      </c>
      <c r="O319" s="3">
        <v>4</v>
      </c>
      <c r="P319" s="3">
        <v>2</v>
      </c>
      <c r="Q319" s="3">
        <v>4</v>
      </c>
      <c r="R319" s="3">
        <v>1</v>
      </c>
      <c r="S319" s="3">
        <v>4</v>
      </c>
      <c r="T319" s="3">
        <v>2</v>
      </c>
      <c r="U319" s="3">
        <v>2</v>
      </c>
      <c r="V319" s="3">
        <v>4</v>
      </c>
      <c r="W319" s="3">
        <v>4</v>
      </c>
      <c r="X319" s="3">
        <v>1</v>
      </c>
      <c r="Y319" s="3">
        <v>5</v>
      </c>
      <c r="Z319" s="3">
        <v>2</v>
      </c>
      <c r="AA319" s="3">
        <v>5</v>
      </c>
      <c r="AB319" s="3">
        <v>2</v>
      </c>
      <c r="AC319" s="3">
        <v>5</v>
      </c>
      <c r="AD319" s="3">
        <v>7</v>
      </c>
      <c r="AE319" s="3">
        <v>7</v>
      </c>
      <c r="AF319" s="3">
        <v>5</v>
      </c>
      <c r="AG319" s="3">
        <v>7</v>
      </c>
      <c r="AH319" s="3">
        <v>6</v>
      </c>
      <c r="AI319" s="3">
        <v>7</v>
      </c>
      <c r="AJ319" s="3">
        <v>4</v>
      </c>
      <c r="AK319" s="3">
        <v>5</v>
      </c>
      <c r="AL319" s="3">
        <v>9</v>
      </c>
      <c r="AM319" s="3">
        <v>5</v>
      </c>
      <c r="AN319" s="3">
        <v>7</v>
      </c>
      <c r="AO319" s="3">
        <v>7</v>
      </c>
      <c r="AP319" s="3">
        <v>8</v>
      </c>
      <c r="AQ319" s="3">
        <v>4</v>
      </c>
      <c r="AR319" s="3">
        <v>8</v>
      </c>
      <c r="AS319" s="3">
        <v>9</v>
      </c>
      <c r="AT319" s="3">
        <v>4</v>
      </c>
      <c r="AU319" s="3">
        <v>8</v>
      </c>
      <c r="AV319" s="3">
        <v>8</v>
      </c>
      <c r="AW319" s="3">
        <v>7</v>
      </c>
      <c r="AX319" s="3">
        <v>7</v>
      </c>
      <c r="AY319" s="3">
        <v>5</v>
      </c>
      <c r="AZ319" s="3">
        <v>12</v>
      </c>
      <c r="BA319" s="3">
        <v>6</v>
      </c>
      <c r="BB319" s="3">
        <v>5</v>
      </c>
      <c r="BC319" s="3"/>
    </row>
    <row r="320" spans="1:55">
      <c r="A320" s="3">
        <v>38517</v>
      </c>
      <c r="B320" s="3">
        <v>0</v>
      </c>
      <c r="C320" s="3">
        <v>2000</v>
      </c>
      <c r="D320" s="3" t="s">
        <v>56</v>
      </c>
      <c r="E320" s="3" t="s">
        <v>196</v>
      </c>
      <c r="F320" s="3">
        <v>5</v>
      </c>
      <c r="G320" s="3">
        <v>1</v>
      </c>
      <c r="H320" s="3">
        <v>2</v>
      </c>
      <c r="I320" s="3">
        <v>4</v>
      </c>
      <c r="J320" s="3">
        <v>4</v>
      </c>
      <c r="K320" s="3">
        <v>1</v>
      </c>
      <c r="L320" s="3">
        <v>5</v>
      </c>
      <c r="M320" s="3">
        <v>5</v>
      </c>
      <c r="N320" s="3">
        <v>2</v>
      </c>
      <c r="O320" s="3">
        <v>5</v>
      </c>
      <c r="P320" s="3">
        <v>5</v>
      </c>
      <c r="Q320" s="3">
        <v>2</v>
      </c>
      <c r="R320" s="3">
        <v>3</v>
      </c>
      <c r="S320" s="3">
        <v>1</v>
      </c>
      <c r="T320" s="3">
        <v>5</v>
      </c>
      <c r="U320" s="3">
        <v>4</v>
      </c>
      <c r="V320" s="3">
        <v>2</v>
      </c>
      <c r="W320" s="3">
        <v>2</v>
      </c>
      <c r="X320" s="3">
        <v>4</v>
      </c>
      <c r="Y320" s="3">
        <v>1</v>
      </c>
      <c r="Z320" s="3">
        <v>3</v>
      </c>
      <c r="AA320" s="3">
        <v>2</v>
      </c>
      <c r="AB320" s="3">
        <v>2</v>
      </c>
      <c r="AC320" s="3">
        <v>2</v>
      </c>
      <c r="AD320" s="3">
        <v>5</v>
      </c>
      <c r="AE320" s="3">
        <v>5</v>
      </c>
      <c r="AF320" s="3">
        <v>6</v>
      </c>
      <c r="AG320" s="3">
        <v>8</v>
      </c>
      <c r="AH320" s="3">
        <v>5</v>
      </c>
      <c r="AI320" s="3">
        <v>3</v>
      </c>
      <c r="AJ320" s="3">
        <v>4</v>
      </c>
      <c r="AK320" s="3">
        <v>3</v>
      </c>
      <c r="AL320" s="3">
        <v>6</v>
      </c>
      <c r="AM320" s="3">
        <v>4</v>
      </c>
      <c r="AN320" s="3">
        <v>75</v>
      </c>
      <c r="AO320" s="3">
        <v>13</v>
      </c>
      <c r="AP320" s="3">
        <v>6</v>
      </c>
      <c r="AQ320" s="3">
        <v>5</v>
      </c>
      <c r="AR320" s="3">
        <v>7</v>
      </c>
      <c r="AS320" s="3">
        <v>5</v>
      </c>
      <c r="AT320" s="3">
        <v>23</v>
      </c>
      <c r="AU320" s="3">
        <v>10</v>
      </c>
      <c r="AV320" s="3">
        <v>8</v>
      </c>
      <c r="AW320" s="3">
        <v>460</v>
      </c>
      <c r="AX320" s="3">
        <v>5</v>
      </c>
      <c r="AY320" s="3">
        <v>5</v>
      </c>
      <c r="AZ320" s="3">
        <v>8</v>
      </c>
      <c r="BA320" s="3">
        <v>3</v>
      </c>
      <c r="BB320" s="3">
        <v>40</v>
      </c>
      <c r="BC320" s="3"/>
    </row>
    <row r="321" spans="1:55">
      <c r="A321" s="3">
        <v>38543</v>
      </c>
      <c r="B321" s="3">
        <v>1</v>
      </c>
      <c r="C321" s="3">
        <v>1997</v>
      </c>
      <c r="D321" s="3" t="s">
        <v>56</v>
      </c>
      <c r="E321" s="3" t="s">
        <v>114</v>
      </c>
      <c r="F321" s="3">
        <v>2</v>
      </c>
      <c r="G321" s="3">
        <v>1</v>
      </c>
      <c r="H321" s="3">
        <v>2</v>
      </c>
      <c r="I321" s="3">
        <v>4</v>
      </c>
      <c r="J321" s="3">
        <v>4</v>
      </c>
      <c r="K321" s="3">
        <v>1</v>
      </c>
      <c r="L321" s="3">
        <v>5</v>
      </c>
      <c r="M321" s="3">
        <v>5</v>
      </c>
      <c r="N321" s="3">
        <v>1</v>
      </c>
      <c r="O321" s="3">
        <v>5</v>
      </c>
      <c r="P321" s="3">
        <v>5</v>
      </c>
      <c r="Q321" s="3">
        <v>1</v>
      </c>
      <c r="R321" s="3">
        <v>2</v>
      </c>
      <c r="S321" s="3">
        <v>4</v>
      </c>
      <c r="T321" s="3">
        <v>5</v>
      </c>
      <c r="U321" s="3">
        <v>2</v>
      </c>
      <c r="V321" s="3">
        <v>4</v>
      </c>
      <c r="W321" s="3">
        <v>1</v>
      </c>
      <c r="X321" s="3">
        <v>3</v>
      </c>
      <c r="Y321" s="3">
        <v>2</v>
      </c>
      <c r="Z321" s="3">
        <v>4</v>
      </c>
      <c r="AA321" s="3">
        <v>2</v>
      </c>
      <c r="AB321" s="3">
        <v>4</v>
      </c>
      <c r="AC321" s="3">
        <v>2</v>
      </c>
      <c r="AD321" s="3">
        <v>6</v>
      </c>
      <c r="AE321" s="3">
        <v>22</v>
      </c>
      <c r="AF321" s="3">
        <v>20</v>
      </c>
      <c r="AG321" s="3">
        <v>33</v>
      </c>
      <c r="AH321" s="3">
        <v>6</v>
      </c>
      <c r="AI321" s="3">
        <v>3</v>
      </c>
      <c r="AJ321" s="3">
        <v>3</v>
      </c>
      <c r="AK321" s="3">
        <v>2</v>
      </c>
      <c r="AL321" s="3">
        <v>4</v>
      </c>
      <c r="AM321" s="3">
        <v>3</v>
      </c>
      <c r="AN321" s="3">
        <v>8</v>
      </c>
      <c r="AO321" s="3">
        <v>5</v>
      </c>
      <c r="AP321" s="3">
        <v>5</v>
      </c>
      <c r="AQ321" s="3">
        <v>6</v>
      </c>
      <c r="AR321" s="3">
        <v>8</v>
      </c>
      <c r="AS321" s="3">
        <v>7</v>
      </c>
      <c r="AT321" s="3">
        <v>7</v>
      </c>
      <c r="AU321" s="3">
        <v>58</v>
      </c>
      <c r="AV321" s="3">
        <v>8</v>
      </c>
      <c r="AW321" s="3">
        <v>5</v>
      </c>
      <c r="AX321" s="3">
        <v>9</v>
      </c>
      <c r="AY321" s="3">
        <v>4</v>
      </c>
      <c r="AZ321" s="3">
        <v>9</v>
      </c>
      <c r="BA321" s="3">
        <v>3</v>
      </c>
      <c r="BB321" s="3">
        <v>45</v>
      </c>
      <c r="BC321" s="3"/>
    </row>
    <row r="322" spans="1:55">
      <c r="A322" s="3">
        <v>38555</v>
      </c>
      <c r="B322" s="3">
        <v>0</v>
      </c>
      <c r="C322" s="3">
        <v>2008</v>
      </c>
      <c r="D322" s="3" t="s">
        <v>56</v>
      </c>
      <c r="E322" s="3" t="s">
        <v>57</v>
      </c>
      <c r="F322" s="3">
        <v>5</v>
      </c>
      <c r="G322" s="3">
        <v>2</v>
      </c>
      <c r="H322" s="3">
        <v>5</v>
      </c>
      <c r="I322" s="3">
        <v>4</v>
      </c>
      <c r="J322" s="3">
        <v>5</v>
      </c>
      <c r="K322" s="3">
        <v>1</v>
      </c>
      <c r="L322" s="3">
        <v>5</v>
      </c>
      <c r="M322" s="3">
        <v>5</v>
      </c>
      <c r="N322" s="3">
        <v>2</v>
      </c>
      <c r="O322" s="3">
        <v>4</v>
      </c>
      <c r="P322" s="3">
        <v>5</v>
      </c>
      <c r="Q322" s="3">
        <v>1</v>
      </c>
      <c r="R322" s="3">
        <v>3</v>
      </c>
      <c r="S322" s="3">
        <v>1</v>
      </c>
      <c r="T322" s="3">
        <v>3</v>
      </c>
      <c r="U322" s="3">
        <v>4</v>
      </c>
      <c r="V322" s="3">
        <v>4</v>
      </c>
      <c r="W322" s="3">
        <v>1</v>
      </c>
      <c r="X322" s="3">
        <v>3</v>
      </c>
      <c r="Y322" s="3">
        <v>4</v>
      </c>
      <c r="Z322" s="3">
        <v>5</v>
      </c>
      <c r="AA322" s="3">
        <v>1</v>
      </c>
      <c r="AB322" s="3">
        <v>5</v>
      </c>
      <c r="AC322" s="3">
        <v>1</v>
      </c>
      <c r="AD322" s="3">
        <v>9</v>
      </c>
      <c r="AE322" s="3">
        <v>17</v>
      </c>
      <c r="AF322" s="3">
        <v>6</v>
      </c>
      <c r="AG322" s="3">
        <v>11</v>
      </c>
      <c r="AH322" s="3">
        <v>5</v>
      </c>
      <c r="AI322" s="3">
        <v>10</v>
      </c>
      <c r="AJ322" s="3">
        <v>3</v>
      </c>
      <c r="AK322" s="3">
        <v>4</v>
      </c>
      <c r="AL322" s="3">
        <v>8</v>
      </c>
      <c r="AM322" s="3">
        <v>4</v>
      </c>
      <c r="AN322" s="3">
        <v>5</v>
      </c>
      <c r="AO322" s="3">
        <v>7</v>
      </c>
      <c r="AP322" s="3">
        <v>7</v>
      </c>
      <c r="AQ322" s="3">
        <v>4</v>
      </c>
      <c r="AR322" s="3">
        <v>11</v>
      </c>
      <c r="AS322" s="3">
        <v>9</v>
      </c>
      <c r="AT322" s="3">
        <v>12</v>
      </c>
      <c r="AU322" s="3">
        <v>9</v>
      </c>
      <c r="AV322" s="3">
        <v>7</v>
      </c>
      <c r="AW322" s="3">
        <v>9</v>
      </c>
      <c r="AX322" s="3">
        <v>9</v>
      </c>
      <c r="AY322" s="3">
        <v>8</v>
      </c>
      <c r="AZ322" s="3">
        <v>5</v>
      </c>
      <c r="BA322" s="3">
        <v>9</v>
      </c>
      <c r="BB322" s="3">
        <v>40</v>
      </c>
      <c r="BC322" s="3"/>
    </row>
    <row r="323" spans="1:55">
      <c r="A323" s="3">
        <v>38553</v>
      </c>
      <c r="B323" s="3">
        <v>0</v>
      </c>
      <c r="C323" s="3">
        <v>1992</v>
      </c>
      <c r="D323" s="3" t="s">
        <v>56</v>
      </c>
      <c r="E323" s="3" t="s">
        <v>197</v>
      </c>
      <c r="F323" s="3">
        <v>5</v>
      </c>
      <c r="G323" s="3">
        <v>2</v>
      </c>
      <c r="H323" s="3">
        <v>3</v>
      </c>
      <c r="I323" s="3">
        <v>2</v>
      </c>
      <c r="J323" s="3">
        <v>4</v>
      </c>
      <c r="K323" s="3">
        <v>4</v>
      </c>
      <c r="L323" s="3">
        <v>4</v>
      </c>
      <c r="M323" s="3">
        <v>1</v>
      </c>
      <c r="N323" s="3">
        <v>2</v>
      </c>
      <c r="O323" s="3">
        <v>1</v>
      </c>
      <c r="P323" s="3">
        <v>5</v>
      </c>
      <c r="Q323" s="3">
        <v>4</v>
      </c>
      <c r="R323" s="3">
        <v>3</v>
      </c>
      <c r="S323" s="3">
        <v>1</v>
      </c>
      <c r="T323" s="3">
        <v>3</v>
      </c>
      <c r="U323" s="3">
        <v>1</v>
      </c>
      <c r="V323" s="3">
        <v>2</v>
      </c>
      <c r="W323" s="3">
        <v>4</v>
      </c>
      <c r="X323" s="3">
        <v>4</v>
      </c>
      <c r="Y323" s="3">
        <v>2</v>
      </c>
      <c r="Z323" s="3">
        <v>4</v>
      </c>
      <c r="AA323" s="3">
        <v>3</v>
      </c>
      <c r="AB323" s="3">
        <v>5</v>
      </c>
      <c r="AC323" s="3">
        <v>3</v>
      </c>
      <c r="AD323" s="3">
        <v>5</v>
      </c>
      <c r="AE323" s="3">
        <v>5</v>
      </c>
      <c r="AF323" s="3">
        <v>3</v>
      </c>
      <c r="AG323" s="3">
        <v>4</v>
      </c>
      <c r="AH323" s="3">
        <v>15</v>
      </c>
      <c r="AI323" s="3">
        <v>10</v>
      </c>
      <c r="AJ323" s="3">
        <v>6</v>
      </c>
      <c r="AK323" s="3">
        <v>3</v>
      </c>
      <c r="AL323" s="3">
        <v>5</v>
      </c>
      <c r="AM323" s="3">
        <v>8</v>
      </c>
      <c r="AN323" s="3">
        <v>4</v>
      </c>
      <c r="AO323" s="3">
        <v>5</v>
      </c>
      <c r="AP323" s="3">
        <v>5</v>
      </c>
      <c r="AQ323" s="3">
        <v>5</v>
      </c>
      <c r="AR323" s="3">
        <v>4</v>
      </c>
      <c r="AS323" s="3">
        <v>3</v>
      </c>
      <c r="AT323" s="3">
        <v>10</v>
      </c>
      <c r="AU323" s="3">
        <v>5</v>
      </c>
      <c r="AV323" s="3">
        <v>5</v>
      </c>
      <c r="AW323" s="3">
        <v>4</v>
      </c>
      <c r="AX323" s="3">
        <v>6</v>
      </c>
      <c r="AY323" s="3">
        <v>3</v>
      </c>
      <c r="AZ323" s="3">
        <v>5</v>
      </c>
      <c r="BA323" s="3">
        <v>3</v>
      </c>
      <c r="BB323" s="3">
        <v>75</v>
      </c>
      <c r="BC323" s="3"/>
    </row>
    <row r="324" spans="1:55">
      <c r="A324" s="3">
        <v>38521</v>
      </c>
      <c r="B324" s="3">
        <v>0</v>
      </c>
      <c r="C324" s="3">
        <v>2005</v>
      </c>
      <c r="D324" s="3" t="s">
        <v>56</v>
      </c>
      <c r="E324" s="3" t="s">
        <v>87</v>
      </c>
      <c r="F324" s="3">
        <v>2</v>
      </c>
      <c r="G324" s="3">
        <v>4</v>
      </c>
      <c r="H324" s="3">
        <v>2</v>
      </c>
      <c r="I324" s="3">
        <v>4</v>
      </c>
      <c r="J324" s="3">
        <v>2</v>
      </c>
      <c r="K324" s="3">
        <v>4</v>
      </c>
      <c r="L324" s="3">
        <v>5</v>
      </c>
      <c r="M324" s="3">
        <v>5</v>
      </c>
      <c r="N324" s="3">
        <v>5</v>
      </c>
      <c r="O324" s="3">
        <v>1</v>
      </c>
      <c r="P324" s="3">
        <v>4</v>
      </c>
      <c r="Q324" s="3">
        <v>5</v>
      </c>
      <c r="R324" s="3">
        <v>2</v>
      </c>
      <c r="S324" s="3">
        <v>4</v>
      </c>
      <c r="T324" s="3">
        <v>4</v>
      </c>
      <c r="U324" s="3">
        <v>5</v>
      </c>
      <c r="V324" s="3">
        <v>4</v>
      </c>
      <c r="W324" s="3">
        <v>2</v>
      </c>
      <c r="X324" s="3">
        <v>1</v>
      </c>
      <c r="Y324" s="3">
        <v>4</v>
      </c>
      <c r="Z324" s="3">
        <v>4</v>
      </c>
      <c r="AA324" s="3">
        <v>4</v>
      </c>
      <c r="AB324" s="3">
        <v>2</v>
      </c>
      <c r="AC324" s="3">
        <v>4</v>
      </c>
      <c r="AD324" s="3">
        <v>4</v>
      </c>
      <c r="AE324" s="3">
        <v>4</v>
      </c>
      <c r="AF324" s="3">
        <v>3</v>
      </c>
      <c r="AG324" s="3">
        <v>3</v>
      </c>
      <c r="AH324" s="3">
        <v>15</v>
      </c>
      <c r="AI324" s="3">
        <v>2</v>
      </c>
      <c r="AJ324" s="3">
        <v>2</v>
      </c>
      <c r="AK324" s="3">
        <v>6</v>
      </c>
      <c r="AL324" s="3">
        <v>3</v>
      </c>
      <c r="AM324" s="3">
        <v>3</v>
      </c>
      <c r="AN324" s="3">
        <v>9</v>
      </c>
      <c r="AO324" s="3">
        <v>2</v>
      </c>
      <c r="AP324" s="3">
        <v>6</v>
      </c>
      <c r="AQ324" s="3">
        <v>19</v>
      </c>
      <c r="AR324" s="3">
        <v>3</v>
      </c>
      <c r="AS324" s="3">
        <v>8</v>
      </c>
      <c r="AT324" s="3">
        <v>3</v>
      </c>
      <c r="AU324" s="3">
        <v>4</v>
      </c>
      <c r="AV324" s="3">
        <v>4</v>
      </c>
      <c r="AW324" s="3">
        <v>3</v>
      </c>
      <c r="AX324" s="3">
        <v>5</v>
      </c>
      <c r="AY324" s="3">
        <v>3</v>
      </c>
      <c r="AZ324" s="3">
        <v>26</v>
      </c>
      <c r="BA324" s="3">
        <v>2</v>
      </c>
      <c r="BB324" s="3">
        <v>34</v>
      </c>
      <c r="BC324" s="3"/>
    </row>
    <row r="325" spans="1:55">
      <c r="A325" s="3">
        <v>38568</v>
      </c>
      <c r="B325" s="3">
        <v>0</v>
      </c>
      <c r="C325" s="3">
        <v>1996</v>
      </c>
      <c r="D325" s="3" t="s">
        <v>56</v>
      </c>
      <c r="E325" s="3" t="s">
        <v>65</v>
      </c>
      <c r="F325" s="3">
        <v>1</v>
      </c>
      <c r="G325" s="3">
        <v>1</v>
      </c>
      <c r="H325" s="3">
        <v>1</v>
      </c>
      <c r="I325" s="3">
        <v>2</v>
      </c>
      <c r="J325" s="3">
        <v>4</v>
      </c>
      <c r="K325" s="3">
        <v>1</v>
      </c>
      <c r="L325" s="3">
        <v>5</v>
      </c>
      <c r="M325" s="3">
        <v>5</v>
      </c>
      <c r="N325" s="3">
        <v>1</v>
      </c>
      <c r="O325" s="3">
        <v>5</v>
      </c>
      <c r="P325" s="3">
        <v>5</v>
      </c>
      <c r="Q325" s="3">
        <v>2</v>
      </c>
      <c r="R325" s="3">
        <v>3</v>
      </c>
      <c r="S325" s="3">
        <v>5</v>
      </c>
      <c r="T325" s="3">
        <v>4</v>
      </c>
      <c r="U325" s="3">
        <v>4</v>
      </c>
      <c r="V325" s="3">
        <v>5</v>
      </c>
      <c r="W325" s="3">
        <v>2</v>
      </c>
      <c r="X325" s="3">
        <v>4</v>
      </c>
      <c r="Y325" s="3">
        <v>1</v>
      </c>
      <c r="Z325" s="3">
        <v>3</v>
      </c>
      <c r="AA325" s="3">
        <v>5</v>
      </c>
      <c r="AB325" s="3">
        <v>3</v>
      </c>
      <c r="AC325" s="3">
        <v>2</v>
      </c>
      <c r="AD325" s="3">
        <v>5</v>
      </c>
      <c r="AE325" s="3">
        <v>8</v>
      </c>
      <c r="AF325" s="3">
        <v>6</v>
      </c>
      <c r="AG325" s="3">
        <v>13</v>
      </c>
      <c r="AH325" s="3">
        <v>4</v>
      </c>
      <c r="AI325" s="3">
        <v>3</v>
      </c>
      <c r="AJ325" s="3">
        <v>3</v>
      </c>
      <c r="AK325" s="3">
        <v>3</v>
      </c>
      <c r="AL325" s="3">
        <v>4</v>
      </c>
      <c r="AM325" s="3">
        <v>2</v>
      </c>
      <c r="AN325" s="3">
        <v>3</v>
      </c>
      <c r="AO325" s="3">
        <v>17</v>
      </c>
      <c r="AP325" s="3">
        <v>4</v>
      </c>
      <c r="AQ325" s="3">
        <v>5</v>
      </c>
      <c r="AR325" s="3">
        <v>11</v>
      </c>
      <c r="AS325" s="3">
        <v>15</v>
      </c>
      <c r="AT325" s="3">
        <v>6</v>
      </c>
      <c r="AU325" s="3">
        <v>7</v>
      </c>
      <c r="AV325" s="3">
        <v>7</v>
      </c>
      <c r="AW325" s="3">
        <v>8</v>
      </c>
      <c r="AX325" s="3">
        <v>9</v>
      </c>
      <c r="AY325" s="3">
        <v>5</v>
      </c>
      <c r="AZ325" s="3">
        <v>6</v>
      </c>
      <c r="BA325" s="3">
        <v>6</v>
      </c>
      <c r="BB325" s="3">
        <v>67</v>
      </c>
      <c r="BC325" s="3"/>
    </row>
    <row r="326" spans="1:55">
      <c r="A326" s="3">
        <v>38570</v>
      </c>
      <c r="B326" s="3">
        <v>0</v>
      </c>
      <c r="C326" s="3">
        <v>1995</v>
      </c>
      <c r="D326" s="3" t="s">
        <v>56</v>
      </c>
      <c r="E326" s="3" t="s">
        <v>118</v>
      </c>
      <c r="F326" s="3">
        <v>4</v>
      </c>
      <c r="G326" s="3">
        <v>2</v>
      </c>
      <c r="H326" s="3">
        <v>3</v>
      </c>
      <c r="I326" s="3">
        <v>5</v>
      </c>
      <c r="J326" s="3">
        <v>1</v>
      </c>
      <c r="K326" s="3">
        <v>1</v>
      </c>
      <c r="L326" s="3">
        <v>5</v>
      </c>
      <c r="M326" s="3">
        <v>5</v>
      </c>
      <c r="N326" s="3">
        <v>5</v>
      </c>
      <c r="O326" s="3">
        <v>5</v>
      </c>
      <c r="P326" s="3">
        <v>5</v>
      </c>
      <c r="Q326" s="3">
        <v>5</v>
      </c>
      <c r="R326" s="3">
        <v>3</v>
      </c>
      <c r="S326" s="3">
        <v>2</v>
      </c>
      <c r="T326" s="3">
        <v>1</v>
      </c>
      <c r="U326" s="3">
        <v>2</v>
      </c>
      <c r="V326" s="3">
        <v>3</v>
      </c>
      <c r="W326" s="3">
        <v>5</v>
      </c>
      <c r="X326" s="3">
        <v>1</v>
      </c>
      <c r="Y326" s="3">
        <v>3</v>
      </c>
      <c r="Z326" s="3">
        <v>4</v>
      </c>
      <c r="AA326" s="3">
        <v>5</v>
      </c>
      <c r="AB326" s="3">
        <v>3</v>
      </c>
      <c r="AC326" s="3">
        <v>5</v>
      </c>
      <c r="AD326" s="3">
        <v>22</v>
      </c>
      <c r="AE326" s="3">
        <v>26</v>
      </c>
      <c r="AF326" s="3">
        <v>14</v>
      </c>
      <c r="AG326" s="3">
        <v>16</v>
      </c>
      <c r="AH326" s="3">
        <v>24</v>
      </c>
      <c r="AI326" s="3">
        <v>4</v>
      </c>
      <c r="AJ326" s="3">
        <v>4</v>
      </c>
      <c r="AK326" s="3">
        <v>4</v>
      </c>
      <c r="AL326" s="3">
        <v>9</v>
      </c>
      <c r="AM326" s="3">
        <v>4</v>
      </c>
      <c r="AN326" s="3">
        <v>6</v>
      </c>
      <c r="AO326" s="3">
        <v>9</v>
      </c>
      <c r="AP326" s="3">
        <v>7</v>
      </c>
      <c r="AQ326" s="3">
        <v>9</v>
      </c>
      <c r="AR326" s="3">
        <v>14</v>
      </c>
      <c r="AS326" s="3">
        <v>9</v>
      </c>
      <c r="AT326" s="3">
        <v>10</v>
      </c>
      <c r="AU326" s="3">
        <v>19</v>
      </c>
      <c r="AV326" s="3">
        <v>19</v>
      </c>
      <c r="AW326" s="3">
        <v>11</v>
      </c>
      <c r="AX326" s="3">
        <v>19</v>
      </c>
      <c r="AY326" s="3">
        <v>7</v>
      </c>
      <c r="AZ326" s="3">
        <v>6</v>
      </c>
      <c r="BA326" s="3">
        <v>8</v>
      </c>
      <c r="BB326" s="3">
        <v>63</v>
      </c>
      <c r="BC326" s="3"/>
    </row>
    <row r="327" spans="1:55">
      <c r="A327" s="3">
        <v>38535</v>
      </c>
      <c r="B327" s="3">
        <v>0</v>
      </c>
      <c r="C327" s="3">
        <v>1994</v>
      </c>
      <c r="D327" s="3" t="s">
        <v>56</v>
      </c>
      <c r="E327" s="3" t="s">
        <v>94</v>
      </c>
      <c r="F327" s="3">
        <v>2</v>
      </c>
      <c r="G327" s="3">
        <v>2</v>
      </c>
      <c r="H327" s="3">
        <v>2</v>
      </c>
      <c r="I327" s="3">
        <v>4</v>
      </c>
      <c r="J327" s="3">
        <v>2</v>
      </c>
      <c r="K327" s="3">
        <v>1</v>
      </c>
      <c r="L327" s="3">
        <v>4</v>
      </c>
      <c r="M327" s="3">
        <v>5</v>
      </c>
      <c r="N327" s="3">
        <v>2</v>
      </c>
      <c r="O327" s="3">
        <v>5</v>
      </c>
      <c r="P327" s="3">
        <v>2</v>
      </c>
      <c r="Q327" s="3">
        <v>1</v>
      </c>
      <c r="R327" s="3">
        <v>4</v>
      </c>
      <c r="S327" s="3">
        <v>5</v>
      </c>
      <c r="T327" s="3">
        <v>5</v>
      </c>
      <c r="U327" s="3">
        <v>5</v>
      </c>
      <c r="V327" s="3">
        <v>5</v>
      </c>
      <c r="W327" s="3">
        <v>2</v>
      </c>
      <c r="X327" s="3">
        <v>4</v>
      </c>
      <c r="Y327" s="3">
        <v>5</v>
      </c>
      <c r="Z327" s="3">
        <v>4</v>
      </c>
      <c r="AA327" s="3">
        <v>5</v>
      </c>
      <c r="AB327" s="3">
        <v>4</v>
      </c>
      <c r="AC327" s="3">
        <v>4</v>
      </c>
      <c r="AD327" s="3">
        <v>7</v>
      </c>
      <c r="AE327" s="3">
        <v>20</v>
      </c>
      <c r="AF327" s="3">
        <v>8</v>
      </c>
      <c r="AG327" s="3">
        <v>9</v>
      </c>
      <c r="AH327" s="3">
        <v>7</v>
      </c>
      <c r="AI327" s="3">
        <v>6</v>
      </c>
      <c r="AJ327" s="3">
        <v>6</v>
      </c>
      <c r="AK327" s="3">
        <v>4</v>
      </c>
      <c r="AL327" s="3">
        <v>10</v>
      </c>
      <c r="AM327" s="3">
        <v>5</v>
      </c>
      <c r="AN327" s="3">
        <v>7</v>
      </c>
      <c r="AO327" s="3">
        <v>10</v>
      </c>
      <c r="AP327" s="3">
        <v>21</v>
      </c>
      <c r="AQ327" s="3">
        <v>4</v>
      </c>
      <c r="AR327" s="3">
        <v>10</v>
      </c>
      <c r="AS327" s="3">
        <v>7</v>
      </c>
      <c r="AT327" s="3">
        <v>7</v>
      </c>
      <c r="AU327" s="3">
        <v>8</v>
      </c>
      <c r="AV327" s="3">
        <v>10</v>
      </c>
      <c r="AW327" s="3">
        <v>6</v>
      </c>
      <c r="AX327" s="3">
        <v>13</v>
      </c>
      <c r="AY327" s="3">
        <v>4</v>
      </c>
      <c r="AZ327" s="3">
        <v>6</v>
      </c>
      <c r="BA327" s="3">
        <v>32</v>
      </c>
      <c r="BB327" s="3">
        <v>67</v>
      </c>
      <c r="BC327" s="3"/>
    </row>
    <row r="328" spans="1:55">
      <c r="A328" s="3">
        <v>38599</v>
      </c>
      <c r="B328" s="3">
        <v>0</v>
      </c>
      <c r="C328" s="3">
        <v>2000</v>
      </c>
      <c r="D328" s="3" t="s">
        <v>56</v>
      </c>
      <c r="E328" s="3" t="s">
        <v>92</v>
      </c>
      <c r="F328" s="3">
        <v>4</v>
      </c>
      <c r="G328" s="3">
        <v>1</v>
      </c>
      <c r="H328" s="3">
        <v>4</v>
      </c>
      <c r="I328" s="3">
        <v>2</v>
      </c>
      <c r="J328" s="3">
        <v>5</v>
      </c>
      <c r="K328" s="3">
        <v>5</v>
      </c>
      <c r="L328" s="3">
        <v>5</v>
      </c>
      <c r="M328" s="3">
        <v>5</v>
      </c>
      <c r="N328" s="3">
        <v>2</v>
      </c>
      <c r="O328" s="3">
        <v>1</v>
      </c>
      <c r="P328" s="3">
        <v>5</v>
      </c>
      <c r="Q328" s="3">
        <v>1</v>
      </c>
      <c r="R328" s="3">
        <v>2</v>
      </c>
      <c r="S328" s="3">
        <v>3</v>
      </c>
      <c r="T328" s="3">
        <v>4</v>
      </c>
      <c r="U328" s="3">
        <v>5</v>
      </c>
      <c r="V328" s="3">
        <v>2</v>
      </c>
      <c r="W328" s="3">
        <v>2</v>
      </c>
      <c r="X328" s="3">
        <v>4</v>
      </c>
      <c r="Y328" s="3">
        <v>1</v>
      </c>
      <c r="Z328" s="3">
        <v>5</v>
      </c>
      <c r="AA328" s="3">
        <v>1</v>
      </c>
      <c r="AB328" s="3">
        <v>2</v>
      </c>
      <c r="AC328" s="3">
        <v>2</v>
      </c>
      <c r="AD328" s="3">
        <v>9</v>
      </c>
      <c r="AE328" s="3">
        <v>7</v>
      </c>
      <c r="AF328" s="3">
        <v>8</v>
      </c>
      <c r="AG328" s="3">
        <v>12</v>
      </c>
      <c r="AH328" s="3">
        <v>5</v>
      </c>
      <c r="AI328" s="3">
        <v>10</v>
      </c>
      <c r="AJ328" s="3">
        <v>4</v>
      </c>
      <c r="AK328" s="3">
        <v>4</v>
      </c>
      <c r="AL328" s="3">
        <v>4</v>
      </c>
      <c r="AM328" s="3">
        <v>5</v>
      </c>
      <c r="AN328" s="3">
        <v>4</v>
      </c>
      <c r="AO328" s="3">
        <v>4</v>
      </c>
      <c r="AP328" s="3">
        <v>8</v>
      </c>
      <c r="AQ328" s="3">
        <v>4</v>
      </c>
      <c r="AR328" s="3">
        <v>7</v>
      </c>
      <c r="AS328" s="3">
        <v>3</v>
      </c>
      <c r="AT328" s="3">
        <v>9</v>
      </c>
      <c r="AU328" s="3">
        <v>7</v>
      </c>
      <c r="AV328" s="3">
        <v>7</v>
      </c>
      <c r="AW328" s="3">
        <v>7</v>
      </c>
      <c r="AX328" s="3">
        <v>5</v>
      </c>
      <c r="AY328" s="3">
        <v>5</v>
      </c>
      <c r="AZ328" s="3">
        <v>5</v>
      </c>
      <c r="BA328" s="3">
        <v>6</v>
      </c>
      <c r="BB328" s="3">
        <v>66</v>
      </c>
      <c r="BC328" s="3"/>
    </row>
    <row r="329" spans="1:55">
      <c r="A329" s="3">
        <v>38603</v>
      </c>
      <c r="B329" s="3">
        <v>0</v>
      </c>
      <c r="C329" s="3">
        <v>1963</v>
      </c>
      <c r="D329" s="3" t="s">
        <v>56</v>
      </c>
      <c r="E329" s="3" t="s">
        <v>65</v>
      </c>
      <c r="F329" s="3">
        <v>4</v>
      </c>
      <c r="G329" s="3">
        <v>2</v>
      </c>
      <c r="H329" s="3">
        <v>2</v>
      </c>
      <c r="I329" s="3">
        <v>4</v>
      </c>
      <c r="J329" s="3">
        <v>3</v>
      </c>
      <c r="K329" s="3">
        <v>1</v>
      </c>
      <c r="L329" s="3">
        <v>4</v>
      </c>
      <c r="M329" s="3">
        <v>5</v>
      </c>
      <c r="N329" s="3">
        <v>5</v>
      </c>
      <c r="O329" s="3">
        <v>5</v>
      </c>
      <c r="P329" s="3">
        <v>2</v>
      </c>
      <c r="Q329" s="3">
        <v>1</v>
      </c>
      <c r="R329" s="3">
        <v>2</v>
      </c>
      <c r="S329" s="3">
        <v>3</v>
      </c>
      <c r="T329" s="3">
        <v>5</v>
      </c>
      <c r="U329" s="3">
        <v>2</v>
      </c>
      <c r="V329" s="3">
        <v>2</v>
      </c>
      <c r="W329" s="3">
        <v>1</v>
      </c>
      <c r="X329" s="3">
        <v>2</v>
      </c>
      <c r="Y329" s="3">
        <v>2</v>
      </c>
      <c r="Z329" s="3">
        <v>5</v>
      </c>
      <c r="AA329" s="3">
        <v>4</v>
      </c>
      <c r="AB329" s="3">
        <v>4</v>
      </c>
      <c r="AC329" s="3">
        <v>4</v>
      </c>
      <c r="AD329" s="3">
        <v>7</v>
      </c>
      <c r="AE329" s="3">
        <v>8</v>
      </c>
      <c r="AF329" s="3">
        <v>5</v>
      </c>
      <c r="AG329" s="3">
        <v>7</v>
      </c>
      <c r="AH329" s="3">
        <v>5</v>
      </c>
      <c r="AI329" s="3">
        <v>6</v>
      </c>
      <c r="AJ329" s="3">
        <v>5</v>
      </c>
      <c r="AK329" s="3">
        <v>4</v>
      </c>
      <c r="AL329" s="3">
        <v>5</v>
      </c>
      <c r="AM329" s="3">
        <v>4</v>
      </c>
      <c r="AN329" s="3">
        <v>6</v>
      </c>
      <c r="AO329" s="3">
        <v>4</v>
      </c>
      <c r="AP329" s="3">
        <v>6</v>
      </c>
      <c r="AQ329" s="3">
        <v>4</v>
      </c>
      <c r="AR329" s="3">
        <v>8</v>
      </c>
      <c r="AS329" s="3">
        <v>12</v>
      </c>
      <c r="AT329" s="3">
        <v>7</v>
      </c>
      <c r="AU329" s="3">
        <v>4</v>
      </c>
      <c r="AV329" s="3">
        <v>8</v>
      </c>
      <c r="AW329" s="3">
        <v>7</v>
      </c>
      <c r="AX329" s="3">
        <v>6</v>
      </c>
      <c r="AY329" s="3">
        <v>7</v>
      </c>
      <c r="AZ329" s="3">
        <v>4</v>
      </c>
      <c r="BA329" s="3">
        <v>5</v>
      </c>
      <c r="BB329" s="3">
        <v>63</v>
      </c>
      <c r="BC329" s="3"/>
    </row>
    <row r="330" spans="1:55">
      <c r="A330" s="3">
        <v>38624</v>
      </c>
      <c r="B330" s="3">
        <v>0</v>
      </c>
      <c r="C330" s="3">
        <v>2004</v>
      </c>
      <c r="D330" s="3" t="s">
        <v>56</v>
      </c>
      <c r="E330" s="3" t="s">
        <v>57</v>
      </c>
      <c r="F330" s="3">
        <v>5</v>
      </c>
      <c r="G330" s="3">
        <v>1</v>
      </c>
      <c r="H330" s="3">
        <v>2</v>
      </c>
      <c r="I330" s="3">
        <v>4</v>
      </c>
      <c r="J330" s="3">
        <v>2</v>
      </c>
      <c r="K330" s="3">
        <v>1</v>
      </c>
      <c r="L330" s="3">
        <v>5</v>
      </c>
      <c r="M330" s="3">
        <v>5</v>
      </c>
      <c r="N330" s="3">
        <v>2</v>
      </c>
      <c r="O330" s="3">
        <v>5</v>
      </c>
      <c r="P330" s="3">
        <v>2</v>
      </c>
      <c r="Q330" s="3">
        <v>1</v>
      </c>
      <c r="R330" s="3">
        <v>1</v>
      </c>
      <c r="S330" s="3">
        <v>1</v>
      </c>
      <c r="T330" s="3">
        <v>2</v>
      </c>
      <c r="U330" s="3">
        <v>1</v>
      </c>
      <c r="V330" s="3">
        <v>4</v>
      </c>
      <c r="W330" s="3">
        <v>4</v>
      </c>
      <c r="X330" s="3">
        <v>4</v>
      </c>
      <c r="Y330" s="3">
        <v>2</v>
      </c>
      <c r="Z330" s="3">
        <v>2</v>
      </c>
      <c r="AA330" s="3">
        <v>2</v>
      </c>
      <c r="AB330" s="3">
        <v>4</v>
      </c>
      <c r="AC330" s="3">
        <v>2</v>
      </c>
      <c r="AD330" s="3">
        <v>6</v>
      </c>
      <c r="AE330" s="3">
        <v>3</v>
      </c>
      <c r="AF330" s="3">
        <v>4</v>
      </c>
      <c r="AG330" s="3">
        <v>6</v>
      </c>
      <c r="AH330" s="3">
        <v>9</v>
      </c>
      <c r="AI330" s="3">
        <v>12</v>
      </c>
      <c r="AJ330" s="3">
        <v>3</v>
      </c>
      <c r="AK330" s="3">
        <v>3</v>
      </c>
      <c r="AL330" s="3">
        <v>4</v>
      </c>
      <c r="AM330" s="3">
        <v>2</v>
      </c>
      <c r="AN330" s="3">
        <v>8</v>
      </c>
      <c r="AO330" s="3">
        <v>4</v>
      </c>
      <c r="AP330" s="3">
        <v>3</v>
      </c>
      <c r="AQ330" s="3">
        <v>4</v>
      </c>
      <c r="AR330" s="3">
        <v>6</v>
      </c>
      <c r="AS330" s="3">
        <v>3</v>
      </c>
      <c r="AT330" s="3">
        <v>16</v>
      </c>
      <c r="AU330" s="3">
        <v>5</v>
      </c>
      <c r="AV330" s="3">
        <v>19</v>
      </c>
      <c r="AW330" s="3">
        <v>3</v>
      </c>
      <c r="AX330" s="3">
        <v>28</v>
      </c>
      <c r="AY330" s="3">
        <v>5</v>
      </c>
      <c r="AZ330" s="3">
        <v>6</v>
      </c>
      <c r="BA330" s="3">
        <v>32</v>
      </c>
      <c r="BB330" s="3">
        <v>64</v>
      </c>
      <c r="BC330" s="3"/>
    </row>
    <row r="331" spans="1:55">
      <c r="A331" s="3">
        <v>38617</v>
      </c>
      <c r="B331" s="3">
        <v>0</v>
      </c>
      <c r="C331" s="3">
        <v>1985</v>
      </c>
      <c r="D331" s="3" t="s">
        <v>56</v>
      </c>
      <c r="E331" s="3" t="s">
        <v>57</v>
      </c>
      <c r="F331" s="3">
        <v>3</v>
      </c>
      <c r="G331" s="3">
        <v>2</v>
      </c>
      <c r="H331" s="3">
        <v>2</v>
      </c>
      <c r="I331" s="3">
        <v>2</v>
      </c>
      <c r="J331" s="3">
        <v>4</v>
      </c>
      <c r="K331" s="3">
        <v>1</v>
      </c>
      <c r="L331" s="3">
        <v>5</v>
      </c>
      <c r="M331" s="3">
        <v>5</v>
      </c>
      <c r="N331" s="3">
        <v>4</v>
      </c>
      <c r="O331" s="3">
        <v>4</v>
      </c>
      <c r="P331" s="3">
        <v>4</v>
      </c>
      <c r="Q331" s="3">
        <v>5</v>
      </c>
      <c r="R331" s="3">
        <v>2</v>
      </c>
      <c r="S331" s="3">
        <v>4</v>
      </c>
      <c r="T331" s="3">
        <v>1</v>
      </c>
      <c r="U331" s="3">
        <v>1</v>
      </c>
      <c r="V331" s="3">
        <v>3</v>
      </c>
      <c r="W331" s="3">
        <v>4</v>
      </c>
      <c r="X331" s="3">
        <v>4</v>
      </c>
      <c r="Y331" s="3">
        <v>1</v>
      </c>
      <c r="Z331" s="3">
        <v>4</v>
      </c>
      <c r="AA331" s="3">
        <v>3</v>
      </c>
      <c r="AB331" s="3">
        <v>4</v>
      </c>
      <c r="AC331" s="3">
        <v>3</v>
      </c>
      <c r="AD331" s="3">
        <v>5</v>
      </c>
      <c r="AE331" s="3">
        <v>4</v>
      </c>
      <c r="AF331" s="3">
        <v>51</v>
      </c>
      <c r="AG331" s="3">
        <v>4</v>
      </c>
      <c r="AH331" s="3">
        <v>4</v>
      </c>
      <c r="AI331" s="3">
        <v>3</v>
      </c>
      <c r="AJ331" s="3">
        <v>2</v>
      </c>
      <c r="AK331" s="3">
        <v>3</v>
      </c>
      <c r="AL331" s="3">
        <v>5</v>
      </c>
      <c r="AM331" s="3">
        <v>3</v>
      </c>
      <c r="AN331" s="3">
        <v>3</v>
      </c>
      <c r="AO331" s="3">
        <v>6</v>
      </c>
      <c r="AP331" s="3">
        <v>4</v>
      </c>
      <c r="AQ331" s="3">
        <v>15</v>
      </c>
      <c r="AR331" s="3">
        <v>5</v>
      </c>
      <c r="AS331" s="3">
        <v>7</v>
      </c>
      <c r="AT331" s="3">
        <v>5</v>
      </c>
      <c r="AU331" s="3">
        <v>6</v>
      </c>
      <c r="AV331" s="3">
        <v>5</v>
      </c>
      <c r="AW331" s="3">
        <v>3</v>
      </c>
      <c r="AX331" s="3">
        <v>5</v>
      </c>
      <c r="AY331" s="3">
        <v>4</v>
      </c>
      <c r="AZ331" s="3">
        <v>3</v>
      </c>
      <c r="BA331" s="3">
        <v>3</v>
      </c>
      <c r="BB331" s="3">
        <v>60</v>
      </c>
      <c r="BC331" s="3"/>
    </row>
    <row r="332" spans="1:55">
      <c r="A332" s="3">
        <v>38638</v>
      </c>
      <c r="B332" s="3">
        <v>0</v>
      </c>
      <c r="C332" s="3">
        <v>2000</v>
      </c>
      <c r="D332" s="3" t="s">
        <v>56</v>
      </c>
      <c r="E332" s="3" t="s">
        <v>198</v>
      </c>
      <c r="F332" s="3">
        <v>2</v>
      </c>
      <c r="G332" s="3">
        <v>1</v>
      </c>
      <c r="H332" s="3">
        <v>1</v>
      </c>
      <c r="I332" s="3">
        <v>4</v>
      </c>
      <c r="J332" s="3">
        <v>5</v>
      </c>
      <c r="K332" s="3">
        <v>1</v>
      </c>
      <c r="L332" s="3">
        <v>5</v>
      </c>
      <c r="M332" s="3">
        <v>5</v>
      </c>
      <c r="N332" s="3">
        <v>1</v>
      </c>
      <c r="O332" s="3">
        <v>5</v>
      </c>
      <c r="P332" s="3">
        <v>5</v>
      </c>
      <c r="Q332" s="3">
        <v>1</v>
      </c>
      <c r="R332" s="3">
        <v>4</v>
      </c>
      <c r="S332" s="3">
        <v>4</v>
      </c>
      <c r="T332" s="3">
        <v>5</v>
      </c>
      <c r="U332" s="3">
        <v>3</v>
      </c>
      <c r="V332" s="3">
        <v>3</v>
      </c>
      <c r="W332" s="3">
        <v>3</v>
      </c>
      <c r="X332" s="3">
        <v>3</v>
      </c>
      <c r="Y332" s="3">
        <v>4</v>
      </c>
      <c r="Z332" s="3">
        <v>3</v>
      </c>
      <c r="AA332" s="3">
        <v>2</v>
      </c>
      <c r="AB332" s="3">
        <v>3</v>
      </c>
      <c r="AC332" s="3">
        <v>1</v>
      </c>
      <c r="AD332" s="3">
        <v>4</v>
      </c>
      <c r="AE332" s="3">
        <v>5</v>
      </c>
      <c r="AF332" s="3">
        <v>5</v>
      </c>
      <c r="AG332" s="3">
        <v>5</v>
      </c>
      <c r="AH332" s="3">
        <v>4</v>
      </c>
      <c r="AI332" s="3">
        <v>3</v>
      </c>
      <c r="AJ332" s="3">
        <v>2</v>
      </c>
      <c r="AK332" s="3">
        <v>6</v>
      </c>
      <c r="AL332" s="3">
        <v>2</v>
      </c>
      <c r="AM332" s="3">
        <v>3</v>
      </c>
      <c r="AN332" s="3">
        <v>3</v>
      </c>
      <c r="AO332" s="3">
        <v>7</v>
      </c>
      <c r="AP332" s="3">
        <v>3</v>
      </c>
      <c r="AQ332" s="3">
        <v>4</v>
      </c>
      <c r="AR332" s="3">
        <v>5</v>
      </c>
      <c r="AS332" s="3">
        <v>9</v>
      </c>
      <c r="AT332" s="3">
        <v>22</v>
      </c>
      <c r="AU332" s="3">
        <v>7</v>
      </c>
      <c r="AV332" s="3">
        <v>9</v>
      </c>
      <c r="AW332" s="3">
        <v>4</v>
      </c>
      <c r="AX332" s="3">
        <v>5</v>
      </c>
      <c r="AY332" s="3">
        <v>4</v>
      </c>
      <c r="AZ332" s="3">
        <v>4</v>
      </c>
      <c r="BA332" s="3">
        <v>3</v>
      </c>
      <c r="BB332" s="3">
        <v>57</v>
      </c>
      <c r="BC332" s="3"/>
    </row>
    <row r="333" spans="1:55">
      <c r="A333" s="3">
        <v>38627</v>
      </c>
      <c r="B333" s="3">
        <v>0</v>
      </c>
      <c r="C333" s="3">
        <v>1988</v>
      </c>
      <c r="D333" s="3" t="s">
        <v>56</v>
      </c>
      <c r="E333" s="3" t="s">
        <v>80</v>
      </c>
      <c r="F333" s="3">
        <v>3</v>
      </c>
      <c r="G333" s="3">
        <v>2</v>
      </c>
      <c r="H333" s="3">
        <v>2</v>
      </c>
      <c r="I333" s="3">
        <v>4</v>
      </c>
      <c r="J333" s="3">
        <v>2</v>
      </c>
      <c r="K333" s="3">
        <v>1</v>
      </c>
      <c r="L333" s="3">
        <v>5</v>
      </c>
      <c r="M333" s="3">
        <v>5</v>
      </c>
      <c r="N333" s="3">
        <v>4</v>
      </c>
      <c r="O333" s="3">
        <v>4</v>
      </c>
      <c r="P333" s="3">
        <v>5</v>
      </c>
      <c r="Q333" s="3">
        <v>2</v>
      </c>
      <c r="R333" s="3">
        <v>3</v>
      </c>
      <c r="S333" s="3">
        <v>3</v>
      </c>
      <c r="T333" s="3">
        <v>4</v>
      </c>
      <c r="U333" s="3">
        <v>4</v>
      </c>
      <c r="V333" s="3">
        <v>4</v>
      </c>
      <c r="W333" s="3">
        <v>2</v>
      </c>
      <c r="X333" s="3">
        <v>2</v>
      </c>
      <c r="Y333" s="3">
        <v>2</v>
      </c>
      <c r="Z333" s="3">
        <v>4</v>
      </c>
      <c r="AA333" s="3">
        <v>5</v>
      </c>
      <c r="AB333" s="3">
        <v>4</v>
      </c>
      <c r="AC333" s="3">
        <v>3</v>
      </c>
      <c r="AD333" s="3">
        <v>4</v>
      </c>
      <c r="AE333" s="3">
        <v>11</v>
      </c>
      <c r="AF333" s="3">
        <v>8</v>
      </c>
      <c r="AG333" s="3">
        <v>10</v>
      </c>
      <c r="AH333" s="3">
        <v>5</v>
      </c>
      <c r="AI333" s="3">
        <v>8</v>
      </c>
      <c r="AJ333" s="3">
        <v>5</v>
      </c>
      <c r="AK333" s="3">
        <v>5</v>
      </c>
      <c r="AL333" s="3">
        <v>8</v>
      </c>
      <c r="AM333" s="3">
        <v>5</v>
      </c>
      <c r="AN333" s="3">
        <v>9</v>
      </c>
      <c r="AO333" s="3">
        <v>10</v>
      </c>
      <c r="AP333" s="3">
        <v>8</v>
      </c>
      <c r="AQ333" s="3">
        <v>4</v>
      </c>
      <c r="AR333" s="3">
        <v>8</v>
      </c>
      <c r="AS333" s="3">
        <v>9</v>
      </c>
      <c r="AT333" s="3">
        <v>10</v>
      </c>
      <c r="AU333" s="3">
        <v>10</v>
      </c>
      <c r="AV333" s="3">
        <v>6</v>
      </c>
      <c r="AW333" s="3">
        <v>3</v>
      </c>
      <c r="AX333" s="3">
        <v>11</v>
      </c>
      <c r="AY333" s="3">
        <v>7</v>
      </c>
      <c r="AZ333" s="3">
        <v>5</v>
      </c>
      <c r="BA333" s="3">
        <v>4</v>
      </c>
      <c r="BB333" s="3">
        <v>55</v>
      </c>
      <c r="BC333" s="3"/>
    </row>
    <row r="334" spans="1:55">
      <c r="A334" s="3">
        <v>38635</v>
      </c>
      <c r="B334" s="3">
        <v>1</v>
      </c>
      <c r="C334" s="3">
        <v>1973</v>
      </c>
      <c r="D334" s="3" t="s">
        <v>56</v>
      </c>
      <c r="E334" s="3" t="s">
        <v>199</v>
      </c>
      <c r="F334" s="3">
        <v>1</v>
      </c>
      <c r="G334" s="3">
        <v>2</v>
      </c>
      <c r="H334" s="3">
        <v>1</v>
      </c>
      <c r="I334" s="3">
        <v>5</v>
      </c>
      <c r="J334" s="3">
        <v>1</v>
      </c>
      <c r="K334" s="3">
        <v>1</v>
      </c>
      <c r="L334" s="3">
        <v>5</v>
      </c>
      <c r="M334" s="3">
        <v>5</v>
      </c>
      <c r="N334" s="3">
        <v>5</v>
      </c>
      <c r="O334" s="3">
        <v>4</v>
      </c>
      <c r="P334" s="3">
        <v>1</v>
      </c>
      <c r="Q334" s="3">
        <v>5</v>
      </c>
      <c r="R334" s="3">
        <v>1</v>
      </c>
      <c r="S334" s="3">
        <v>5</v>
      </c>
      <c r="T334" s="3">
        <v>1</v>
      </c>
      <c r="U334" s="3">
        <v>5</v>
      </c>
      <c r="V334" s="3">
        <v>5</v>
      </c>
      <c r="W334" s="3">
        <v>5</v>
      </c>
      <c r="X334" s="3">
        <v>1</v>
      </c>
      <c r="Y334" s="3">
        <v>5</v>
      </c>
      <c r="Z334" s="3">
        <v>2</v>
      </c>
      <c r="AA334" s="3">
        <v>5</v>
      </c>
      <c r="AB334" s="3">
        <v>2</v>
      </c>
      <c r="AC334" s="3">
        <v>4</v>
      </c>
      <c r="AD334" s="3">
        <v>6</v>
      </c>
      <c r="AE334" s="3">
        <v>16</v>
      </c>
      <c r="AF334" s="3">
        <v>5</v>
      </c>
      <c r="AG334" s="3">
        <v>7</v>
      </c>
      <c r="AH334" s="3">
        <v>4</v>
      </c>
      <c r="AI334" s="3">
        <v>10</v>
      </c>
      <c r="AJ334" s="3">
        <v>5</v>
      </c>
      <c r="AK334" s="3">
        <v>4</v>
      </c>
      <c r="AL334" s="3">
        <v>3</v>
      </c>
      <c r="AM334" s="3">
        <v>9</v>
      </c>
      <c r="AN334" s="3">
        <v>7</v>
      </c>
      <c r="AO334" s="3">
        <v>7</v>
      </c>
      <c r="AP334" s="3">
        <v>3</v>
      </c>
      <c r="AQ334" s="3">
        <v>5</v>
      </c>
      <c r="AR334" s="3">
        <v>7</v>
      </c>
      <c r="AS334" s="3">
        <v>12</v>
      </c>
      <c r="AT334" s="3">
        <v>5</v>
      </c>
      <c r="AU334" s="3">
        <v>11</v>
      </c>
      <c r="AV334" s="3">
        <v>8</v>
      </c>
      <c r="AW334" s="3">
        <v>4</v>
      </c>
      <c r="AX334" s="3">
        <v>11</v>
      </c>
      <c r="AY334" s="3">
        <v>5</v>
      </c>
      <c r="AZ334" s="3">
        <v>6</v>
      </c>
      <c r="BA334" s="3">
        <v>6</v>
      </c>
      <c r="BB334" s="3">
        <v>5</v>
      </c>
      <c r="BC334" s="3"/>
    </row>
    <row r="335" spans="1:55">
      <c r="A335" s="3">
        <v>38623</v>
      </c>
      <c r="B335" s="3">
        <v>0</v>
      </c>
      <c r="C335" s="3">
        <v>1961</v>
      </c>
      <c r="D335" s="3" t="s">
        <v>56</v>
      </c>
      <c r="E335" s="3" t="s">
        <v>65</v>
      </c>
      <c r="F335" s="3">
        <v>5</v>
      </c>
      <c r="G335" s="3">
        <v>1</v>
      </c>
      <c r="H335" s="3">
        <v>4</v>
      </c>
      <c r="I335" s="3">
        <v>3</v>
      </c>
      <c r="J335" s="3">
        <v>4</v>
      </c>
      <c r="K335" s="3">
        <v>1</v>
      </c>
      <c r="L335" s="3">
        <v>5</v>
      </c>
      <c r="M335" s="3">
        <v>4</v>
      </c>
      <c r="N335" s="3">
        <v>2</v>
      </c>
      <c r="O335" s="3">
        <v>5</v>
      </c>
      <c r="P335" s="3">
        <v>4</v>
      </c>
      <c r="Q335" s="3">
        <v>4</v>
      </c>
      <c r="R335" s="3">
        <v>4</v>
      </c>
      <c r="S335" s="3">
        <v>1</v>
      </c>
      <c r="T335" s="3">
        <v>3</v>
      </c>
      <c r="U335" s="3">
        <v>3</v>
      </c>
      <c r="V335" s="3">
        <v>2</v>
      </c>
      <c r="W335" s="3">
        <v>2</v>
      </c>
      <c r="X335" s="3">
        <v>4</v>
      </c>
      <c r="Y335" s="3">
        <v>2</v>
      </c>
      <c r="Z335" s="3">
        <v>4</v>
      </c>
      <c r="AA335" s="3">
        <v>2</v>
      </c>
      <c r="AB335" s="3">
        <v>4</v>
      </c>
      <c r="AC335" s="3">
        <v>2</v>
      </c>
      <c r="AD335" s="3">
        <v>4</v>
      </c>
      <c r="AE335" s="3">
        <v>3</v>
      </c>
      <c r="AF335" s="3">
        <v>6</v>
      </c>
      <c r="AG335" s="3">
        <v>6</v>
      </c>
      <c r="AH335" s="3">
        <v>3</v>
      </c>
      <c r="AI335" s="3">
        <v>3</v>
      </c>
      <c r="AJ335" s="3">
        <v>2</v>
      </c>
      <c r="AK335" s="3">
        <v>4</v>
      </c>
      <c r="AL335" s="3">
        <v>3</v>
      </c>
      <c r="AM335" s="3">
        <v>3</v>
      </c>
      <c r="AN335" s="3">
        <v>3</v>
      </c>
      <c r="AO335" s="3">
        <v>4</v>
      </c>
      <c r="AP335" s="3">
        <v>4</v>
      </c>
      <c r="AQ335" s="3">
        <v>3</v>
      </c>
      <c r="AR335" s="3">
        <v>5</v>
      </c>
      <c r="AS335" s="3">
        <v>3</v>
      </c>
      <c r="AT335" s="3">
        <v>5</v>
      </c>
      <c r="AU335" s="3">
        <v>5</v>
      </c>
      <c r="AV335" s="3">
        <v>5</v>
      </c>
      <c r="AW335" s="3">
        <v>3</v>
      </c>
      <c r="AX335" s="3">
        <v>5</v>
      </c>
      <c r="AY335" s="3">
        <v>3</v>
      </c>
      <c r="AZ335" s="3">
        <v>2</v>
      </c>
      <c r="BA335" s="3">
        <v>4</v>
      </c>
      <c r="BB335" s="3">
        <v>40</v>
      </c>
      <c r="BC335" s="3"/>
    </row>
    <row r="336" spans="1:55">
      <c r="A336" s="3">
        <v>38647</v>
      </c>
      <c r="B336" s="3">
        <v>0</v>
      </c>
      <c r="C336" s="3">
        <v>1970</v>
      </c>
      <c r="D336" s="3" t="s">
        <v>56</v>
      </c>
      <c r="E336" s="3" t="s">
        <v>65</v>
      </c>
      <c r="F336" s="3">
        <v>2</v>
      </c>
      <c r="G336" s="3">
        <v>5</v>
      </c>
      <c r="H336" s="3">
        <v>2</v>
      </c>
      <c r="I336" s="3">
        <v>4</v>
      </c>
      <c r="J336" s="3">
        <v>2</v>
      </c>
      <c r="K336" s="3">
        <v>2</v>
      </c>
      <c r="L336" s="3">
        <v>4</v>
      </c>
      <c r="M336" s="3">
        <v>4</v>
      </c>
      <c r="N336" s="3">
        <v>4</v>
      </c>
      <c r="O336" s="3">
        <v>5</v>
      </c>
      <c r="P336" s="3">
        <v>5</v>
      </c>
      <c r="Q336" s="3">
        <v>2</v>
      </c>
      <c r="R336" s="3">
        <v>2</v>
      </c>
      <c r="S336" s="3">
        <v>4</v>
      </c>
      <c r="T336" s="3">
        <v>4</v>
      </c>
      <c r="U336" s="3">
        <v>1</v>
      </c>
      <c r="V336" s="3">
        <v>2</v>
      </c>
      <c r="W336" s="3">
        <v>2</v>
      </c>
      <c r="X336" s="3">
        <v>4</v>
      </c>
      <c r="Y336" s="3">
        <v>2</v>
      </c>
      <c r="Z336" s="3">
        <v>4</v>
      </c>
      <c r="AA336" s="3">
        <v>2</v>
      </c>
      <c r="AB336" s="3">
        <v>5</v>
      </c>
      <c r="AC336" s="3">
        <v>5</v>
      </c>
      <c r="AD336" s="3">
        <v>15</v>
      </c>
      <c r="AE336" s="3">
        <v>10</v>
      </c>
      <c r="AF336" s="3">
        <v>9</v>
      </c>
      <c r="AG336" s="3">
        <v>13</v>
      </c>
      <c r="AH336" s="3">
        <v>32</v>
      </c>
      <c r="AI336" s="3">
        <v>6</v>
      </c>
      <c r="AJ336" s="3">
        <v>6</v>
      </c>
      <c r="AK336" s="3">
        <v>7</v>
      </c>
      <c r="AL336" s="3">
        <v>7</v>
      </c>
      <c r="AM336" s="3">
        <v>4</v>
      </c>
      <c r="AN336" s="3">
        <v>6</v>
      </c>
      <c r="AO336" s="3">
        <v>31</v>
      </c>
      <c r="AP336" s="3">
        <v>19</v>
      </c>
      <c r="AQ336" s="3">
        <v>7</v>
      </c>
      <c r="AR336" s="3">
        <v>8</v>
      </c>
      <c r="AS336" s="3">
        <v>8</v>
      </c>
      <c r="AT336" s="3">
        <v>19</v>
      </c>
      <c r="AU336" s="3">
        <v>15</v>
      </c>
      <c r="AV336" s="3">
        <v>13</v>
      </c>
      <c r="AW336" s="3">
        <v>5</v>
      </c>
      <c r="AX336" s="3">
        <v>9</v>
      </c>
      <c r="AY336" s="3">
        <v>11</v>
      </c>
      <c r="AZ336" s="3">
        <v>5</v>
      </c>
      <c r="BA336" s="3">
        <v>9</v>
      </c>
      <c r="BB336" s="3">
        <v>67</v>
      </c>
      <c r="BC336" s="3"/>
    </row>
    <row r="337" spans="1:55">
      <c r="A337" s="3">
        <v>38661</v>
      </c>
      <c r="B337" s="3">
        <v>0</v>
      </c>
      <c r="C337" s="3">
        <v>1996</v>
      </c>
      <c r="D337" s="3" t="s">
        <v>56</v>
      </c>
      <c r="E337" s="3" t="s">
        <v>63</v>
      </c>
      <c r="F337" s="3">
        <v>1</v>
      </c>
      <c r="G337" s="3">
        <v>2</v>
      </c>
      <c r="H337" s="3">
        <v>2</v>
      </c>
      <c r="I337" s="3">
        <v>2</v>
      </c>
      <c r="J337" s="3">
        <v>3</v>
      </c>
      <c r="K337" s="3">
        <v>1</v>
      </c>
      <c r="L337" s="3">
        <v>4</v>
      </c>
      <c r="M337" s="3">
        <v>4</v>
      </c>
      <c r="N337" s="3">
        <v>2</v>
      </c>
      <c r="O337" s="3">
        <v>4</v>
      </c>
      <c r="P337" s="3">
        <v>4</v>
      </c>
      <c r="Q337" s="3">
        <v>2</v>
      </c>
      <c r="R337" s="3">
        <v>2</v>
      </c>
      <c r="S337" s="3">
        <v>5</v>
      </c>
      <c r="T337" s="3">
        <v>4</v>
      </c>
      <c r="U337" s="3">
        <v>4</v>
      </c>
      <c r="V337" s="3">
        <v>2</v>
      </c>
      <c r="W337" s="3">
        <v>2</v>
      </c>
      <c r="X337" s="3">
        <v>3</v>
      </c>
      <c r="Y337" s="3">
        <v>2</v>
      </c>
      <c r="Z337" s="3">
        <v>4</v>
      </c>
      <c r="AA337" s="3">
        <v>3</v>
      </c>
      <c r="AB337" s="3">
        <v>3</v>
      </c>
      <c r="AC337" s="3">
        <v>2</v>
      </c>
      <c r="AD337" s="3">
        <v>7</v>
      </c>
      <c r="AE337" s="3">
        <v>10</v>
      </c>
      <c r="AF337" s="3">
        <v>4</v>
      </c>
      <c r="AG337" s="3">
        <v>9</v>
      </c>
      <c r="AH337" s="3">
        <v>4</v>
      </c>
      <c r="AI337" s="3">
        <v>3</v>
      </c>
      <c r="AJ337" s="3">
        <v>8</v>
      </c>
      <c r="AK337" s="3">
        <v>4</v>
      </c>
      <c r="AL337" s="3">
        <v>7</v>
      </c>
      <c r="AM337" s="3">
        <v>3</v>
      </c>
      <c r="AN337" s="3">
        <v>7</v>
      </c>
      <c r="AO337" s="3">
        <v>5</v>
      </c>
      <c r="AP337" s="3">
        <v>4</v>
      </c>
      <c r="AQ337" s="3">
        <v>5</v>
      </c>
      <c r="AR337" s="3">
        <v>14</v>
      </c>
      <c r="AS337" s="3">
        <v>7</v>
      </c>
      <c r="AT337" s="3">
        <v>6</v>
      </c>
      <c r="AU337" s="3">
        <v>5</v>
      </c>
      <c r="AV337" s="3">
        <v>8</v>
      </c>
      <c r="AW337" s="3">
        <v>3</v>
      </c>
      <c r="AX337" s="3">
        <v>6</v>
      </c>
      <c r="AY337" s="3">
        <v>4</v>
      </c>
      <c r="AZ337" s="3">
        <v>5</v>
      </c>
      <c r="BA337" s="3">
        <v>3</v>
      </c>
      <c r="BB337" s="3">
        <v>57</v>
      </c>
      <c r="BC337" s="3"/>
    </row>
    <row r="338" spans="1:55">
      <c r="A338" s="3">
        <v>38646</v>
      </c>
      <c r="B338" s="3">
        <v>0</v>
      </c>
      <c r="C338" s="3">
        <v>1977</v>
      </c>
      <c r="D338" s="3" t="s">
        <v>56</v>
      </c>
      <c r="E338" s="3" t="s">
        <v>200</v>
      </c>
      <c r="F338" s="3">
        <v>4</v>
      </c>
      <c r="G338" s="3">
        <v>1</v>
      </c>
      <c r="H338" s="3">
        <v>3</v>
      </c>
      <c r="I338" s="3">
        <v>4</v>
      </c>
      <c r="J338" s="3">
        <v>3</v>
      </c>
      <c r="K338" s="3">
        <v>1</v>
      </c>
      <c r="L338" s="3">
        <v>5</v>
      </c>
      <c r="M338" s="3">
        <v>5</v>
      </c>
      <c r="N338" s="3">
        <v>3</v>
      </c>
      <c r="O338" s="3">
        <v>5</v>
      </c>
      <c r="P338" s="3">
        <v>5</v>
      </c>
      <c r="Q338" s="3">
        <v>2</v>
      </c>
      <c r="R338" s="3">
        <v>3</v>
      </c>
      <c r="S338" s="3">
        <v>2</v>
      </c>
      <c r="T338" s="3">
        <v>5</v>
      </c>
      <c r="U338" s="3">
        <v>2</v>
      </c>
      <c r="V338" s="3">
        <v>3</v>
      </c>
      <c r="W338" s="3">
        <v>1</v>
      </c>
      <c r="X338" s="3">
        <v>4</v>
      </c>
      <c r="Y338" s="3">
        <v>2</v>
      </c>
      <c r="Z338" s="3">
        <v>5</v>
      </c>
      <c r="AA338" s="3">
        <v>3</v>
      </c>
      <c r="AB338" s="3">
        <v>4</v>
      </c>
      <c r="AC338" s="3">
        <v>2</v>
      </c>
      <c r="AD338" s="3">
        <v>6</v>
      </c>
      <c r="AE338" s="3">
        <v>3</v>
      </c>
      <c r="AF338" s="3">
        <v>7</v>
      </c>
      <c r="AG338" s="3">
        <v>6</v>
      </c>
      <c r="AH338" s="3">
        <v>8</v>
      </c>
      <c r="AI338" s="3">
        <v>3</v>
      </c>
      <c r="AJ338" s="3">
        <v>3</v>
      </c>
      <c r="AK338" s="3">
        <v>4</v>
      </c>
      <c r="AL338" s="3">
        <v>5</v>
      </c>
      <c r="AM338" s="3">
        <v>3</v>
      </c>
      <c r="AN338" s="3">
        <v>6</v>
      </c>
      <c r="AO338" s="3">
        <v>6</v>
      </c>
      <c r="AP338" s="3">
        <v>4</v>
      </c>
      <c r="AQ338" s="3">
        <v>5</v>
      </c>
      <c r="AR338" s="3">
        <v>4</v>
      </c>
      <c r="AS338" s="3">
        <v>6</v>
      </c>
      <c r="AT338" s="3">
        <v>7</v>
      </c>
      <c r="AU338" s="3">
        <v>6</v>
      </c>
      <c r="AV338" s="3">
        <v>9</v>
      </c>
      <c r="AW338" s="3">
        <v>4</v>
      </c>
      <c r="AX338" s="3">
        <v>7</v>
      </c>
      <c r="AY338" s="3">
        <v>8</v>
      </c>
      <c r="AZ338" s="3">
        <v>4</v>
      </c>
      <c r="BA338" s="3">
        <v>9</v>
      </c>
      <c r="BB338" s="3">
        <v>31</v>
      </c>
      <c r="BC338" s="3"/>
    </row>
    <row r="339" spans="1:55">
      <c r="A339" s="3">
        <v>38698</v>
      </c>
      <c r="B339" s="3">
        <v>1</v>
      </c>
      <c r="C339" s="3">
        <v>2002</v>
      </c>
      <c r="D339" s="3" t="s">
        <v>56</v>
      </c>
      <c r="E339" s="3" t="s">
        <v>201</v>
      </c>
      <c r="F339" s="3">
        <v>3</v>
      </c>
      <c r="G339" s="3">
        <v>3</v>
      </c>
      <c r="H339" s="3">
        <v>4</v>
      </c>
      <c r="I339" s="3">
        <v>4</v>
      </c>
      <c r="J339" s="3">
        <v>3</v>
      </c>
      <c r="K339" s="3">
        <v>2</v>
      </c>
      <c r="L339" s="3">
        <v>5</v>
      </c>
      <c r="M339" s="3">
        <v>4</v>
      </c>
      <c r="N339" s="3">
        <v>4</v>
      </c>
      <c r="O339" s="3">
        <v>3</v>
      </c>
      <c r="P339" s="3">
        <v>3</v>
      </c>
      <c r="Q339" s="3">
        <v>2</v>
      </c>
      <c r="R339" s="3">
        <v>3</v>
      </c>
      <c r="S339" s="3">
        <v>4</v>
      </c>
      <c r="T339" s="3">
        <v>3</v>
      </c>
      <c r="U339" s="3">
        <v>5</v>
      </c>
      <c r="V339" s="3">
        <v>3</v>
      </c>
      <c r="W339" s="3">
        <v>2</v>
      </c>
      <c r="X339" s="3">
        <v>3</v>
      </c>
      <c r="Y339" s="3">
        <v>4</v>
      </c>
      <c r="Z339" s="3">
        <v>3</v>
      </c>
      <c r="AA339" s="3">
        <v>4</v>
      </c>
      <c r="AB339" s="3">
        <v>4</v>
      </c>
      <c r="AC339" s="3">
        <v>3</v>
      </c>
      <c r="AD339" s="3">
        <v>4</v>
      </c>
      <c r="AE339" s="3">
        <v>4</v>
      </c>
      <c r="AF339" s="3">
        <v>7</v>
      </c>
      <c r="AG339" s="3">
        <v>6</v>
      </c>
      <c r="AH339" s="3">
        <v>10</v>
      </c>
      <c r="AI339" s="3">
        <v>4</v>
      </c>
      <c r="AJ339" s="3">
        <v>4</v>
      </c>
      <c r="AK339" s="3">
        <v>4</v>
      </c>
      <c r="AL339" s="3">
        <v>5</v>
      </c>
      <c r="AM339" s="3">
        <v>3</v>
      </c>
      <c r="AN339" s="3">
        <v>8</v>
      </c>
      <c r="AO339" s="3">
        <v>5</v>
      </c>
      <c r="AP339" s="3">
        <v>5</v>
      </c>
      <c r="AQ339" s="3">
        <v>4</v>
      </c>
      <c r="AR339" s="3">
        <v>6</v>
      </c>
      <c r="AS339" s="3">
        <v>6</v>
      </c>
      <c r="AT339" s="3">
        <v>5</v>
      </c>
      <c r="AU339" s="3">
        <v>5</v>
      </c>
      <c r="AV339" s="3">
        <v>7</v>
      </c>
      <c r="AW339" s="3">
        <v>5</v>
      </c>
      <c r="AX339" s="3">
        <v>11</v>
      </c>
      <c r="AY339" s="3">
        <v>5</v>
      </c>
      <c r="AZ339" s="3">
        <v>5</v>
      </c>
      <c r="BA339" s="3">
        <v>4</v>
      </c>
      <c r="BB339" s="3">
        <v>55</v>
      </c>
      <c r="BC339" s="3"/>
    </row>
    <row r="340" spans="1:55">
      <c r="A340" s="3">
        <v>38706</v>
      </c>
      <c r="B340" s="3">
        <v>0</v>
      </c>
      <c r="C340" s="3">
        <v>1999</v>
      </c>
      <c r="D340" s="3" t="s">
        <v>56</v>
      </c>
      <c r="E340" s="3" t="s">
        <v>80</v>
      </c>
      <c r="F340" s="3">
        <v>4</v>
      </c>
      <c r="G340" s="3">
        <v>1</v>
      </c>
      <c r="H340" s="3">
        <v>2</v>
      </c>
      <c r="I340" s="3">
        <v>4</v>
      </c>
      <c r="J340" s="3">
        <v>5</v>
      </c>
      <c r="K340" s="3">
        <v>1</v>
      </c>
      <c r="L340" s="3">
        <v>5</v>
      </c>
      <c r="M340" s="3">
        <v>5</v>
      </c>
      <c r="N340" s="3">
        <v>4</v>
      </c>
      <c r="O340" s="3">
        <v>5</v>
      </c>
      <c r="P340" s="3">
        <v>3</v>
      </c>
      <c r="Q340" s="3">
        <v>2</v>
      </c>
      <c r="R340" s="3">
        <v>2</v>
      </c>
      <c r="S340" s="3">
        <v>5</v>
      </c>
      <c r="T340" s="3">
        <v>5</v>
      </c>
      <c r="U340" s="3">
        <v>5</v>
      </c>
      <c r="V340" s="3">
        <v>1</v>
      </c>
      <c r="W340" s="3">
        <v>2</v>
      </c>
      <c r="X340" s="3">
        <v>4</v>
      </c>
      <c r="Y340" s="3">
        <v>4</v>
      </c>
      <c r="Z340" s="3">
        <v>2</v>
      </c>
      <c r="AA340" s="3">
        <v>2</v>
      </c>
      <c r="AB340" s="3">
        <v>2</v>
      </c>
      <c r="AC340" s="3">
        <v>4</v>
      </c>
      <c r="AD340" s="3">
        <v>3</v>
      </c>
      <c r="AE340" s="3">
        <v>6</v>
      </c>
      <c r="AF340" s="3">
        <v>6</v>
      </c>
      <c r="AG340" s="3">
        <v>5</v>
      </c>
      <c r="AH340" s="3">
        <v>4</v>
      </c>
      <c r="AI340" s="3">
        <v>3</v>
      </c>
      <c r="AJ340" s="3">
        <v>2</v>
      </c>
      <c r="AK340" s="3">
        <v>3</v>
      </c>
      <c r="AL340" s="3">
        <v>6</v>
      </c>
      <c r="AM340" s="3">
        <v>2</v>
      </c>
      <c r="AN340" s="3">
        <v>5</v>
      </c>
      <c r="AO340" s="3">
        <v>8</v>
      </c>
      <c r="AP340" s="3">
        <v>3</v>
      </c>
      <c r="AQ340" s="3">
        <v>4</v>
      </c>
      <c r="AR340" s="3">
        <v>7</v>
      </c>
      <c r="AS340" s="3">
        <v>8</v>
      </c>
      <c r="AT340" s="3">
        <v>9</v>
      </c>
      <c r="AU340" s="3">
        <v>5</v>
      </c>
      <c r="AV340" s="3">
        <v>5</v>
      </c>
      <c r="AW340" s="3">
        <v>4</v>
      </c>
      <c r="AX340" s="3">
        <v>5</v>
      </c>
      <c r="AY340" s="3">
        <v>5</v>
      </c>
      <c r="AZ340" s="3">
        <v>12</v>
      </c>
      <c r="BA340" s="3">
        <v>7</v>
      </c>
      <c r="BB340" s="3">
        <v>72</v>
      </c>
      <c r="BC340" s="3"/>
    </row>
    <row r="341" spans="1:55">
      <c r="A341" s="3">
        <v>38722</v>
      </c>
      <c r="B341" s="3">
        <v>0</v>
      </c>
      <c r="C341" s="3">
        <v>1986</v>
      </c>
      <c r="D341" s="3" t="s">
        <v>56</v>
      </c>
      <c r="E341" s="3" t="s">
        <v>57</v>
      </c>
      <c r="F341" s="3">
        <v>2</v>
      </c>
      <c r="G341" s="3">
        <v>4</v>
      </c>
      <c r="H341" s="3">
        <v>2</v>
      </c>
      <c r="I341" s="3">
        <v>4</v>
      </c>
      <c r="J341" s="3">
        <v>2</v>
      </c>
      <c r="K341" s="3">
        <v>5</v>
      </c>
      <c r="L341" s="3">
        <v>4</v>
      </c>
      <c r="M341" s="3">
        <v>4</v>
      </c>
      <c r="N341" s="3">
        <v>2</v>
      </c>
      <c r="O341" s="3">
        <v>5</v>
      </c>
      <c r="P341" s="3">
        <v>2</v>
      </c>
      <c r="Q341" s="3">
        <v>4</v>
      </c>
      <c r="R341" s="3">
        <v>4</v>
      </c>
      <c r="S341" s="3">
        <v>4</v>
      </c>
      <c r="T341" s="3">
        <v>2</v>
      </c>
      <c r="U341" s="3">
        <v>4</v>
      </c>
      <c r="V341" s="3">
        <v>4</v>
      </c>
      <c r="W341" s="3">
        <v>4</v>
      </c>
      <c r="X341" s="3">
        <v>4</v>
      </c>
      <c r="Y341" s="3">
        <v>2</v>
      </c>
      <c r="Z341" s="3">
        <v>2</v>
      </c>
      <c r="AA341" s="3">
        <v>4</v>
      </c>
      <c r="AB341" s="3">
        <v>4</v>
      </c>
      <c r="AC341" s="3">
        <v>2</v>
      </c>
      <c r="AD341" s="3">
        <v>4</v>
      </c>
      <c r="AE341" s="3">
        <v>4</v>
      </c>
      <c r="AF341" s="3">
        <v>3</v>
      </c>
      <c r="AG341" s="3">
        <v>5</v>
      </c>
      <c r="AH341" s="3">
        <v>3</v>
      </c>
      <c r="AI341" s="3">
        <v>3</v>
      </c>
      <c r="AJ341" s="3">
        <v>5</v>
      </c>
      <c r="AK341" s="3">
        <v>4</v>
      </c>
      <c r="AL341" s="3">
        <v>2</v>
      </c>
      <c r="AM341" s="3">
        <v>3</v>
      </c>
      <c r="AN341" s="3">
        <v>3</v>
      </c>
      <c r="AO341" s="3">
        <v>4</v>
      </c>
      <c r="AP341" s="3">
        <v>3</v>
      </c>
      <c r="AQ341" s="3">
        <v>5</v>
      </c>
      <c r="AR341" s="3">
        <v>5</v>
      </c>
      <c r="AS341" s="3">
        <v>3</v>
      </c>
      <c r="AT341" s="3">
        <v>3</v>
      </c>
      <c r="AU341" s="3">
        <v>5</v>
      </c>
      <c r="AV341" s="3">
        <v>3</v>
      </c>
      <c r="AW341" s="3">
        <v>4</v>
      </c>
      <c r="AX341" s="3">
        <v>4</v>
      </c>
      <c r="AY341" s="3">
        <v>4</v>
      </c>
      <c r="AZ341" s="3">
        <v>4</v>
      </c>
      <c r="BA341" s="3">
        <v>5</v>
      </c>
      <c r="BB341" s="3">
        <v>54</v>
      </c>
      <c r="BC341" s="3"/>
    </row>
    <row r="342" spans="1:55">
      <c r="A342" s="3">
        <v>38749</v>
      </c>
      <c r="B342" s="3">
        <v>0</v>
      </c>
      <c r="C342" s="3">
        <v>1993</v>
      </c>
      <c r="D342" s="3" t="s">
        <v>56</v>
      </c>
      <c r="E342" s="3" t="s">
        <v>65</v>
      </c>
      <c r="F342" s="3">
        <v>1</v>
      </c>
      <c r="G342" s="3">
        <v>3</v>
      </c>
      <c r="H342" s="3">
        <v>2</v>
      </c>
      <c r="I342" s="3">
        <v>2</v>
      </c>
      <c r="J342" s="3">
        <v>3</v>
      </c>
      <c r="K342" s="3">
        <v>2</v>
      </c>
      <c r="L342" s="3">
        <v>3</v>
      </c>
      <c r="M342" s="3">
        <v>4</v>
      </c>
      <c r="N342" s="3">
        <v>3</v>
      </c>
      <c r="O342" s="3">
        <v>4</v>
      </c>
      <c r="P342" s="3">
        <v>3</v>
      </c>
      <c r="Q342" s="3">
        <v>5</v>
      </c>
      <c r="R342" s="3">
        <v>3</v>
      </c>
      <c r="S342" s="3">
        <v>5</v>
      </c>
      <c r="T342" s="3">
        <v>2</v>
      </c>
      <c r="U342" s="3">
        <v>2</v>
      </c>
      <c r="V342" s="3">
        <v>3</v>
      </c>
      <c r="W342" s="3">
        <v>4</v>
      </c>
      <c r="X342" s="3">
        <v>3</v>
      </c>
      <c r="Y342" s="3">
        <v>3</v>
      </c>
      <c r="Z342" s="3">
        <v>4</v>
      </c>
      <c r="AA342" s="3">
        <v>3</v>
      </c>
      <c r="AB342" s="3">
        <v>3</v>
      </c>
      <c r="AC342" s="3">
        <v>3</v>
      </c>
      <c r="AD342" s="3">
        <v>5</v>
      </c>
      <c r="AE342" s="3">
        <v>4</v>
      </c>
      <c r="AF342" s="3">
        <v>6</v>
      </c>
      <c r="AG342" s="3">
        <v>9</v>
      </c>
      <c r="AH342" s="3">
        <v>5</v>
      </c>
      <c r="AI342" s="3">
        <v>3</v>
      </c>
      <c r="AJ342" s="3">
        <v>3</v>
      </c>
      <c r="AK342" s="3">
        <v>3</v>
      </c>
      <c r="AL342" s="3">
        <v>4</v>
      </c>
      <c r="AM342" s="3">
        <v>4</v>
      </c>
      <c r="AN342" s="3">
        <v>4</v>
      </c>
      <c r="AO342" s="3">
        <v>5</v>
      </c>
      <c r="AP342" s="3">
        <v>35</v>
      </c>
      <c r="AQ342" s="3">
        <v>5</v>
      </c>
      <c r="AR342" s="3">
        <v>6</v>
      </c>
      <c r="AS342" s="3">
        <v>6</v>
      </c>
      <c r="AT342" s="3">
        <v>5</v>
      </c>
      <c r="AU342" s="3">
        <v>10</v>
      </c>
      <c r="AV342" s="3">
        <v>5</v>
      </c>
      <c r="AW342" s="3">
        <v>6</v>
      </c>
      <c r="AX342" s="3">
        <v>7</v>
      </c>
      <c r="AY342" s="3">
        <v>6</v>
      </c>
      <c r="AZ342" s="3">
        <v>3</v>
      </c>
      <c r="BA342" s="3">
        <v>3</v>
      </c>
      <c r="BB342" s="3">
        <v>46</v>
      </c>
      <c r="BC342" s="3"/>
    </row>
    <row r="343" spans="1:55">
      <c r="A343" s="3">
        <v>38773</v>
      </c>
      <c r="B343" s="3">
        <v>0</v>
      </c>
      <c r="C343" s="3">
        <v>1983</v>
      </c>
      <c r="D343" s="3" t="s">
        <v>56</v>
      </c>
      <c r="E343" s="3" t="s">
        <v>202</v>
      </c>
      <c r="F343" s="3">
        <v>5</v>
      </c>
      <c r="G343" s="3">
        <v>1</v>
      </c>
      <c r="H343" s="3">
        <v>5</v>
      </c>
      <c r="I343" s="3">
        <v>1</v>
      </c>
      <c r="J343" s="3">
        <v>4</v>
      </c>
      <c r="K343" s="3">
        <v>1</v>
      </c>
      <c r="L343" s="3">
        <v>4</v>
      </c>
      <c r="M343" s="3">
        <v>2</v>
      </c>
      <c r="N343" s="3">
        <v>3</v>
      </c>
      <c r="O343" s="3">
        <v>5</v>
      </c>
      <c r="P343" s="3">
        <v>5</v>
      </c>
      <c r="Q343" s="3">
        <v>5</v>
      </c>
      <c r="R343" s="3">
        <v>4</v>
      </c>
      <c r="S343" s="3">
        <v>1</v>
      </c>
      <c r="T343" s="3">
        <v>1</v>
      </c>
      <c r="U343" s="3">
        <v>2</v>
      </c>
      <c r="V343" s="3">
        <v>2</v>
      </c>
      <c r="W343" s="3">
        <v>5</v>
      </c>
      <c r="X343" s="3">
        <v>5</v>
      </c>
      <c r="Y343" s="3">
        <v>2</v>
      </c>
      <c r="Z343" s="3">
        <v>3</v>
      </c>
      <c r="AA343" s="3">
        <v>1</v>
      </c>
      <c r="AB343" s="3">
        <v>4</v>
      </c>
      <c r="AC343" s="3">
        <v>2</v>
      </c>
      <c r="AD343" s="3">
        <v>3</v>
      </c>
      <c r="AE343" s="3">
        <v>4</v>
      </c>
      <c r="AF343" s="3">
        <v>3</v>
      </c>
      <c r="AG343" s="3">
        <v>4</v>
      </c>
      <c r="AH343" s="3">
        <v>6</v>
      </c>
      <c r="AI343" s="3">
        <v>2</v>
      </c>
      <c r="AJ343" s="3">
        <v>6</v>
      </c>
      <c r="AK343" s="3">
        <v>2</v>
      </c>
      <c r="AL343" s="3">
        <v>8</v>
      </c>
      <c r="AM343" s="3">
        <v>3</v>
      </c>
      <c r="AN343" s="3">
        <v>3</v>
      </c>
      <c r="AO343" s="3">
        <v>5</v>
      </c>
      <c r="AP343" s="3">
        <v>2</v>
      </c>
      <c r="AQ343" s="3">
        <v>4</v>
      </c>
      <c r="AR343" s="3">
        <v>10</v>
      </c>
      <c r="AS343" s="3">
        <v>4</v>
      </c>
      <c r="AT343" s="3">
        <v>5</v>
      </c>
      <c r="AU343" s="3">
        <v>7</v>
      </c>
      <c r="AV343" s="3">
        <v>5</v>
      </c>
      <c r="AW343" s="3">
        <v>3</v>
      </c>
      <c r="AX343" s="3">
        <v>9</v>
      </c>
      <c r="AY343" s="3">
        <v>6</v>
      </c>
      <c r="AZ343" s="3">
        <v>3</v>
      </c>
      <c r="BA343" s="3">
        <v>4</v>
      </c>
      <c r="BB343" s="3">
        <v>72</v>
      </c>
      <c r="BC343" s="3"/>
    </row>
    <row r="344" spans="1:55">
      <c r="A344" s="3">
        <v>38796</v>
      </c>
      <c r="B344" s="3">
        <v>1</v>
      </c>
      <c r="C344" s="3">
        <v>2008</v>
      </c>
      <c r="D344" s="3" t="s">
        <v>56</v>
      </c>
      <c r="E344" s="3" t="s">
        <v>203</v>
      </c>
      <c r="F344" s="3">
        <v>2</v>
      </c>
      <c r="G344" s="3">
        <v>1</v>
      </c>
      <c r="H344" s="3">
        <v>2</v>
      </c>
      <c r="I344" s="3">
        <v>5</v>
      </c>
      <c r="J344" s="3">
        <v>3</v>
      </c>
      <c r="K344" s="3">
        <v>1</v>
      </c>
      <c r="L344" s="3">
        <v>5</v>
      </c>
      <c r="M344" s="3">
        <v>5</v>
      </c>
      <c r="N344" s="3">
        <v>2</v>
      </c>
      <c r="O344" s="3">
        <v>4</v>
      </c>
      <c r="P344" s="3">
        <v>2</v>
      </c>
      <c r="Q344" s="3">
        <v>1</v>
      </c>
      <c r="R344" s="3">
        <v>2</v>
      </c>
      <c r="S344" s="3">
        <v>3</v>
      </c>
      <c r="T344" s="3">
        <v>3</v>
      </c>
      <c r="U344" s="3">
        <v>3</v>
      </c>
      <c r="V344" s="3">
        <v>3</v>
      </c>
      <c r="W344" s="3">
        <v>2</v>
      </c>
      <c r="X344" s="3">
        <v>2</v>
      </c>
      <c r="Y344" s="3">
        <v>5</v>
      </c>
      <c r="Z344" s="3">
        <v>3</v>
      </c>
      <c r="AA344" s="3">
        <v>3</v>
      </c>
      <c r="AB344" s="3">
        <v>5</v>
      </c>
      <c r="AC344" s="3">
        <v>2</v>
      </c>
      <c r="AD344" s="3">
        <v>10</v>
      </c>
      <c r="AE344" s="3">
        <v>16</v>
      </c>
      <c r="AF344" s="3">
        <v>15</v>
      </c>
      <c r="AG344" s="3">
        <v>12</v>
      </c>
      <c r="AH344" s="3">
        <v>23</v>
      </c>
      <c r="AI344" s="3">
        <v>5</v>
      </c>
      <c r="AJ344" s="3">
        <v>5</v>
      </c>
      <c r="AK344" s="3">
        <v>8</v>
      </c>
      <c r="AL344" s="3">
        <v>9</v>
      </c>
      <c r="AM344" s="3">
        <v>5</v>
      </c>
      <c r="AN344" s="3">
        <v>13</v>
      </c>
      <c r="AO344" s="3">
        <v>10</v>
      </c>
      <c r="AP344" s="3">
        <v>6</v>
      </c>
      <c r="AQ344" s="3">
        <v>9</v>
      </c>
      <c r="AR344" s="3">
        <v>5</v>
      </c>
      <c r="AS344" s="3">
        <v>6</v>
      </c>
      <c r="AT344" s="3">
        <v>10</v>
      </c>
      <c r="AU344" s="3">
        <v>39</v>
      </c>
      <c r="AV344" s="3">
        <v>23</v>
      </c>
      <c r="AW344" s="3">
        <v>5</v>
      </c>
      <c r="AX344" s="3">
        <v>7</v>
      </c>
      <c r="AY344" s="3">
        <v>7</v>
      </c>
      <c r="AZ344" s="3">
        <v>4</v>
      </c>
      <c r="BA344" s="3">
        <v>7</v>
      </c>
      <c r="BB344" s="3">
        <v>64</v>
      </c>
      <c r="BC344" s="3"/>
    </row>
    <row r="345" spans="1:55">
      <c r="A345" s="3">
        <v>38794</v>
      </c>
      <c r="B345" s="3">
        <v>0</v>
      </c>
      <c r="C345" s="3">
        <v>1998</v>
      </c>
      <c r="D345" s="3" t="s">
        <v>56</v>
      </c>
      <c r="E345" s="3" t="s">
        <v>65</v>
      </c>
      <c r="F345" s="3">
        <v>2</v>
      </c>
      <c r="G345" s="3">
        <v>2</v>
      </c>
      <c r="H345" s="3">
        <v>2</v>
      </c>
      <c r="I345" s="3">
        <v>3</v>
      </c>
      <c r="J345" s="3">
        <v>4</v>
      </c>
      <c r="K345" s="3">
        <v>1</v>
      </c>
      <c r="L345" s="3">
        <v>5</v>
      </c>
      <c r="M345" s="3">
        <v>4</v>
      </c>
      <c r="N345" s="3">
        <v>2</v>
      </c>
      <c r="O345" s="3">
        <v>4</v>
      </c>
      <c r="P345" s="3">
        <v>4</v>
      </c>
      <c r="Q345" s="3">
        <v>1</v>
      </c>
      <c r="R345" s="3">
        <v>4</v>
      </c>
      <c r="S345" s="3">
        <v>5</v>
      </c>
      <c r="T345" s="3">
        <v>4</v>
      </c>
      <c r="U345" s="3">
        <v>3</v>
      </c>
      <c r="V345" s="3">
        <v>4</v>
      </c>
      <c r="W345" s="3">
        <v>3</v>
      </c>
      <c r="X345" s="3">
        <v>4</v>
      </c>
      <c r="Y345" s="3">
        <v>2</v>
      </c>
      <c r="Z345" s="3">
        <v>3</v>
      </c>
      <c r="AA345" s="3">
        <v>3</v>
      </c>
      <c r="AB345" s="3">
        <v>3</v>
      </c>
      <c r="AC345" s="3">
        <v>2</v>
      </c>
      <c r="AD345" s="3">
        <v>17</v>
      </c>
      <c r="AE345" s="3">
        <v>5</v>
      </c>
      <c r="AF345" s="3">
        <v>6</v>
      </c>
      <c r="AG345" s="3">
        <v>4</v>
      </c>
      <c r="AH345" s="3">
        <v>3</v>
      </c>
      <c r="AI345" s="3">
        <v>2</v>
      </c>
      <c r="AJ345" s="3">
        <v>3</v>
      </c>
      <c r="AK345" s="3">
        <v>6</v>
      </c>
      <c r="AL345" s="3">
        <v>5</v>
      </c>
      <c r="AM345" s="3">
        <v>3</v>
      </c>
      <c r="AN345" s="3">
        <v>5</v>
      </c>
      <c r="AO345" s="3">
        <v>3</v>
      </c>
      <c r="AP345" s="3">
        <v>3</v>
      </c>
      <c r="AQ345" s="3">
        <v>5</v>
      </c>
      <c r="AR345" s="3">
        <v>5</v>
      </c>
      <c r="AS345" s="3">
        <v>5</v>
      </c>
      <c r="AT345" s="3">
        <v>6</v>
      </c>
      <c r="AU345" s="3">
        <v>5</v>
      </c>
      <c r="AV345" s="3">
        <v>5</v>
      </c>
      <c r="AW345" s="3">
        <v>3</v>
      </c>
      <c r="AX345" s="3">
        <v>5</v>
      </c>
      <c r="AY345" s="3">
        <v>4</v>
      </c>
      <c r="AZ345" s="3">
        <v>4</v>
      </c>
      <c r="BA345" s="3">
        <v>3</v>
      </c>
      <c r="BB345" s="3">
        <v>57</v>
      </c>
      <c r="BC345" s="3"/>
    </row>
    <row r="346" spans="1:55">
      <c r="A346" s="3">
        <v>38804</v>
      </c>
      <c r="B346" s="3">
        <v>0</v>
      </c>
      <c r="C346" s="3">
        <v>2001</v>
      </c>
      <c r="D346" s="3" t="s">
        <v>56</v>
      </c>
      <c r="E346" s="3" t="s">
        <v>204</v>
      </c>
      <c r="F346" s="3">
        <v>3</v>
      </c>
      <c r="G346" s="3">
        <v>2</v>
      </c>
      <c r="H346" s="3">
        <v>2</v>
      </c>
      <c r="I346" s="3">
        <v>4</v>
      </c>
      <c r="J346" s="3">
        <v>3</v>
      </c>
      <c r="K346" s="3">
        <v>1</v>
      </c>
      <c r="L346" s="3">
        <v>5</v>
      </c>
      <c r="M346" s="3">
        <v>5</v>
      </c>
      <c r="N346" s="3">
        <v>4</v>
      </c>
      <c r="O346" s="3">
        <v>4</v>
      </c>
      <c r="P346" s="3">
        <v>4</v>
      </c>
      <c r="Q346" s="3">
        <v>1</v>
      </c>
      <c r="R346" s="3">
        <v>2</v>
      </c>
      <c r="S346" s="3">
        <v>3</v>
      </c>
      <c r="T346" s="3">
        <v>4</v>
      </c>
      <c r="U346" s="3">
        <v>5</v>
      </c>
      <c r="V346" s="3">
        <v>5</v>
      </c>
      <c r="W346" s="3">
        <v>4</v>
      </c>
      <c r="X346" s="3">
        <v>2</v>
      </c>
      <c r="Y346" s="3">
        <v>2</v>
      </c>
      <c r="Z346" s="3">
        <v>2</v>
      </c>
      <c r="AA346" s="3">
        <v>5</v>
      </c>
      <c r="AB346" s="3">
        <v>1</v>
      </c>
      <c r="AC346" s="3">
        <v>4</v>
      </c>
      <c r="AD346" s="3">
        <v>3</v>
      </c>
      <c r="AE346" s="3">
        <v>5</v>
      </c>
      <c r="AF346" s="3">
        <v>5</v>
      </c>
      <c r="AG346" s="3">
        <v>4</v>
      </c>
      <c r="AH346" s="3">
        <v>3</v>
      </c>
      <c r="AI346" s="3">
        <v>3</v>
      </c>
      <c r="AJ346" s="3">
        <v>2</v>
      </c>
      <c r="AK346" s="3">
        <v>2</v>
      </c>
      <c r="AL346" s="3">
        <v>3</v>
      </c>
      <c r="AM346" s="3">
        <v>3</v>
      </c>
      <c r="AN346" s="3">
        <v>1</v>
      </c>
      <c r="AO346" s="3">
        <v>3</v>
      </c>
      <c r="AP346" s="3">
        <v>4</v>
      </c>
      <c r="AQ346" s="3">
        <v>2</v>
      </c>
      <c r="AR346" s="3">
        <v>3</v>
      </c>
      <c r="AS346" s="3">
        <v>3</v>
      </c>
      <c r="AT346" s="3">
        <v>6</v>
      </c>
      <c r="AU346" s="3">
        <v>8</v>
      </c>
      <c r="AV346" s="3">
        <v>3</v>
      </c>
      <c r="AW346" s="3">
        <v>2</v>
      </c>
      <c r="AX346" s="3">
        <v>7</v>
      </c>
      <c r="AY346" s="3">
        <v>4</v>
      </c>
      <c r="AZ346" s="3">
        <v>4</v>
      </c>
      <c r="BA346" s="3">
        <v>4</v>
      </c>
      <c r="BB346" s="3">
        <v>52</v>
      </c>
      <c r="BC346" s="3"/>
    </row>
    <row r="347" spans="1:55">
      <c r="A347" s="3">
        <v>38807</v>
      </c>
      <c r="B347" s="3">
        <v>1</v>
      </c>
      <c r="C347" s="3">
        <v>2006</v>
      </c>
      <c r="D347" s="3" t="s">
        <v>56</v>
      </c>
      <c r="E347" s="3" t="s">
        <v>205</v>
      </c>
      <c r="F347" s="3">
        <v>2</v>
      </c>
      <c r="G347" s="3">
        <v>2</v>
      </c>
      <c r="H347" s="3">
        <v>1</v>
      </c>
      <c r="I347" s="3">
        <v>5</v>
      </c>
      <c r="J347" s="3">
        <v>2</v>
      </c>
      <c r="K347" s="3">
        <v>2</v>
      </c>
      <c r="L347" s="3">
        <v>5</v>
      </c>
      <c r="M347" s="3">
        <v>5</v>
      </c>
      <c r="N347" s="3">
        <v>4</v>
      </c>
      <c r="O347" s="3">
        <v>4</v>
      </c>
      <c r="P347" s="3">
        <v>4</v>
      </c>
      <c r="Q347" s="3">
        <v>1</v>
      </c>
      <c r="R347" s="3">
        <v>3</v>
      </c>
      <c r="S347" s="3">
        <v>5</v>
      </c>
      <c r="T347" s="3">
        <v>5</v>
      </c>
      <c r="U347" s="3">
        <v>5</v>
      </c>
      <c r="V347" s="3">
        <v>5</v>
      </c>
      <c r="W347" s="3">
        <v>5</v>
      </c>
      <c r="X347" s="3">
        <v>2</v>
      </c>
      <c r="Y347" s="3">
        <v>2</v>
      </c>
      <c r="Z347" s="3">
        <v>5</v>
      </c>
      <c r="AA347" s="3">
        <v>5</v>
      </c>
      <c r="AB347" s="3">
        <v>4</v>
      </c>
      <c r="AC347" s="3">
        <v>2</v>
      </c>
      <c r="AD347" s="3">
        <v>10</v>
      </c>
      <c r="AE347" s="3">
        <v>5</v>
      </c>
      <c r="AF347" s="3">
        <v>3</v>
      </c>
      <c r="AG347" s="3">
        <v>7</v>
      </c>
      <c r="AH347" s="3">
        <v>6</v>
      </c>
      <c r="AI347" s="3">
        <v>3</v>
      </c>
      <c r="AJ347" s="3">
        <v>2</v>
      </c>
      <c r="AK347" s="3">
        <v>3</v>
      </c>
      <c r="AL347" s="3">
        <v>3</v>
      </c>
      <c r="AM347" s="3">
        <v>2</v>
      </c>
      <c r="AN347" s="3">
        <v>3</v>
      </c>
      <c r="AO347" s="3">
        <v>5</v>
      </c>
      <c r="AP347" s="3">
        <v>3</v>
      </c>
      <c r="AQ347" s="3">
        <v>3</v>
      </c>
      <c r="AR347" s="3">
        <v>6</v>
      </c>
      <c r="AS347" s="3">
        <v>2</v>
      </c>
      <c r="AT347" s="3">
        <v>4</v>
      </c>
      <c r="AU347" s="3">
        <v>7</v>
      </c>
      <c r="AV347" s="3">
        <v>7</v>
      </c>
      <c r="AW347" s="3">
        <v>4</v>
      </c>
      <c r="AX347" s="3">
        <v>3</v>
      </c>
      <c r="AY347" s="3">
        <v>3</v>
      </c>
      <c r="AZ347" s="3">
        <v>4</v>
      </c>
      <c r="BA347" s="3">
        <v>6</v>
      </c>
      <c r="BB347" s="3">
        <v>60</v>
      </c>
      <c r="BC347" s="3"/>
    </row>
    <row r="348" spans="1:55">
      <c r="A348" s="3">
        <v>38814</v>
      </c>
      <c r="B348" s="3">
        <v>0</v>
      </c>
      <c r="C348" s="3">
        <v>1999</v>
      </c>
      <c r="D348" s="3" t="s">
        <v>56</v>
      </c>
      <c r="E348" s="3" t="s">
        <v>65</v>
      </c>
      <c r="F348" s="3">
        <v>4</v>
      </c>
      <c r="G348" s="3">
        <v>1</v>
      </c>
      <c r="H348" s="3">
        <v>1</v>
      </c>
      <c r="I348" s="3">
        <v>2</v>
      </c>
      <c r="J348" s="3">
        <v>3</v>
      </c>
      <c r="K348" s="3">
        <v>1</v>
      </c>
      <c r="L348" s="3">
        <v>5</v>
      </c>
      <c r="M348" s="3">
        <v>5</v>
      </c>
      <c r="N348" s="3">
        <v>4</v>
      </c>
      <c r="O348" s="3">
        <v>5</v>
      </c>
      <c r="P348" s="3">
        <v>5</v>
      </c>
      <c r="Q348" s="3">
        <v>2</v>
      </c>
      <c r="R348" s="3">
        <v>2</v>
      </c>
      <c r="S348" s="3">
        <v>1</v>
      </c>
      <c r="T348" s="3">
        <v>1</v>
      </c>
      <c r="U348" s="3">
        <v>3</v>
      </c>
      <c r="V348" s="3">
        <v>3</v>
      </c>
      <c r="W348" s="3">
        <v>3</v>
      </c>
      <c r="X348" s="3">
        <v>3</v>
      </c>
      <c r="Y348" s="3">
        <v>2</v>
      </c>
      <c r="Z348" s="3">
        <v>3</v>
      </c>
      <c r="AA348" s="3">
        <v>4</v>
      </c>
      <c r="AB348" s="3">
        <v>4</v>
      </c>
      <c r="AC348" s="3">
        <v>3</v>
      </c>
      <c r="AD348" s="3">
        <v>13</v>
      </c>
      <c r="AE348" s="3">
        <v>17</v>
      </c>
      <c r="AF348" s="3">
        <v>11</v>
      </c>
      <c r="AG348" s="3">
        <v>8</v>
      </c>
      <c r="AH348" s="3">
        <v>7</v>
      </c>
      <c r="AI348" s="3">
        <v>3</v>
      </c>
      <c r="AJ348" s="3">
        <v>4</v>
      </c>
      <c r="AK348" s="3">
        <v>3</v>
      </c>
      <c r="AL348" s="3">
        <v>4</v>
      </c>
      <c r="AM348" s="3">
        <v>3</v>
      </c>
      <c r="AN348" s="3">
        <v>4</v>
      </c>
      <c r="AO348" s="3">
        <v>9</v>
      </c>
      <c r="AP348" s="3">
        <v>7</v>
      </c>
      <c r="AQ348" s="3">
        <v>5</v>
      </c>
      <c r="AR348" s="3">
        <v>5</v>
      </c>
      <c r="AS348" s="3">
        <v>5</v>
      </c>
      <c r="AT348" s="3">
        <v>7</v>
      </c>
      <c r="AU348" s="3">
        <v>7</v>
      </c>
      <c r="AV348" s="3">
        <v>7</v>
      </c>
      <c r="AW348" s="3">
        <v>4</v>
      </c>
      <c r="AX348" s="3">
        <v>6</v>
      </c>
      <c r="AY348" s="3">
        <v>4</v>
      </c>
      <c r="AZ348" s="3">
        <v>5</v>
      </c>
      <c r="BA348" s="3">
        <v>8</v>
      </c>
      <c r="BB348" s="3">
        <v>58</v>
      </c>
      <c r="BC348" s="3"/>
    </row>
    <row r="349" spans="1:55">
      <c r="A349" s="3">
        <v>38820</v>
      </c>
      <c r="B349" s="3">
        <v>1</v>
      </c>
      <c r="C349" s="3">
        <v>2006</v>
      </c>
      <c r="D349" s="3" t="s">
        <v>56</v>
      </c>
      <c r="E349" s="3" t="s">
        <v>81</v>
      </c>
      <c r="F349" s="3">
        <v>3</v>
      </c>
      <c r="G349" s="3">
        <v>2</v>
      </c>
      <c r="H349" s="3">
        <v>2</v>
      </c>
      <c r="I349" s="3">
        <v>2</v>
      </c>
      <c r="J349" s="3">
        <v>4</v>
      </c>
      <c r="K349" s="3">
        <v>1</v>
      </c>
      <c r="L349" s="3">
        <v>5</v>
      </c>
      <c r="M349" s="3">
        <v>5</v>
      </c>
      <c r="N349" s="3">
        <v>4</v>
      </c>
      <c r="O349" s="3">
        <v>5</v>
      </c>
      <c r="P349" s="3">
        <v>5</v>
      </c>
      <c r="Q349" s="3">
        <v>1</v>
      </c>
      <c r="R349" s="3">
        <v>3</v>
      </c>
      <c r="S349" s="3">
        <v>2</v>
      </c>
      <c r="T349" s="3">
        <v>3</v>
      </c>
      <c r="U349" s="3">
        <v>1</v>
      </c>
      <c r="V349" s="3">
        <v>2</v>
      </c>
      <c r="W349" s="3">
        <v>2</v>
      </c>
      <c r="X349" s="3">
        <v>5</v>
      </c>
      <c r="Y349" s="3">
        <v>2</v>
      </c>
      <c r="Z349" s="3">
        <v>5</v>
      </c>
      <c r="AA349" s="3">
        <v>3</v>
      </c>
      <c r="AB349" s="3">
        <v>5</v>
      </c>
      <c r="AC349" s="3">
        <v>3</v>
      </c>
      <c r="AD349" s="3">
        <v>14</v>
      </c>
      <c r="AE349" s="3">
        <v>13</v>
      </c>
      <c r="AF349" s="3">
        <v>11</v>
      </c>
      <c r="AG349" s="3">
        <v>14</v>
      </c>
      <c r="AH349" s="3">
        <v>6</v>
      </c>
      <c r="AI349" s="3">
        <v>5</v>
      </c>
      <c r="AJ349" s="3">
        <v>5</v>
      </c>
      <c r="AK349" s="3">
        <v>3</v>
      </c>
      <c r="AL349" s="3">
        <v>8</v>
      </c>
      <c r="AM349" s="3">
        <v>5</v>
      </c>
      <c r="AN349" s="3">
        <v>4</v>
      </c>
      <c r="AO349" s="3">
        <v>5</v>
      </c>
      <c r="AP349" s="3">
        <v>4</v>
      </c>
      <c r="AQ349" s="3">
        <v>11</v>
      </c>
      <c r="AR349" s="3">
        <v>6</v>
      </c>
      <c r="AS349" s="3">
        <v>6</v>
      </c>
      <c r="AT349" s="3">
        <v>6</v>
      </c>
      <c r="AU349" s="3">
        <v>24</v>
      </c>
      <c r="AV349" s="3">
        <v>7</v>
      </c>
      <c r="AW349" s="3">
        <v>4</v>
      </c>
      <c r="AX349" s="3">
        <v>6</v>
      </c>
      <c r="AY349" s="3">
        <v>5</v>
      </c>
      <c r="AZ349" s="3">
        <v>3</v>
      </c>
      <c r="BA349" s="3">
        <v>14</v>
      </c>
      <c r="BB349" s="3">
        <v>33</v>
      </c>
      <c r="BC349" s="3"/>
    </row>
    <row r="350" spans="1:55">
      <c r="A350" s="3">
        <v>38824</v>
      </c>
      <c r="B350" s="3">
        <v>0</v>
      </c>
      <c r="C350" s="3">
        <v>2000</v>
      </c>
      <c r="D350" s="3" t="s">
        <v>56</v>
      </c>
      <c r="E350" s="3" t="s">
        <v>206</v>
      </c>
      <c r="F350" s="3">
        <v>4</v>
      </c>
      <c r="G350" s="3">
        <v>1</v>
      </c>
      <c r="H350" s="3">
        <v>3</v>
      </c>
      <c r="I350" s="3">
        <v>4</v>
      </c>
      <c r="J350" s="3">
        <v>3</v>
      </c>
      <c r="K350" s="3">
        <v>4</v>
      </c>
      <c r="L350" s="3">
        <v>5</v>
      </c>
      <c r="M350" s="3">
        <v>4</v>
      </c>
      <c r="N350" s="3">
        <v>3</v>
      </c>
      <c r="O350" s="3">
        <v>5</v>
      </c>
      <c r="P350" s="3">
        <v>5</v>
      </c>
      <c r="Q350" s="3">
        <v>2</v>
      </c>
      <c r="R350" s="3">
        <v>1</v>
      </c>
      <c r="S350" s="3">
        <v>3</v>
      </c>
      <c r="T350" s="3">
        <v>4</v>
      </c>
      <c r="U350" s="3">
        <v>4</v>
      </c>
      <c r="V350" s="3">
        <v>3</v>
      </c>
      <c r="W350" s="3">
        <v>3</v>
      </c>
      <c r="X350" s="3">
        <v>3</v>
      </c>
      <c r="Y350" s="3">
        <v>2</v>
      </c>
      <c r="Z350" s="3">
        <v>4</v>
      </c>
      <c r="AA350" s="3">
        <v>3</v>
      </c>
      <c r="AB350" s="3">
        <v>3</v>
      </c>
      <c r="AC350" s="3">
        <v>2</v>
      </c>
      <c r="AD350" s="3">
        <v>9</v>
      </c>
      <c r="AE350" s="3">
        <v>9</v>
      </c>
      <c r="AF350" s="3">
        <v>10</v>
      </c>
      <c r="AG350" s="3">
        <v>20</v>
      </c>
      <c r="AH350" s="3">
        <v>6</v>
      </c>
      <c r="AI350" s="3">
        <v>4</v>
      </c>
      <c r="AJ350" s="3">
        <v>5</v>
      </c>
      <c r="AK350" s="3">
        <v>8</v>
      </c>
      <c r="AL350" s="3">
        <v>8</v>
      </c>
      <c r="AM350" s="3">
        <v>3</v>
      </c>
      <c r="AN350" s="3">
        <v>4</v>
      </c>
      <c r="AO350" s="3">
        <v>7</v>
      </c>
      <c r="AP350" s="3">
        <v>6</v>
      </c>
      <c r="AQ350" s="3">
        <v>10</v>
      </c>
      <c r="AR350" s="3">
        <v>8</v>
      </c>
      <c r="AS350" s="3">
        <v>6</v>
      </c>
      <c r="AT350" s="3">
        <v>12</v>
      </c>
      <c r="AU350" s="3">
        <v>16</v>
      </c>
      <c r="AV350" s="3">
        <v>12</v>
      </c>
      <c r="AW350" s="3">
        <v>8</v>
      </c>
      <c r="AX350" s="3">
        <v>7</v>
      </c>
      <c r="AY350" s="3">
        <v>5</v>
      </c>
      <c r="AZ350" s="3">
        <v>11</v>
      </c>
      <c r="BA350" s="3">
        <v>8</v>
      </c>
      <c r="BB350" s="3">
        <v>57</v>
      </c>
      <c r="BC350" s="3"/>
    </row>
    <row r="351" spans="1:55">
      <c r="A351" s="3">
        <v>38826</v>
      </c>
      <c r="B351" s="3">
        <v>0</v>
      </c>
      <c r="C351" s="3">
        <v>1984</v>
      </c>
      <c r="D351" s="3" t="s">
        <v>56</v>
      </c>
      <c r="E351" s="3" t="s">
        <v>65</v>
      </c>
      <c r="F351" s="3">
        <v>1</v>
      </c>
      <c r="G351" s="3">
        <v>3</v>
      </c>
      <c r="H351" s="3">
        <v>1</v>
      </c>
      <c r="I351" s="3">
        <v>4</v>
      </c>
      <c r="J351" s="3">
        <v>2</v>
      </c>
      <c r="K351" s="3">
        <v>1</v>
      </c>
      <c r="L351" s="3">
        <v>5</v>
      </c>
      <c r="M351" s="3">
        <v>5</v>
      </c>
      <c r="N351" s="3">
        <v>5</v>
      </c>
      <c r="O351" s="3">
        <v>5</v>
      </c>
      <c r="P351" s="3">
        <v>1</v>
      </c>
      <c r="Q351" s="3">
        <v>5</v>
      </c>
      <c r="R351" s="3">
        <v>1</v>
      </c>
      <c r="S351" s="3">
        <v>5</v>
      </c>
      <c r="T351" s="3">
        <v>1</v>
      </c>
      <c r="U351" s="3">
        <v>1</v>
      </c>
      <c r="V351" s="3">
        <v>1</v>
      </c>
      <c r="W351" s="3">
        <v>5</v>
      </c>
      <c r="X351" s="3">
        <v>1</v>
      </c>
      <c r="Y351" s="3">
        <v>2</v>
      </c>
      <c r="Z351" s="3">
        <v>4</v>
      </c>
      <c r="AA351" s="3">
        <v>5</v>
      </c>
      <c r="AB351" s="3">
        <v>5</v>
      </c>
      <c r="AC351" s="3">
        <v>5</v>
      </c>
      <c r="AD351" s="3">
        <v>4</v>
      </c>
      <c r="AE351" s="3">
        <v>10</v>
      </c>
      <c r="AF351" s="3">
        <v>6</v>
      </c>
      <c r="AG351" s="3">
        <v>6</v>
      </c>
      <c r="AH351" s="3">
        <v>5</v>
      </c>
      <c r="AI351" s="3">
        <v>4</v>
      </c>
      <c r="AJ351" s="3">
        <v>3</v>
      </c>
      <c r="AK351" s="3">
        <v>3</v>
      </c>
      <c r="AL351" s="3">
        <v>4</v>
      </c>
      <c r="AM351" s="3">
        <v>2</v>
      </c>
      <c r="AN351" s="3">
        <v>4</v>
      </c>
      <c r="AO351" s="3">
        <v>8</v>
      </c>
      <c r="AP351" s="3">
        <v>3</v>
      </c>
      <c r="AQ351" s="3">
        <v>3</v>
      </c>
      <c r="AR351" s="3">
        <v>4</v>
      </c>
      <c r="AS351" s="3">
        <v>6</v>
      </c>
      <c r="AT351" s="3">
        <v>8</v>
      </c>
      <c r="AU351" s="3">
        <v>7</v>
      </c>
      <c r="AV351" s="3">
        <v>6</v>
      </c>
      <c r="AW351" s="3">
        <v>6</v>
      </c>
      <c r="AX351" s="3">
        <v>6</v>
      </c>
      <c r="AY351" s="3">
        <v>6</v>
      </c>
      <c r="AZ351" s="3">
        <v>3</v>
      </c>
      <c r="BA351" s="3">
        <v>4</v>
      </c>
      <c r="BB351" s="3">
        <v>57</v>
      </c>
      <c r="BC351" s="3"/>
    </row>
    <row r="352" spans="1:55">
      <c r="A352" s="3">
        <v>38844</v>
      </c>
      <c r="B352" s="3">
        <v>1</v>
      </c>
      <c r="C352" s="3">
        <v>2007</v>
      </c>
      <c r="D352" s="3" t="s">
        <v>56</v>
      </c>
      <c r="E352" s="3" t="s">
        <v>65</v>
      </c>
      <c r="F352" s="3">
        <v>3</v>
      </c>
      <c r="G352" s="3">
        <v>2</v>
      </c>
      <c r="H352" s="3">
        <v>1</v>
      </c>
      <c r="I352" s="3">
        <v>5</v>
      </c>
      <c r="J352" s="3">
        <v>3</v>
      </c>
      <c r="K352" s="3">
        <v>2</v>
      </c>
      <c r="L352" s="3">
        <v>5</v>
      </c>
      <c r="M352" s="3">
        <v>4</v>
      </c>
      <c r="N352" s="3">
        <v>3</v>
      </c>
      <c r="O352" s="3">
        <v>1</v>
      </c>
      <c r="P352" s="3">
        <v>5</v>
      </c>
      <c r="Q352" s="3">
        <v>1</v>
      </c>
      <c r="R352" s="3">
        <v>3</v>
      </c>
      <c r="S352" s="3">
        <v>3</v>
      </c>
      <c r="T352" s="3">
        <v>4</v>
      </c>
      <c r="U352" s="3">
        <v>1</v>
      </c>
      <c r="V352" s="3">
        <v>5</v>
      </c>
      <c r="W352" s="3">
        <v>3</v>
      </c>
      <c r="X352" s="3">
        <v>3</v>
      </c>
      <c r="Y352" s="3">
        <v>5</v>
      </c>
      <c r="Z352" s="3">
        <v>4</v>
      </c>
      <c r="AA352" s="3">
        <v>5</v>
      </c>
      <c r="AB352" s="3">
        <v>4</v>
      </c>
      <c r="AC352" s="3">
        <v>3</v>
      </c>
      <c r="AD352" s="3">
        <v>10</v>
      </c>
      <c r="AE352" s="3">
        <v>7</v>
      </c>
      <c r="AF352" s="3">
        <v>9</v>
      </c>
      <c r="AG352" s="3">
        <v>8</v>
      </c>
      <c r="AH352" s="3">
        <v>5</v>
      </c>
      <c r="AI352" s="3">
        <v>5</v>
      </c>
      <c r="AJ352" s="3">
        <v>4</v>
      </c>
      <c r="AK352" s="3">
        <v>6</v>
      </c>
      <c r="AL352" s="3">
        <v>5</v>
      </c>
      <c r="AM352" s="3">
        <v>4</v>
      </c>
      <c r="AN352" s="3">
        <v>9</v>
      </c>
      <c r="AO352" s="3">
        <v>6</v>
      </c>
      <c r="AP352" s="3">
        <v>6</v>
      </c>
      <c r="AQ352" s="3">
        <v>11</v>
      </c>
      <c r="AR352" s="3">
        <v>12</v>
      </c>
      <c r="AS352" s="3">
        <v>9</v>
      </c>
      <c r="AT352" s="3">
        <v>5</v>
      </c>
      <c r="AU352" s="3">
        <v>11</v>
      </c>
      <c r="AV352" s="3">
        <v>9</v>
      </c>
      <c r="AW352" s="3">
        <v>3</v>
      </c>
      <c r="AX352" s="3">
        <v>7</v>
      </c>
      <c r="AY352" s="3">
        <v>4</v>
      </c>
      <c r="AZ352" s="3">
        <v>4</v>
      </c>
      <c r="BA352" s="3">
        <v>6</v>
      </c>
      <c r="BB352" s="3">
        <v>64</v>
      </c>
      <c r="BC352" s="3"/>
    </row>
    <row r="353" spans="1:55">
      <c r="A353" s="3">
        <v>38838</v>
      </c>
      <c r="B353" s="3">
        <v>1</v>
      </c>
      <c r="C353" s="3">
        <v>1967</v>
      </c>
      <c r="D353" s="3" t="s">
        <v>56</v>
      </c>
      <c r="E353" s="3" t="s">
        <v>65</v>
      </c>
      <c r="F353" s="3">
        <v>2</v>
      </c>
      <c r="G353" s="3">
        <v>2</v>
      </c>
      <c r="H353" s="3">
        <v>3</v>
      </c>
      <c r="I353" s="3">
        <v>4</v>
      </c>
      <c r="J353" s="3">
        <v>2</v>
      </c>
      <c r="K353" s="3">
        <v>1</v>
      </c>
      <c r="L353" s="3">
        <v>5</v>
      </c>
      <c r="M353" s="3">
        <v>5</v>
      </c>
      <c r="N353" s="3">
        <v>3</v>
      </c>
      <c r="O353" s="3">
        <v>4</v>
      </c>
      <c r="P353" s="3">
        <v>5</v>
      </c>
      <c r="Q353" s="3">
        <v>4</v>
      </c>
      <c r="R353" s="3">
        <v>3</v>
      </c>
      <c r="S353" s="3">
        <v>5</v>
      </c>
      <c r="T353" s="3">
        <v>1</v>
      </c>
      <c r="U353" s="3">
        <v>5</v>
      </c>
      <c r="V353" s="3">
        <v>3</v>
      </c>
      <c r="W353" s="3">
        <v>5</v>
      </c>
      <c r="X353" s="3">
        <v>5</v>
      </c>
      <c r="Y353" s="3">
        <v>2</v>
      </c>
      <c r="Z353" s="3">
        <v>5</v>
      </c>
      <c r="AA353" s="3">
        <v>3</v>
      </c>
      <c r="AB353" s="3">
        <v>3</v>
      </c>
      <c r="AC353" s="3">
        <v>2</v>
      </c>
      <c r="AD353" s="3">
        <v>4</v>
      </c>
      <c r="AE353" s="3">
        <v>9</v>
      </c>
      <c r="AF353" s="3">
        <v>6</v>
      </c>
      <c r="AG353" s="3">
        <v>11</v>
      </c>
      <c r="AH353" s="3">
        <v>8</v>
      </c>
      <c r="AI353" s="3">
        <v>5</v>
      </c>
      <c r="AJ353" s="3">
        <v>3</v>
      </c>
      <c r="AK353" s="3">
        <v>4</v>
      </c>
      <c r="AL353" s="3">
        <v>5</v>
      </c>
      <c r="AM353" s="3">
        <v>6</v>
      </c>
      <c r="AN353" s="3">
        <v>7</v>
      </c>
      <c r="AO353" s="3">
        <v>6</v>
      </c>
      <c r="AP353" s="3">
        <v>5</v>
      </c>
      <c r="AQ353" s="3">
        <v>7</v>
      </c>
      <c r="AR353" s="3">
        <v>8</v>
      </c>
      <c r="AS353" s="3">
        <v>7</v>
      </c>
      <c r="AT353" s="3">
        <v>10</v>
      </c>
      <c r="AU353" s="3">
        <v>12</v>
      </c>
      <c r="AV353" s="3">
        <v>8</v>
      </c>
      <c r="AW353" s="3">
        <v>8</v>
      </c>
      <c r="AX353" s="3">
        <v>7</v>
      </c>
      <c r="AY353" s="3">
        <v>4</v>
      </c>
      <c r="AZ353" s="3">
        <v>6</v>
      </c>
      <c r="BA353" s="3">
        <v>7</v>
      </c>
      <c r="BB353" s="3">
        <v>64</v>
      </c>
      <c r="BC353" s="3"/>
    </row>
    <row r="354" spans="1:55">
      <c r="A354" s="3">
        <v>38857</v>
      </c>
      <c r="B354" s="3">
        <v>0</v>
      </c>
      <c r="C354" s="3">
        <v>1962</v>
      </c>
      <c r="D354" s="3" t="s">
        <v>56</v>
      </c>
      <c r="E354" s="3" t="s">
        <v>207</v>
      </c>
      <c r="F354" s="3">
        <v>4</v>
      </c>
      <c r="G354" s="3">
        <v>2</v>
      </c>
      <c r="H354" s="3">
        <v>4</v>
      </c>
      <c r="I354" s="3">
        <v>3</v>
      </c>
      <c r="J354" s="3">
        <v>4</v>
      </c>
      <c r="K354" s="3">
        <v>1</v>
      </c>
      <c r="L354" s="3">
        <v>4</v>
      </c>
      <c r="M354" s="3">
        <v>5</v>
      </c>
      <c r="N354" s="3">
        <v>1</v>
      </c>
      <c r="O354" s="3">
        <v>5</v>
      </c>
      <c r="P354" s="3">
        <v>5</v>
      </c>
      <c r="Q354" s="3">
        <v>2</v>
      </c>
      <c r="R354" s="3">
        <v>2</v>
      </c>
      <c r="S354" s="3">
        <v>1</v>
      </c>
      <c r="T354" s="3">
        <v>4</v>
      </c>
      <c r="U354" s="3">
        <v>2</v>
      </c>
      <c r="V354" s="3">
        <v>2</v>
      </c>
      <c r="W354" s="3">
        <v>1</v>
      </c>
      <c r="X354" s="3">
        <v>4</v>
      </c>
      <c r="Y354" s="3">
        <v>2</v>
      </c>
      <c r="Z354" s="3">
        <v>5</v>
      </c>
      <c r="AA354" s="3">
        <v>1</v>
      </c>
      <c r="AB354" s="3">
        <v>4</v>
      </c>
      <c r="AC354" s="3">
        <v>1</v>
      </c>
      <c r="AD354" s="3">
        <v>11</v>
      </c>
      <c r="AE354" s="3">
        <v>3</v>
      </c>
      <c r="AF354" s="3">
        <v>3</v>
      </c>
      <c r="AG354" s="3">
        <v>6</v>
      </c>
      <c r="AH354" s="3">
        <v>3</v>
      </c>
      <c r="AI354" s="3">
        <v>4</v>
      </c>
      <c r="AJ354" s="3">
        <v>5</v>
      </c>
      <c r="AK354" s="3">
        <v>3</v>
      </c>
      <c r="AL354" s="3">
        <v>3</v>
      </c>
      <c r="AM354" s="3">
        <v>3</v>
      </c>
      <c r="AN354" s="3">
        <v>2</v>
      </c>
      <c r="AO354" s="3">
        <v>5</v>
      </c>
      <c r="AP354" s="3">
        <v>2</v>
      </c>
      <c r="AQ354" s="3">
        <v>6</v>
      </c>
      <c r="AR354" s="3">
        <v>4</v>
      </c>
      <c r="AS354" s="3">
        <v>6</v>
      </c>
      <c r="AT354" s="3">
        <v>4</v>
      </c>
      <c r="AU354" s="3">
        <v>10</v>
      </c>
      <c r="AV354" s="3">
        <v>3</v>
      </c>
      <c r="AW354" s="3">
        <v>4</v>
      </c>
      <c r="AX354" s="3">
        <v>4</v>
      </c>
      <c r="AY354" s="3">
        <v>5</v>
      </c>
      <c r="AZ354" s="3">
        <v>5</v>
      </c>
      <c r="BA354" s="3">
        <v>3</v>
      </c>
      <c r="BB354" s="3">
        <v>23</v>
      </c>
      <c r="BC354" s="3"/>
    </row>
    <row r="355" spans="1:55">
      <c r="A355" s="3">
        <v>38863</v>
      </c>
      <c r="B355" s="3">
        <v>0</v>
      </c>
      <c r="C355" s="3">
        <v>2008</v>
      </c>
      <c r="D355" s="3" t="s">
        <v>56</v>
      </c>
      <c r="E355" s="3" t="s">
        <v>65</v>
      </c>
      <c r="F355" s="3">
        <v>2</v>
      </c>
      <c r="G355" s="3">
        <v>4</v>
      </c>
      <c r="H355" s="3">
        <v>2</v>
      </c>
      <c r="I355" s="3">
        <v>4</v>
      </c>
      <c r="J355" s="3">
        <v>2</v>
      </c>
      <c r="K355" s="3">
        <v>1</v>
      </c>
      <c r="L355" s="3">
        <v>5</v>
      </c>
      <c r="M355" s="3">
        <v>3</v>
      </c>
      <c r="N355" s="3">
        <v>4</v>
      </c>
      <c r="O355" s="3">
        <v>5</v>
      </c>
      <c r="P355" s="3">
        <v>4</v>
      </c>
      <c r="Q355" s="3">
        <v>5</v>
      </c>
      <c r="R355" s="3">
        <v>2</v>
      </c>
      <c r="S355" s="3">
        <v>4</v>
      </c>
      <c r="T355" s="3">
        <v>1</v>
      </c>
      <c r="U355" s="3">
        <v>3</v>
      </c>
      <c r="V355" s="3">
        <v>4</v>
      </c>
      <c r="W355" s="3">
        <v>4</v>
      </c>
      <c r="X355" s="3">
        <v>2</v>
      </c>
      <c r="Y355" s="3">
        <v>4</v>
      </c>
      <c r="Z355" s="3">
        <v>3</v>
      </c>
      <c r="AA355" s="3">
        <v>2</v>
      </c>
      <c r="AB355" s="3">
        <v>3</v>
      </c>
      <c r="AC355" s="3">
        <v>2</v>
      </c>
      <c r="AD355" s="3">
        <v>13</v>
      </c>
      <c r="AE355" s="3">
        <v>5</v>
      </c>
      <c r="AF355" s="3">
        <v>5</v>
      </c>
      <c r="AG355" s="3">
        <v>6</v>
      </c>
      <c r="AH355" s="3">
        <v>4</v>
      </c>
      <c r="AI355" s="3">
        <v>10</v>
      </c>
      <c r="AJ355" s="3">
        <v>4</v>
      </c>
      <c r="AK355" s="3">
        <v>3</v>
      </c>
      <c r="AL355" s="3">
        <v>4</v>
      </c>
      <c r="AM355" s="3">
        <v>2</v>
      </c>
      <c r="AN355" s="3">
        <v>5</v>
      </c>
      <c r="AO355" s="3">
        <v>6</v>
      </c>
      <c r="AP355" s="3">
        <v>5</v>
      </c>
      <c r="AQ355" s="3">
        <v>5</v>
      </c>
      <c r="AR355" s="3">
        <v>8</v>
      </c>
      <c r="AS355" s="3">
        <v>4</v>
      </c>
      <c r="AT355" s="3">
        <v>7</v>
      </c>
      <c r="AU355" s="3">
        <v>7</v>
      </c>
      <c r="AV355" s="3">
        <v>5</v>
      </c>
      <c r="AW355" s="3">
        <v>5</v>
      </c>
      <c r="AX355" s="3">
        <v>6</v>
      </c>
      <c r="AY355" s="3">
        <v>2</v>
      </c>
      <c r="AZ355" s="3">
        <v>5</v>
      </c>
      <c r="BA355" s="3">
        <v>3</v>
      </c>
      <c r="BB355" s="3">
        <v>46</v>
      </c>
      <c r="BC355" s="3"/>
    </row>
    <row r="356" spans="1:55">
      <c r="A356" s="3">
        <v>38875</v>
      </c>
      <c r="B356" s="3">
        <v>0</v>
      </c>
      <c r="C356" s="3">
        <v>2008</v>
      </c>
      <c r="D356" s="3" t="s">
        <v>56</v>
      </c>
      <c r="E356" s="3" t="s">
        <v>65</v>
      </c>
      <c r="F356" s="3">
        <v>2</v>
      </c>
      <c r="G356" s="3">
        <v>1</v>
      </c>
      <c r="H356" s="3">
        <v>2</v>
      </c>
      <c r="I356" s="3">
        <v>5</v>
      </c>
      <c r="J356" s="3">
        <v>3</v>
      </c>
      <c r="K356" s="3">
        <v>1</v>
      </c>
      <c r="L356" s="3">
        <v>5</v>
      </c>
      <c r="M356" s="3">
        <v>5</v>
      </c>
      <c r="N356" s="3">
        <v>3</v>
      </c>
      <c r="O356" s="3">
        <v>5</v>
      </c>
      <c r="P356" s="3">
        <v>3</v>
      </c>
      <c r="Q356" s="3">
        <v>1</v>
      </c>
      <c r="R356" s="3">
        <v>1</v>
      </c>
      <c r="S356" s="3">
        <v>5</v>
      </c>
      <c r="T356" s="3">
        <v>5</v>
      </c>
      <c r="U356" s="3">
        <v>5</v>
      </c>
      <c r="V356" s="3">
        <v>1</v>
      </c>
      <c r="W356" s="3">
        <v>3</v>
      </c>
      <c r="X356" s="3">
        <v>2</v>
      </c>
      <c r="Y356" s="3">
        <v>5</v>
      </c>
      <c r="Z356" s="3">
        <v>5</v>
      </c>
      <c r="AA356" s="3">
        <v>1</v>
      </c>
      <c r="AB356" s="3">
        <v>1</v>
      </c>
      <c r="AC356" s="3">
        <v>3</v>
      </c>
      <c r="AD356" s="3">
        <v>12</v>
      </c>
      <c r="AE356" s="3">
        <v>10</v>
      </c>
      <c r="AF356" s="3">
        <v>9</v>
      </c>
      <c r="AG356" s="3">
        <v>5</v>
      </c>
      <c r="AH356" s="3">
        <v>4</v>
      </c>
      <c r="AI356" s="3">
        <v>4</v>
      </c>
      <c r="AJ356" s="3">
        <v>4</v>
      </c>
      <c r="AK356" s="3">
        <v>4</v>
      </c>
      <c r="AL356" s="3">
        <v>5</v>
      </c>
      <c r="AM356" s="3">
        <v>3</v>
      </c>
      <c r="AN356" s="3">
        <v>13</v>
      </c>
      <c r="AO356" s="3">
        <v>3</v>
      </c>
      <c r="AP356" s="3">
        <v>9</v>
      </c>
      <c r="AQ356" s="3">
        <v>16</v>
      </c>
      <c r="AR356" s="3">
        <v>488</v>
      </c>
      <c r="AS356" s="3">
        <v>5</v>
      </c>
      <c r="AT356" s="3">
        <v>4</v>
      </c>
      <c r="AU356" s="3">
        <v>13</v>
      </c>
      <c r="AV356" s="3">
        <v>22</v>
      </c>
      <c r="AW356" s="3">
        <v>2</v>
      </c>
      <c r="AX356" s="3">
        <v>17</v>
      </c>
      <c r="AY356" s="3">
        <v>4</v>
      </c>
      <c r="AZ356" s="3">
        <v>4</v>
      </c>
      <c r="BA356" s="3">
        <v>5</v>
      </c>
      <c r="BB356" s="3">
        <v>75</v>
      </c>
      <c r="BC356" s="3"/>
    </row>
    <row r="357" spans="1:55">
      <c r="A357" s="3">
        <v>38901</v>
      </c>
      <c r="B357" s="3">
        <v>0</v>
      </c>
      <c r="C357" s="3">
        <v>1988</v>
      </c>
      <c r="D357" s="3" t="s">
        <v>56</v>
      </c>
      <c r="E357" s="3" t="s">
        <v>80</v>
      </c>
      <c r="F357" s="3">
        <v>1</v>
      </c>
      <c r="G357" s="3">
        <v>2</v>
      </c>
      <c r="H357" s="3">
        <v>1</v>
      </c>
      <c r="I357" s="3">
        <v>3</v>
      </c>
      <c r="J357" s="3">
        <v>2</v>
      </c>
      <c r="K357" s="3">
        <v>1</v>
      </c>
      <c r="L357" s="3">
        <v>5</v>
      </c>
      <c r="M357" s="3">
        <v>3</v>
      </c>
      <c r="N357" s="3">
        <v>4</v>
      </c>
      <c r="O357" s="3">
        <v>4</v>
      </c>
      <c r="P357" s="3">
        <v>3</v>
      </c>
      <c r="Q357" s="3">
        <v>3</v>
      </c>
      <c r="R357" s="3">
        <v>2</v>
      </c>
      <c r="S357" s="3">
        <v>4</v>
      </c>
      <c r="T357" s="3">
        <v>3</v>
      </c>
      <c r="U357" s="3">
        <v>2</v>
      </c>
      <c r="V357" s="3">
        <v>3</v>
      </c>
      <c r="W357" s="3">
        <v>3</v>
      </c>
      <c r="X357" s="3">
        <v>4</v>
      </c>
      <c r="Y357" s="3">
        <v>3</v>
      </c>
      <c r="Z357" s="3">
        <v>3</v>
      </c>
      <c r="AA357" s="3">
        <v>4</v>
      </c>
      <c r="AB357" s="3">
        <v>4</v>
      </c>
      <c r="AC357" s="3">
        <v>3</v>
      </c>
      <c r="AD357" s="3">
        <v>8</v>
      </c>
      <c r="AE357" s="3">
        <v>4</v>
      </c>
      <c r="AF357" s="3">
        <v>5</v>
      </c>
      <c r="AG357" s="3">
        <v>5</v>
      </c>
      <c r="AH357" s="3">
        <v>3</v>
      </c>
      <c r="AI357" s="3">
        <v>2</v>
      </c>
      <c r="AJ357" s="3">
        <v>2</v>
      </c>
      <c r="AK357" s="3">
        <v>4</v>
      </c>
      <c r="AL357" s="3">
        <v>4</v>
      </c>
      <c r="AM357" s="3">
        <v>4</v>
      </c>
      <c r="AN357" s="3">
        <v>4</v>
      </c>
      <c r="AO357" s="3">
        <v>3</v>
      </c>
      <c r="AP357" s="3">
        <v>3</v>
      </c>
      <c r="AQ357" s="3">
        <v>3</v>
      </c>
      <c r="AR357" s="3">
        <v>3</v>
      </c>
      <c r="AS357" s="3">
        <v>2</v>
      </c>
      <c r="AT357" s="3">
        <v>3</v>
      </c>
      <c r="AU357" s="3">
        <v>4</v>
      </c>
      <c r="AV357" s="3">
        <v>5</v>
      </c>
      <c r="AW357" s="3">
        <v>4</v>
      </c>
      <c r="AX357" s="3">
        <v>7</v>
      </c>
      <c r="AY357" s="3">
        <v>4</v>
      </c>
      <c r="AZ357" s="3">
        <v>3</v>
      </c>
      <c r="BA357" s="3">
        <v>3</v>
      </c>
      <c r="BB357" s="3">
        <v>49</v>
      </c>
      <c r="BC357" s="3"/>
    </row>
    <row r="358" spans="1:55">
      <c r="A358" s="3">
        <v>38896</v>
      </c>
      <c r="B358" s="3">
        <v>0</v>
      </c>
      <c r="C358" s="3">
        <v>1983</v>
      </c>
      <c r="D358" s="3" t="s">
        <v>56</v>
      </c>
      <c r="E358" s="3" t="s">
        <v>208</v>
      </c>
      <c r="F358" s="3">
        <v>4</v>
      </c>
      <c r="G358" s="3">
        <v>3</v>
      </c>
      <c r="H358" s="3">
        <v>2</v>
      </c>
      <c r="I358" s="3">
        <v>3</v>
      </c>
      <c r="J358" s="3">
        <v>4</v>
      </c>
      <c r="K358" s="3">
        <v>1</v>
      </c>
      <c r="L358" s="3">
        <v>5</v>
      </c>
      <c r="M358" s="3">
        <v>5</v>
      </c>
      <c r="N358" s="3">
        <v>4</v>
      </c>
      <c r="O358" s="3">
        <v>5</v>
      </c>
      <c r="P358" s="3">
        <v>5</v>
      </c>
      <c r="Q358" s="3">
        <v>4</v>
      </c>
      <c r="R358" s="3">
        <v>4</v>
      </c>
      <c r="S358" s="3">
        <v>1</v>
      </c>
      <c r="T358" s="3">
        <v>2</v>
      </c>
      <c r="U358" s="3">
        <v>2</v>
      </c>
      <c r="V358" s="3">
        <v>2</v>
      </c>
      <c r="W358" s="3">
        <v>4</v>
      </c>
      <c r="X358" s="3">
        <v>3</v>
      </c>
      <c r="Y358" s="3">
        <v>2</v>
      </c>
      <c r="Z358" s="3">
        <v>4</v>
      </c>
      <c r="AA358" s="3">
        <v>3</v>
      </c>
      <c r="AB358" s="3">
        <v>4</v>
      </c>
      <c r="AC358" s="3">
        <v>3</v>
      </c>
      <c r="AD358" s="3">
        <v>23</v>
      </c>
      <c r="AE358" s="3">
        <v>4</v>
      </c>
      <c r="AF358" s="3">
        <v>3</v>
      </c>
      <c r="AG358" s="3">
        <v>7</v>
      </c>
      <c r="AH358" s="3">
        <v>4</v>
      </c>
      <c r="AI358" s="3">
        <v>3</v>
      </c>
      <c r="AJ358" s="3">
        <v>2</v>
      </c>
      <c r="AK358" s="3">
        <v>3</v>
      </c>
      <c r="AL358" s="3">
        <v>5</v>
      </c>
      <c r="AM358" s="3">
        <v>3</v>
      </c>
      <c r="AN358" s="3">
        <v>5</v>
      </c>
      <c r="AO358" s="3">
        <v>9</v>
      </c>
      <c r="AP358" s="3">
        <v>4</v>
      </c>
      <c r="AQ358" s="3">
        <v>5</v>
      </c>
      <c r="AR358" s="3">
        <v>5</v>
      </c>
      <c r="AS358" s="3">
        <v>3</v>
      </c>
      <c r="AT358" s="3">
        <v>3</v>
      </c>
      <c r="AU358" s="3">
        <v>4</v>
      </c>
      <c r="AV358" s="3">
        <v>8</v>
      </c>
      <c r="AW358" s="3">
        <v>3</v>
      </c>
      <c r="AX358" s="3">
        <v>6</v>
      </c>
      <c r="AY358" s="3">
        <v>3</v>
      </c>
      <c r="AZ358" s="3">
        <v>4</v>
      </c>
      <c r="BA358" s="3">
        <v>3</v>
      </c>
      <c r="BB358" s="3">
        <v>53</v>
      </c>
      <c r="BC358" s="3"/>
    </row>
    <row r="359" spans="1:55">
      <c r="A359" s="3">
        <v>38911</v>
      </c>
      <c r="B359" s="3">
        <v>1</v>
      </c>
      <c r="C359" s="3">
        <v>1998</v>
      </c>
      <c r="D359" s="3" t="s">
        <v>56</v>
      </c>
      <c r="E359" s="3" t="s">
        <v>209</v>
      </c>
      <c r="F359" s="3">
        <v>1</v>
      </c>
      <c r="G359" s="3">
        <v>1</v>
      </c>
      <c r="H359" s="3">
        <v>1</v>
      </c>
      <c r="I359" s="3">
        <v>5</v>
      </c>
      <c r="J359" s="3">
        <v>2</v>
      </c>
      <c r="K359" s="3">
        <v>5</v>
      </c>
      <c r="L359" s="3">
        <v>5</v>
      </c>
      <c r="M359" s="3">
        <v>5</v>
      </c>
      <c r="N359" s="3">
        <v>4</v>
      </c>
      <c r="O359" s="3">
        <v>1</v>
      </c>
      <c r="P359" s="3">
        <v>4</v>
      </c>
      <c r="Q359" s="3">
        <v>4</v>
      </c>
      <c r="R359" s="3">
        <v>2</v>
      </c>
      <c r="S359" s="3">
        <v>4</v>
      </c>
      <c r="T359" s="3">
        <v>2</v>
      </c>
      <c r="U359" s="3">
        <v>5</v>
      </c>
      <c r="V359" s="3">
        <v>4</v>
      </c>
      <c r="W359" s="3">
        <v>2</v>
      </c>
      <c r="X359" s="3">
        <v>2</v>
      </c>
      <c r="Y359" s="3">
        <v>3</v>
      </c>
      <c r="Z359" s="3">
        <v>2</v>
      </c>
      <c r="AA359" s="3">
        <v>2</v>
      </c>
      <c r="AB359" s="3">
        <v>2</v>
      </c>
      <c r="AC359" s="3">
        <v>4</v>
      </c>
      <c r="AD359" s="3">
        <v>5</v>
      </c>
      <c r="AE359" s="3">
        <v>11</v>
      </c>
      <c r="AF359" s="3">
        <v>6</v>
      </c>
      <c r="AG359" s="3">
        <v>6</v>
      </c>
      <c r="AH359" s="3">
        <v>5</v>
      </c>
      <c r="AI359" s="3">
        <v>2</v>
      </c>
      <c r="AJ359" s="3">
        <v>3</v>
      </c>
      <c r="AK359" s="3">
        <v>3</v>
      </c>
      <c r="AL359" s="3">
        <v>5</v>
      </c>
      <c r="AM359" s="3">
        <v>3</v>
      </c>
      <c r="AN359" s="3">
        <v>7</v>
      </c>
      <c r="AO359" s="3">
        <v>3</v>
      </c>
      <c r="AP359" s="3">
        <v>4</v>
      </c>
      <c r="AQ359" s="3">
        <v>17</v>
      </c>
      <c r="AR359" s="3">
        <v>8</v>
      </c>
      <c r="AS359" s="3">
        <v>3</v>
      </c>
      <c r="AT359" s="3">
        <v>4</v>
      </c>
      <c r="AU359" s="3">
        <v>6</v>
      </c>
      <c r="AV359" s="3">
        <v>6</v>
      </c>
      <c r="AW359" s="3">
        <v>3</v>
      </c>
      <c r="AX359" s="3">
        <v>12</v>
      </c>
      <c r="AY359" s="3">
        <v>2</v>
      </c>
      <c r="AZ359" s="3">
        <v>3</v>
      </c>
      <c r="BA359" s="3">
        <v>3</v>
      </c>
      <c r="BB359" s="3">
        <v>36</v>
      </c>
      <c r="BC359" s="3"/>
    </row>
    <row r="360" spans="1:55">
      <c r="A360" s="3">
        <v>38914</v>
      </c>
      <c r="B360" s="3">
        <v>0</v>
      </c>
      <c r="C360" s="3">
        <v>1976</v>
      </c>
      <c r="D360" s="3" t="s">
        <v>56</v>
      </c>
      <c r="E360" s="3" t="s">
        <v>210</v>
      </c>
      <c r="F360" s="3">
        <v>2</v>
      </c>
      <c r="G360" s="3">
        <v>4</v>
      </c>
      <c r="H360" s="3">
        <v>1</v>
      </c>
      <c r="I360" s="3">
        <v>5</v>
      </c>
      <c r="J360" s="3">
        <v>4</v>
      </c>
      <c r="K360" s="3">
        <v>1</v>
      </c>
      <c r="L360" s="3">
        <v>5</v>
      </c>
      <c r="M360" s="3">
        <v>5</v>
      </c>
      <c r="N360" s="3">
        <v>4</v>
      </c>
      <c r="O360" s="3">
        <v>5</v>
      </c>
      <c r="P360" s="3">
        <v>5</v>
      </c>
      <c r="Q360" s="3">
        <v>3</v>
      </c>
      <c r="R360" s="3">
        <v>1</v>
      </c>
      <c r="S360" s="3">
        <v>4</v>
      </c>
      <c r="T360" s="3">
        <v>3</v>
      </c>
      <c r="U360" s="3">
        <v>1</v>
      </c>
      <c r="V360" s="3">
        <v>3</v>
      </c>
      <c r="W360" s="3">
        <v>5</v>
      </c>
      <c r="X360" s="3">
        <v>5</v>
      </c>
      <c r="Y360" s="3">
        <v>1</v>
      </c>
      <c r="Z360" s="3">
        <v>5</v>
      </c>
      <c r="AA360" s="3">
        <v>5</v>
      </c>
      <c r="AB360" s="3">
        <v>5</v>
      </c>
      <c r="AC360" s="3">
        <v>5</v>
      </c>
      <c r="AD360" s="3">
        <v>12</v>
      </c>
      <c r="AE360" s="3">
        <v>9</v>
      </c>
      <c r="AF360" s="3">
        <v>4</v>
      </c>
      <c r="AG360" s="3">
        <v>9</v>
      </c>
      <c r="AH360" s="3">
        <v>5</v>
      </c>
      <c r="AI360" s="3">
        <v>3</v>
      </c>
      <c r="AJ360" s="3">
        <v>5</v>
      </c>
      <c r="AK360" s="3">
        <v>3</v>
      </c>
      <c r="AL360" s="3">
        <v>6</v>
      </c>
      <c r="AM360" s="3">
        <v>2</v>
      </c>
      <c r="AN360" s="3">
        <v>4</v>
      </c>
      <c r="AO360" s="3">
        <v>6</v>
      </c>
      <c r="AP360" s="3">
        <v>5</v>
      </c>
      <c r="AQ360" s="3">
        <v>8</v>
      </c>
      <c r="AR360" s="3">
        <v>5</v>
      </c>
      <c r="AS360" s="3">
        <v>11</v>
      </c>
      <c r="AT360" s="3">
        <v>18</v>
      </c>
      <c r="AU360" s="3">
        <v>6</v>
      </c>
      <c r="AV360" s="3">
        <v>7</v>
      </c>
      <c r="AW360" s="3">
        <v>4</v>
      </c>
      <c r="AX360" s="3">
        <v>11</v>
      </c>
      <c r="AY360" s="3">
        <v>3</v>
      </c>
      <c r="AZ360" s="3">
        <v>3</v>
      </c>
      <c r="BA360" s="3">
        <v>3</v>
      </c>
      <c r="BB360" s="3">
        <v>73</v>
      </c>
      <c r="BC360" s="3"/>
    </row>
    <row r="361" spans="1:55">
      <c r="A361" s="3">
        <v>38920</v>
      </c>
      <c r="B361" s="3">
        <v>0</v>
      </c>
      <c r="C361" s="3">
        <v>2008</v>
      </c>
      <c r="D361" s="3" t="s">
        <v>56</v>
      </c>
      <c r="E361" s="3" t="s">
        <v>211</v>
      </c>
      <c r="F361" s="3">
        <v>4</v>
      </c>
      <c r="G361" s="3">
        <v>4</v>
      </c>
      <c r="H361" s="3">
        <v>3</v>
      </c>
      <c r="I361" s="3">
        <v>4</v>
      </c>
      <c r="J361" s="3">
        <v>3</v>
      </c>
      <c r="K361" s="3">
        <v>1</v>
      </c>
      <c r="L361" s="3">
        <v>5</v>
      </c>
      <c r="M361" s="3">
        <v>5</v>
      </c>
      <c r="N361" s="3">
        <v>3</v>
      </c>
      <c r="O361" s="3">
        <v>4</v>
      </c>
      <c r="P361" s="3">
        <v>3</v>
      </c>
      <c r="Q361" s="3">
        <v>1</v>
      </c>
      <c r="R361" s="3">
        <v>3</v>
      </c>
      <c r="S361" s="3">
        <v>2</v>
      </c>
      <c r="T361" s="3">
        <v>4</v>
      </c>
      <c r="U361" s="3">
        <v>4</v>
      </c>
      <c r="V361" s="3">
        <v>2</v>
      </c>
      <c r="W361" s="3">
        <v>2</v>
      </c>
      <c r="X361" s="3">
        <v>3</v>
      </c>
      <c r="Y361" s="3">
        <v>2</v>
      </c>
      <c r="Z361" s="3">
        <v>5</v>
      </c>
      <c r="AA361" s="3">
        <v>3</v>
      </c>
      <c r="AB361" s="3">
        <v>3</v>
      </c>
      <c r="AC361" s="3">
        <v>2</v>
      </c>
      <c r="AD361" s="3">
        <v>6</v>
      </c>
      <c r="AE361" s="3">
        <v>8</v>
      </c>
      <c r="AF361" s="3">
        <v>4</v>
      </c>
      <c r="AG361" s="3">
        <v>8</v>
      </c>
      <c r="AH361" s="3">
        <v>5</v>
      </c>
      <c r="AI361" s="3">
        <v>4</v>
      </c>
      <c r="AJ361" s="3">
        <v>4</v>
      </c>
      <c r="AK361" s="3">
        <v>3</v>
      </c>
      <c r="AL361" s="3">
        <v>4</v>
      </c>
      <c r="AM361" s="3">
        <v>3</v>
      </c>
      <c r="AN361" s="3">
        <v>4</v>
      </c>
      <c r="AO361" s="3">
        <v>6</v>
      </c>
      <c r="AP361" s="3">
        <v>5</v>
      </c>
      <c r="AQ361" s="3">
        <v>7</v>
      </c>
      <c r="AR361" s="3">
        <v>6</v>
      </c>
      <c r="AS361" s="3">
        <v>8</v>
      </c>
      <c r="AT361" s="3">
        <v>6</v>
      </c>
      <c r="AU361" s="3">
        <v>7</v>
      </c>
      <c r="AV361" s="3">
        <v>5</v>
      </c>
      <c r="AW361" s="3">
        <v>4</v>
      </c>
      <c r="AX361" s="3">
        <v>5</v>
      </c>
      <c r="AY361" s="3">
        <v>4</v>
      </c>
      <c r="AZ361" s="3">
        <v>4</v>
      </c>
      <c r="BA361" s="3">
        <v>6</v>
      </c>
      <c r="BB361" s="3">
        <v>53</v>
      </c>
      <c r="BC361" s="3"/>
    </row>
    <row r="362" spans="1:55">
      <c r="A362" s="3">
        <v>38900</v>
      </c>
      <c r="B362" s="3">
        <v>0</v>
      </c>
      <c r="C362" s="3">
        <v>1983</v>
      </c>
      <c r="D362" s="3" t="s">
        <v>56</v>
      </c>
      <c r="E362" s="3" t="s">
        <v>57</v>
      </c>
      <c r="F362" s="3">
        <v>4</v>
      </c>
      <c r="G362" s="3">
        <v>1</v>
      </c>
      <c r="H362" s="3">
        <v>3</v>
      </c>
      <c r="I362" s="3">
        <v>3</v>
      </c>
      <c r="J362" s="3">
        <v>3</v>
      </c>
      <c r="K362" s="3">
        <v>1</v>
      </c>
      <c r="L362" s="3">
        <v>5</v>
      </c>
      <c r="M362" s="3">
        <v>5</v>
      </c>
      <c r="N362" s="3">
        <v>5</v>
      </c>
      <c r="O362" s="3">
        <v>5</v>
      </c>
      <c r="P362" s="3">
        <v>5</v>
      </c>
      <c r="Q362" s="3">
        <v>1</v>
      </c>
      <c r="R362" s="3">
        <v>3</v>
      </c>
      <c r="S362" s="3">
        <v>1</v>
      </c>
      <c r="T362" s="3">
        <v>5</v>
      </c>
      <c r="U362" s="3">
        <v>1</v>
      </c>
      <c r="V362" s="3">
        <v>1</v>
      </c>
      <c r="W362" s="3">
        <v>1</v>
      </c>
      <c r="X362" s="3">
        <v>5</v>
      </c>
      <c r="Y362" s="3">
        <v>3</v>
      </c>
      <c r="Z362" s="3">
        <v>5</v>
      </c>
      <c r="AA362" s="3">
        <v>3</v>
      </c>
      <c r="AB362" s="3">
        <v>3</v>
      </c>
      <c r="AC362" s="3">
        <v>3</v>
      </c>
      <c r="AD362" s="3">
        <v>8</v>
      </c>
      <c r="AE362" s="3">
        <v>5</v>
      </c>
      <c r="AF362" s="3">
        <v>7</v>
      </c>
      <c r="AG362" s="3">
        <v>6</v>
      </c>
      <c r="AH362" s="3">
        <v>5</v>
      </c>
      <c r="AI362" s="3">
        <v>3</v>
      </c>
      <c r="AJ362" s="3">
        <v>3</v>
      </c>
      <c r="AK362" s="3">
        <v>3</v>
      </c>
      <c r="AL362" s="3">
        <v>6</v>
      </c>
      <c r="AM362" s="3">
        <v>2</v>
      </c>
      <c r="AN362" s="3">
        <v>3</v>
      </c>
      <c r="AO362" s="3">
        <v>12</v>
      </c>
      <c r="AP362" s="3">
        <v>5</v>
      </c>
      <c r="AQ362" s="3">
        <v>5</v>
      </c>
      <c r="AR362" s="3">
        <v>7</v>
      </c>
      <c r="AS362" s="3">
        <v>4</v>
      </c>
      <c r="AT362" s="3">
        <v>8</v>
      </c>
      <c r="AU362" s="3">
        <v>8</v>
      </c>
      <c r="AV362" s="3">
        <v>14</v>
      </c>
      <c r="AW362" s="3">
        <v>3</v>
      </c>
      <c r="AX362" s="3">
        <v>8</v>
      </c>
      <c r="AY362" s="3">
        <v>3</v>
      </c>
      <c r="AZ362" s="3">
        <v>4</v>
      </c>
      <c r="BA362" s="3">
        <v>5</v>
      </c>
      <c r="BB362" s="3">
        <v>34</v>
      </c>
      <c r="BC362" s="3"/>
    </row>
    <row r="363" spans="1:55">
      <c r="A363" s="3">
        <v>38935</v>
      </c>
      <c r="B363" s="3">
        <v>0</v>
      </c>
      <c r="C363" s="3">
        <v>2008</v>
      </c>
      <c r="D363" s="3" t="s">
        <v>56</v>
      </c>
      <c r="E363" s="3" t="s">
        <v>65</v>
      </c>
      <c r="F363" s="3">
        <v>4</v>
      </c>
      <c r="G363" s="3">
        <v>2</v>
      </c>
      <c r="H363" s="3">
        <v>3</v>
      </c>
      <c r="I363" s="3">
        <v>5</v>
      </c>
      <c r="J363" s="3">
        <v>3</v>
      </c>
      <c r="K363" s="3">
        <v>2</v>
      </c>
      <c r="L363" s="3">
        <v>5</v>
      </c>
      <c r="M363" s="3">
        <v>5</v>
      </c>
      <c r="N363" s="3">
        <v>4</v>
      </c>
      <c r="O363" s="3">
        <v>5</v>
      </c>
      <c r="P363" s="3">
        <v>4</v>
      </c>
      <c r="Q363" s="3">
        <v>1</v>
      </c>
      <c r="R363" s="3">
        <v>1</v>
      </c>
      <c r="S363" s="3">
        <v>2</v>
      </c>
      <c r="T363" s="3">
        <v>5</v>
      </c>
      <c r="U363" s="3">
        <v>5</v>
      </c>
      <c r="V363" s="3">
        <v>5</v>
      </c>
      <c r="W363" s="3">
        <v>2</v>
      </c>
      <c r="X363" s="3">
        <v>2</v>
      </c>
      <c r="Y363" s="3">
        <v>4</v>
      </c>
      <c r="Z363" s="3">
        <v>5</v>
      </c>
      <c r="AA363" s="3">
        <v>1</v>
      </c>
      <c r="AB363" s="3">
        <v>3</v>
      </c>
      <c r="AC363" s="3">
        <v>5</v>
      </c>
      <c r="AD363" s="3">
        <v>9</v>
      </c>
      <c r="AE363" s="3">
        <v>11</v>
      </c>
      <c r="AF363" s="3">
        <v>11</v>
      </c>
      <c r="AG363" s="3">
        <v>6</v>
      </c>
      <c r="AH363" s="3">
        <v>8</v>
      </c>
      <c r="AI363" s="3">
        <v>3</v>
      </c>
      <c r="AJ363" s="3">
        <v>2</v>
      </c>
      <c r="AK363" s="3">
        <v>4</v>
      </c>
      <c r="AL363" s="3">
        <v>8</v>
      </c>
      <c r="AM363" s="3">
        <v>3</v>
      </c>
      <c r="AN363" s="3">
        <v>5</v>
      </c>
      <c r="AO363" s="3">
        <v>5</v>
      </c>
      <c r="AP363" s="3">
        <v>3</v>
      </c>
      <c r="AQ363" s="3">
        <v>4</v>
      </c>
      <c r="AR363" s="3">
        <v>7</v>
      </c>
      <c r="AS363" s="3">
        <v>3</v>
      </c>
      <c r="AT363" s="3">
        <v>7</v>
      </c>
      <c r="AU363" s="3">
        <v>5</v>
      </c>
      <c r="AV363" s="3">
        <v>6</v>
      </c>
      <c r="AW363" s="3">
        <v>3</v>
      </c>
      <c r="AX363" s="3">
        <v>5</v>
      </c>
      <c r="AY363" s="3">
        <v>14</v>
      </c>
      <c r="AZ363" s="3">
        <v>5</v>
      </c>
      <c r="BA363" s="3">
        <v>3</v>
      </c>
      <c r="BB363" s="3">
        <v>72</v>
      </c>
      <c r="BC363" s="3"/>
    </row>
    <row r="364" spans="1:55">
      <c r="A364" s="3">
        <v>38925</v>
      </c>
      <c r="B364" s="3">
        <v>0</v>
      </c>
      <c r="C364" s="3">
        <v>1981</v>
      </c>
      <c r="D364" s="3" t="s">
        <v>56</v>
      </c>
      <c r="E364" s="3" t="s">
        <v>87</v>
      </c>
      <c r="F364" s="3">
        <v>2</v>
      </c>
      <c r="G364" s="3">
        <v>2</v>
      </c>
      <c r="H364" s="3">
        <v>2</v>
      </c>
      <c r="I364" s="3">
        <v>4</v>
      </c>
      <c r="J364" s="3">
        <v>2</v>
      </c>
      <c r="K364" s="3">
        <v>1</v>
      </c>
      <c r="L364" s="3">
        <v>4</v>
      </c>
      <c r="M364" s="3">
        <v>4</v>
      </c>
      <c r="N364" s="3">
        <v>4</v>
      </c>
      <c r="O364" s="3">
        <v>4</v>
      </c>
      <c r="P364" s="3">
        <v>2</v>
      </c>
      <c r="Q364" s="3">
        <v>4</v>
      </c>
      <c r="R364" s="3">
        <v>2</v>
      </c>
      <c r="S364" s="3">
        <v>4</v>
      </c>
      <c r="T364" s="3">
        <v>2</v>
      </c>
      <c r="U364" s="3">
        <v>4</v>
      </c>
      <c r="V364" s="3">
        <v>4</v>
      </c>
      <c r="W364" s="3">
        <v>4</v>
      </c>
      <c r="X364" s="3">
        <v>2</v>
      </c>
      <c r="Y364" s="3">
        <v>3</v>
      </c>
      <c r="Z364" s="3">
        <v>2</v>
      </c>
      <c r="AA364" s="3">
        <v>2</v>
      </c>
      <c r="AB364" s="3">
        <v>4</v>
      </c>
      <c r="AC364" s="3">
        <v>2</v>
      </c>
      <c r="AD364" s="3">
        <v>4</v>
      </c>
      <c r="AE364" s="3">
        <v>5</v>
      </c>
      <c r="AF364" s="3">
        <v>6</v>
      </c>
      <c r="AG364" s="3">
        <v>7</v>
      </c>
      <c r="AH364" s="3">
        <v>3</v>
      </c>
      <c r="AI364" s="3">
        <v>4</v>
      </c>
      <c r="AJ364" s="3">
        <v>4</v>
      </c>
      <c r="AK364" s="3">
        <v>7</v>
      </c>
      <c r="AL364" s="3">
        <v>4</v>
      </c>
      <c r="AM364" s="3">
        <v>4</v>
      </c>
      <c r="AN364" s="3">
        <v>4</v>
      </c>
      <c r="AO364" s="3">
        <v>5</v>
      </c>
      <c r="AP364" s="3">
        <v>3</v>
      </c>
      <c r="AQ364" s="3">
        <v>4</v>
      </c>
      <c r="AR364" s="3">
        <v>5</v>
      </c>
      <c r="AS364" s="3">
        <v>3</v>
      </c>
      <c r="AT364" s="3">
        <v>6</v>
      </c>
      <c r="AU364" s="3">
        <v>7</v>
      </c>
      <c r="AV364" s="3">
        <v>5</v>
      </c>
      <c r="AW364" s="3">
        <v>5</v>
      </c>
      <c r="AX364" s="3">
        <v>5</v>
      </c>
      <c r="AY364" s="3">
        <v>3</v>
      </c>
      <c r="AZ364" s="3">
        <v>3</v>
      </c>
      <c r="BA364" s="3">
        <v>4</v>
      </c>
      <c r="BB364" s="3">
        <v>41</v>
      </c>
      <c r="BC364" s="3"/>
    </row>
    <row r="365" spans="1:55">
      <c r="A365" s="3">
        <v>38882</v>
      </c>
      <c r="B365" s="3">
        <v>1</v>
      </c>
      <c r="C365" s="3">
        <v>1999</v>
      </c>
      <c r="D365" s="3" t="s">
        <v>56</v>
      </c>
      <c r="E365" s="3" t="s">
        <v>65</v>
      </c>
      <c r="F365" s="3">
        <v>5</v>
      </c>
      <c r="G365" s="3">
        <v>4</v>
      </c>
      <c r="H365" s="3">
        <v>5</v>
      </c>
      <c r="I365" s="3">
        <v>2</v>
      </c>
      <c r="J365" s="3">
        <v>4</v>
      </c>
      <c r="K365" s="3">
        <v>1</v>
      </c>
      <c r="L365" s="3">
        <v>5</v>
      </c>
      <c r="M365" s="3">
        <v>5</v>
      </c>
      <c r="N365" s="3">
        <v>2</v>
      </c>
      <c r="O365" s="3">
        <v>5</v>
      </c>
      <c r="P365" s="3">
        <v>4</v>
      </c>
      <c r="Q365" s="3">
        <v>1</v>
      </c>
      <c r="R365" s="3">
        <v>4</v>
      </c>
      <c r="S365" s="3">
        <v>5</v>
      </c>
      <c r="T365" s="3">
        <v>5</v>
      </c>
      <c r="U365" s="3">
        <v>2</v>
      </c>
      <c r="V365" s="3">
        <v>2</v>
      </c>
      <c r="W365" s="3">
        <v>2</v>
      </c>
      <c r="X365" s="3">
        <v>5</v>
      </c>
      <c r="Y365" s="3">
        <v>2</v>
      </c>
      <c r="Z365" s="3">
        <v>4</v>
      </c>
      <c r="AA365" s="3">
        <v>2</v>
      </c>
      <c r="AB365" s="3">
        <v>4</v>
      </c>
      <c r="AC365" s="3">
        <v>2</v>
      </c>
      <c r="AD365" s="3">
        <v>3</v>
      </c>
      <c r="AE365" s="3">
        <v>13</v>
      </c>
      <c r="AF365" s="3">
        <v>3</v>
      </c>
      <c r="AG365" s="3">
        <v>68</v>
      </c>
      <c r="AH365" s="3">
        <v>2</v>
      </c>
      <c r="AI365" s="3">
        <v>1</v>
      </c>
      <c r="AJ365" s="3">
        <v>3</v>
      </c>
      <c r="AK365" s="3">
        <v>2</v>
      </c>
      <c r="AL365" s="3">
        <v>2</v>
      </c>
      <c r="AM365" s="3">
        <v>2</v>
      </c>
      <c r="AN365" s="3">
        <v>3</v>
      </c>
      <c r="AO365" s="3">
        <v>5565</v>
      </c>
      <c r="AP365" s="3">
        <v>2</v>
      </c>
      <c r="AQ365" s="3">
        <v>2</v>
      </c>
      <c r="AR365" s="3">
        <v>28</v>
      </c>
      <c r="AS365" s="3">
        <v>3</v>
      </c>
      <c r="AT365" s="3">
        <v>29</v>
      </c>
      <c r="AU365" s="3">
        <v>3</v>
      </c>
      <c r="AV365" s="3">
        <v>4</v>
      </c>
      <c r="AW365" s="3">
        <v>20</v>
      </c>
      <c r="AX365" s="3">
        <v>3</v>
      </c>
      <c r="AY365" s="3">
        <v>2</v>
      </c>
      <c r="AZ365" s="3">
        <v>3</v>
      </c>
      <c r="BA365" s="3">
        <v>3</v>
      </c>
      <c r="BB365" s="3">
        <v>35</v>
      </c>
      <c r="BC365" s="3"/>
    </row>
    <row r="366" spans="1:55">
      <c r="A366" s="3">
        <v>38952</v>
      </c>
      <c r="B366" s="3">
        <v>0</v>
      </c>
      <c r="C366" s="3">
        <v>1995</v>
      </c>
      <c r="D366" s="3" t="s">
        <v>56</v>
      </c>
      <c r="E366" s="3" t="s">
        <v>65</v>
      </c>
      <c r="F366" s="3">
        <v>4</v>
      </c>
      <c r="G366" s="3">
        <v>2</v>
      </c>
      <c r="H366" s="3">
        <v>1</v>
      </c>
      <c r="I366" s="3">
        <v>3</v>
      </c>
      <c r="J366" s="3">
        <v>3</v>
      </c>
      <c r="K366" s="3">
        <v>1</v>
      </c>
      <c r="L366" s="3">
        <v>5</v>
      </c>
      <c r="M366" s="3">
        <v>5</v>
      </c>
      <c r="N366" s="3">
        <v>3</v>
      </c>
      <c r="O366" s="3">
        <v>4</v>
      </c>
      <c r="P366" s="3">
        <v>4</v>
      </c>
      <c r="Q366" s="3">
        <v>2</v>
      </c>
      <c r="R366" s="3">
        <v>2</v>
      </c>
      <c r="S366" s="3">
        <v>4</v>
      </c>
      <c r="T366" s="3">
        <v>3</v>
      </c>
      <c r="U366" s="3">
        <v>2</v>
      </c>
      <c r="V366" s="3">
        <v>1</v>
      </c>
      <c r="W366" s="3">
        <v>2</v>
      </c>
      <c r="X366" s="3">
        <v>1</v>
      </c>
      <c r="Y366" s="3">
        <v>2</v>
      </c>
      <c r="Z366" s="3">
        <v>2</v>
      </c>
      <c r="AA366" s="3">
        <v>1</v>
      </c>
      <c r="AB366" s="3">
        <v>3</v>
      </c>
      <c r="AC366" s="3">
        <v>2</v>
      </c>
      <c r="AD366" s="3">
        <v>6</v>
      </c>
      <c r="AE366" s="3">
        <v>6</v>
      </c>
      <c r="AF366" s="3">
        <v>3</v>
      </c>
      <c r="AG366" s="3">
        <v>9</v>
      </c>
      <c r="AH366" s="3">
        <v>4</v>
      </c>
      <c r="AI366" s="3">
        <v>3</v>
      </c>
      <c r="AJ366" s="3">
        <v>2</v>
      </c>
      <c r="AK366" s="3">
        <v>2</v>
      </c>
      <c r="AL366" s="3">
        <v>4</v>
      </c>
      <c r="AM366" s="3">
        <v>4</v>
      </c>
      <c r="AN366" s="3">
        <v>5</v>
      </c>
      <c r="AO366" s="3">
        <v>5</v>
      </c>
      <c r="AP366" s="3">
        <v>5</v>
      </c>
      <c r="AQ366" s="3">
        <v>7</v>
      </c>
      <c r="AR366" s="3">
        <v>5</v>
      </c>
      <c r="AS366" s="3">
        <v>3</v>
      </c>
      <c r="AT366" s="3">
        <v>4</v>
      </c>
      <c r="AU366" s="3">
        <v>7</v>
      </c>
      <c r="AV366" s="3">
        <v>10</v>
      </c>
      <c r="AW366" s="3">
        <v>4</v>
      </c>
      <c r="AX366" s="3">
        <v>7</v>
      </c>
      <c r="AY366" s="3">
        <v>6</v>
      </c>
      <c r="AZ366" s="3">
        <v>6</v>
      </c>
      <c r="BA366" s="3">
        <v>3</v>
      </c>
      <c r="BB366" s="3">
        <v>68</v>
      </c>
      <c r="BC366" s="3"/>
    </row>
    <row r="367" spans="1:55">
      <c r="A367" s="3">
        <v>38944</v>
      </c>
      <c r="B367" s="3">
        <v>0</v>
      </c>
      <c r="C367" s="3">
        <v>1969</v>
      </c>
      <c r="D367" s="3" t="s">
        <v>56</v>
      </c>
      <c r="E367" s="3" t="s">
        <v>212</v>
      </c>
      <c r="F367" s="3">
        <v>4</v>
      </c>
      <c r="G367" s="3">
        <v>1</v>
      </c>
      <c r="H367" s="3">
        <v>2</v>
      </c>
      <c r="I367" s="3">
        <v>4</v>
      </c>
      <c r="J367" s="3">
        <v>4</v>
      </c>
      <c r="K367" s="3">
        <v>1</v>
      </c>
      <c r="L367" s="3">
        <v>5</v>
      </c>
      <c r="M367" s="3">
        <v>5</v>
      </c>
      <c r="N367" s="3">
        <v>5</v>
      </c>
      <c r="O367" s="3">
        <v>5</v>
      </c>
      <c r="P367" s="3">
        <v>4</v>
      </c>
      <c r="Q367" s="3">
        <v>1</v>
      </c>
      <c r="R367" s="3">
        <v>3</v>
      </c>
      <c r="S367" s="3">
        <v>4</v>
      </c>
      <c r="T367" s="3">
        <v>4</v>
      </c>
      <c r="U367" s="3">
        <v>4</v>
      </c>
      <c r="V367" s="3">
        <v>4</v>
      </c>
      <c r="W367" s="3">
        <v>2</v>
      </c>
      <c r="X367" s="3">
        <v>4</v>
      </c>
      <c r="Y367" s="3">
        <v>1</v>
      </c>
      <c r="Z367" s="3">
        <v>5</v>
      </c>
      <c r="AA367" s="3">
        <v>5</v>
      </c>
      <c r="AB367" s="3">
        <v>4</v>
      </c>
      <c r="AC367" s="3">
        <v>5</v>
      </c>
      <c r="AD367" s="3">
        <v>13</v>
      </c>
      <c r="AE367" s="3">
        <v>12</v>
      </c>
      <c r="AF367" s="3">
        <v>7</v>
      </c>
      <c r="AG367" s="3">
        <v>8</v>
      </c>
      <c r="AH367" s="3">
        <v>6</v>
      </c>
      <c r="AI367" s="3">
        <v>5</v>
      </c>
      <c r="AJ367" s="3">
        <v>6</v>
      </c>
      <c r="AK367" s="3">
        <v>4</v>
      </c>
      <c r="AL367" s="3">
        <v>10</v>
      </c>
      <c r="AM367" s="3">
        <v>5</v>
      </c>
      <c r="AN367" s="3">
        <v>11</v>
      </c>
      <c r="AO367" s="3">
        <v>9</v>
      </c>
      <c r="AP367" s="3">
        <v>12</v>
      </c>
      <c r="AQ367" s="3">
        <v>8</v>
      </c>
      <c r="AR367" s="3">
        <v>9</v>
      </c>
      <c r="AS367" s="3">
        <v>8</v>
      </c>
      <c r="AT367" s="3">
        <v>12</v>
      </c>
      <c r="AU367" s="3">
        <v>10</v>
      </c>
      <c r="AV367" s="3">
        <v>18</v>
      </c>
      <c r="AW367" s="3">
        <v>8</v>
      </c>
      <c r="AX367" s="3">
        <v>13</v>
      </c>
      <c r="AY367" s="3">
        <v>7</v>
      </c>
      <c r="AZ367" s="3">
        <v>8</v>
      </c>
      <c r="BA367" s="3">
        <v>5</v>
      </c>
      <c r="BB367" s="3">
        <v>60</v>
      </c>
      <c r="BC367" s="3"/>
    </row>
    <row r="368" spans="1:55">
      <c r="A368" s="3">
        <v>38961</v>
      </c>
      <c r="B368" s="3">
        <v>0</v>
      </c>
      <c r="C368" s="3">
        <v>1996</v>
      </c>
      <c r="D368" s="3" t="s">
        <v>56</v>
      </c>
      <c r="E368" s="3" t="s">
        <v>213</v>
      </c>
      <c r="F368" s="3">
        <v>3</v>
      </c>
      <c r="G368" s="3">
        <v>2</v>
      </c>
      <c r="H368" s="3">
        <v>4</v>
      </c>
      <c r="I368" s="3">
        <v>2</v>
      </c>
      <c r="J368" s="3">
        <v>3</v>
      </c>
      <c r="K368" s="3">
        <v>1</v>
      </c>
      <c r="L368" s="3">
        <v>4</v>
      </c>
      <c r="M368" s="3">
        <v>5</v>
      </c>
      <c r="N368" s="3">
        <v>2</v>
      </c>
      <c r="O368" s="3">
        <v>4</v>
      </c>
      <c r="P368" s="3">
        <v>4</v>
      </c>
      <c r="Q368" s="3">
        <v>1</v>
      </c>
      <c r="R368" s="3">
        <v>3</v>
      </c>
      <c r="S368" s="3">
        <v>3</v>
      </c>
      <c r="T368" s="3">
        <v>5</v>
      </c>
      <c r="U368" s="3">
        <v>4</v>
      </c>
      <c r="V368" s="3">
        <v>4</v>
      </c>
      <c r="W368" s="3">
        <v>2</v>
      </c>
      <c r="X368" s="3">
        <v>4</v>
      </c>
      <c r="Y368" s="3">
        <v>2</v>
      </c>
      <c r="Z368" s="3">
        <v>4</v>
      </c>
      <c r="AA368" s="3">
        <v>4</v>
      </c>
      <c r="AB368" s="3">
        <v>4</v>
      </c>
      <c r="AC368" s="3">
        <v>3</v>
      </c>
      <c r="AD368" s="3">
        <v>4</v>
      </c>
      <c r="AE368" s="3">
        <v>4</v>
      </c>
      <c r="AF368" s="3">
        <v>5</v>
      </c>
      <c r="AG368" s="3">
        <v>4</v>
      </c>
      <c r="AH368" s="3">
        <v>2</v>
      </c>
      <c r="AI368" s="3">
        <v>2</v>
      </c>
      <c r="AJ368" s="3">
        <v>2</v>
      </c>
      <c r="AK368" s="3">
        <v>2</v>
      </c>
      <c r="AL368" s="3">
        <v>4</v>
      </c>
      <c r="AM368" s="3">
        <v>2</v>
      </c>
      <c r="AN368" s="3">
        <v>2</v>
      </c>
      <c r="AO368" s="3">
        <v>2</v>
      </c>
      <c r="AP368" s="3">
        <v>2</v>
      </c>
      <c r="AQ368" s="3">
        <v>4</v>
      </c>
      <c r="AR368" s="3">
        <v>3</v>
      </c>
      <c r="AS368" s="3">
        <v>2</v>
      </c>
      <c r="AT368" s="3">
        <v>3</v>
      </c>
      <c r="AU368" s="3">
        <v>6</v>
      </c>
      <c r="AV368" s="3">
        <v>2</v>
      </c>
      <c r="AW368" s="3">
        <v>3</v>
      </c>
      <c r="AX368" s="3">
        <v>3</v>
      </c>
      <c r="AY368" s="3">
        <v>3</v>
      </c>
      <c r="AZ368" s="3">
        <v>2</v>
      </c>
      <c r="BA368" s="3">
        <v>2</v>
      </c>
      <c r="BB368" s="3">
        <v>53</v>
      </c>
      <c r="BC368" s="3"/>
    </row>
    <row r="369" spans="1:55">
      <c r="A369" s="3">
        <v>38964</v>
      </c>
      <c r="B369" s="3">
        <v>0</v>
      </c>
      <c r="C369" s="3">
        <v>1961</v>
      </c>
      <c r="D369" s="3" t="s">
        <v>56</v>
      </c>
      <c r="E369" s="3" t="s">
        <v>68</v>
      </c>
      <c r="F369" s="3">
        <v>4</v>
      </c>
      <c r="G369" s="3">
        <v>1</v>
      </c>
      <c r="H369" s="3">
        <v>3</v>
      </c>
      <c r="I369" s="3">
        <v>3</v>
      </c>
      <c r="J369" s="3">
        <v>4</v>
      </c>
      <c r="K369" s="3">
        <v>1</v>
      </c>
      <c r="L369" s="3">
        <v>5</v>
      </c>
      <c r="M369" s="3">
        <v>5</v>
      </c>
      <c r="N369" s="3">
        <v>2</v>
      </c>
      <c r="O369" s="3">
        <v>5</v>
      </c>
      <c r="P369" s="3">
        <v>5</v>
      </c>
      <c r="Q369" s="3">
        <v>1</v>
      </c>
      <c r="R369" s="3">
        <v>3</v>
      </c>
      <c r="S369" s="3">
        <v>2</v>
      </c>
      <c r="T369" s="3">
        <v>5</v>
      </c>
      <c r="U369" s="3">
        <v>5</v>
      </c>
      <c r="V369" s="3">
        <v>3</v>
      </c>
      <c r="W369" s="3">
        <v>2</v>
      </c>
      <c r="X369" s="3">
        <v>3</v>
      </c>
      <c r="Y369" s="3">
        <v>2</v>
      </c>
      <c r="Z369" s="3">
        <v>4</v>
      </c>
      <c r="AA369" s="3">
        <v>3</v>
      </c>
      <c r="AB369" s="3">
        <v>3</v>
      </c>
      <c r="AC369" s="3">
        <v>3</v>
      </c>
      <c r="AD369" s="3">
        <v>3</v>
      </c>
      <c r="AE369" s="3">
        <v>2</v>
      </c>
      <c r="AF369" s="3">
        <v>3</v>
      </c>
      <c r="AG369" s="3">
        <v>2</v>
      </c>
      <c r="AH369" s="3">
        <v>4</v>
      </c>
      <c r="AI369" s="3">
        <v>2</v>
      </c>
      <c r="AJ369" s="3">
        <v>3</v>
      </c>
      <c r="AK369" s="3">
        <v>2</v>
      </c>
      <c r="AL369" s="3">
        <v>3</v>
      </c>
      <c r="AM369" s="3">
        <v>2</v>
      </c>
      <c r="AN369" s="3">
        <v>2</v>
      </c>
      <c r="AO369" s="3">
        <v>3</v>
      </c>
      <c r="AP369" s="3">
        <v>3</v>
      </c>
      <c r="AQ369" s="3">
        <v>4</v>
      </c>
      <c r="AR369" s="3">
        <v>3</v>
      </c>
      <c r="AS369" s="3">
        <v>3</v>
      </c>
      <c r="AT369" s="3">
        <v>4</v>
      </c>
      <c r="AU369" s="3">
        <v>4</v>
      </c>
      <c r="AV369" s="3">
        <v>3</v>
      </c>
      <c r="AW369" s="3">
        <v>3</v>
      </c>
      <c r="AX369" s="3">
        <v>4</v>
      </c>
      <c r="AY369" s="3">
        <v>2</v>
      </c>
      <c r="AZ369" s="3">
        <v>2</v>
      </c>
      <c r="BA369" s="3">
        <v>2</v>
      </c>
      <c r="BB369" s="3">
        <v>42</v>
      </c>
      <c r="BC369" s="3"/>
    </row>
    <row r="370" spans="1:55">
      <c r="A370" s="3">
        <v>38966</v>
      </c>
      <c r="B370" s="3">
        <v>0</v>
      </c>
      <c r="C370" s="3">
        <v>1991</v>
      </c>
      <c r="D370" s="3" t="s">
        <v>56</v>
      </c>
      <c r="E370" s="3" t="s">
        <v>214</v>
      </c>
      <c r="F370" s="3">
        <v>3</v>
      </c>
      <c r="G370" s="3">
        <v>2</v>
      </c>
      <c r="H370" s="3">
        <v>2</v>
      </c>
      <c r="I370" s="3">
        <v>3</v>
      </c>
      <c r="J370" s="3">
        <v>4</v>
      </c>
      <c r="K370" s="3">
        <v>4</v>
      </c>
      <c r="L370" s="3">
        <v>5</v>
      </c>
      <c r="M370" s="3">
        <v>5</v>
      </c>
      <c r="N370" s="3">
        <v>4</v>
      </c>
      <c r="O370" s="3">
        <v>5</v>
      </c>
      <c r="P370" s="3">
        <v>4</v>
      </c>
      <c r="Q370" s="3">
        <v>3</v>
      </c>
      <c r="R370" s="3">
        <v>2</v>
      </c>
      <c r="S370" s="3">
        <v>3</v>
      </c>
      <c r="T370" s="3">
        <v>3</v>
      </c>
      <c r="U370" s="3">
        <v>4</v>
      </c>
      <c r="V370" s="3">
        <v>2</v>
      </c>
      <c r="W370" s="3">
        <v>1</v>
      </c>
      <c r="X370" s="3">
        <v>3</v>
      </c>
      <c r="Y370" s="3">
        <v>1</v>
      </c>
      <c r="Z370" s="3">
        <v>5</v>
      </c>
      <c r="AA370" s="3">
        <v>3</v>
      </c>
      <c r="AB370" s="3">
        <v>4</v>
      </c>
      <c r="AC370" s="3">
        <v>4</v>
      </c>
      <c r="AD370" s="3">
        <v>9</v>
      </c>
      <c r="AE370" s="3">
        <v>17</v>
      </c>
      <c r="AF370" s="3">
        <v>12</v>
      </c>
      <c r="AG370" s="3">
        <v>11</v>
      </c>
      <c r="AH370" s="3">
        <v>8</v>
      </c>
      <c r="AI370" s="3">
        <v>2</v>
      </c>
      <c r="AJ370" s="3">
        <v>4</v>
      </c>
      <c r="AK370" s="3">
        <v>4</v>
      </c>
      <c r="AL370" s="3">
        <v>5</v>
      </c>
      <c r="AM370" s="3">
        <v>4</v>
      </c>
      <c r="AN370" s="3">
        <v>5</v>
      </c>
      <c r="AO370" s="3">
        <v>6</v>
      </c>
      <c r="AP370" s="3">
        <v>12</v>
      </c>
      <c r="AQ370" s="3">
        <v>5</v>
      </c>
      <c r="AR370" s="3">
        <v>9</v>
      </c>
      <c r="AS370" s="3">
        <v>5</v>
      </c>
      <c r="AT370" s="3">
        <v>20</v>
      </c>
      <c r="AU370" s="3">
        <v>10</v>
      </c>
      <c r="AV370" s="3">
        <v>7</v>
      </c>
      <c r="AW370" s="3">
        <v>6</v>
      </c>
      <c r="AX370" s="3">
        <v>7</v>
      </c>
      <c r="AY370" s="3">
        <v>5</v>
      </c>
      <c r="AZ370" s="3">
        <v>5</v>
      </c>
      <c r="BA370" s="3">
        <v>6</v>
      </c>
      <c r="BB370" s="3">
        <v>58</v>
      </c>
      <c r="BC370" s="3"/>
    </row>
    <row r="371" spans="1:55">
      <c r="A371" s="3">
        <v>38971</v>
      </c>
      <c r="B371" s="3">
        <v>0</v>
      </c>
      <c r="C371" s="3">
        <v>1994</v>
      </c>
      <c r="D371" s="3" t="s">
        <v>56</v>
      </c>
      <c r="E371" s="3" t="s">
        <v>65</v>
      </c>
      <c r="F371" s="3">
        <v>4</v>
      </c>
      <c r="G371" s="3">
        <v>4</v>
      </c>
      <c r="H371" s="3">
        <v>3</v>
      </c>
      <c r="I371" s="3">
        <v>2</v>
      </c>
      <c r="J371" s="3">
        <v>4</v>
      </c>
      <c r="K371" s="3">
        <v>1</v>
      </c>
      <c r="L371" s="3">
        <v>4</v>
      </c>
      <c r="M371" s="3">
        <v>4</v>
      </c>
      <c r="N371" s="3">
        <v>2</v>
      </c>
      <c r="O371" s="3">
        <v>4</v>
      </c>
      <c r="P371" s="3">
        <v>3</v>
      </c>
      <c r="Q371" s="3">
        <v>3</v>
      </c>
      <c r="R371" s="3">
        <v>2</v>
      </c>
      <c r="S371" s="3">
        <v>2</v>
      </c>
      <c r="T371" s="3">
        <v>3</v>
      </c>
      <c r="U371" s="3">
        <v>2</v>
      </c>
      <c r="V371" s="3">
        <v>3</v>
      </c>
      <c r="W371" s="3">
        <v>2</v>
      </c>
      <c r="X371" s="3">
        <v>3</v>
      </c>
      <c r="Y371" s="3">
        <v>1</v>
      </c>
      <c r="Z371" s="3">
        <v>4</v>
      </c>
      <c r="AA371" s="3">
        <v>2</v>
      </c>
      <c r="AB371" s="3">
        <v>3</v>
      </c>
      <c r="AC371" s="3">
        <v>3</v>
      </c>
      <c r="AD371" s="3">
        <v>5</v>
      </c>
      <c r="AE371" s="3">
        <v>3</v>
      </c>
      <c r="AF371" s="3">
        <v>4</v>
      </c>
      <c r="AG371" s="3">
        <v>5</v>
      </c>
      <c r="AH371" s="3">
        <v>3</v>
      </c>
      <c r="AI371" s="3">
        <v>3</v>
      </c>
      <c r="AJ371" s="3">
        <v>4</v>
      </c>
      <c r="AK371" s="3">
        <v>4</v>
      </c>
      <c r="AL371" s="3">
        <v>4</v>
      </c>
      <c r="AM371" s="3">
        <v>4</v>
      </c>
      <c r="AN371" s="3">
        <v>4</v>
      </c>
      <c r="AO371" s="3">
        <v>10</v>
      </c>
      <c r="AP371" s="3">
        <v>4</v>
      </c>
      <c r="AQ371" s="3">
        <v>4</v>
      </c>
      <c r="AR371" s="3">
        <v>19</v>
      </c>
      <c r="AS371" s="3">
        <v>3</v>
      </c>
      <c r="AT371" s="3">
        <v>5</v>
      </c>
      <c r="AU371" s="3">
        <v>20</v>
      </c>
      <c r="AV371" s="3">
        <v>5</v>
      </c>
      <c r="AW371" s="3">
        <v>4</v>
      </c>
      <c r="AX371" s="3">
        <v>6</v>
      </c>
      <c r="AY371" s="3">
        <v>5</v>
      </c>
      <c r="AZ371" s="3">
        <v>5</v>
      </c>
      <c r="BA371" s="3">
        <v>4</v>
      </c>
      <c r="BB371" s="3">
        <v>59</v>
      </c>
      <c r="BC371" s="3"/>
    </row>
    <row r="372" spans="1:55">
      <c r="A372" s="3">
        <v>36138</v>
      </c>
      <c r="B372" s="3">
        <v>0</v>
      </c>
      <c r="C372" s="3">
        <v>2002</v>
      </c>
      <c r="D372" s="3" t="s">
        <v>56</v>
      </c>
      <c r="E372" s="3" t="s">
        <v>215</v>
      </c>
      <c r="F372" s="3">
        <v>5</v>
      </c>
      <c r="G372" s="3">
        <v>1</v>
      </c>
      <c r="H372" s="3">
        <v>4</v>
      </c>
      <c r="I372" s="3">
        <v>3</v>
      </c>
      <c r="J372" s="3">
        <v>4</v>
      </c>
      <c r="K372" s="3">
        <v>1</v>
      </c>
      <c r="L372" s="3">
        <v>5</v>
      </c>
      <c r="M372" s="3">
        <v>5</v>
      </c>
      <c r="N372" s="3">
        <v>1</v>
      </c>
      <c r="O372" s="3">
        <v>5</v>
      </c>
      <c r="P372" s="3">
        <v>4</v>
      </c>
      <c r="Q372" s="3">
        <v>2</v>
      </c>
      <c r="R372" s="3">
        <v>3</v>
      </c>
      <c r="S372" s="3">
        <v>1</v>
      </c>
      <c r="T372" s="3">
        <v>4</v>
      </c>
      <c r="U372" s="3">
        <v>3</v>
      </c>
      <c r="V372" s="3">
        <v>3</v>
      </c>
      <c r="W372" s="3">
        <v>3</v>
      </c>
      <c r="X372" s="3">
        <v>3</v>
      </c>
      <c r="Y372" s="3">
        <v>3</v>
      </c>
      <c r="Z372" s="3">
        <v>4</v>
      </c>
      <c r="AA372" s="3">
        <v>3</v>
      </c>
      <c r="AB372" s="3">
        <v>2</v>
      </c>
      <c r="AC372" s="3">
        <v>1</v>
      </c>
      <c r="AD372" s="3">
        <v>3</v>
      </c>
      <c r="AE372" s="3">
        <v>6</v>
      </c>
      <c r="AF372" s="3">
        <v>11</v>
      </c>
      <c r="AG372" s="3">
        <v>11</v>
      </c>
      <c r="AH372" s="3">
        <v>5</v>
      </c>
      <c r="AI372" s="3">
        <v>2</v>
      </c>
      <c r="AJ372" s="3">
        <v>2</v>
      </c>
      <c r="AK372" s="3">
        <v>2</v>
      </c>
      <c r="AL372" s="3">
        <v>3</v>
      </c>
      <c r="AM372" s="3">
        <v>2</v>
      </c>
      <c r="AN372" s="3">
        <v>4</v>
      </c>
      <c r="AO372" s="3">
        <v>5</v>
      </c>
      <c r="AP372" s="3">
        <v>4</v>
      </c>
      <c r="AQ372" s="3">
        <v>7</v>
      </c>
      <c r="AR372" s="3">
        <v>5</v>
      </c>
      <c r="AS372" s="3">
        <v>5</v>
      </c>
      <c r="AT372" s="3">
        <v>6</v>
      </c>
      <c r="AU372" s="3">
        <v>10</v>
      </c>
      <c r="AV372" s="3">
        <v>6</v>
      </c>
      <c r="AW372" s="3">
        <v>11</v>
      </c>
      <c r="AX372" s="3">
        <v>21</v>
      </c>
      <c r="AY372" s="3">
        <v>9</v>
      </c>
      <c r="AZ372" s="3">
        <v>6</v>
      </c>
      <c r="BA372" s="3">
        <v>3</v>
      </c>
      <c r="BB372" s="3">
        <v>46</v>
      </c>
      <c r="BC372" s="3"/>
    </row>
    <row r="373" spans="1:55">
      <c r="A373" s="3">
        <v>38991</v>
      </c>
      <c r="B373" s="3">
        <v>1</v>
      </c>
      <c r="C373" s="3">
        <v>2005</v>
      </c>
      <c r="D373" s="3" t="s">
        <v>56</v>
      </c>
      <c r="E373" s="3" t="s">
        <v>216</v>
      </c>
      <c r="F373" s="3">
        <v>4</v>
      </c>
      <c r="G373" s="3">
        <v>1</v>
      </c>
      <c r="H373" s="3">
        <v>3</v>
      </c>
      <c r="I373" s="3">
        <v>2</v>
      </c>
      <c r="J373" s="3">
        <v>4</v>
      </c>
      <c r="K373" s="3">
        <v>1</v>
      </c>
      <c r="L373" s="3">
        <v>5</v>
      </c>
      <c r="M373" s="3">
        <v>5</v>
      </c>
      <c r="N373" s="3">
        <v>3</v>
      </c>
      <c r="O373" s="3">
        <v>5</v>
      </c>
      <c r="P373" s="3">
        <v>4</v>
      </c>
      <c r="Q373" s="3">
        <v>1</v>
      </c>
      <c r="R373" s="3">
        <v>2</v>
      </c>
      <c r="S373" s="3">
        <v>3</v>
      </c>
      <c r="T373" s="3">
        <v>5</v>
      </c>
      <c r="U373" s="3">
        <v>4</v>
      </c>
      <c r="V373" s="3">
        <v>2</v>
      </c>
      <c r="W373" s="3">
        <v>2</v>
      </c>
      <c r="X373" s="3">
        <v>4</v>
      </c>
      <c r="Y373" s="3">
        <v>2</v>
      </c>
      <c r="Z373" s="3">
        <v>4</v>
      </c>
      <c r="AA373" s="3">
        <v>2</v>
      </c>
      <c r="AB373" s="3">
        <v>4</v>
      </c>
      <c r="AC373" s="3">
        <v>3</v>
      </c>
      <c r="AD373" s="3">
        <v>10</v>
      </c>
      <c r="AE373" s="3">
        <v>18</v>
      </c>
      <c r="AF373" s="3">
        <v>29</v>
      </c>
      <c r="AG373" s="3">
        <v>15</v>
      </c>
      <c r="AH373" s="3">
        <v>6</v>
      </c>
      <c r="AI373" s="3">
        <v>7</v>
      </c>
      <c r="AJ373" s="3">
        <v>4</v>
      </c>
      <c r="AK373" s="3">
        <v>4</v>
      </c>
      <c r="AL373" s="3">
        <v>6</v>
      </c>
      <c r="AM373" s="3">
        <v>3</v>
      </c>
      <c r="AN373" s="3">
        <v>12</v>
      </c>
      <c r="AO373" s="3">
        <v>22</v>
      </c>
      <c r="AP373" s="3">
        <v>5</v>
      </c>
      <c r="AQ373" s="3">
        <v>6</v>
      </c>
      <c r="AR373" s="3">
        <v>32</v>
      </c>
      <c r="AS373" s="3">
        <v>9</v>
      </c>
      <c r="AT373" s="3">
        <v>9</v>
      </c>
      <c r="AU373" s="3">
        <v>28</v>
      </c>
      <c r="AV373" s="3">
        <v>11</v>
      </c>
      <c r="AW373" s="3">
        <v>10</v>
      </c>
      <c r="AX373" s="3">
        <v>17</v>
      </c>
      <c r="AY373" s="3">
        <v>6</v>
      </c>
      <c r="AZ373" s="3">
        <v>7</v>
      </c>
      <c r="BA373" s="3">
        <v>11</v>
      </c>
      <c r="BB373" s="3">
        <v>37</v>
      </c>
      <c r="BC373" s="3"/>
    </row>
    <row r="374" spans="1:55">
      <c r="A374" s="3">
        <v>38998</v>
      </c>
      <c r="B374" s="3">
        <v>1</v>
      </c>
      <c r="C374" s="3">
        <v>2001</v>
      </c>
      <c r="D374" s="3" t="s">
        <v>56</v>
      </c>
      <c r="E374" s="3" t="s">
        <v>65</v>
      </c>
      <c r="F374" s="3">
        <v>2</v>
      </c>
      <c r="G374" s="3">
        <v>1</v>
      </c>
      <c r="H374" s="3">
        <v>1</v>
      </c>
      <c r="I374" s="3">
        <v>4</v>
      </c>
      <c r="J374" s="3">
        <v>2</v>
      </c>
      <c r="K374" s="3">
        <v>1</v>
      </c>
      <c r="L374" s="3">
        <v>5</v>
      </c>
      <c r="M374" s="3">
        <v>5</v>
      </c>
      <c r="N374" s="3">
        <v>3</v>
      </c>
      <c r="O374" s="3">
        <v>5</v>
      </c>
      <c r="P374" s="3">
        <v>2</v>
      </c>
      <c r="Q374" s="3">
        <v>4</v>
      </c>
      <c r="R374" s="3">
        <v>3</v>
      </c>
      <c r="S374" s="3">
        <v>4</v>
      </c>
      <c r="T374" s="3">
        <v>1</v>
      </c>
      <c r="U374" s="3">
        <v>2</v>
      </c>
      <c r="V374" s="3">
        <v>4</v>
      </c>
      <c r="W374" s="3">
        <v>2</v>
      </c>
      <c r="X374" s="3">
        <v>3</v>
      </c>
      <c r="Y374" s="3">
        <v>4</v>
      </c>
      <c r="Z374" s="3">
        <v>4</v>
      </c>
      <c r="AA374" s="3">
        <v>4</v>
      </c>
      <c r="AB374" s="3">
        <v>3</v>
      </c>
      <c r="AC374" s="3">
        <v>2</v>
      </c>
      <c r="AD374" s="3">
        <v>12</v>
      </c>
      <c r="AE374" s="3">
        <v>14</v>
      </c>
      <c r="AF374" s="3">
        <v>11</v>
      </c>
      <c r="AG374" s="3">
        <v>15</v>
      </c>
      <c r="AH374" s="3">
        <v>17</v>
      </c>
      <c r="AI374" s="3">
        <v>5</v>
      </c>
      <c r="AJ374" s="3">
        <v>3</v>
      </c>
      <c r="AK374" s="3">
        <v>4</v>
      </c>
      <c r="AL374" s="3">
        <v>10</v>
      </c>
      <c r="AM374" s="3">
        <v>3</v>
      </c>
      <c r="AN374" s="3">
        <v>7</v>
      </c>
      <c r="AO374" s="3">
        <v>16</v>
      </c>
      <c r="AP374" s="3">
        <v>6</v>
      </c>
      <c r="AQ374" s="3">
        <v>15</v>
      </c>
      <c r="AR374" s="3">
        <v>9</v>
      </c>
      <c r="AS374" s="3">
        <v>10</v>
      </c>
      <c r="AT374" s="3">
        <v>24</v>
      </c>
      <c r="AU374" s="3">
        <v>17</v>
      </c>
      <c r="AV374" s="3">
        <v>6</v>
      </c>
      <c r="AW374" s="3">
        <v>6</v>
      </c>
      <c r="AX374" s="3">
        <v>8</v>
      </c>
      <c r="AY374" s="3">
        <v>6</v>
      </c>
      <c r="AZ374" s="3">
        <v>12</v>
      </c>
      <c r="BA374" s="3">
        <v>5</v>
      </c>
      <c r="BB374" s="3">
        <v>56</v>
      </c>
      <c r="BC374" s="3"/>
    </row>
    <row r="375" spans="1:55">
      <c r="A375" s="3">
        <v>39004</v>
      </c>
      <c r="B375" s="3">
        <v>0</v>
      </c>
      <c r="C375" s="3">
        <v>1994</v>
      </c>
      <c r="D375" s="3" t="s">
        <v>56</v>
      </c>
      <c r="E375" s="3" t="s">
        <v>217</v>
      </c>
      <c r="F375" s="3">
        <v>4</v>
      </c>
      <c r="G375" s="3">
        <v>2</v>
      </c>
      <c r="H375" s="3">
        <v>2</v>
      </c>
      <c r="I375" s="3">
        <v>3</v>
      </c>
      <c r="J375" s="3">
        <v>4</v>
      </c>
      <c r="K375" s="3">
        <v>1</v>
      </c>
      <c r="L375" s="3">
        <v>4</v>
      </c>
      <c r="M375" s="3">
        <v>5</v>
      </c>
      <c r="N375" s="3">
        <v>1</v>
      </c>
      <c r="O375" s="3">
        <v>5</v>
      </c>
      <c r="P375" s="3">
        <v>2</v>
      </c>
      <c r="Q375" s="3">
        <v>2</v>
      </c>
      <c r="R375" s="3">
        <v>4</v>
      </c>
      <c r="S375" s="3">
        <v>2</v>
      </c>
      <c r="T375" s="3">
        <v>4</v>
      </c>
      <c r="U375" s="3">
        <v>1</v>
      </c>
      <c r="V375" s="3">
        <v>2</v>
      </c>
      <c r="W375" s="3">
        <v>2</v>
      </c>
      <c r="X375" s="3">
        <v>4</v>
      </c>
      <c r="Y375" s="3">
        <v>4</v>
      </c>
      <c r="Z375" s="3">
        <v>5</v>
      </c>
      <c r="AA375" s="3">
        <v>3</v>
      </c>
      <c r="AB375" s="3">
        <v>5</v>
      </c>
      <c r="AC375" s="3">
        <v>2</v>
      </c>
      <c r="AD375" s="3">
        <v>3</v>
      </c>
      <c r="AE375" s="3">
        <v>5</v>
      </c>
      <c r="AF375" s="3">
        <v>3</v>
      </c>
      <c r="AG375" s="3">
        <v>8</v>
      </c>
      <c r="AH375" s="3">
        <v>4</v>
      </c>
      <c r="AI375" s="3">
        <v>4</v>
      </c>
      <c r="AJ375" s="3">
        <v>4</v>
      </c>
      <c r="AK375" s="3">
        <v>4</v>
      </c>
      <c r="AL375" s="3">
        <v>5</v>
      </c>
      <c r="AM375" s="3">
        <v>3</v>
      </c>
      <c r="AN375" s="3">
        <v>17</v>
      </c>
      <c r="AO375" s="3">
        <v>7</v>
      </c>
      <c r="AP375" s="3">
        <v>5</v>
      </c>
      <c r="AQ375" s="3">
        <v>7</v>
      </c>
      <c r="AR375" s="3">
        <v>8</v>
      </c>
      <c r="AS375" s="3">
        <v>3</v>
      </c>
      <c r="AT375" s="3">
        <v>8</v>
      </c>
      <c r="AU375" s="3">
        <v>7</v>
      </c>
      <c r="AV375" s="3">
        <v>6</v>
      </c>
      <c r="AW375" s="3">
        <v>21</v>
      </c>
      <c r="AX375" s="3">
        <v>5</v>
      </c>
      <c r="AY375" s="3">
        <v>6</v>
      </c>
      <c r="AZ375" s="3">
        <v>3</v>
      </c>
      <c r="BA375" s="3">
        <v>5</v>
      </c>
      <c r="BB375" s="3">
        <v>47</v>
      </c>
      <c r="BC375" s="3"/>
    </row>
    <row r="376" spans="1:55">
      <c r="A376" s="3">
        <v>39013</v>
      </c>
      <c r="B376" s="3">
        <v>0</v>
      </c>
      <c r="C376" s="3">
        <v>1997</v>
      </c>
      <c r="D376" s="3" t="s">
        <v>56</v>
      </c>
      <c r="E376" s="3" t="s">
        <v>218</v>
      </c>
      <c r="F376" s="3">
        <v>3</v>
      </c>
      <c r="G376" s="3">
        <v>2</v>
      </c>
      <c r="H376" s="3">
        <v>3</v>
      </c>
      <c r="I376" s="3">
        <v>2</v>
      </c>
      <c r="J376" s="3">
        <v>3</v>
      </c>
      <c r="K376" s="3">
        <v>3</v>
      </c>
      <c r="L376" s="3">
        <v>4</v>
      </c>
      <c r="M376" s="3">
        <v>5</v>
      </c>
      <c r="N376" s="3">
        <v>3</v>
      </c>
      <c r="O376" s="3">
        <v>2</v>
      </c>
      <c r="P376" s="3">
        <v>5</v>
      </c>
      <c r="Q376" s="3">
        <v>1</v>
      </c>
      <c r="R376" s="3">
        <v>3</v>
      </c>
      <c r="S376" s="3">
        <v>4</v>
      </c>
      <c r="T376" s="3">
        <v>5</v>
      </c>
      <c r="U376" s="3">
        <v>2</v>
      </c>
      <c r="V376" s="3">
        <v>3</v>
      </c>
      <c r="W376" s="3">
        <v>1</v>
      </c>
      <c r="X376" s="3">
        <v>4</v>
      </c>
      <c r="Y376" s="3">
        <v>3</v>
      </c>
      <c r="Z376" s="3">
        <v>3</v>
      </c>
      <c r="AA376" s="3">
        <v>2</v>
      </c>
      <c r="AB376" s="3">
        <v>1</v>
      </c>
      <c r="AC376" s="3">
        <v>2</v>
      </c>
      <c r="AD376" s="3">
        <v>12</v>
      </c>
      <c r="AE376" s="3">
        <v>12</v>
      </c>
      <c r="AF376" s="3">
        <v>8</v>
      </c>
      <c r="AG376" s="3">
        <v>11</v>
      </c>
      <c r="AH376" s="3">
        <v>7</v>
      </c>
      <c r="AI376" s="3">
        <v>7</v>
      </c>
      <c r="AJ376" s="3">
        <v>14</v>
      </c>
      <c r="AK376" s="3">
        <v>5</v>
      </c>
      <c r="AL376" s="3">
        <v>7</v>
      </c>
      <c r="AM376" s="3">
        <v>8</v>
      </c>
      <c r="AN376" s="3">
        <v>7</v>
      </c>
      <c r="AO376" s="3">
        <v>5</v>
      </c>
      <c r="AP376" s="3">
        <v>8</v>
      </c>
      <c r="AQ376" s="3">
        <v>10</v>
      </c>
      <c r="AR376" s="3">
        <v>9</v>
      </c>
      <c r="AS376" s="3">
        <v>10</v>
      </c>
      <c r="AT376" s="3">
        <v>12</v>
      </c>
      <c r="AU376" s="3">
        <v>11</v>
      </c>
      <c r="AV376" s="3">
        <v>9</v>
      </c>
      <c r="AW376" s="3">
        <v>7</v>
      </c>
      <c r="AX376" s="3">
        <v>9</v>
      </c>
      <c r="AY376" s="3">
        <v>9</v>
      </c>
      <c r="AZ376" s="3">
        <v>12</v>
      </c>
      <c r="BA376" s="3">
        <v>7</v>
      </c>
      <c r="BB376" s="3">
        <v>69</v>
      </c>
      <c r="BC376" s="3"/>
    </row>
    <row r="377" spans="1:55">
      <c r="A377" s="3">
        <v>39011</v>
      </c>
      <c r="B377" s="3">
        <v>0</v>
      </c>
      <c r="C377" s="3">
        <v>1999</v>
      </c>
      <c r="D377" s="3" t="s">
        <v>56</v>
      </c>
      <c r="E377" s="3" t="s">
        <v>219</v>
      </c>
      <c r="F377" s="3">
        <v>5</v>
      </c>
      <c r="G377" s="3">
        <v>1</v>
      </c>
      <c r="H377" s="3">
        <v>2</v>
      </c>
      <c r="I377" s="3">
        <v>3</v>
      </c>
      <c r="J377" s="3">
        <v>2</v>
      </c>
      <c r="K377" s="3">
        <v>1</v>
      </c>
      <c r="L377" s="3">
        <v>4</v>
      </c>
      <c r="M377" s="3">
        <v>5</v>
      </c>
      <c r="N377" s="3">
        <v>4</v>
      </c>
      <c r="O377" s="3">
        <v>4</v>
      </c>
      <c r="P377" s="3">
        <v>3</v>
      </c>
      <c r="Q377" s="3">
        <v>1</v>
      </c>
      <c r="R377" s="3">
        <v>2</v>
      </c>
      <c r="S377" s="3">
        <v>2</v>
      </c>
      <c r="T377" s="3">
        <v>4</v>
      </c>
      <c r="U377" s="3">
        <v>3</v>
      </c>
      <c r="V377" s="3">
        <v>4</v>
      </c>
      <c r="W377" s="3">
        <v>2</v>
      </c>
      <c r="X377" s="3">
        <v>3</v>
      </c>
      <c r="Y377" s="3">
        <v>3</v>
      </c>
      <c r="Z377" s="3">
        <v>4</v>
      </c>
      <c r="AA377" s="3">
        <v>3</v>
      </c>
      <c r="AB377" s="3">
        <v>4</v>
      </c>
      <c r="AC377" s="3">
        <v>3</v>
      </c>
      <c r="AD377" s="3">
        <v>3</v>
      </c>
      <c r="AE377" s="3">
        <v>5</v>
      </c>
      <c r="AF377" s="3">
        <v>5</v>
      </c>
      <c r="AG377" s="3">
        <v>12</v>
      </c>
      <c r="AH377" s="3">
        <v>4</v>
      </c>
      <c r="AI377" s="3">
        <v>4</v>
      </c>
      <c r="AJ377" s="3">
        <v>4</v>
      </c>
      <c r="AK377" s="3">
        <v>4</v>
      </c>
      <c r="AL377" s="3">
        <v>5</v>
      </c>
      <c r="AM377" s="3">
        <v>5</v>
      </c>
      <c r="AN377" s="3">
        <v>4</v>
      </c>
      <c r="AO377" s="3">
        <v>9</v>
      </c>
      <c r="AP377" s="3">
        <v>4</v>
      </c>
      <c r="AQ377" s="3">
        <v>8</v>
      </c>
      <c r="AR377" s="3">
        <v>61</v>
      </c>
      <c r="AS377" s="3">
        <v>5</v>
      </c>
      <c r="AT377" s="3">
        <v>7</v>
      </c>
      <c r="AU377" s="3">
        <v>9</v>
      </c>
      <c r="AV377" s="3">
        <v>16</v>
      </c>
      <c r="AW377" s="3">
        <v>21</v>
      </c>
      <c r="AX377" s="3">
        <v>7</v>
      </c>
      <c r="AY377" s="3">
        <v>3</v>
      </c>
      <c r="AZ377" s="3">
        <v>5</v>
      </c>
      <c r="BA377" s="3">
        <v>5</v>
      </c>
      <c r="BB377" s="3">
        <v>57</v>
      </c>
      <c r="BC377" s="3"/>
    </row>
    <row r="378" spans="1:55">
      <c r="A378" s="3">
        <v>35667</v>
      </c>
      <c r="B378" s="3">
        <v>0</v>
      </c>
      <c r="C378" s="3">
        <v>2001</v>
      </c>
      <c r="D378" s="3" t="s">
        <v>56</v>
      </c>
      <c r="E378" s="3" t="s">
        <v>68</v>
      </c>
      <c r="F378" s="3">
        <v>5</v>
      </c>
      <c r="G378" s="3">
        <v>1</v>
      </c>
      <c r="H378" s="3">
        <v>4</v>
      </c>
      <c r="I378" s="3">
        <v>4</v>
      </c>
      <c r="J378" s="3">
        <v>5</v>
      </c>
      <c r="K378" s="3">
        <v>1</v>
      </c>
      <c r="L378" s="3">
        <v>4</v>
      </c>
      <c r="M378" s="3">
        <v>5</v>
      </c>
      <c r="N378" s="3">
        <v>2</v>
      </c>
      <c r="O378" s="3">
        <v>4</v>
      </c>
      <c r="P378" s="3">
        <v>4</v>
      </c>
      <c r="Q378" s="3">
        <v>2</v>
      </c>
      <c r="R378" s="3">
        <v>2</v>
      </c>
      <c r="S378" s="3">
        <v>1</v>
      </c>
      <c r="T378" s="3">
        <v>5</v>
      </c>
      <c r="U378" s="3">
        <v>4</v>
      </c>
      <c r="V378" s="3">
        <v>2</v>
      </c>
      <c r="W378" s="3">
        <v>2</v>
      </c>
      <c r="X378" s="3">
        <v>4</v>
      </c>
      <c r="Y378" s="3">
        <v>2</v>
      </c>
      <c r="Z378" s="3">
        <v>4</v>
      </c>
      <c r="AA378" s="3">
        <v>2</v>
      </c>
      <c r="AB378" s="3">
        <v>2</v>
      </c>
      <c r="AC378" s="3">
        <v>2</v>
      </c>
      <c r="AD378" s="3">
        <v>8</v>
      </c>
      <c r="AE378" s="3">
        <v>19</v>
      </c>
      <c r="AF378" s="3">
        <v>12</v>
      </c>
      <c r="AG378" s="3">
        <v>15</v>
      </c>
      <c r="AH378" s="3">
        <v>2</v>
      </c>
      <c r="AI378" s="3">
        <v>3</v>
      </c>
      <c r="AJ378" s="3">
        <v>3</v>
      </c>
      <c r="AK378" s="3">
        <v>4</v>
      </c>
      <c r="AL378" s="3">
        <v>12</v>
      </c>
      <c r="AM378" s="3">
        <v>3</v>
      </c>
      <c r="AN378" s="3">
        <v>5</v>
      </c>
      <c r="AO378" s="3">
        <v>17</v>
      </c>
      <c r="AP378" s="3">
        <v>3</v>
      </c>
      <c r="AQ378" s="3">
        <v>4</v>
      </c>
      <c r="AR378" s="3">
        <v>13</v>
      </c>
      <c r="AS378" s="3">
        <v>3</v>
      </c>
      <c r="AT378" s="3">
        <v>8</v>
      </c>
      <c r="AU378" s="3">
        <v>9</v>
      </c>
      <c r="AV378" s="3">
        <v>4</v>
      </c>
      <c r="AW378" s="3">
        <v>3</v>
      </c>
      <c r="AX378" s="3">
        <v>5</v>
      </c>
      <c r="AY378" s="3">
        <v>3</v>
      </c>
      <c r="AZ378" s="3">
        <v>4</v>
      </c>
      <c r="BA378" s="3">
        <v>3</v>
      </c>
      <c r="BB378" s="3">
        <v>52</v>
      </c>
      <c r="BC378" s="3"/>
    </row>
    <row r="379" spans="1:55">
      <c r="A379" s="3">
        <v>39020</v>
      </c>
      <c r="B379" s="3">
        <v>0</v>
      </c>
      <c r="C379" s="3">
        <v>1987</v>
      </c>
      <c r="D379" s="3" t="s">
        <v>56</v>
      </c>
      <c r="E379" s="3" t="s">
        <v>220</v>
      </c>
      <c r="F379" s="3">
        <v>5</v>
      </c>
      <c r="G379" s="3">
        <v>2</v>
      </c>
      <c r="H379" s="3">
        <v>5</v>
      </c>
      <c r="I379" s="3">
        <v>1</v>
      </c>
      <c r="J379" s="3">
        <v>4</v>
      </c>
      <c r="K379" s="3">
        <v>1</v>
      </c>
      <c r="L379" s="3">
        <v>4</v>
      </c>
      <c r="M379" s="3">
        <v>5</v>
      </c>
      <c r="N379" s="3">
        <v>2</v>
      </c>
      <c r="O379" s="3">
        <v>5</v>
      </c>
      <c r="P379" s="3">
        <v>5</v>
      </c>
      <c r="Q379" s="3">
        <v>3</v>
      </c>
      <c r="R379" s="3">
        <v>2</v>
      </c>
      <c r="S379" s="3">
        <v>1</v>
      </c>
      <c r="T379" s="3">
        <v>4</v>
      </c>
      <c r="U379" s="3">
        <v>3</v>
      </c>
      <c r="V379" s="3">
        <v>2</v>
      </c>
      <c r="W379" s="3">
        <v>1</v>
      </c>
      <c r="X379" s="3">
        <v>5</v>
      </c>
      <c r="Y379" s="3">
        <v>2</v>
      </c>
      <c r="Z379" s="3">
        <v>4</v>
      </c>
      <c r="AA379" s="3">
        <v>1</v>
      </c>
      <c r="AB379" s="3">
        <v>3</v>
      </c>
      <c r="AC379" s="3">
        <v>2</v>
      </c>
      <c r="AD379" s="3">
        <v>4</v>
      </c>
      <c r="AE379" s="3">
        <v>6</v>
      </c>
      <c r="AF379" s="3">
        <v>6</v>
      </c>
      <c r="AG379" s="3">
        <v>5</v>
      </c>
      <c r="AH379" s="3">
        <v>4</v>
      </c>
      <c r="AI379" s="3">
        <v>2</v>
      </c>
      <c r="AJ379" s="3">
        <v>5</v>
      </c>
      <c r="AK379" s="3">
        <v>4</v>
      </c>
      <c r="AL379" s="3">
        <v>3</v>
      </c>
      <c r="AM379" s="3">
        <v>2</v>
      </c>
      <c r="AN379" s="3">
        <v>5</v>
      </c>
      <c r="AO379" s="3">
        <v>6</v>
      </c>
      <c r="AP379" s="3">
        <v>6</v>
      </c>
      <c r="AQ379" s="3">
        <v>4</v>
      </c>
      <c r="AR379" s="3">
        <v>12</v>
      </c>
      <c r="AS379" s="3">
        <v>13</v>
      </c>
      <c r="AT379" s="3">
        <v>7</v>
      </c>
      <c r="AU379" s="3">
        <v>5</v>
      </c>
      <c r="AV379" s="3">
        <v>8</v>
      </c>
      <c r="AW379" s="3">
        <v>3</v>
      </c>
      <c r="AX379" s="3">
        <v>5</v>
      </c>
      <c r="AY379" s="3">
        <v>4</v>
      </c>
      <c r="AZ379" s="3">
        <v>6</v>
      </c>
      <c r="BA379" s="3">
        <v>7</v>
      </c>
      <c r="BB379" s="3">
        <v>30</v>
      </c>
      <c r="BC379" s="3"/>
    </row>
    <row r="380" spans="1:55">
      <c r="A380" s="3">
        <v>39028</v>
      </c>
      <c r="B380" s="3">
        <v>0</v>
      </c>
      <c r="C380" s="3">
        <v>2000</v>
      </c>
      <c r="D380" s="3" t="s">
        <v>56</v>
      </c>
      <c r="E380" s="3" t="s">
        <v>65</v>
      </c>
      <c r="F380" s="3">
        <v>4</v>
      </c>
      <c r="G380" s="3">
        <v>1</v>
      </c>
      <c r="H380" s="3">
        <v>2</v>
      </c>
      <c r="I380" s="3">
        <v>1</v>
      </c>
      <c r="J380" s="3">
        <v>3</v>
      </c>
      <c r="K380" s="3">
        <v>1</v>
      </c>
      <c r="L380" s="3">
        <v>5</v>
      </c>
      <c r="M380" s="3">
        <v>5</v>
      </c>
      <c r="N380" s="3">
        <v>1</v>
      </c>
      <c r="O380" s="3">
        <v>5</v>
      </c>
      <c r="P380" s="3">
        <v>4</v>
      </c>
      <c r="Q380" s="3">
        <v>5</v>
      </c>
      <c r="R380" s="3">
        <v>4</v>
      </c>
      <c r="S380" s="3">
        <v>2</v>
      </c>
      <c r="T380" s="3">
        <v>2</v>
      </c>
      <c r="U380" s="3">
        <v>3</v>
      </c>
      <c r="V380" s="3">
        <v>2</v>
      </c>
      <c r="W380" s="3">
        <v>2</v>
      </c>
      <c r="X380" s="3">
        <v>4</v>
      </c>
      <c r="Y380" s="3">
        <v>2</v>
      </c>
      <c r="Z380" s="3">
        <v>3</v>
      </c>
      <c r="AA380" s="3">
        <v>3</v>
      </c>
      <c r="AB380" s="3">
        <v>3</v>
      </c>
      <c r="AC380" s="3">
        <v>2</v>
      </c>
      <c r="AD380" s="3">
        <v>12</v>
      </c>
      <c r="AE380" s="3">
        <v>12</v>
      </c>
      <c r="AF380" s="3">
        <v>29</v>
      </c>
      <c r="AG380" s="3">
        <v>17</v>
      </c>
      <c r="AH380" s="3">
        <v>8</v>
      </c>
      <c r="AI380" s="3">
        <v>5</v>
      </c>
      <c r="AJ380" s="3">
        <v>6</v>
      </c>
      <c r="AK380" s="3">
        <v>8</v>
      </c>
      <c r="AL380" s="3">
        <v>7</v>
      </c>
      <c r="AM380" s="3">
        <v>6</v>
      </c>
      <c r="AN380" s="3">
        <v>7</v>
      </c>
      <c r="AO380" s="3">
        <v>10</v>
      </c>
      <c r="AP380" s="3">
        <v>10</v>
      </c>
      <c r="AQ380" s="3">
        <v>11</v>
      </c>
      <c r="AR380" s="3">
        <v>11</v>
      </c>
      <c r="AS380" s="3">
        <v>5</v>
      </c>
      <c r="AT380" s="3">
        <v>9</v>
      </c>
      <c r="AU380" s="3">
        <v>26</v>
      </c>
      <c r="AV380" s="3">
        <v>11</v>
      </c>
      <c r="AW380" s="3">
        <v>7</v>
      </c>
      <c r="AX380" s="3">
        <v>20</v>
      </c>
      <c r="AY380" s="3">
        <v>9</v>
      </c>
      <c r="AZ380" s="3">
        <v>6</v>
      </c>
      <c r="BA380" s="3">
        <v>15</v>
      </c>
      <c r="BB380" s="3">
        <v>52</v>
      </c>
      <c r="BC380" s="3"/>
    </row>
    <row r="381" spans="1:55">
      <c r="A381" s="3">
        <v>39032</v>
      </c>
      <c r="B381" s="3">
        <v>0</v>
      </c>
      <c r="C381" s="3">
        <v>1996</v>
      </c>
      <c r="D381" s="3" t="s">
        <v>56</v>
      </c>
      <c r="E381" s="3" t="s">
        <v>221</v>
      </c>
      <c r="F381" s="3">
        <v>4</v>
      </c>
      <c r="G381" s="3">
        <v>1</v>
      </c>
      <c r="H381" s="3">
        <v>3</v>
      </c>
      <c r="I381" s="3">
        <v>2</v>
      </c>
      <c r="J381" s="3">
        <v>4</v>
      </c>
      <c r="K381" s="3">
        <v>1</v>
      </c>
      <c r="L381" s="3">
        <v>5</v>
      </c>
      <c r="M381" s="3">
        <v>5</v>
      </c>
      <c r="N381" s="3">
        <v>2</v>
      </c>
      <c r="O381" s="3">
        <v>5</v>
      </c>
      <c r="P381" s="3">
        <v>5</v>
      </c>
      <c r="Q381" s="3">
        <v>4</v>
      </c>
      <c r="R381" s="3">
        <v>4</v>
      </c>
      <c r="S381" s="3">
        <v>2</v>
      </c>
      <c r="T381" s="3">
        <v>2</v>
      </c>
      <c r="U381" s="3">
        <v>2</v>
      </c>
      <c r="V381" s="3">
        <v>2</v>
      </c>
      <c r="W381" s="3">
        <v>4</v>
      </c>
      <c r="X381" s="3">
        <v>5</v>
      </c>
      <c r="Y381" s="3">
        <v>1</v>
      </c>
      <c r="Z381" s="3">
        <v>5</v>
      </c>
      <c r="AA381" s="3">
        <v>1</v>
      </c>
      <c r="AB381" s="3">
        <v>4</v>
      </c>
      <c r="AC381" s="3">
        <v>2</v>
      </c>
      <c r="AD381" s="3">
        <v>17</v>
      </c>
      <c r="AE381" s="3">
        <v>7</v>
      </c>
      <c r="AF381" s="3">
        <v>5</v>
      </c>
      <c r="AG381" s="3">
        <v>7</v>
      </c>
      <c r="AH381" s="3">
        <v>3</v>
      </c>
      <c r="AI381" s="3">
        <v>3</v>
      </c>
      <c r="AJ381" s="3">
        <v>3</v>
      </c>
      <c r="AK381" s="3">
        <v>2</v>
      </c>
      <c r="AL381" s="3">
        <v>4</v>
      </c>
      <c r="AM381" s="3">
        <v>2</v>
      </c>
      <c r="AN381" s="3">
        <v>3</v>
      </c>
      <c r="AO381" s="3">
        <v>5</v>
      </c>
      <c r="AP381" s="3">
        <v>3</v>
      </c>
      <c r="AQ381" s="3">
        <v>3</v>
      </c>
      <c r="AR381" s="3">
        <v>5</v>
      </c>
      <c r="AS381" s="3">
        <v>3</v>
      </c>
      <c r="AT381" s="3">
        <v>5</v>
      </c>
      <c r="AU381" s="3">
        <v>6</v>
      </c>
      <c r="AV381" s="3">
        <v>5</v>
      </c>
      <c r="AW381" s="3">
        <v>3</v>
      </c>
      <c r="AX381" s="3">
        <v>3</v>
      </c>
      <c r="AY381" s="3">
        <v>15</v>
      </c>
      <c r="AZ381" s="3">
        <v>3</v>
      </c>
      <c r="BA381" s="3">
        <v>4</v>
      </c>
      <c r="BB381" s="3">
        <v>25</v>
      </c>
      <c r="BC381" s="3"/>
    </row>
    <row r="382" spans="1:55">
      <c r="A382" s="3">
        <v>39034</v>
      </c>
      <c r="B382" s="3">
        <v>1</v>
      </c>
      <c r="C382" s="3">
        <v>1999</v>
      </c>
      <c r="D382" s="3" t="s">
        <v>56</v>
      </c>
      <c r="E382" s="3" t="s">
        <v>57</v>
      </c>
      <c r="F382" s="3">
        <v>5</v>
      </c>
      <c r="G382" s="3">
        <v>2</v>
      </c>
      <c r="H382" s="3">
        <v>2</v>
      </c>
      <c r="I382" s="3">
        <v>3</v>
      </c>
      <c r="J382" s="3">
        <v>4</v>
      </c>
      <c r="K382" s="3">
        <v>2</v>
      </c>
      <c r="L382" s="3">
        <v>5</v>
      </c>
      <c r="M382" s="3">
        <v>5</v>
      </c>
      <c r="N382" s="3">
        <v>4</v>
      </c>
      <c r="O382" s="3">
        <v>4</v>
      </c>
      <c r="P382" s="3">
        <v>2</v>
      </c>
      <c r="Q382" s="3">
        <v>1</v>
      </c>
      <c r="R382" s="3">
        <v>3</v>
      </c>
      <c r="S382" s="3">
        <v>2</v>
      </c>
      <c r="T382" s="3">
        <v>5</v>
      </c>
      <c r="U382" s="3">
        <v>3</v>
      </c>
      <c r="V382" s="3">
        <v>4</v>
      </c>
      <c r="W382" s="3">
        <v>1</v>
      </c>
      <c r="X382" s="3">
        <v>5</v>
      </c>
      <c r="Y382" s="3">
        <v>1</v>
      </c>
      <c r="Z382" s="3">
        <v>5</v>
      </c>
      <c r="AA382" s="3">
        <v>2</v>
      </c>
      <c r="AB382" s="3">
        <v>2</v>
      </c>
      <c r="AC382" s="3">
        <v>3</v>
      </c>
      <c r="AD382" s="3">
        <v>4</v>
      </c>
      <c r="AE382" s="3">
        <v>9</v>
      </c>
      <c r="AF382" s="3">
        <v>9</v>
      </c>
      <c r="AG382" s="3">
        <v>20</v>
      </c>
      <c r="AH382" s="3">
        <v>8</v>
      </c>
      <c r="AI382" s="3">
        <v>3</v>
      </c>
      <c r="AJ382" s="3">
        <v>5</v>
      </c>
      <c r="AK382" s="3">
        <v>3</v>
      </c>
      <c r="AL382" s="3">
        <v>7</v>
      </c>
      <c r="AM382" s="3">
        <v>6</v>
      </c>
      <c r="AN382" s="3">
        <v>13</v>
      </c>
      <c r="AO382" s="3">
        <v>7</v>
      </c>
      <c r="AP382" s="3">
        <v>6</v>
      </c>
      <c r="AQ382" s="3">
        <v>5</v>
      </c>
      <c r="AR382" s="3">
        <v>7</v>
      </c>
      <c r="AS382" s="3">
        <v>6</v>
      </c>
      <c r="AT382" s="3">
        <v>7</v>
      </c>
      <c r="AU382" s="3">
        <v>12</v>
      </c>
      <c r="AV382" s="3">
        <v>7</v>
      </c>
      <c r="AW382" s="3">
        <v>3</v>
      </c>
      <c r="AX382" s="3">
        <v>10</v>
      </c>
      <c r="AY382" s="3">
        <v>9</v>
      </c>
      <c r="AZ382" s="3">
        <v>8</v>
      </c>
      <c r="BA382" s="3">
        <v>4</v>
      </c>
      <c r="BB382" s="3">
        <v>63</v>
      </c>
      <c r="BC382" s="3"/>
    </row>
    <row r="383" spans="1:55">
      <c r="A383" s="3">
        <v>39036</v>
      </c>
      <c r="B383" s="3">
        <v>0</v>
      </c>
      <c r="C383" s="3">
        <v>2000</v>
      </c>
      <c r="D383" s="3" t="s">
        <v>56</v>
      </c>
      <c r="E383" s="3" t="s">
        <v>68</v>
      </c>
      <c r="F383" s="3">
        <v>5</v>
      </c>
      <c r="G383" s="3">
        <v>2</v>
      </c>
      <c r="H383" s="3">
        <v>3</v>
      </c>
      <c r="I383" s="3">
        <v>2</v>
      </c>
      <c r="J383" s="3">
        <v>5</v>
      </c>
      <c r="K383" s="3">
        <v>1</v>
      </c>
      <c r="L383" s="3">
        <v>5</v>
      </c>
      <c r="M383" s="3">
        <v>5</v>
      </c>
      <c r="N383" s="3">
        <v>1</v>
      </c>
      <c r="O383" s="3">
        <v>5</v>
      </c>
      <c r="P383" s="3">
        <v>4</v>
      </c>
      <c r="Q383" s="3">
        <v>3</v>
      </c>
      <c r="R383" s="3">
        <v>4</v>
      </c>
      <c r="S383" s="3">
        <v>1</v>
      </c>
      <c r="T383" s="3">
        <v>4</v>
      </c>
      <c r="U383" s="3">
        <v>4</v>
      </c>
      <c r="V383" s="3">
        <v>3</v>
      </c>
      <c r="W383" s="3">
        <v>1</v>
      </c>
      <c r="X383" s="3">
        <v>5</v>
      </c>
      <c r="Y383" s="3">
        <v>2</v>
      </c>
      <c r="Z383" s="3">
        <v>4</v>
      </c>
      <c r="AA383" s="3">
        <v>3</v>
      </c>
      <c r="AB383" s="3">
        <v>4</v>
      </c>
      <c r="AC383" s="3">
        <v>2</v>
      </c>
      <c r="AD383" s="3">
        <v>2</v>
      </c>
      <c r="AE383" s="3">
        <v>10</v>
      </c>
      <c r="AF383" s="3">
        <v>7</v>
      </c>
      <c r="AG383" s="3">
        <v>5</v>
      </c>
      <c r="AH383" s="3">
        <v>4</v>
      </c>
      <c r="AI383" s="3">
        <v>2</v>
      </c>
      <c r="AJ383" s="3">
        <v>2</v>
      </c>
      <c r="AK383" s="3">
        <v>2</v>
      </c>
      <c r="AL383" s="3">
        <v>2</v>
      </c>
      <c r="AM383" s="3">
        <v>2</v>
      </c>
      <c r="AN383" s="3">
        <v>2</v>
      </c>
      <c r="AO383" s="3">
        <v>5</v>
      </c>
      <c r="AP383" s="3">
        <v>3</v>
      </c>
      <c r="AQ383" s="3">
        <v>3</v>
      </c>
      <c r="AR383" s="3">
        <v>4</v>
      </c>
      <c r="AS383" s="3">
        <v>5</v>
      </c>
      <c r="AT383" s="3">
        <v>3</v>
      </c>
      <c r="AU383" s="3">
        <v>5</v>
      </c>
      <c r="AV383" s="3">
        <v>3</v>
      </c>
      <c r="AW383" s="3">
        <v>3</v>
      </c>
      <c r="AX383" s="3">
        <v>3</v>
      </c>
      <c r="AY383" s="3">
        <v>3</v>
      </c>
      <c r="AZ383" s="3">
        <v>2</v>
      </c>
      <c r="BA383" s="3">
        <v>2</v>
      </c>
      <c r="BB383" s="3">
        <v>29</v>
      </c>
      <c r="BC383" s="3"/>
    </row>
    <row r="384" spans="1:55">
      <c r="A384" s="3">
        <v>39040</v>
      </c>
      <c r="B384" s="3">
        <v>1</v>
      </c>
      <c r="C384" s="3">
        <v>2004</v>
      </c>
      <c r="D384" s="3" t="s">
        <v>56</v>
      </c>
      <c r="E384" s="3" t="s">
        <v>222</v>
      </c>
      <c r="F384" s="3">
        <v>4</v>
      </c>
      <c r="G384" s="3">
        <v>1</v>
      </c>
      <c r="H384" s="3">
        <v>4</v>
      </c>
      <c r="I384" s="3">
        <v>4</v>
      </c>
      <c r="J384" s="3">
        <v>3</v>
      </c>
      <c r="K384" s="3">
        <v>1</v>
      </c>
      <c r="L384" s="3">
        <v>5</v>
      </c>
      <c r="M384" s="3">
        <v>5</v>
      </c>
      <c r="N384" s="3">
        <v>1</v>
      </c>
      <c r="O384" s="3">
        <v>5</v>
      </c>
      <c r="P384" s="3">
        <v>3</v>
      </c>
      <c r="Q384" s="3">
        <v>1</v>
      </c>
      <c r="R384" s="3">
        <v>4</v>
      </c>
      <c r="S384" s="3">
        <v>2</v>
      </c>
      <c r="T384" s="3">
        <v>5</v>
      </c>
      <c r="U384" s="3">
        <v>2</v>
      </c>
      <c r="V384" s="3">
        <v>3</v>
      </c>
      <c r="W384" s="3">
        <v>2</v>
      </c>
      <c r="X384" s="3">
        <v>4</v>
      </c>
      <c r="Y384" s="3">
        <v>1</v>
      </c>
      <c r="Z384" s="3">
        <v>4</v>
      </c>
      <c r="AA384" s="3">
        <v>1</v>
      </c>
      <c r="AB384" s="3">
        <v>4</v>
      </c>
      <c r="AC384" s="3">
        <v>2</v>
      </c>
      <c r="AD384" s="3">
        <v>9</v>
      </c>
      <c r="AE384" s="3">
        <v>21</v>
      </c>
      <c r="AF384" s="3">
        <v>8</v>
      </c>
      <c r="AG384" s="3">
        <v>8</v>
      </c>
      <c r="AH384" s="3">
        <v>77</v>
      </c>
      <c r="AI384" s="3">
        <v>3</v>
      </c>
      <c r="AJ384" s="3">
        <v>2</v>
      </c>
      <c r="AK384" s="3">
        <v>3</v>
      </c>
      <c r="AL384" s="3">
        <v>4</v>
      </c>
      <c r="AM384" s="3">
        <v>2</v>
      </c>
      <c r="AN384" s="3">
        <v>6</v>
      </c>
      <c r="AO384" s="3">
        <v>4</v>
      </c>
      <c r="AP384" s="3">
        <v>3</v>
      </c>
      <c r="AQ384" s="3">
        <v>5</v>
      </c>
      <c r="AR384" s="3">
        <v>4</v>
      </c>
      <c r="AS384" s="3">
        <v>3</v>
      </c>
      <c r="AT384" s="3">
        <v>5</v>
      </c>
      <c r="AU384" s="3">
        <v>9</v>
      </c>
      <c r="AV384" s="3">
        <v>111</v>
      </c>
      <c r="AW384" s="3">
        <v>4</v>
      </c>
      <c r="AX384" s="3">
        <v>5</v>
      </c>
      <c r="AY384" s="3">
        <v>4</v>
      </c>
      <c r="AZ384" s="3">
        <v>3</v>
      </c>
      <c r="BA384" s="3">
        <v>12</v>
      </c>
      <c r="BB384" s="3">
        <v>27</v>
      </c>
      <c r="BC384" s="3"/>
    </row>
    <row r="385" spans="1:55">
      <c r="A385" s="3">
        <v>38972</v>
      </c>
      <c r="B385" s="3">
        <v>0</v>
      </c>
      <c r="C385" s="3">
        <v>1972</v>
      </c>
      <c r="D385" s="3" t="s">
        <v>56</v>
      </c>
      <c r="E385" s="3" t="s">
        <v>65</v>
      </c>
      <c r="F385" s="3">
        <v>2</v>
      </c>
      <c r="G385" s="3">
        <v>2</v>
      </c>
      <c r="H385" s="3">
        <v>3</v>
      </c>
      <c r="I385" s="3">
        <v>4</v>
      </c>
      <c r="J385" s="3">
        <v>3</v>
      </c>
      <c r="K385" s="3">
        <v>2</v>
      </c>
      <c r="L385" s="3">
        <v>4</v>
      </c>
      <c r="M385" s="3">
        <v>4</v>
      </c>
      <c r="N385" s="3">
        <v>2</v>
      </c>
      <c r="O385" s="3">
        <v>5</v>
      </c>
      <c r="P385" s="3">
        <v>4</v>
      </c>
      <c r="Q385" s="3">
        <v>4</v>
      </c>
      <c r="R385" s="3">
        <v>3</v>
      </c>
      <c r="S385" s="3">
        <v>4</v>
      </c>
      <c r="T385" s="3">
        <v>2</v>
      </c>
      <c r="U385" s="3">
        <v>2</v>
      </c>
      <c r="V385" s="3">
        <v>3</v>
      </c>
      <c r="W385" s="3">
        <v>4</v>
      </c>
      <c r="X385" s="3">
        <v>4</v>
      </c>
      <c r="Y385" s="3">
        <v>2</v>
      </c>
      <c r="Z385" s="3">
        <v>4</v>
      </c>
      <c r="AA385" s="3">
        <v>4</v>
      </c>
      <c r="AB385" s="3">
        <v>4</v>
      </c>
      <c r="AC385" s="3">
        <v>2</v>
      </c>
      <c r="AD385" s="3">
        <v>7</v>
      </c>
      <c r="AE385" s="3">
        <v>10</v>
      </c>
      <c r="AF385" s="3">
        <v>4</v>
      </c>
      <c r="AG385" s="3">
        <v>21</v>
      </c>
      <c r="AH385" s="3">
        <v>4</v>
      </c>
      <c r="AI385" s="3">
        <v>6</v>
      </c>
      <c r="AJ385" s="3">
        <v>5</v>
      </c>
      <c r="AK385" s="3">
        <v>3</v>
      </c>
      <c r="AL385" s="3">
        <v>11</v>
      </c>
      <c r="AM385" s="3">
        <v>4</v>
      </c>
      <c r="AN385" s="3">
        <v>6</v>
      </c>
      <c r="AO385" s="3">
        <v>7</v>
      </c>
      <c r="AP385" s="3">
        <v>3</v>
      </c>
      <c r="AQ385" s="3">
        <v>6</v>
      </c>
      <c r="AR385" s="3">
        <v>8</v>
      </c>
      <c r="AS385" s="3">
        <v>16</v>
      </c>
      <c r="AT385" s="3">
        <v>4</v>
      </c>
      <c r="AU385" s="3">
        <v>9</v>
      </c>
      <c r="AV385" s="3">
        <v>24</v>
      </c>
      <c r="AW385" s="3">
        <v>6</v>
      </c>
      <c r="AX385" s="3">
        <v>5</v>
      </c>
      <c r="AY385" s="3">
        <v>6</v>
      </c>
      <c r="AZ385" s="3">
        <v>4</v>
      </c>
      <c r="BA385" s="3">
        <v>10</v>
      </c>
      <c r="BB385" s="3">
        <v>55</v>
      </c>
      <c r="BC385" s="3"/>
    </row>
    <row r="386" spans="1:55">
      <c r="A386" s="3">
        <v>39049</v>
      </c>
      <c r="B386" s="3">
        <v>1</v>
      </c>
      <c r="C386" s="3">
        <v>2001</v>
      </c>
      <c r="D386" s="3" t="s">
        <v>56</v>
      </c>
      <c r="E386" s="3" t="s">
        <v>223</v>
      </c>
      <c r="F386" s="3">
        <v>4</v>
      </c>
      <c r="G386" s="3">
        <v>2</v>
      </c>
      <c r="H386" s="3">
        <v>1</v>
      </c>
      <c r="I386" s="3">
        <v>3</v>
      </c>
      <c r="J386" s="3">
        <v>3</v>
      </c>
      <c r="K386" s="3">
        <v>2</v>
      </c>
      <c r="L386" s="3">
        <v>4</v>
      </c>
      <c r="M386" s="3">
        <v>5</v>
      </c>
      <c r="N386" s="3">
        <v>4</v>
      </c>
      <c r="O386" s="3">
        <v>5</v>
      </c>
      <c r="P386" s="3">
        <v>5</v>
      </c>
      <c r="Q386" s="3">
        <v>3</v>
      </c>
      <c r="R386" s="3">
        <v>1</v>
      </c>
      <c r="S386" s="3">
        <v>2</v>
      </c>
      <c r="T386" s="3">
        <v>3</v>
      </c>
      <c r="U386" s="3">
        <v>1</v>
      </c>
      <c r="V386" s="3">
        <v>5</v>
      </c>
      <c r="W386" s="3">
        <v>2</v>
      </c>
      <c r="X386" s="3">
        <v>3</v>
      </c>
      <c r="Y386" s="3">
        <v>2</v>
      </c>
      <c r="Z386" s="3">
        <v>3</v>
      </c>
      <c r="AA386" s="3">
        <v>5</v>
      </c>
      <c r="AB386" s="3">
        <v>5</v>
      </c>
      <c r="AC386" s="3">
        <v>4</v>
      </c>
      <c r="AD386" s="3">
        <v>13</v>
      </c>
      <c r="AE386" s="3">
        <v>9</v>
      </c>
      <c r="AF386" s="3">
        <v>9</v>
      </c>
      <c r="AG386" s="3">
        <v>12</v>
      </c>
      <c r="AH386" s="3">
        <v>6</v>
      </c>
      <c r="AI386" s="3">
        <v>8</v>
      </c>
      <c r="AJ386" s="3">
        <v>7</v>
      </c>
      <c r="AK386" s="3">
        <v>4</v>
      </c>
      <c r="AL386" s="3">
        <v>8</v>
      </c>
      <c r="AM386" s="3">
        <v>4</v>
      </c>
      <c r="AN386" s="3">
        <v>6</v>
      </c>
      <c r="AO386" s="3">
        <v>16</v>
      </c>
      <c r="AP386" s="3">
        <v>3</v>
      </c>
      <c r="AQ386" s="3">
        <v>7</v>
      </c>
      <c r="AR386" s="3">
        <v>5</v>
      </c>
      <c r="AS386" s="3">
        <v>5</v>
      </c>
      <c r="AT386" s="3">
        <v>6</v>
      </c>
      <c r="AU386" s="3">
        <v>12</v>
      </c>
      <c r="AV386" s="3">
        <v>5</v>
      </c>
      <c r="AW386" s="3">
        <v>4</v>
      </c>
      <c r="AX386" s="3">
        <v>13</v>
      </c>
      <c r="AY386" s="3">
        <v>7</v>
      </c>
      <c r="AZ386" s="3">
        <v>4</v>
      </c>
      <c r="BA386" s="3">
        <v>5</v>
      </c>
      <c r="BB386" s="3">
        <v>64</v>
      </c>
      <c r="BC386" s="3"/>
    </row>
    <row r="387" spans="1:55">
      <c r="A387" s="3">
        <v>39052</v>
      </c>
      <c r="B387" s="3">
        <v>1</v>
      </c>
      <c r="C387" s="3">
        <v>1996</v>
      </c>
      <c r="D387" s="3" t="s">
        <v>56</v>
      </c>
      <c r="E387" s="3" t="s">
        <v>68</v>
      </c>
      <c r="F387" s="3">
        <v>5</v>
      </c>
      <c r="G387" s="3">
        <v>1</v>
      </c>
      <c r="H387" s="3">
        <v>2</v>
      </c>
      <c r="I387" s="3">
        <v>3</v>
      </c>
      <c r="J387" s="3">
        <v>4</v>
      </c>
      <c r="K387" s="3">
        <v>1</v>
      </c>
      <c r="L387" s="3">
        <v>5</v>
      </c>
      <c r="M387" s="3">
        <v>5</v>
      </c>
      <c r="N387" s="3">
        <v>2</v>
      </c>
      <c r="O387" s="3">
        <v>5</v>
      </c>
      <c r="P387" s="3">
        <v>5</v>
      </c>
      <c r="Q387" s="3">
        <v>2</v>
      </c>
      <c r="R387" s="3">
        <v>1</v>
      </c>
      <c r="S387" s="3">
        <v>1</v>
      </c>
      <c r="T387" s="3">
        <v>4</v>
      </c>
      <c r="U387" s="3">
        <v>2</v>
      </c>
      <c r="V387" s="3">
        <v>4</v>
      </c>
      <c r="W387" s="3">
        <v>2</v>
      </c>
      <c r="X387" s="3">
        <v>3</v>
      </c>
      <c r="Y387" s="3">
        <v>2</v>
      </c>
      <c r="Z387" s="3">
        <v>3</v>
      </c>
      <c r="AA387" s="3">
        <v>2</v>
      </c>
      <c r="AB387" s="3">
        <v>4</v>
      </c>
      <c r="AC387" s="3">
        <v>4</v>
      </c>
      <c r="AD387" s="3">
        <v>3</v>
      </c>
      <c r="AE387" s="3">
        <v>3</v>
      </c>
      <c r="AF387" s="3">
        <v>4</v>
      </c>
      <c r="AG387" s="3">
        <v>3</v>
      </c>
      <c r="AH387" s="3">
        <v>2</v>
      </c>
      <c r="AI387" s="3">
        <v>2</v>
      </c>
      <c r="AJ387" s="3">
        <v>1</v>
      </c>
      <c r="AK387" s="3">
        <v>2</v>
      </c>
      <c r="AL387" s="3">
        <v>2</v>
      </c>
      <c r="AM387" s="3">
        <v>2</v>
      </c>
      <c r="AN387" s="3">
        <v>2</v>
      </c>
      <c r="AO387" s="3">
        <v>2</v>
      </c>
      <c r="AP387" s="3">
        <v>3</v>
      </c>
      <c r="AQ387" s="3">
        <v>2</v>
      </c>
      <c r="AR387" s="3">
        <v>3</v>
      </c>
      <c r="AS387" s="3">
        <v>3</v>
      </c>
      <c r="AT387" s="3">
        <v>4</v>
      </c>
      <c r="AU387" s="3">
        <v>6</v>
      </c>
      <c r="AV387" s="3">
        <v>4</v>
      </c>
      <c r="AW387" s="3">
        <v>2</v>
      </c>
      <c r="AX387" s="3">
        <v>4</v>
      </c>
      <c r="AY387" s="3">
        <v>3</v>
      </c>
      <c r="AZ387" s="3">
        <v>2</v>
      </c>
      <c r="BA387" s="3">
        <v>3</v>
      </c>
      <c r="BB387" s="3">
        <v>51</v>
      </c>
      <c r="BC387" s="3"/>
    </row>
    <row r="388" spans="1:55">
      <c r="A388" s="3">
        <v>39058</v>
      </c>
      <c r="B388" s="3">
        <v>1</v>
      </c>
      <c r="C388" s="3">
        <v>2002</v>
      </c>
      <c r="D388" s="3" t="s">
        <v>56</v>
      </c>
      <c r="E388" s="3" t="s">
        <v>224</v>
      </c>
      <c r="F388" s="3">
        <v>4</v>
      </c>
      <c r="G388" s="3">
        <v>2</v>
      </c>
      <c r="H388" s="3">
        <v>2</v>
      </c>
      <c r="I388" s="3">
        <v>4</v>
      </c>
      <c r="J388" s="3">
        <v>1</v>
      </c>
      <c r="K388" s="3">
        <v>1</v>
      </c>
      <c r="L388" s="3">
        <v>5</v>
      </c>
      <c r="M388" s="3">
        <v>5</v>
      </c>
      <c r="N388" s="3">
        <v>5</v>
      </c>
      <c r="O388" s="3">
        <v>5</v>
      </c>
      <c r="P388" s="3">
        <v>5</v>
      </c>
      <c r="Q388" s="3">
        <v>1</v>
      </c>
      <c r="R388" s="3">
        <v>3</v>
      </c>
      <c r="S388" s="3">
        <v>2</v>
      </c>
      <c r="T388" s="3">
        <v>5</v>
      </c>
      <c r="U388" s="3">
        <v>4</v>
      </c>
      <c r="V388" s="3">
        <v>3</v>
      </c>
      <c r="W388" s="3">
        <v>4</v>
      </c>
      <c r="X388" s="3">
        <v>3</v>
      </c>
      <c r="Y388" s="3">
        <v>3</v>
      </c>
      <c r="Z388" s="3">
        <v>4</v>
      </c>
      <c r="AA388" s="3">
        <v>2</v>
      </c>
      <c r="AB388" s="3">
        <v>3</v>
      </c>
      <c r="AC388" s="3">
        <v>3</v>
      </c>
      <c r="AD388" s="3">
        <v>6</v>
      </c>
      <c r="AE388" s="3">
        <v>5</v>
      </c>
      <c r="AF388" s="3">
        <v>6</v>
      </c>
      <c r="AG388" s="3">
        <v>6</v>
      </c>
      <c r="AH388" s="3">
        <v>6</v>
      </c>
      <c r="AI388" s="3">
        <v>2</v>
      </c>
      <c r="AJ388" s="3">
        <v>25</v>
      </c>
      <c r="AK388" s="3">
        <v>4</v>
      </c>
      <c r="AL388" s="3">
        <v>6</v>
      </c>
      <c r="AM388" s="3">
        <v>2</v>
      </c>
      <c r="AN388" s="3">
        <v>2</v>
      </c>
      <c r="AO388" s="3">
        <v>5</v>
      </c>
      <c r="AP388" s="3">
        <v>4</v>
      </c>
      <c r="AQ388" s="3">
        <v>4</v>
      </c>
      <c r="AR388" s="3">
        <v>37</v>
      </c>
      <c r="AS388" s="3">
        <v>4</v>
      </c>
      <c r="AT388" s="3">
        <v>6</v>
      </c>
      <c r="AU388" s="3">
        <v>18</v>
      </c>
      <c r="AV388" s="3">
        <v>13</v>
      </c>
      <c r="AW388" s="3">
        <v>5</v>
      </c>
      <c r="AX388" s="3">
        <v>5</v>
      </c>
      <c r="AY388" s="3">
        <v>5</v>
      </c>
      <c r="AZ388" s="3">
        <v>5</v>
      </c>
      <c r="BA388" s="3">
        <v>3</v>
      </c>
      <c r="BB388" s="3">
        <v>62</v>
      </c>
      <c r="BC388" s="3"/>
    </row>
    <row r="389" spans="1:55">
      <c r="A389" s="3">
        <v>39062</v>
      </c>
      <c r="B389" s="3">
        <v>1</v>
      </c>
      <c r="C389" s="3">
        <v>2003</v>
      </c>
      <c r="D389" s="3" t="s">
        <v>56</v>
      </c>
      <c r="E389" s="3" t="s">
        <v>65</v>
      </c>
      <c r="F389" s="3">
        <v>4</v>
      </c>
      <c r="G389" s="3">
        <v>2</v>
      </c>
      <c r="H389" s="3">
        <v>4</v>
      </c>
      <c r="I389" s="3">
        <v>4</v>
      </c>
      <c r="J389" s="3">
        <v>4</v>
      </c>
      <c r="K389" s="3">
        <v>1</v>
      </c>
      <c r="L389" s="3">
        <v>5</v>
      </c>
      <c r="M389" s="3">
        <v>5</v>
      </c>
      <c r="N389" s="3">
        <v>2</v>
      </c>
      <c r="O389" s="3">
        <v>4</v>
      </c>
      <c r="P389" s="3">
        <v>4</v>
      </c>
      <c r="Q389" s="3">
        <v>1</v>
      </c>
      <c r="R389" s="3">
        <v>2</v>
      </c>
      <c r="S389" s="3">
        <v>3</v>
      </c>
      <c r="T389" s="3">
        <v>5</v>
      </c>
      <c r="U389" s="3">
        <v>2</v>
      </c>
      <c r="V389" s="3">
        <v>2</v>
      </c>
      <c r="W389" s="3">
        <v>3</v>
      </c>
      <c r="X389" s="3">
        <v>4</v>
      </c>
      <c r="Y389" s="3">
        <v>1</v>
      </c>
      <c r="Z389" s="3">
        <v>4</v>
      </c>
      <c r="AA389" s="3">
        <v>5</v>
      </c>
      <c r="AB389" s="3">
        <v>4</v>
      </c>
      <c r="AC389" s="3">
        <v>2</v>
      </c>
      <c r="AD389" s="3">
        <v>5</v>
      </c>
      <c r="AE389" s="3">
        <v>6</v>
      </c>
      <c r="AF389" s="3">
        <v>5</v>
      </c>
      <c r="AG389" s="3">
        <v>12</v>
      </c>
      <c r="AH389" s="3">
        <v>4</v>
      </c>
      <c r="AI389" s="3">
        <v>2</v>
      </c>
      <c r="AJ389" s="3">
        <v>5</v>
      </c>
      <c r="AK389" s="3">
        <v>2</v>
      </c>
      <c r="AL389" s="3">
        <v>9</v>
      </c>
      <c r="AM389" s="3">
        <v>3</v>
      </c>
      <c r="AN389" s="3">
        <v>8</v>
      </c>
      <c r="AO389" s="3">
        <v>4</v>
      </c>
      <c r="AP389" s="3">
        <v>4</v>
      </c>
      <c r="AQ389" s="3">
        <v>7</v>
      </c>
      <c r="AR389" s="3">
        <v>7</v>
      </c>
      <c r="AS389" s="3">
        <v>8</v>
      </c>
      <c r="AT389" s="3">
        <v>7</v>
      </c>
      <c r="AU389" s="3">
        <v>34</v>
      </c>
      <c r="AV389" s="3">
        <v>25</v>
      </c>
      <c r="AW389" s="3">
        <v>4</v>
      </c>
      <c r="AX389" s="3">
        <v>10</v>
      </c>
      <c r="AY389" s="3">
        <v>4</v>
      </c>
      <c r="AZ389" s="3">
        <v>3</v>
      </c>
      <c r="BA389" s="3">
        <v>16</v>
      </c>
      <c r="BB389" s="3">
        <v>48</v>
      </c>
      <c r="BC389" s="3"/>
    </row>
    <row r="390" spans="1:55">
      <c r="A390" s="3">
        <v>39075</v>
      </c>
      <c r="B390" s="3">
        <v>1</v>
      </c>
      <c r="C390" s="3">
        <v>2002</v>
      </c>
      <c r="D390" s="3" t="s">
        <v>56</v>
      </c>
      <c r="E390" s="3" t="s">
        <v>225</v>
      </c>
      <c r="F390" s="3">
        <v>5</v>
      </c>
      <c r="G390" s="3">
        <v>1</v>
      </c>
      <c r="H390" s="3">
        <v>4</v>
      </c>
      <c r="I390" s="3">
        <v>4</v>
      </c>
      <c r="J390" s="3">
        <v>3</v>
      </c>
      <c r="K390" s="3">
        <v>1</v>
      </c>
      <c r="L390" s="3">
        <v>5</v>
      </c>
      <c r="M390" s="3">
        <v>5</v>
      </c>
      <c r="N390" s="3">
        <v>3</v>
      </c>
      <c r="O390" s="3">
        <v>5</v>
      </c>
      <c r="P390" s="3">
        <v>5</v>
      </c>
      <c r="Q390" s="3">
        <v>1</v>
      </c>
      <c r="R390" s="3">
        <v>4</v>
      </c>
      <c r="S390" s="3">
        <v>1</v>
      </c>
      <c r="T390" s="3">
        <v>5</v>
      </c>
      <c r="U390" s="3">
        <v>3</v>
      </c>
      <c r="V390" s="3">
        <v>3</v>
      </c>
      <c r="W390" s="3">
        <v>1</v>
      </c>
      <c r="X390" s="3">
        <v>3</v>
      </c>
      <c r="Y390" s="3">
        <v>4</v>
      </c>
      <c r="Z390" s="3">
        <v>4</v>
      </c>
      <c r="AA390" s="3">
        <v>3</v>
      </c>
      <c r="AB390" s="3">
        <v>4</v>
      </c>
      <c r="AC390" s="3">
        <v>2</v>
      </c>
      <c r="AD390" s="3">
        <v>7</v>
      </c>
      <c r="AE390" s="3">
        <v>15</v>
      </c>
      <c r="AF390" s="3">
        <v>5</v>
      </c>
      <c r="AG390" s="3">
        <v>6</v>
      </c>
      <c r="AH390" s="3">
        <v>14</v>
      </c>
      <c r="AI390" s="3">
        <v>3</v>
      </c>
      <c r="AJ390" s="3">
        <v>2</v>
      </c>
      <c r="AK390" s="3">
        <v>2</v>
      </c>
      <c r="AL390" s="3">
        <v>5</v>
      </c>
      <c r="AM390" s="3">
        <v>2</v>
      </c>
      <c r="AN390" s="3">
        <v>3</v>
      </c>
      <c r="AO390" s="3">
        <v>4</v>
      </c>
      <c r="AP390" s="3">
        <v>3</v>
      </c>
      <c r="AQ390" s="3">
        <v>3</v>
      </c>
      <c r="AR390" s="3">
        <v>3</v>
      </c>
      <c r="AS390" s="3">
        <v>4</v>
      </c>
      <c r="AT390" s="3">
        <v>38</v>
      </c>
      <c r="AU390" s="3">
        <v>7</v>
      </c>
      <c r="AV390" s="3">
        <v>5</v>
      </c>
      <c r="AW390" s="3">
        <v>4</v>
      </c>
      <c r="AX390" s="3">
        <v>10</v>
      </c>
      <c r="AY390" s="3">
        <v>7</v>
      </c>
      <c r="AZ390" s="3">
        <v>4</v>
      </c>
      <c r="BA390" s="3">
        <v>4</v>
      </c>
      <c r="BB390" s="3">
        <v>37</v>
      </c>
      <c r="BC390" s="3"/>
    </row>
    <row r="391" spans="1:55">
      <c r="A391" s="3">
        <v>39066</v>
      </c>
      <c r="B391" s="3">
        <v>0</v>
      </c>
      <c r="C391" s="3">
        <v>1977</v>
      </c>
      <c r="D391" s="3" t="s">
        <v>56</v>
      </c>
      <c r="E391" s="3" t="s">
        <v>87</v>
      </c>
      <c r="F391" s="3">
        <v>1</v>
      </c>
      <c r="G391" s="3">
        <v>4</v>
      </c>
      <c r="H391" s="3">
        <v>1</v>
      </c>
      <c r="I391" s="3">
        <v>4</v>
      </c>
      <c r="J391" s="3">
        <v>2</v>
      </c>
      <c r="K391" s="3">
        <v>1</v>
      </c>
      <c r="L391" s="3">
        <v>5</v>
      </c>
      <c r="M391" s="3">
        <v>5</v>
      </c>
      <c r="N391" s="3">
        <v>5</v>
      </c>
      <c r="O391" s="3">
        <v>4</v>
      </c>
      <c r="P391" s="3">
        <v>4</v>
      </c>
      <c r="Q391" s="3">
        <v>5</v>
      </c>
      <c r="R391" s="3">
        <v>2</v>
      </c>
      <c r="S391" s="3">
        <v>3</v>
      </c>
      <c r="T391" s="3">
        <v>1</v>
      </c>
      <c r="U391" s="3">
        <v>1</v>
      </c>
      <c r="V391" s="3">
        <v>5</v>
      </c>
      <c r="W391" s="3">
        <v>5</v>
      </c>
      <c r="X391" s="3">
        <v>1</v>
      </c>
      <c r="Y391" s="3">
        <v>5</v>
      </c>
      <c r="Z391" s="3">
        <v>1</v>
      </c>
      <c r="AA391" s="3">
        <v>4</v>
      </c>
      <c r="AB391" s="3">
        <v>5</v>
      </c>
      <c r="AC391" s="3">
        <v>4</v>
      </c>
      <c r="AD391" s="3">
        <v>8</v>
      </c>
      <c r="AE391" s="3">
        <v>3</v>
      </c>
      <c r="AF391" s="3">
        <v>3</v>
      </c>
      <c r="AG391" s="3">
        <v>6</v>
      </c>
      <c r="AH391" s="3">
        <v>4</v>
      </c>
      <c r="AI391" s="3">
        <v>3</v>
      </c>
      <c r="AJ391" s="3">
        <v>3</v>
      </c>
      <c r="AK391" s="3">
        <v>2</v>
      </c>
      <c r="AL391" s="3">
        <v>2</v>
      </c>
      <c r="AM391" s="3">
        <v>4</v>
      </c>
      <c r="AN391" s="3">
        <v>3</v>
      </c>
      <c r="AO391" s="3">
        <v>3</v>
      </c>
      <c r="AP391" s="3">
        <v>3</v>
      </c>
      <c r="AQ391" s="3">
        <v>4</v>
      </c>
      <c r="AR391" s="3">
        <v>6</v>
      </c>
      <c r="AS391" s="3">
        <v>4</v>
      </c>
      <c r="AT391" s="3">
        <v>4</v>
      </c>
      <c r="AU391" s="3">
        <v>5</v>
      </c>
      <c r="AV391" s="3">
        <v>7</v>
      </c>
      <c r="AW391" s="3">
        <v>79</v>
      </c>
      <c r="AX391" s="3">
        <v>8</v>
      </c>
      <c r="AY391" s="3">
        <v>62</v>
      </c>
      <c r="AZ391" s="3">
        <v>3</v>
      </c>
      <c r="BA391" s="3">
        <v>4</v>
      </c>
      <c r="BB391" s="3">
        <v>38</v>
      </c>
      <c r="BC391" s="3"/>
    </row>
    <row r="392" spans="1:55">
      <c r="A392" s="3">
        <v>39082</v>
      </c>
      <c r="B392" s="3">
        <v>0</v>
      </c>
      <c r="C392" s="3">
        <v>1983</v>
      </c>
      <c r="D392" s="3" t="s">
        <v>56</v>
      </c>
      <c r="E392" s="3" t="s">
        <v>65</v>
      </c>
      <c r="F392" s="3">
        <v>3</v>
      </c>
      <c r="G392" s="3">
        <v>1</v>
      </c>
      <c r="H392" s="3">
        <v>2</v>
      </c>
      <c r="I392" s="3">
        <v>2</v>
      </c>
      <c r="J392" s="3">
        <v>1</v>
      </c>
      <c r="K392" s="3">
        <v>1</v>
      </c>
      <c r="L392" s="3">
        <v>5</v>
      </c>
      <c r="M392" s="3">
        <v>4</v>
      </c>
      <c r="N392" s="3">
        <v>4</v>
      </c>
      <c r="O392" s="3">
        <v>5</v>
      </c>
      <c r="P392" s="3">
        <v>5</v>
      </c>
      <c r="Q392" s="3">
        <v>1</v>
      </c>
      <c r="R392" s="3">
        <v>1</v>
      </c>
      <c r="S392" s="3">
        <v>3</v>
      </c>
      <c r="T392" s="3">
        <v>4</v>
      </c>
      <c r="U392" s="3">
        <v>2</v>
      </c>
      <c r="V392" s="3">
        <v>3</v>
      </c>
      <c r="W392" s="3">
        <v>2</v>
      </c>
      <c r="X392" s="3">
        <v>3</v>
      </c>
      <c r="Y392" s="3">
        <v>4</v>
      </c>
      <c r="Z392" s="3">
        <v>4</v>
      </c>
      <c r="AA392" s="3">
        <v>4</v>
      </c>
      <c r="AB392" s="3">
        <v>3</v>
      </c>
      <c r="AC392" s="3">
        <v>3</v>
      </c>
      <c r="AD392" s="3">
        <v>14</v>
      </c>
      <c r="AE392" s="3">
        <v>9</v>
      </c>
      <c r="AF392" s="3">
        <v>12</v>
      </c>
      <c r="AG392" s="3">
        <v>16</v>
      </c>
      <c r="AH392" s="3">
        <v>6</v>
      </c>
      <c r="AI392" s="3">
        <v>4</v>
      </c>
      <c r="AJ392" s="3">
        <v>3</v>
      </c>
      <c r="AK392" s="3">
        <v>5</v>
      </c>
      <c r="AL392" s="3">
        <v>9</v>
      </c>
      <c r="AM392" s="3">
        <v>5</v>
      </c>
      <c r="AN392" s="3">
        <v>4</v>
      </c>
      <c r="AO392" s="3">
        <v>4</v>
      </c>
      <c r="AP392" s="3">
        <v>7</v>
      </c>
      <c r="AQ392" s="3">
        <v>6</v>
      </c>
      <c r="AR392" s="3">
        <v>7</v>
      </c>
      <c r="AS392" s="3">
        <v>7</v>
      </c>
      <c r="AT392" s="3">
        <v>17</v>
      </c>
      <c r="AU392" s="3">
        <v>15</v>
      </c>
      <c r="AV392" s="3">
        <v>7</v>
      </c>
      <c r="AW392" s="3">
        <v>5</v>
      </c>
      <c r="AX392" s="3">
        <v>20</v>
      </c>
      <c r="AY392" s="3">
        <v>33</v>
      </c>
      <c r="AZ392" s="3">
        <v>3</v>
      </c>
      <c r="BA392" s="3">
        <v>7</v>
      </c>
      <c r="BB392" s="3">
        <v>63</v>
      </c>
      <c r="BC392" s="3"/>
    </row>
    <row r="393" spans="1:55">
      <c r="A393" s="3">
        <v>39022</v>
      </c>
      <c r="B393" s="3">
        <v>1</v>
      </c>
      <c r="C393" s="3">
        <v>1966</v>
      </c>
      <c r="D393" s="3" t="s">
        <v>56</v>
      </c>
      <c r="E393" s="3" t="s">
        <v>87</v>
      </c>
      <c r="F393" s="3">
        <v>1</v>
      </c>
      <c r="G393" s="3">
        <v>1</v>
      </c>
      <c r="H393" s="3">
        <v>1</v>
      </c>
      <c r="I393" s="3">
        <v>5</v>
      </c>
      <c r="J393" s="3">
        <v>5</v>
      </c>
      <c r="K393" s="3">
        <v>1</v>
      </c>
      <c r="L393" s="3">
        <v>5</v>
      </c>
      <c r="M393" s="3">
        <v>4</v>
      </c>
      <c r="N393" s="3">
        <v>1</v>
      </c>
      <c r="O393" s="3">
        <v>5</v>
      </c>
      <c r="P393" s="3">
        <v>2</v>
      </c>
      <c r="Q393" s="3">
        <v>5</v>
      </c>
      <c r="R393" s="3">
        <v>3</v>
      </c>
      <c r="S393" s="3">
        <v>5</v>
      </c>
      <c r="T393" s="3">
        <v>5</v>
      </c>
      <c r="U393" s="3">
        <v>1</v>
      </c>
      <c r="V393" s="3">
        <v>5</v>
      </c>
      <c r="W393" s="3">
        <v>5</v>
      </c>
      <c r="X393" s="3">
        <v>5</v>
      </c>
      <c r="Y393" s="3">
        <v>1</v>
      </c>
      <c r="Z393" s="3">
        <v>3</v>
      </c>
      <c r="AA393" s="3">
        <v>3</v>
      </c>
      <c r="AB393" s="3">
        <v>3</v>
      </c>
      <c r="AC393" s="3">
        <v>1</v>
      </c>
      <c r="AD393" s="3">
        <v>12</v>
      </c>
      <c r="AE393" s="3">
        <v>7</v>
      </c>
      <c r="AF393" s="3">
        <v>13</v>
      </c>
      <c r="AG393" s="3">
        <v>18</v>
      </c>
      <c r="AH393" s="3">
        <v>3</v>
      </c>
      <c r="AI393" s="3">
        <v>6</v>
      </c>
      <c r="AJ393" s="3">
        <v>3</v>
      </c>
      <c r="AK393" s="3">
        <v>4</v>
      </c>
      <c r="AL393" s="3">
        <v>5</v>
      </c>
      <c r="AM393" s="3">
        <v>4</v>
      </c>
      <c r="AN393" s="3">
        <v>11</v>
      </c>
      <c r="AO393" s="3">
        <v>7</v>
      </c>
      <c r="AP393" s="3">
        <v>4</v>
      </c>
      <c r="AQ393" s="3">
        <v>7</v>
      </c>
      <c r="AR393" s="3">
        <v>17</v>
      </c>
      <c r="AS393" s="3">
        <v>2</v>
      </c>
      <c r="AT393" s="3">
        <v>7</v>
      </c>
      <c r="AU393" s="3">
        <v>7</v>
      </c>
      <c r="AV393" s="3">
        <v>7</v>
      </c>
      <c r="AW393" s="3">
        <v>6</v>
      </c>
      <c r="AX393" s="3">
        <v>9</v>
      </c>
      <c r="AY393" s="3">
        <v>12</v>
      </c>
      <c r="AZ393" s="3">
        <v>7</v>
      </c>
      <c r="BA393" s="3">
        <v>6</v>
      </c>
      <c r="BB393" s="3">
        <v>84</v>
      </c>
      <c r="BC393" s="3"/>
    </row>
    <row r="394" spans="1:55">
      <c r="A394" s="3">
        <v>39089</v>
      </c>
      <c r="B394" s="3">
        <v>0</v>
      </c>
      <c r="C394" s="3">
        <v>1990</v>
      </c>
      <c r="D394" s="3" t="s">
        <v>56</v>
      </c>
      <c r="E394" s="3" t="s">
        <v>65</v>
      </c>
      <c r="F394" s="3">
        <v>4</v>
      </c>
      <c r="G394" s="3">
        <v>2</v>
      </c>
      <c r="H394" s="3">
        <v>2</v>
      </c>
      <c r="I394" s="3">
        <v>4</v>
      </c>
      <c r="J394" s="3">
        <v>2</v>
      </c>
      <c r="K394" s="3">
        <v>2</v>
      </c>
      <c r="L394" s="3">
        <v>4</v>
      </c>
      <c r="M394" s="3">
        <v>4</v>
      </c>
      <c r="N394" s="3">
        <v>2</v>
      </c>
      <c r="O394" s="3">
        <v>4</v>
      </c>
      <c r="P394" s="3">
        <v>4</v>
      </c>
      <c r="Q394" s="3">
        <v>2</v>
      </c>
      <c r="R394" s="3">
        <v>2</v>
      </c>
      <c r="S394" s="3">
        <v>2</v>
      </c>
      <c r="T394" s="3">
        <v>4</v>
      </c>
      <c r="U394" s="3">
        <v>4</v>
      </c>
      <c r="V394" s="3">
        <v>2</v>
      </c>
      <c r="W394" s="3">
        <v>2</v>
      </c>
      <c r="X394" s="3">
        <v>4</v>
      </c>
      <c r="Y394" s="3">
        <v>2</v>
      </c>
      <c r="Z394" s="3">
        <v>4</v>
      </c>
      <c r="AA394" s="3">
        <v>4</v>
      </c>
      <c r="AB394" s="3">
        <v>3</v>
      </c>
      <c r="AC394" s="3">
        <v>4</v>
      </c>
      <c r="AD394" s="3">
        <v>3</v>
      </c>
      <c r="AE394" s="3">
        <v>3</v>
      </c>
      <c r="AF394" s="3">
        <v>8</v>
      </c>
      <c r="AG394" s="3">
        <v>2</v>
      </c>
      <c r="AH394" s="3">
        <v>3</v>
      </c>
      <c r="AI394" s="3">
        <v>2</v>
      </c>
      <c r="AJ394" s="3">
        <v>2</v>
      </c>
      <c r="AK394" s="3">
        <v>2</v>
      </c>
      <c r="AL394" s="3">
        <v>3</v>
      </c>
      <c r="AM394" s="3">
        <v>4</v>
      </c>
      <c r="AN394" s="3">
        <v>2</v>
      </c>
      <c r="AO394" s="3">
        <v>6</v>
      </c>
      <c r="AP394" s="3">
        <v>2</v>
      </c>
      <c r="AQ394" s="3">
        <v>3</v>
      </c>
      <c r="AR394" s="3">
        <v>3</v>
      </c>
      <c r="AS394" s="3">
        <v>2</v>
      </c>
      <c r="AT394" s="3">
        <v>4</v>
      </c>
      <c r="AU394" s="3">
        <v>5</v>
      </c>
      <c r="AV394" s="3">
        <v>4</v>
      </c>
      <c r="AW394" s="3">
        <v>2</v>
      </c>
      <c r="AX394" s="3">
        <v>3</v>
      </c>
      <c r="AY394" s="3">
        <v>3</v>
      </c>
      <c r="AZ394" s="3">
        <v>5</v>
      </c>
      <c r="BA394" s="3">
        <v>3</v>
      </c>
      <c r="BB394" s="3">
        <v>55</v>
      </c>
      <c r="BC394" s="3"/>
    </row>
    <row r="395" spans="1:55">
      <c r="A395" s="3">
        <v>39098</v>
      </c>
      <c r="B395" s="3">
        <v>0</v>
      </c>
      <c r="C395" s="3">
        <v>1993</v>
      </c>
      <c r="D395" s="3" t="s">
        <v>56</v>
      </c>
      <c r="E395" s="3" t="s">
        <v>57</v>
      </c>
      <c r="F395" s="3">
        <v>3</v>
      </c>
      <c r="G395" s="3">
        <v>1</v>
      </c>
      <c r="H395" s="3">
        <v>2</v>
      </c>
      <c r="I395" s="3">
        <v>3</v>
      </c>
      <c r="J395" s="3">
        <v>4</v>
      </c>
      <c r="K395" s="3">
        <v>1</v>
      </c>
      <c r="L395" s="3">
        <v>5</v>
      </c>
      <c r="M395" s="3">
        <v>5</v>
      </c>
      <c r="N395" s="3">
        <v>2</v>
      </c>
      <c r="O395" s="3">
        <v>5</v>
      </c>
      <c r="P395" s="3">
        <v>4</v>
      </c>
      <c r="Q395" s="3">
        <v>1</v>
      </c>
      <c r="R395" s="3">
        <v>3</v>
      </c>
      <c r="S395" s="3">
        <v>3</v>
      </c>
      <c r="T395" s="3">
        <v>5</v>
      </c>
      <c r="U395" s="3">
        <v>3</v>
      </c>
      <c r="V395" s="3">
        <v>3</v>
      </c>
      <c r="W395" s="3">
        <v>2</v>
      </c>
      <c r="X395" s="3">
        <v>4</v>
      </c>
      <c r="Y395" s="3">
        <v>1</v>
      </c>
      <c r="Z395" s="3">
        <v>5</v>
      </c>
      <c r="AA395" s="3">
        <v>3</v>
      </c>
      <c r="AB395" s="3">
        <v>4</v>
      </c>
      <c r="AC395" s="3">
        <v>2</v>
      </c>
      <c r="AD395" s="3">
        <v>5</v>
      </c>
      <c r="AE395" s="3">
        <v>6</v>
      </c>
      <c r="AF395" s="3">
        <v>7</v>
      </c>
      <c r="AG395" s="3">
        <v>12</v>
      </c>
      <c r="AH395" s="3">
        <v>3</v>
      </c>
      <c r="AI395" s="3">
        <v>2</v>
      </c>
      <c r="AJ395" s="3">
        <v>3</v>
      </c>
      <c r="AK395" s="3">
        <v>3</v>
      </c>
      <c r="AL395" s="3">
        <v>5</v>
      </c>
      <c r="AM395" s="3">
        <v>9</v>
      </c>
      <c r="AN395" s="3">
        <v>3</v>
      </c>
      <c r="AO395" s="3">
        <v>4</v>
      </c>
      <c r="AP395" s="3">
        <v>3</v>
      </c>
      <c r="AQ395" s="3">
        <v>4</v>
      </c>
      <c r="AR395" s="3">
        <v>6</v>
      </c>
      <c r="AS395" s="3">
        <v>4</v>
      </c>
      <c r="AT395" s="3">
        <v>120</v>
      </c>
      <c r="AU395" s="3">
        <v>6</v>
      </c>
      <c r="AV395" s="3">
        <v>7</v>
      </c>
      <c r="AW395" s="3">
        <v>15</v>
      </c>
      <c r="AX395" s="3">
        <v>5</v>
      </c>
      <c r="AY395" s="3">
        <v>2</v>
      </c>
      <c r="AZ395" s="3">
        <v>3</v>
      </c>
      <c r="BA395" s="3">
        <v>6</v>
      </c>
      <c r="BB395" s="3">
        <v>31</v>
      </c>
      <c r="BC395" s="3"/>
    </row>
    <row r="396" spans="1:55">
      <c r="A396" s="3">
        <v>39101</v>
      </c>
      <c r="B396" s="3">
        <v>1</v>
      </c>
      <c r="C396" s="3">
        <v>1984</v>
      </c>
      <c r="D396" s="3" t="s">
        <v>56</v>
      </c>
      <c r="E396" s="3" t="s">
        <v>226</v>
      </c>
      <c r="F396" s="3">
        <v>1</v>
      </c>
      <c r="G396" s="3">
        <v>5</v>
      </c>
      <c r="H396" s="3">
        <v>2</v>
      </c>
      <c r="I396" s="3">
        <v>5</v>
      </c>
      <c r="J396" s="3">
        <v>3</v>
      </c>
      <c r="K396" s="3">
        <v>4</v>
      </c>
      <c r="L396" s="3">
        <v>5</v>
      </c>
      <c r="M396" s="3">
        <v>5</v>
      </c>
      <c r="N396" s="3">
        <v>3</v>
      </c>
      <c r="O396" s="3">
        <v>4</v>
      </c>
      <c r="P396" s="3">
        <v>4</v>
      </c>
      <c r="Q396" s="3">
        <v>4</v>
      </c>
      <c r="R396" s="3">
        <v>2</v>
      </c>
      <c r="S396" s="3">
        <v>5</v>
      </c>
      <c r="T396" s="3">
        <v>1</v>
      </c>
      <c r="U396" s="3">
        <v>5</v>
      </c>
      <c r="V396" s="3">
        <v>4</v>
      </c>
      <c r="W396" s="3">
        <v>4</v>
      </c>
      <c r="X396" s="3">
        <v>2</v>
      </c>
      <c r="Y396" s="3">
        <v>1</v>
      </c>
      <c r="Z396" s="3">
        <v>4</v>
      </c>
      <c r="AA396" s="3">
        <v>5</v>
      </c>
      <c r="AB396" s="3">
        <v>3</v>
      </c>
      <c r="AC396" s="3">
        <v>3</v>
      </c>
      <c r="AD396" s="3">
        <v>16</v>
      </c>
      <c r="AE396" s="3">
        <v>5</v>
      </c>
      <c r="AF396" s="3">
        <v>7</v>
      </c>
      <c r="AG396" s="3">
        <v>10</v>
      </c>
      <c r="AH396" s="3">
        <v>6</v>
      </c>
      <c r="AI396" s="3">
        <v>3</v>
      </c>
      <c r="AJ396" s="3">
        <v>2</v>
      </c>
      <c r="AK396" s="3">
        <v>14</v>
      </c>
      <c r="AL396" s="3">
        <v>37</v>
      </c>
      <c r="AM396" s="3">
        <v>4</v>
      </c>
      <c r="AN396" s="3">
        <v>6</v>
      </c>
      <c r="AO396" s="3">
        <v>5</v>
      </c>
      <c r="AP396" s="3">
        <v>6</v>
      </c>
      <c r="AQ396" s="3">
        <v>3</v>
      </c>
      <c r="AR396" s="3">
        <v>5</v>
      </c>
      <c r="AS396" s="3">
        <v>3</v>
      </c>
      <c r="AT396" s="3">
        <v>10</v>
      </c>
      <c r="AU396" s="3">
        <v>8</v>
      </c>
      <c r="AV396" s="3">
        <v>6</v>
      </c>
      <c r="AW396" s="3">
        <v>8</v>
      </c>
      <c r="AX396" s="3">
        <v>6</v>
      </c>
      <c r="AY396" s="3">
        <v>4</v>
      </c>
      <c r="AZ396" s="3">
        <v>3</v>
      </c>
      <c r="BA396" s="3">
        <v>4</v>
      </c>
      <c r="BB396" s="3">
        <v>40</v>
      </c>
      <c r="BC396" s="3"/>
    </row>
    <row r="397" spans="1:55">
      <c r="A397" s="3">
        <v>39102</v>
      </c>
      <c r="B397" s="3">
        <v>0</v>
      </c>
      <c r="C397" s="3">
        <v>1977</v>
      </c>
      <c r="D397" s="3" t="s">
        <v>56</v>
      </c>
      <c r="E397" s="3" t="s">
        <v>227</v>
      </c>
      <c r="F397" s="3">
        <v>3</v>
      </c>
      <c r="G397" s="3">
        <v>1</v>
      </c>
      <c r="H397" s="3">
        <v>3</v>
      </c>
      <c r="I397" s="3">
        <v>3</v>
      </c>
      <c r="J397" s="3">
        <v>2</v>
      </c>
      <c r="K397" s="3">
        <v>1</v>
      </c>
      <c r="L397" s="3">
        <v>4</v>
      </c>
      <c r="M397" s="3">
        <v>4</v>
      </c>
      <c r="N397" s="3">
        <v>4</v>
      </c>
      <c r="O397" s="3">
        <v>4</v>
      </c>
      <c r="P397" s="3">
        <v>4</v>
      </c>
      <c r="Q397" s="3">
        <v>3</v>
      </c>
      <c r="R397" s="3">
        <v>3</v>
      </c>
      <c r="S397" s="3">
        <v>3</v>
      </c>
      <c r="T397" s="3">
        <v>4</v>
      </c>
      <c r="U397" s="3">
        <v>2</v>
      </c>
      <c r="V397" s="3">
        <v>3</v>
      </c>
      <c r="W397" s="3">
        <v>3</v>
      </c>
      <c r="X397" s="3">
        <v>3</v>
      </c>
      <c r="Y397" s="3">
        <v>2</v>
      </c>
      <c r="Z397" s="3">
        <v>4</v>
      </c>
      <c r="AA397" s="3">
        <v>4</v>
      </c>
      <c r="AB397" s="3">
        <v>4</v>
      </c>
      <c r="AC397" s="3">
        <v>3</v>
      </c>
      <c r="AD397" s="3">
        <v>9</v>
      </c>
      <c r="AE397" s="3">
        <v>61</v>
      </c>
      <c r="AF397" s="3">
        <v>5</v>
      </c>
      <c r="AG397" s="3">
        <v>8</v>
      </c>
      <c r="AH397" s="3">
        <v>7</v>
      </c>
      <c r="AI397" s="3">
        <v>3</v>
      </c>
      <c r="AJ397" s="3">
        <v>6</v>
      </c>
      <c r="AK397" s="3">
        <v>8</v>
      </c>
      <c r="AL397" s="3">
        <v>5</v>
      </c>
      <c r="AM397" s="3">
        <v>7</v>
      </c>
      <c r="AN397" s="3">
        <v>8</v>
      </c>
      <c r="AO397" s="3">
        <v>17</v>
      </c>
      <c r="AP397" s="3">
        <v>4</v>
      </c>
      <c r="AQ397" s="3">
        <v>4</v>
      </c>
      <c r="AR397" s="3">
        <v>10</v>
      </c>
      <c r="AS397" s="3">
        <v>26</v>
      </c>
      <c r="AT397" s="3">
        <v>28</v>
      </c>
      <c r="AU397" s="3">
        <v>7</v>
      </c>
      <c r="AV397" s="3">
        <v>5</v>
      </c>
      <c r="AW397" s="3">
        <v>5</v>
      </c>
      <c r="AX397" s="3">
        <v>9</v>
      </c>
      <c r="AY397" s="3">
        <v>3</v>
      </c>
      <c r="AZ397" s="3">
        <v>3</v>
      </c>
      <c r="BA397" s="3">
        <v>4</v>
      </c>
      <c r="BB397" s="3">
        <v>54</v>
      </c>
      <c r="BC397" s="3"/>
    </row>
    <row r="398" spans="1:55">
      <c r="A398" s="3">
        <v>39091</v>
      </c>
      <c r="B398" s="3">
        <v>0</v>
      </c>
      <c r="C398" s="3">
        <v>2003</v>
      </c>
      <c r="D398" s="3" t="s">
        <v>56</v>
      </c>
      <c r="E398" s="3" t="s">
        <v>228</v>
      </c>
      <c r="F398" s="3">
        <v>4</v>
      </c>
      <c r="G398" s="3">
        <v>2</v>
      </c>
      <c r="H398" s="3">
        <v>2</v>
      </c>
      <c r="I398" s="3">
        <v>3</v>
      </c>
      <c r="J398" s="3">
        <v>2</v>
      </c>
      <c r="K398" s="3">
        <v>1</v>
      </c>
      <c r="L398" s="3">
        <v>4</v>
      </c>
      <c r="M398" s="3">
        <v>5</v>
      </c>
      <c r="N398" s="3">
        <v>4</v>
      </c>
      <c r="O398" s="3">
        <v>4</v>
      </c>
      <c r="P398" s="3">
        <v>4</v>
      </c>
      <c r="Q398" s="3">
        <v>1</v>
      </c>
      <c r="R398" s="3">
        <v>2</v>
      </c>
      <c r="S398" s="3">
        <v>1</v>
      </c>
      <c r="T398" s="3">
        <v>4</v>
      </c>
      <c r="U398" s="3">
        <v>4</v>
      </c>
      <c r="V398" s="3">
        <v>4</v>
      </c>
      <c r="W398" s="3">
        <v>4</v>
      </c>
      <c r="X398" s="3">
        <v>3</v>
      </c>
      <c r="Y398" s="3">
        <v>4</v>
      </c>
      <c r="Z398" s="3">
        <v>3</v>
      </c>
      <c r="AA398" s="3">
        <v>4</v>
      </c>
      <c r="AB398" s="3">
        <v>4</v>
      </c>
      <c r="AC398" s="3">
        <v>4</v>
      </c>
      <c r="AD398" s="3">
        <v>2</v>
      </c>
      <c r="AE398" s="3">
        <v>4</v>
      </c>
      <c r="AF398" s="3">
        <v>6</v>
      </c>
      <c r="AG398" s="3">
        <v>4</v>
      </c>
      <c r="AH398" s="3">
        <v>3</v>
      </c>
      <c r="AI398" s="3">
        <v>2</v>
      </c>
      <c r="AJ398" s="3">
        <v>2</v>
      </c>
      <c r="AK398" s="3">
        <v>2</v>
      </c>
      <c r="AL398" s="3">
        <v>2</v>
      </c>
      <c r="AM398" s="3">
        <v>2</v>
      </c>
      <c r="AN398" s="3">
        <v>5</v>
      </c>
      <c r="AO398" s="3">
        <v>5</v>
      </c>
      <c r="AP398" s="3">
        <v>3</v>
      </c>
      <c r="AQ398" s="3">
        <v>3</v>
      </c>
      <c r="AR398" s="3">
        <v>7</v>
      </c>
      <c r="AS398" s="3">
        <v>5</v>
      </c>
      <c r="AT398" s="3">
        <v>3</v>
      </c>
      <c r="AU398" s="3">
        <v>7</v>
      </c>
      <c r="AV398" s="3">
        <v>5</v>
      </c>
      <c r="AW398" s="3">
        <v>3</v>
      </c>
      <c r="AX398" s="3">
        <v>7</v>
      </c>
      <c r="AY398" s="3">
        <v>5</v>
      </c>
      <c r="AZ398" s="3">
        <v>6</v>
      </c>
      <c r="BA398" s="3">
        <v>3</v>
      </c>
      <c r="BB398" s="3">
        <v>55</v>
      </c>
      <c r="BC398" s="3"/>
    </row>
    <row r="399" spans="1:55">
      <c r="A399" s="3">
        <v>39097</v>
      </c>
      <c r="B399" s="3">
        <v>1</v>
      </c>
      <c r="C399" s="3">
        <v>1988</v>
      </c>
      <c r="D399" s="3" t="s">
        <v>56</v>
      </c>
      <c r="E399" s="3" t="s">
        <v>80</v>
      </c>
      <c r="F399" s="3">
        <v>1</v>
      </c>
      <c r="G399" s="3">
        <v>1</v>
      </c>
      <c r="H399" s="3">
        <v>2</v>
      </c>
      <c r="I399" s="3">
        <v>4</v>
      </c>
      <c r="J399" s="3">
        <v>4</v>
      </c>
      <c r="K399" s="3">
        <v>1</v>
      </c>
      <c r="L399" s="3">
        <v>5</v>
      </c>
      <c r="M399" s="3">
        <v>5</v>
      </c>
      <c r="N399" s="3">
        <v>2</v>
      </c>
      <c r="O399" s="3">
        <v>5</v>
      </c>
      <c r="P399" s="3">
        <v>5</v>
      </c>
      <c r="Q399" s="3">
        <v>3</v>
      </c>
      <c r="R399" s="3">
        <v>1</v>
      </c>
      <c r="S399" s="3">
        <v>5</v>
      </c>
      <c r="T399" s="3">
        <v>3</v>
      </c>
      <c r="U399" s="3">
        <v>1</v>
      </c>
      <c r="V399" s="3">
        <v>3</v>
      </c>
      <c r="W399" s="3">
        <v>1</v>
      </c>
      <c r="X399" s="3">
        <v>2</v>
      </c>
      <c r="Y399" s="3">
        <v>1</v>
      </c>
      <c r="Z399" s="3">
        <v>4</v>
      </c>
      <c r="AA399" s="3">
        <v>5</v>
      </c>
      <c r="AB399" s="3">
        <v>3</v>
      </c>
      <c r="AC399" s="3">
        <v>2</v>
      </c>
      <c r="AD399" s="3">
        <v>3</v>
      </c>
      <c r="AE399" s="3">
        <v>8</v>
      </c>
      <c r="AF399" s="3">
        <v>6</v>
      </c>
      <c r="AG399" s="3">
        <v>8</v>
      </c>
      <c r="AH399" s="3">
        <v>14</v>
      </c>
      <c r="AI399" s="3">
        <v>2</v>
      </c>
      <c r="AJ399" s="3">
        <v>2</v>
      </c>
      <c r="AK399" s="3">
        <v>3</v>
      </c>
      <c r="AL399" s="3">
        <v>5</v>
      </c>
      <c r="AM399" s="3">
        <v>2</v>
      </c>
      <c r="AN399" s="3">
        <v>3</v>
      </c>
      <c r="AO399" s="3">
        <v>6</v>
      </c>
      <c r="AP399" s="3">
        <v>2</v>
      </c>
      <c r="AQ399" s="3">
        <v>3</v>
      </c>
      <c r="AR399" s="3">
        <v>11</v>
      </c>
      <c r="AS399" s="3">
        <v>4</v>
      </c>
      <c r="AT399" s="3">
        <v>10</v>
      </c>
      <c r="AU399" s="3">
        <v>10</v>
      </c>
      <c r="AV399" s="3">
        <v>11</v>
      </c>
      <c r="AW399" s="3">
        <v>3</v>
      </c>
      <c r="AX399" s="3">
        <v>11</v>
      </c>
      <c r="AY399" s="3">
        <v>10</v>
      </c>
      <c r="AZ399" s="3">
        <v>5</v>
      </c>
      <c r="BA399" s="3">
        <v>6</v>
      </c>
      <c r="BB399" s="3">
        <v>64</v>
      </c>
      <c r="BC399" s="3"/>
    </row>
    <row r="400" spans="1:55">
      <c r="A400" s="3">
        <v>39117</v>
      </c>
      <c r="B400" s="3">
        <v>0</v>
      </c>
      <c r="C400" s="3">
        <v>1975</v>
      </c>
      <c r="D400" s="3" t="s">
        <v>56</v>
      </c>
      <c r="E400" s="3" t="s">
        <v>65</v>
      </c>
      <c r="F400" s="3">
        <v>4</v>
      </c>
      <c r="G400" s="3">
        <v>3</v>
      </c>
      <c r="H400" s="3">
        <v>3</v>
      </c>
      <c r="I400" s="3">
        <v>4</v>
      </c>
      <c r="J400" s="3">
        <v>3</v>
      </c>
      <c r="K400" s="3">
        <v>2</v>
      </c>
      <c r="L400" s="3">
        <v>4</v>
      </c>
      <c r="M400" s="3">
        <v>4</v>
      </c>
      <c r="N400" s="3">
        <v>4</v>
      </c>
      <c r="O400" s="3">
        <v>4</v>
      </c>
      <c r="P400" s="3">
        <v>3</v>
      </c>
      <c r="Q400" s="3">
        <v>3</v>
      </c>
      <c r="R400" s="3">
        <v>3</v>
      </c>
      <c r="S400" s="3">
        <v>3</v>
      </c>
      <c r="T400" s="3">
        <v>3</v>
      </c>
      <c r="U400" s="3">
        <v>4</v>
      </c>
      <c r="V400" s="3">
        <v>3</v>
      </c>
      <c r="W400" s="3">
        <v>3</v>
      </c>
      <c r="X400" s="3">
        <v>3</v>
      </c>
      <c r="Y400" s="3">
        <v>3</v>
      </c>
      <c r="Z400" s="3">
        <v>3</v>
      </c>
      <c r="AA400" s="3">
        <v>3</v>
      </c>
      <c r="AB400" s="3">
        <v>3</v>
      </c>
      <c r="AC400" s="3">
        <v>3</v>
      </c>
      <c r="AD400" s="3">
        <v>6</v>
      </c>
      <c r="AE400" s="3">
        <v>8</v>
      </c>
      <c r="AF400" s="3">
        <v>7</v>
      </c>
      <c r="AG400" s="3">
        <v>8</v>
      </c>
      <c r="AH400" s="3">
        <v>4</v>
      </c>
      <c r="AI400" s="3">
        <v>4</v>
      </c>
      <c r="AJ400" s="3">
        <v>9</v>
      </c>
      <c r="AK400" s="3">
        <v>4</v>
      </c>
      <c r="AL400" s="3">
        <v>5</v>
      </c>
      <c r="AM400" s="3">
        <v>5</v>
      </c>
      <c r="AN400" s="3">
        <v>5</v>
      </c>
      <c r="AO400" s="3">
        <v>7</v>
      </c>
      <c r="AP400" s="3">
        <v>15</v>
      </c>
      <c r="AQ400" s="3">
        <v>5</v>
      </c>
      <c r="AR400" s="3">
        <v>15</v>
      </c>
      <c r="AS400" s="3">
        <v>6</v>
      </c>
      <c r="AT400" s="3">
        <v>4</v>
      </c>
      <c r="AU400" s="3">
        <v>8</v>
      </c>
      <c r="AV400" s="3">
        <v>5</v>
      </c>
      <c r="AW400" s="3">
        <v>3</v>
      </c>
      <c r="AX400" s="3">
        <v>6</v>
      </c>
      <c r="AY400" s="3">
        <v>10</v>
      </c>
      <c r="AZ400" s="3">
        <v>4</v>
      </c>
      <c r="BA400" s="3">
        <v>8</v>
      </c>
      <c r="BB400" s="3">
        <v>47</v>
      </c>
      <c r="BC400" s="3"/>
    </row>
    <row r="401" spans="1:55">
      <c r="A401" s="3">
        <v>39119</v>
      </c>
      <c r="B401" s="3">
        <v>0</v>
      </c>
      <c r="C401" s="3">
        <v>1970</v>
      </c>
      <c r="D401" s="3" t="s">
        <v>56</v>
      </c>
      <c r="E401" s="3" t="s">
        <v>65</v>
      </c>
      <c r="F401" s="3">
        <v>1</v>
      </c>
      <c r="G401" s="3">
        <v>4</v>
      </c>
      <c r="H401" s="3">
        <v>1</v>
      </c>
      <c r="I401" s="3">
        <v>4</v>
      </c>
      <c r="J401" s="3">
        <v>1</v>
      </c>
      <c r="K401" s="3">
        <v>1</v>
      </c>
      <c r="L401" s="3">
        <v>5</v>
      </c>
      <c r="M401" s="3">
        <v>5</v>
      </c>
      <c r="N401" s="3">
        <v>5</v>
      </c>
      <c r="O401" s="3">
        <v>5</v>
      </c>
      <c r="P401" s="3">
        <v>1</v>
      </c>
      <c r="Q401" s="3">
        <v>4</v>
      </c>
      <c r="R401" s="3">
        <v>1</v>
      </c>
      <c r="S401" s="3">
        <v>1</v>
      </c>
      <c r="T401" s="3">
        <v>4</v>
      </c>
      <c r="U401" s="3">
        <v>1</v>
      </c>
      <c r="V401" s="3">
        <v>4</v>
      </c>
      <c r="W401" s="3">
        <v>5</v>
      </c>
      <c r="X401" s="3">
        <v>5</v>
      </c>
      <c r="Y401" s="3">
        <v>1</v>
      </c>
      <c r="Z401" s="3">
        <v>5</v>
      </c>
      <c r="AA401" s="3">
        <v>5</v>
      </c>
      <c r="AB401" s="3">
        <v>5</v>
      </c>
      <c r="AC401" s="3">
        <v>5</v>
      </c>
      <c r="AD401" s="3">
        <v>4</v>
      </c>
      <c r="AE401" s="3">
        <v>5</v>
      </c>
      <c r="AF401" s="3">
        <v>3</v>
      </c>
      <c r="AG401" s="3">
        <v>9</v>
      </c>
      <c r="AH401" s="3">
        <v>28</v>
      </c>
      <c r="AI401" s="3">
        <v>6</v>
      </c>
      <c r="AJ401" s="3">
        <v>3</v>
      </c>
      <c r="AK401" s="3">
        <v>3</v>
      </c>
      <c r="AL401" s="3">
        <v>3</v>
      </c>
      <c r="AM401" s="3">
        <v>2</v>
      </c>
      <c r="AN401" s="3">
        <v>3</v>
      </c>
      <c r="AO401" s="3">
        <v>3</v>
      </c>
      <c r="AP401" s="3">
        <v>4</v>
      </c>
      <c r="AQ401" s="3">
        <v>4</v>
      </c>
      <c r="AR401" s="3">
        <v>8</v>
      </c>
      <c r="AS401" s="3">
        <v>6</v>
      </c>
      <c r="AT401" s="3">
        <v>4</v>
      </c>
      <c r="AU401" s="3">
        <v>11</v>
      </c>
      <c r="AV401" s="3">
        <v>11</v>
      </c>
      <c r="AW401" s="3">
        <v>6</v>
      </c>
      <c r="AX401" s="3">
        <v>6</v>
      </c>
      <c r="AY401" s="3">
        <v>4</v>
      </c>
      <c r="AZ401" s="3">
        <v>3</v>
      </c>
      <c r="BA401" s="3">
        <v>4</v>
      </c>
      <c r="BB401" s="3">
        <v>77</v>
      </c>
      <c r="BC401" s="3"/>
    </row>
    <row r="402" spans="1:55">
      <c r="A402" s="3">
        <v>37520</v>
      </c>
      <c r="B402" s="3">
        <v>0</v>
      </c>
      <c r="C402" s="3">
        <v>1997</v>
      </c>
      <c r="D402" s="3" t="s">
        <v>56</v>
      </c>
      <c r="E402" s="3" t="s">
        <v>229</v>
      </c>
      <c r="F402" s="3">
        <v>5</v>
      </c>
      <c r="G402" s="3">
        <v>1</v>
      </c>
      <c r="H402" s="3">
        <v>1</v>
      </c>
      <c r="I402" s="3">
        <v>2</v>
      </c>
      <c r="J402" s="3">
        <v>2</v>
      </c>
      <c r="K402" s="3">
        <v>1</v>
      </c>
      <c r="L402" s="3">
        <v>4</v>
      </c>
      <c r="M402" s="3">
        <v>5</v>
      </c>
      <c r="N402" s="3">
        <v>2</v>
      </c>
      <c r="O402" s="3">
        <v>5</v>
      </c>
      <c r="P402" s="3">
        <v>5</v>
      </c>
      <c r="Q402" s="3">
        <v>1</v>
      </c>
      <c r="R402" s="3">
        <v>2</v>
      </c>
      <c r="S402" s="3">
        <v>2</v>
      </c>
      <c r="T402" s="3">
        <v>5</v>
      </c>
      <c r="U402" s="3">
        <v>4</v>
      </c>
      <c r="V402" s="3">
        <v>5</v>
      </c>
      <c r="W402" s="3">
        <v>1</v>
      </c>
      <c r="X402" s="3">
        <v>2</v>
      </c>
      <c r="Y402" s="3">
        <v>1</v>
      </c>
      <c r="Z402" s="3">
        <v>2</v>
      </c>
      <c r="AA402" s="3">
        <v>1</v>
      </c>
      <c r="AB402" s="3">
        <v>3</v>
      </c>
      <c r="AC402" s="3">
        <v>4</v>
      </c>
      <c r="AD402" s="3">
        <v>6</v>
      </c>
      <c r="AE402" s="3">
        <v>10</v>
      </c>
      <c r="AF402" s="3">
        <v>3</v>
      </c>
      <c r="AG402" s="3">
        <v>15</v>
      </c>
      <c r="AH402" s="3">
        <v>5</v>
      </c>
      <c r="AI402" s="3">
        <v>2</v>
      </c>
      <c r="AJ402" s="3">
        <v>3</v>
      </c>
      <c r="AK402" s="3">
        <v>5</v>
      </c>
      <c r="AL402" s="3">
        <v>7</v>
      </c>
      <c r="AM402" s="3">
        <v>3</v>
      </c>
      <c r="AN402" s="3">
        <v>37</v>
      </c>
      <c r="AO402" s="3">
        <v>5</v>
      </c>
      <c r="AP402" s="3">
        <v>5</v>
      </c>
      <c r="AQ402" s="3">
        <v>5</v>
      </c>
      <c r="AR402" s="3">
        <v>5</v>
      </c>
      <c r="AS402" s="3">
        <v>7</v>
      </c>
      <c r="AT402" s="3">
        <v>14</v>
      </c>
      <c r="AU402" s="3">
        <v>11</v>
      </c>
      <c r="AV402" s="3">
        <v>11</v>
      </c>
      <c r="AW402" s="3">
        <v>5</v>
      </c>
      <c r="AX402" s="3">
        <v>8</v>
      </c>
      <c r="AY402" s="3">
        <v>5</v>
      </c>
      <c r="AZ402" s="3">
        <v>5</v>
      </c>
      <c r="BA402" s="3">
        <v>5</v>
      </c>
      <c r="BB402" s="3">
        <v>70</v>
      </c>
      <c r="BC402" s="3"/>
    </row>
    <row r="403" spans="1:55">
      <c r="A403" s="3">
        <v>39125</v>
      </c>
      <c r="B403" s="3">
        <v>0</v>
      </c>
      <c r="C403" s="3">
        <v>1995</v>
      </c>
      <c r="D403" s="3" t="s">
        <v>56</v>
      </c>
      <c r="E403" s="3" t="s">
        <v>230</v>
      </c>
      <c r="F403" s="3">
        <v>3</v>
      </c>
      <c r="G403" s="3">
        <v>5</v>
      </c>
      <c r="H403" s="3">
        <v>1</v>
      </c>
      <c r="I403" s="3">
        <v>3</v>
      </c>
      <c r="J403" s="3">
        <v>3</v>
      </c>
      <c r="K403" s="3">
        <v>1</v>
      </c>
      <c r="L403" s="3">
        <v>5</v>
      </c>
      <c r="M403" s="3">
        <v>4</v>
      </c>
      <c r="N403" s="3">
        <v>3</v>
      </c>
      <c r="O403" s="3">
        <v>5</v>
      </c>
      <c r="P403" s="3">
        <v>4</v>
      </c>
      <c r="Q403" s="3">
        <v>3</v>
      </c>
      <c r="R403" s="3">
        <v>3</v>
      </c>
      <c r="S403" s="3">
        <v>4</v>
      </c>
      <c r="T403" s="3">
        <v>3</v>
      </c>
      <c r="U403" s="3">
        <v>2</v>
      </c>
      <c r="V403" s="3">
        <v>3</v>
      </c>
      <c r="W403" s="3">
        <v>2</v>
      </c>
      <c r="X403" s="3">
        <v>4</v>
      </c>
      <c r="Y403" s="3">
        <v>2</v>
      </c>
      <c r="Z403" s="3">
        <v>4</v>
      </c>
      <c r="AA403" s="3">
        <v>3</v>
      </c>
      <c r="AB403" s="3">
        <v>3</v>
      </c>
      <c r="AC403" s="3">
        <v>2</v>
      </c>
      <c r="AD403" s="3">
        <v>6</v>
      </c>
      <c r="AE403" s="3">
        <v>4</v>
      </c>
      <c r="AF403" s="3">
        <v>5</v>
      </c>
      <c r="AG403" s="3">
        <v>6</v>
      </c>
      <c r="AH403" s="3">
        <v>9</v>
      </c>
      <c r="AI403" s="3">
        <v>2</v>
      </c>
      <c r="AJ403" s="3">
        <v>2</v>
      </c>
      <c r="AK403" s="3">
        <v>3</v>
      </c>
      <c r="AL403" s="3">
        <v>8</v>
      </c>
      <c r="AM403" s="3">
        <v>3</v>
      </c>
      <c r="AN403" s="3">
        <v>6</v>
      </c>
      <c r="AO403" s="3">
        <v>10</v>
      </c>
      <c r="AP403" s="3">
        <v>6</v>
      </c>
      <c r="AQ403" s="3">
        <v>10</v>
      </c>
      <c r="AR403" s="3">
        <v>12</v>
      </c>
      <c r="AS403" s="3">
        <v>5</v>
      </c>
      <c r="AT403" s="3">
        <v>6</v>
      </c>
      <c r="AU403" s="3">
        <v>18</v>
      </c>
      <c r="AV403" s="3">
        <v>7</v>
      </c>
      <c r="AW403" s="3">
        <v>4</v>
      </c>
      <c r="AX403" s="3">
        <v>9</v>
      </c>
      <c r="AY403" s="3">
        <v>5</v>
      </c>
      <c r="AZ403" s="3">
        <v>6</v>
      </c>
      <c r="BA403" s="3">
        <v>5</v>
      </c>
      <c r="BB403" s="3">
        <v>56</v>
      </c>
      <c r="BC403" s="3"/>
    </row>
    <row r="404" spans="1:55">
      <c r="A404" s="3">
        <v>39127</v>
      </c>
      <c r="B404" s="3">
        <v>0</v>
      </c>
      <c r="C404" s="3">
        <v>2000</v>
      </c>
      <c r="D404" s="3" t="s">
        <v>56</v>
      </c>
      <c r="E404" s="3" t="s">
        <v>231</v>
      </c>
      <c r="F404" s="3">
        <v>5</v>
      </c>
      <c r="G404" s="3">
        <v>2</v>
      </c>
      <c r="H404" s="3">
        <v>2</v>
      </c>
      <c r="I404" s="3">
        <v>4</v>
      </c>
      <c r="J404" s="3">
        <v>4</v>
      </c>
      <c r="K404" s="3">
        <v>1</v>
      </c>
      <c r="L404" s="3">
        <v>5</v>
      </c>
      <c r="M404" s="3">
        <v>5</v>
      </c>
      <c r="N404" s="3">
        <v>2</v>
      </c>
      <c r="O404" s="3">
        <v>5</v>
      </c>
      <c r="P404" s="3">
        <v>4</v>
      </c>
      <c r="Q404" s="3">
        <v>3</v>
      </c>
      <c r="R404" s="3">
        <v>3</v>
      </c>
      <c r="S404" s="3">
        <v>1</v>
      </c>
      <c r="T404" s="3">
        <v>4</v>
      </c>
      <c r="U404" s="3">
        <v>2</v>
      </c>
      <c r="V404" s="3">
        <v>2</v>
      </c>
      <c r="W404" s="3">
        <v>2</v>
      </c>
      <c r="X404" s="3">
        <v>4</v>
      </c>
      <c r="Y404" s="3">
        <v>4</v>
      </c>
      <c r="Z404" s="3">
        <v>4</v>
      </c>
      <c r="AA404" s="3">
        <v>4</v>
      </c>
      <c r="AB404" s="3">
        <v>4</v>
      </c>
      <c r="AC404" s="3">
        <v>3</v>
      </c>
      <c r="AD404" s="3">
        <v>3</v>
      </c>
      <c r="AE404" s="3">
        <v>10</v>
      </c>
      <c r="AF404" s="3">
        <v>6</v>
      </c>
      <c r="AG404" s="3">
        <v>32</v>
      </c>
      <c r="AH404" s="3">
        <v>4</v>
      </c>
      <c r="AI404" s="3">
        <v>11</v>
      </c>
      <c r="AJ404" s="3">
        <v>2</v>
      </c>
      <c r="AK404" s="3">
        <v>3</v>
      </c>
      <c r="AL404" s="3">
        <v>5</v>
      </c>
      <c r="AM404" s="3">
        <v>3</v>
      </c>
      <c r="AN404" s="3">
        <v>4</v>
      </c>
      <c r="AO404" s="3">
        <v>9</v>
      </c>
      <c r="AP404" s="3">
        <v>6</v>
      </c>
      <c r="AQ404" s="3">
        <v>4</v>
      </c>
      <c r="AR404" s="3">
        <v>5</v>
      </c>
      <c r="AS404" s="3">
        <v>4</v>
      </c>
      <c r="AT404" s="3">
        <v>7</v>
      </c>
      <c r="AU404" s="3">
        <v>11</v>
      </c>
      <c r="AV404" s="3">
        <v>8</v>
      </c>
      <c r="AW404" s="3">
        <v>4</v>
      </c>
      <c r="AX404" s="3">
        <v>4</v>
      </c>
      <c r="AY404" s="3">
        <v>8</v>
      </c>
      <c r="AZ404" s="3">
        <v>3</v>
      </c>
      <c r="BA404" s="3">
        <v>2</v>
      </c>
      <c r="BB404" s="3">
        <v>47</v>
      </c>
      <c r="BC404" s="3"/>
    </row>
    <row r="405" spans="1:55">
      <c r="A405" s="3">
        <v>36145</v>
      </c>
      <c r="B405" s="3">
        <v>0</v>
      </c>
      <c r="C405" s="3">
        <v>1992</v>
      </c>
      <c r="D405" s="3" t="s">
        <v>56</v>
      </c>
      <c r="E405" s="3" t="s">
        <v>232</v>
      </c>
      <c r="F405" s="3">
        <v>2</v>
      </c>
      <c r="G405" s="3">
        <v>1</v>
      </c>
      <c r="H405" s="3">
        <v>2</v>
      </c>
      <c r="I405" s="3">
        <v>1</v>
      </c>
      <c r="J405" s="3">
        <v>4</v>
      </c>
      <c r="K405" s="3">
        <v>1</v>
      </c>
      <c r="L405" s="3">
        <v>5</v>
      </c>
      <c r="M405" s="3">
        <v>5</v>
      </c>
      <c r="N405" s="3">
        <v>2</v>
      </c>
      <c r="O405" s="3">
        <v>5</v>
      </c>
      <c r="P405" s="3">
        <v>5</v>
      </c>
      <c r="Q405" s="3">
        <v>2</v>
      </c>
      <c r="R405" s="3">
        <v>1</v>
      </c>
      <c r="S405" s="3">
        <v>4</v>
      </c>
      <c r="T405" s="3">
        <v>4</v>
      </c>
      <c r="U405" s="3">
        <v>2</v>
      </c>
      <c r="V405" s="3">
        <v>2</v>
      </c>
      <c r="W405" s="3">
        <v>1</v>
      </c>
      <c r="X405" s="3">
        <v>5</v>
      </c>
      <c r="Y405" s="3">
        <v>1</v>
      </c>
      <c r="Z405" s="3">
        <v>5</v>
      </c>
      <c r="AA405" s="3">
        <v>2</v>
      </c>
      <c r="AB405" s="3">
        <v>5</v>
      </c>
      <c r="AC405" s="3">
        <v>4</v>
      </c>
      <c r="AD405" s="3">
        <v>4</v>
      </c>
      <c r="AE405" s="3">
        <v>3</v>
      </c>
      <c r="AF405" s="3">
        <v>4</v>
      </c>
      <c r="AG405" s="3">
        <v>7</v>
      </c>
      <c r="AH405" s="3">
        <v>4</v>
      </c>
      <c r="AI405" s="3">
        <v>2</v>
      </c>
      <c r="AJ405" s="3">
        <v>3</v>
      </c>
      <c r="AK405" s="3">
        <v>1</v>
      </c>
      <c r="AL405" s="3">
        <v>4</v>
      </c>
      <c r="AM405" s="3">
        <v>2</v>
      </c>
      <c r="AN405" s="3">
        <v>2</v>
      </c>
      <c r="AO405" s="3">
        <v>7</v>
      </c>
      <c r="AP405" s="3">
        <v>4</v>
      </c>
      <c r="AQ405" s="3">
        <v>5</v>
      </c>
      <c r="AR405" s="3">
        <v>4</v>
      </c>
      <c r="AS405" s="3">
        <v>6</v>
      </c>
      <c r="AT405" s="3">
        <v>5</v>
      </c>
      <c r="AU405" s="3">
        <v>4</v>
      </c>
      <c r="AV405" s="3">
        <v>4</v>
      </c>
      <c r="AW405" s="3">
        <v>3</v>
      </c>
      <c r="AX405" s="3">
        <v>5</v>
      </c>
      <c r="AY405" s="3">
        <v>4</v>
      </c>
      <c r="AZ405" s="3">
        <v>3</v>
      </c>
      <c r="BA405" s="3">
        <v>2</v>
      </c>
      <c r="BB405" s="3">
        <v>36</v>
      </c>
      <c r="BC405" s="3"/>
    </row>
    <row r="406" spans="1:55">
      <c r="A406" s="3">
        <v>39133</v>
      </c>
      <c r="B406" s="3">
        <v>0</v>
      </c>
      <c r="C406" s="3">
        <v>2003</v>
      </c>
      <c r="D406" s="3" t="s">
        <v>56</v>
      </c>
      <c r="E406" s="3" t="s">
        <v>233</v>
      </c>
      <c r="F406" s="3">
        <v>2</v>
      </c>
      <c r="G406" s="3">
        <v>4</v>
      </c>
      <c r="H406" s="3">
        <v>1</v>
      </c>
      <c r="I406" s="3">
        <v>2</v>
      </c>
      <c r="J406" s="3">
        <v>1</v>
      </c>
      <c r="K406" s="3">
        <v>1</v>
      </c>
      <c r="L406" s="3">
        <v>4</v>
      </c>
      <c r="M406" s="3">
        <v>5</v>
      </c>
      <c r="N406" s="3">
        <v>3</v>
      </c>
      <c r="O406" s="3">
        <v>5</v>
      </c>
      <c r="P406" s="3">
        <v>5</v>
      </c>
      <c r="Q406" s="3">
        <v>1</v>
      </c>
      <c r="R406" s="3">
        <v>1</v>
      </c>
      <c r="S406" s="3">
        <v>3</v>
      </c>
      <c r="T406" s="3">
        <v>3</v>
      </c>
      <c r="U406" s="3">
        <v>2</v>
      </c>
      <c r="V406" s="3">
        <v>1</v>
      </c>
      <c r="W406" s="3">
        <v>2</v>
      </c>
      <c r="X406" s="3">
        <v>1</v>
      </c>
      <c r="Y406" s="3">
        <v>4</v>
      </c>
      <c r="Z406" s="3">
        <v>4</v>
      </c>
      <c r="AA406" s="3">
        <v>4</v>
      </c>
      <c r="AB406" s="3">
        <v>3</v>
      </c>
      <c r="AC406" s="3">
        <v>5</v>
      </c>
      <c r="AD406" s="3">
        <v>6</v>
      </c>
      <c r="AE406" s="3">
        <v>5</v>
      </c>
      <c r="AF406" s="3">
        <v>13</v>
      </c>
      <c r="AG406" s="3">
        <v>12</v>
      </c>
      <c r="AH406" s="3">
        <v>6</v>
      </c>
      <c r="AI406" s="3">
        <v>4</v>
      </c>
      <c r="AJ406" s="3">
        <v>6</v>
      </c>
      <c r="AK406" s="3">
        <v>3</v>
      </c>
      <c r="AL406" s="3">
        <v>5</v>
      </c>
      <c r="AM406" s="3">
        <v>5</v>
      </c>
      <c r="AN406" s="3">
        <v>3</v>
      </c>
      <c r="AO406" s="3">
        <v>5</v>
      </c>
      <c r="AP406" s="3">
        <v>6</v>
      </c>
      <c r="AQ406" s="3">
        <v>6</v>
      </c>
      <c r="AR406" s="3">
        <v>15</v>
      </c>
      <c r="AS406" s="3">
        <v>7</v>
      </c>
      <c r="AT406" s="3">
        <v>19</v>
      </c>
      <c r="AU406" s="3">
        <v>7</v>
      </c>
      <c r="AV406" s="3">
        <v>8</v>
      </c>
      <c r="AW406" s="3">
        <v>7</v>
      </c>
      <c r="AX406" s="3">
        <v>10</v>
      </c>
      <c r="AY406" s="3">
        <v>8</v>
      </c>
      <c r="AZ406" s="3">
        <v>6</v>
      </c>
      <c r="BA406" s="3">
        <v>3</v>
      </c>
      <c r="BB406" s="3">
        <v>73</v>
      </c>
      <c r="BC406" s="3"/>
    </row>
    <row r="407" spans="1:55">
      <c r="A407" s="3">
        <v>39128</v>
      </c>
      <c r="B407" s="3">
        <v>0</v>
      </c>
      <c r="C407" s="3">
        <v>1939</v>
      </c>
      <c r="D407" s="3" t="s">
        <v>56</v>
      </c>
      <c r="E407" s="3" t="s">
        <v>234</v>
      </c>
      <c r="F407" s="3">
        <v>5</v>
      </c>
      <c r="G407" s="3">
        <v>1</v>
      </c>
      <c r="H407" s="3">
        <v>3</v>
      </c>
      <c r="I407" s="3">
        <v>4</v>
      </c>
      <c r="J407" s="3">
        <v>1</v>
      </c>
      <c r="K407" s="3">
        <v>1</v>
      </c>
      <c r="L407" s="3">
        <v>5</v>
      </c>
      <c r="M407" s="3">
        <v>5</v>
      </c>
      <c r="N407" s="3">
        <v>5</v>
      </c>
      <c r="O407" s="3">
        <v>5</v>
      </c>
      <c r="P407" s="3">
        <v>3</v>
      </c>
      <c r="Q407" s="3">
        <v>4</v>
      </c>
      <c r="R407" s="3">
        <v>3</v>
      </c>
      <c r="S407" s="3">
        <v>2</v>
      </c>
      <c r="T407" s="3">
        <v>2</v>
      </c>
      <c r="U407" s="3">
        <v>4</v>
      </c>
      <c r="V407" s="3">
        <v>3</v>
      </c>
      <c r="W407" s="3">
        <v>4</v>
      </c>
      <c r="X407" s="3">
        <v>4</v>
      </c>
      <c r="Y407" s="3">
        <v>3</v>
      </c>
      <c r="Z407" s="3">
        <v>5</v>
      </c>
      <c r="AA407" s="3">
        <v>3</v>
      </c>
      <c r="AB407" s="3">
        <v>5</v>
      </c>
      <c r="AC407" s="3">
        <v>3</v>
      </c>
      <c r="AD407" s="3">
        <v>14</v>
      </c>
      <c r="AE407" s="3">
        <v>13</v>
      </c>
      <c r="AF407" s="3">
        <v>12</v>
      </c>
      <c r="AG407" s="3">
        <v>38</v>
      </c>
      <c r="AH407" s="3">
        <v>19</v>
      </c>
      <c r="AI407" s="3">
        <v>23</v>
      </c>
      <c r="AJ407" s="3">
        <v>6</v>
      </c>
      <c r="AK407" s="3">
        <v>4</v>
      </c>
      <c r="AL407" s="3">
        <v>15</v>
      </c>
      <c r="AM407" s="3">
        <v>9</v>
      </c>
      <c r="AN407" s="3">
        <v>20</v>
      </c>
      <c r="AO407" s="3">
        <v>24</v>
      </c>
      <c r="AP407" s="3">
        <v>9</v>
      </c>
      <c r="AQ407" s="3">
        <v>47</v>
      </c>
      <c r="AR407" s="3">
        <v>35</v>
      </c>
      <c r="AS407" s="3">
        <v>16</v>
      </c>
      <c r="AT407" s="3">
        <v>7</v>
      </c>
      <c r="AU407" s="3">
        <v>38</v>
      </c>
      <c r="AV407" s="3">
        <v>13</v>
      </c>
      <c r="AW407" s="3">
        <v>10</v>
      </c>
      <c r="AX407" s="3">
        <v>13</v>
      </c>
      <c r="AY407" s="3">
        <v>13</v>
      </c>
      <c r="AZ407" s="3">
        <v>8</v>
      </c>
      <c r="BA407" s="3">
        <v>12</v>
      </c>
      <c r="BB407" s="3">
        <v>64</v>
      </c>
      <c r="BC407" s="3"/>
    </row>
    <row r="408" spans="1:55">
      <c r="A408" s="3">
        <v>39136</v>
      </c>
      <c r="B408" s="3">
        <v>0</v>
      </c>
      <c r="C408" s="3">
        <v>1984</v>
      </c>
      <c r="D408" s="3" t="s">
        <v>56</v>
      </c>
      <c r="E408" s="3" t="s">
        <v>68</v>
      </c>
      <c r="F408" s="3">
        <v>2</v>
      </c>
      <c r="G408" s="3">
        <v>1</v>
      </c>
      <c r="H408" s="3">
        <v>4</v>
      </c>
      <c r="I408" s="3">
        <v>3</v>
      </c>
      <c r="J408" s="3">
        <v>4</v>
      </c>
      <c r="K408" s="3">
        <v>1</v>
      </c>
      <c r="L408" s="3">
        <v>4</v>
      </c>
      <c r="M408" s="3">
        <v>5</v>
      </c>
      <c r="N408" s="3">
        <v>1</v>
      </c>
      <c r="O408" s="3">
        <v>5</v>
      </c>
      <c r="P408" s="3">
        <v>5</v>
      </c>
      <c r="Q408" s="3">
        <v>3</v>
      </c>
      <c r="R408" s="3">
        <v>4</v>
      </c>
      <c r="S408" s="3">
        <v>3</v>
      </c>
      <c r="T408" s="3">
        <v>3</v>
      </c>
      <c r="U408" s="3">
        <v>2</v>
      </c>
      <c r="V408" s="3">
        <v>2</v>
      </c>
      <c r="W408" s="3">
        <v>2</v>
      </c>
      <c r="X408" s="3">
        <v>4</v>
      </c>
      <c r="Y408" s="3">
        <v>2</v>
      </c>
      <c r="Z408" s="3">
        <v>4</v>
      </c>
      <c r="AA408" s="3">
        <v>2</v>
      </c>
      <c r="AB408" s="3">
        <v>4</v>
      </c>
      <c r="AC408" s="3">
        <v>2</v>
      </c>
      <c r="AD408" s="3">
        <v>4</v>
      </c>
      <c r="AE408" s="3">
        <v>4</v>
      </c>
      <c r="AF408" s="3">
        <v>4</v>
      </c>
      <c r="AG408" s="3">
        <v>6</v>
      </c>
      <c r="AH408" s="3">
        <v>3</v>
      </c>
      <c r="AI408" s="3">
        <v>3</v>
      </c>
      <c r="AJ408" s="3">
        <v>3</v>
      </c>
      <c r="AK408" s="3">
        <v>3</v>
      </c>
      <c r="AL408" s="3">
        <v>3</v>
      </c>
      <c r="AM408" s="3">
        <v>2</v>
      </c>
      <c r="AN408" s="3">
        <v>3</v>
      </c>
      <c r="AO408" s="3">
        <v>6</v>
      </c>
      <c r="AP408" s="3">
        <v>3</v>
      </c>
      <c r="AQ408" s="3">
        <v>4</v>
      </c>
      <c r="AR408" s="3">
        <v>4</v>
      </c>
      <c r="AS408" s="3">
        <v>6</v>
      </c>
      <c r="AT408" s="3">
        <v>6</v>
      </c>
      <c r="AU408" s="3">
        <v>5</v>
      </c>
      <c r="AV408" s="3">
        <v>4</v>
      </c>
      <c r="AW408" s="3">
        <v>3</v>
      </c>
      <c r="AX408" s="3">
        <v>4</v>
      </c>
      <c r="AY408" s="3">
        <v>3</v>
      </c>
      <c r="AZ408" s="3">
        <v>2</v>
      </c>
      <c r="BA408" s="3">
        <v>3</v>
      </c>
      <c r="BB408" s="3">
        <v>37</v>
      </c>
      <c r="BC408" s="3"/>
    </row>
    <row r="409" spans="1:55">
      <c r="A409" s="3">
        <v>39145</v>
      </c>
      <c r="B409" s="3">
        <v>0</v>
      </c>
      <c r="C409" s="3">
        <v>1994</v>
      </c>
      <c r="D409" s="3" t="s">
        <v>56</v>
      </c>
      <c r="E409" s="3" t="s">
        <v>235</v>
      </c>
      <c r="F409" s="3">
        <v>5</v>
      </c>
      <c r="G409" s="3">
        <v>1</v>
      </c>
      <c r="H409" s="3">
        <v>5</v>
      </c>
      <c r="I409" s="3">
        <v>1</v>
      </c>
      <c r="J409" s="3">
        <v>5</v>
      </c>
      <c r="K409" s="3">
        <v>1</v>
      </c>
      <c r="L409" s="3">
        <v>5</v>
      </c>
      <c r="M409" s="3">
        <v>5</v>
      </c>
      <c r="N409" s="3">
        <v>1</v>
      </c>
      <c r="O409" s="3">
        <v>5</v>
      </c>
      <c r="P409" s="3">
        <v>5</v>
      </c>
      <c r="Q409" s="3">
        <v>3</v>
      </c>
      <c r="R409" s="3">
        <v>5</v>
      </c>
      <c r="S409" s="3">
        <v>1</v>
      </c>
      <c r="T409" s="3">
        <v>3</v>
      </c>
      <c r="U409" s="3">
        <v>1</v>
      </c>
      <c r="V409" s="3">
        <v>1</v>
      </c>
      <c r="W409" s="3">
        <v>3</v>
      </c>
      <c r="X409" s="3">
        <v>5</v>
      </c>
      <c r="Y409" s="3">
        <v>1</v>
      </c>
      <c r="Z409" s="3">
        <v>5</v>
      </c>
      <c r="AA409" s="3">
        <v>1</v>
      </c>
      <c r="AB409" s="3">
        <v>5</v>
      </c>
      <c r="AC409" s="3">
        <v>1</v>
      </c>
      <c r="AD409" s="3">
        <v>2</v>
      </c>
      <c r="AE409" s="3">
        <v>3</v>
      </c>
      <c r="AF409" s="3">
        <v>5</v>
      </c>
      <c r="AG409" s="3">
        <v>4</v>
      </c>
      <c r="AH409" s="3">
        <v>7</v>
      </c>
      <c r="AI409" s="3">
        <v>7</v>
      </c>
      <c r="AJ409" s="3">
        <v>43</v>
      </c>
      <c r="AK409" s="3">
        <v>2</v>
      </c>
      <c r="AL409" s="3">
        <v>3</v>
      </c>
      <c r="AM409" s="3">
        <v>5</v>
      </c>
      <c r="AN409" s="3">
        <v>11</v>
      </c>
      <c r="AO409" s="3">
        <v>8</v>
      </c>
      <c r="AP409" s="3">
        <v>3</v>
      </c>
      <c r="AQ409" s="3">
        <v>3</v>
      </c>
      <c r="AR409" s="3">
        <v>5</v>
      </c>
      <c r="AS409" s="3">
        <v>3</v>
      </c>
      <c r="AT409" s="3">
        <v>4</v>
      </c>
      <c r="AU409" s="3">
        <v>9</v>
      </c>
      <c r="AV409" s="3">
        <v>6</v>
      </c>
      <c r="AW409" s="3">
        <v>2</v>
      </c>
      <c r="AX409" s="3">
        <v>8</v>
      </c>
      <c r="AY409" s="3">
        <v>2</v>
      </c>
      <c r="AZ409" s="3">
        <v>2</v>
      </c>
      <c r="BA409" s="3">
        <v>3</v>
      </c>
      <c r="BB409" s="3">
        <v>5</v>
      </c>
      <c r="BC409" s="3"/>
    </row>
    <row r="410" spans="1:55">
      <c r="A410" s="3">
        <v>39144</v>
      </c>
      <c r="B410" s="3">
        <v>0</v>
      </c>
      <c r="C410" s="3">
        <v>1967</v>
      </c>
      <c r="D410" s="3" t="s">
        <v>56</v>
      </c>
      <c r="E410" s="3" t="s">
        <v>65</v>
      </c>
      <c r="F410" s="3">
        <v>1</v>
      </c>
      <c r="G410" s="3">
        <v>1</v>
      </c>
      <c r="H410" s="3">
        <v>2</v>
      </c>
      <c r="I410" s="3">
        <v>4</v>
      </c>
      <c r="J410" s="3">
        <v>1</v>
      </c>
      <c r="K410" s="3">
        <v>1</v>
      </c>
      <c r="L410" s="3">
        <v>5</v>
      </c>
      <c r="M410" s="3">
        <v>3</v>
      </c>
      <c r="N410" s="3">
        <v>5</v>
      </c>
      <c r="O410" s="3">
        <v>5</v>
      </c>
      <c r="P410" s="3">
        <v>3</v>
      </c>
      <c r="Q410" s="3">
        <v>5</v>
      </c>
      <c r="R410" s="3">
        <v>1</v>
      </c>
      <c r="S410" s="3">
        <v>5</v>
      </c>
      <c r="T410" s="3">
        <v>1</v>
      </c>
      <c r="U410" s="3">
        <v>2</v>
      </c>
      <c r="V410" s="3">
        <v>3</v>
      </c>
      <c r="W410" s="3">
        <v>5</v>
      </c>
      <c r="X410" s="3">
        <v>3</v>
      </c>
      <c r="Y410" s="3">
        <v>2</v>
      </c>
      <c r="Z410" s="3">
        <v>5</v>
      </c>
      <c r="AA410" s="3">
        <v>4</v>
      </c>
      <c r="AB410" s="3">
        <v>2</v>
      </c>
      <c r="AC410" s="3">
        <v>4</v>
      </c>
      <c r="AD410" s="3">
        <v>7</v>
      </c>
      <c r="AE410" s="3">
        <v>11</v>
      </c>
      <c r="AF410" s="3">
        <v>12</v>
      </c>
      <c r="AG410" s="3">
        <v>14</v>
      </c>
      <c r="AH410" s="3">
        <v>19</v>
      </c>
      <c r="AI410" s="3">
        <v>5</v>
      </c>
      <c r="AJ410" s="3">
        <v>6</v>
      </c>
      <c r="AK410" s="3">
        <v>10</v>
      </c>
      <c r="AL410" s="3">
        <v>11</v>
      </c>
      <c r="AM410" s="3">
        <v>4</v>
      </c>
      <c r="AN410" s="3">
        <v>8</v>
      </c>
      <c r="AO410" s="3">
        <v>7</v>
      </c>
      <c r="AP410" s="3">
        <v>13</v>
      </c>
      <c r="AQ410" s="3">
        <v>4</v>
      </c>
      <c r="AR410" s="3">
        <v>5</v>
      </c>
      <c r="AS410" s="3">
        <v>16</v>
      </c>
      <c r="AT410" s="3">
        <v>32</v>
      </c>
      <c r="AU410" s="3">
        <v>11</v>
      </c>
      <c r="AV410" s="3">
        <v>20</v>
      </c>
      <c r="AW410" s="3">
        <v>8</v>
      </c>
      <c r="AX410" s="3">
        <v>11</v>
      </c>
      <c r="AY410" s="3">
        <v>18</v>
      </c>
      <c r="AZ410" s="3">
        <v>10</v>
      </c>
      <c r="BA410" s="3">
        <v>13</v>
      </c>
      <c r="BB410" s="3">
        <v>46</v>
      </c>
      <c r="BC410" s="3"/>
    </row>
    <row r="411" spans="1:55">
      <c r="A411" s="3">
        <v>39139</v>
      </c>
      <c r="B411" s="3">
        <v>0</v>
      </c>
      <c r="C411" s="3">
        <v>1993</v>
      </c>
      <c r="D411" s="3" t="s">
        <v>56</v>
      </c>
      <c r="E411" s="3" t="s">
        <v>68</v>
      </c>
      <c r="F411" s="3">
        <v>5</v>
      </c>
      <c r="G411" s="3">
        <v>1</v>
      </c>
      <c r="H411" s="3">
        <v>5</v>
      </c>
      <c r="I411" s="3">
        <v>3</v>
      </c>
      <c r="J411" s="3">
        <v>5</v>
      </c>
      <c r="K411" s="3">
        <v>1</v>
      </c>
      <c r="L411" s="3">
        <v>5</v>
      </c>
      <c r="M411" s="3">
        <v>5</v>
      </c>
      <c r="N411" s="3">
        <v>1</v>
      </c>
      <c r="O411" s="3">
        <v>5</v>
      </c>
      <c r="P411" s="3">
        <v>5</v>
      </c>
      <c r="Q411" s="3">
        <v>1</v>
      </c>
      <c r="R411" s="3">
        <v>5</v>
      </c>
      <c r="S411" s="3">
        <v>1</v>
      </c>
      <c r="T411" s="3">
        <v>5</v>
      </c>
      <c r="U411" s="3">
        <v>2</v>
      </c>
      <c r="V411" s="3">
        <v>1</v>
      </c>
      <c r="W411" s="3">
        <v>1</v>
      </c>
      <c r="X411" s="3">
        <v>5</v>
      </c>
      <c r="Y411" s="3">
        <v>1</v>
      </c>
      <c r="Z411" s="3">
        <v>5</v>
      </c>
      <c r="AA411" s="3">
        <v>1</v>
      </c>
      <c r="AB411" s="3">
        <v>4</v>
      </c>
      <c r="AC411" s="3">
        <v>1</v>
      </c>
      <c r="AD411" s="3">
        <v>3</v>
      </c>
      <c r="AE411" s="3">
        <v>3</v>
      </c>
      <c r="AF411" s="3">
        <v>8</v>
      </c>
      <c r="AG411" s="3">
        <v>21</v>
      </c>
      <c r="AH411" s="3">
        <v>7</v>
      </c>
      <c r="AI411" s="3">
        <v>2</v>
      </c>
      <c r="AJ411" s="3">
        <v>3</v>
      </c>
      <c r="AK411" s="3">
        <v>2</v>
      </c>
      <c r="AL411" s="3">
        <v>2</v>
      </c>
      <c r="AM411" s="3">
        <v>4</v>
      </c>
      <c r="AN411" s="3">
        <v>3</v>
      </c>
      <c r="AO411" s="3">
        <v>4</v>
      </c>
      <c r="AP411" s="3">
        <v>2</v>
      </c>
      <c r="AQ411" s="3">
        <v>3</v>
      </c>
      <c r="AR411" s="3">
        <v>3</v>
      </c>
      <c r="AS411" s="3">
        <v>3</v>
      </c>
      <c r="AT411" s="3">
        <v>4</v>
      </c>
      <c r="AU411" s="3">
        <v>2</v>
      </c>
      <c r="AV411" s="3">
        <v>3</v>
      </c>
      <c r="AW411" s="3">
        <v>2</v>
      </c>
      <c r="AX411" s="3">
        <v>2</v>
      </c>
      <c r="AY411" s="3">
        <v>2</v>
      </c>
      <c r="AZ411" s="3">
        <v>3</v>
      </c>
      <c r="BA411" s="3">
        <v>2</v>
      </c>
      <c r="BB411" s="3">
        <v>5</v>
      </c>
      <c r="BC411" s="3"/>
    </row>
    <row r="412" spans="1:55">
      <c r="A412" s="3">
        <v>39165</v>
      </c>
      <c r="B412" s="3">
        <v>0</v>
      </c>
      <c r="C412" s="3">
        <v>2006</v>
      </c>
      <c r="D412" s="3" t="s">
        <v>56</v>
      </c>
      <c r="E412" s="3" t="s">
        <v>65</v>
      </c>
      <c r="F412" s="3">
        <v>4</v>
      </c>
      <c r="G412" s="3">
        <v>2</v>
      </c>
      <c r="H412" s="3">
        <v>2</v>
      </c>
      <c r="I412" s="3">
        <v>4</v>
      </c>
      <c r="J412" s="3">
        <v>2</v>
      </c>
      <c r="K412" s="3">
        <v>1</v>
      </c>
      <c r="L412" s="3">
        <v>5</v>
      </c>
      <c r="M412" s="3">
        <v>5</v>
      </c>
      <c r="N412" s="3">
        <v>3</v>
      </c>
      <c r="O412" s="3">
        <v>5</v>
      </c>
      <c r="P412" s="3">
        <v>4</v>
      </c>
      <c r="Q412" s="3">
        <v>2</v>
      </c>
      <c r="R412" s="3">
        <v>2</v>
      </c>
      <c r="S412" s="3">
        <v>3</v>
      </c>
      <c r="T412" s="3">
        <v>2</v>
      </c>
      <c r="U412" s="3">
        <v>4</v>
      </c>
      <c r="V412" s="3">
        <v>5</v>
      </c>
      <c r="W412" s="3">
        <v>2</v>
      </c>
      <c r="X412" s="3">
        <v>3</v>
      </c>
      <c r="Y412" s="3">
        <v>3</v>
      </c>
      <c r="Z412" s="3">
        <v>4</v>
      </c>
      <c r="AA412" s="3">
        <v>2</v>
      </c>
      <c r="AB412" s="3">
        <v>2</v>
      </c>
      <c r="AC412" s="3">
        <v>3</v>
      </c>
      <c r="AD412" s="3">
        <v>5</v>
      </c>
      <c r="AE412" s="3">
        <v>10</v>
      </c>
      <c r="AF412" s="3">
        <v>12</v>
      </c>
      <c r="AG412" s="3">
        <v>7</v>
      </c>
      <c r="AH412" s="3">
        <v>8</v>
      </c>
      <c r="AI412" s="3">
        <v>3</v>
      </c>
      <c r="AJ412" s="3">
        <v>2</v>
      </c>
      <c r="AK412" s="3">
        <v>4</v>
      </c>
      <c r="AL412" s="3">
        <v>4</v>
      </c>
      <c r="AM412" s="3">
        <v>4</v>
      </c>
      <c r="AN412" s="3">
        <v>8</v>
      </c>
      <c r="AO412" s="3">
        <v>6</v>
      </c>
      <c r="AP412" s="3">
        <v>4</v>
      </c>
      <c r="AQ412" s="3">
        <v>7</v>
      </c>
      <c r="AR412" s="3">
        <v>9</v>
      </c>
      <c r="AS412" s="3">
        <v>7</v>
      </c>
      <c r="AT412" s="3">
        <v>13</v>
      </c>
      <c r="AU412" s="3">
        <v>11</v>
      </c>
      <c r="AV412" s="3">
        <v>6</v>
      </c>
      <c r="AW412" s="3">
        <v>8</v>
      </c>
      <c r="AX412" s="3">
        <v>5</v>
      </c>
      <c r="AY412" s="3">
        <v>7</v>
      </c>
      <c r="AZ412" s="3">
        <v>4</v>
      </c>
      <c r="BA412" s="3">
        <v>5</v>
      </c>
      <c r="BB412" s="3">
        <v>55</v>
      </c>
      <c r="BC412" s="3"/>
    </row>
    <row r="413" spans="1:55">
      <c r="A413" s="3">
        <v>39160</v>
      </c>
      <c r="B413" s="3">
        <v>0</v>
      </c>
      <c r="C413" s="3">
        <v>1992</v>
      </c>
      <c r="D413" s="3" t="s">
        <v>56</v>
      </c>
      <c r="E413" s="3" t="s">
        <v>57</v>
      </c>
      <c r="F413" s="3">
        <v>4</v>
      </c>
      <c r="G413" s="3">
        <v>2</v>
      </c>
      <c r="H413" s="3">
        <v>2</v>
      </c>
      <c r="I413" s="3">
        <v>2</v>
      </c>
      <c r="J413" s="3">
        <v>4</v>
      </c>
      <c r="K413" s="3">
        <v>1</v>
      </c>
      <c r="L413" s="3">
        <v>5</v>
      </c>
      <c r="M413" s="3">
        <v>5</v>
      </c>
      <c r="N413" s="3">
        <v>2</v>
      </c>
      <c r="O413" s="3">
        <v>4</v>
      </c>
      <c r="P413" s="3">
        <v>5</v>
      </c>
      <c r="Q413" s="3">
        <v>5</v>
      </c>
      <c r="R413" s="3">
        <v>4</v>
      </c>
      <c r="S413" s="3">
        <v>2</v>
      </c>
      <c r="T413" s="3">
        <v>2</v>
      </c>
      <c r="U413" s="3">
        <v>4</v>
      </c>
      <c r="V413" s="3">
        <v>2</v>
      </c>
      <c r="W413" s="3">
        <v>4</v>
      </c>
      <c r="X413" s="3">
        <v>4</v>
      </c>
      <c r="Y413" s="3">
        <v>2</v>
      </c>
      <c r="Z413" s="3">
        <v>4</v>
      </c>
      <c r="AA413" s="3">
        <v>2</v>
      </c>
      <c r="AB413" s="3">
        <v>3</v>
      </c>
      <c r="AC413" s="3">
        <v>2</v>
      </c>
      <c r="AD413" s="3">
        <v>3</v>
      </c>
      <c r="AE413" s="3">
        <v>3</v>
      </c>
      <c r="AF413" s="3">
        <v>6</v>
      </c>
      <c r="AG413" s="3">
        <v>4</v>
      </c>
      <c r="AH413" s="3">
        <v>3</v>
      </c>
      <c r="AI413" s="3">
        <v>2</v>
      </c>
      <c r="AJ413" s="3">
        <v>3</v>
      </c>
      <c r="AK413" s="3">
        <v>2</v>
      </c>
      <c r="AL413" s="3">
        <v>5</v>
      </c>
      <c r="AM413" s="3">
        <v>8</v>
      </c>
      <c r="AN413" s="3">
        <v>3</v>
      </c>
      <c r="AO413" s="3">
        <v>4</v>
      </c>
      <c r="AP413" s="3">
        <v>3</v>
      </c>
      <c r="AQ413" s="3">
        <v>3</v>
      </c>
      <c r="AR413" s="3">
        <v>4</v>
      </c>
      <c r="AS413" s="3">
        <v>4</v>
      </c>
      <c r="AT413" s="3">
        <v>9</v>
      </c>
      <c r="AU413" s="3">
        <v>6</v>
      </c>
      <c r="AV413" s="3">
        <v>6</v>
      </c>
      <c r="AW413" s="3">
        <v>3</v>
      </c>
      <c r="AX413" s="3">
        <v>3</v>
      </c>
      <c r="AY413" s="3">
        <v>4</v>
      </c>
      <c r="AZ413" s="3">
        <v>6</v>
      </c>
      <c r="BA413" s="3">
        <v>4</v>
      </c>
      <c r="BB413" s="3">
        <v>55</v>
      </c>
      <c r="BC413" s="3"/>
    </row>
    <row r="414" spans="1:55">
      <c r="A414" s="3">
        <v>39191</v>
      </c>
      <c r="B414" s="3">
        <v>0</v>
      </c>
      <c r="C414" s="3">
        <v>2000</v>
      </c>
      <c r="D414" s="3" t="s">
        <v>56</v>
      </c>
      <c r="E414" s="3" t="s">
        <v>118</v>
      </c>
      <c r="F414" s="3">
        <v>2</v>
      </c>
      <c r="G414" s="3">
        <v>1</v>
      </c>
      <c r="H414" s="3">
        <v>2</v>
      </c>
      <c r="I414" s="3">
        <v>4</v>
      </c>
      <c r="J414" s="3">
        <v>1</v>
      </c>
      <c r="K414" s="3">
        <v>1</v>
      </c>
      <c r="L414" s="3">
        <v>5</v>
      </c>
      <c r="M414" s="3">
        <v>5</v>
      </c>
      <c r="N414" s="3">
        <v>5</v>
      </c>
      <c r="O414" s="3">
        <v>5</v>
      </c>
      <c r="P414" s="3">
        <v>5</v>
      </c>
      <c r="Q414" s="3">
        <v>5</v>
      </c>
      <c r="R414" s="3">
        <v>1</v>
      </c>
      <c r="S414" s="3">
        <v>2</v>
      </c>
      <c r="T414" s="3">
        <v>1</v>
      </c>
      <c r="U414" s="3">
        <v>1</v>
      </c>
      <c r="V414" s="3">
        <v>5</v>
      </c>
      <c r="W414" s="3">
        <v>5</v>
      </c>
      <c r="X414" s="3">
        <v>1</v>
      </c>
      <c r="Y414" s="3">
        <v>2</v>
      </c>
      <c r="Z414" s="3">
        <v>3</v>
      </c>
      <c r="AA414" s="3">
        <v>5</v>
      </c>
      <c r="AB414" s="3">
        <v>4</v>
      </c>
      <c r="AC414" s="3">
        <v>5</v>
      </c>
      <c r="AD414" s="3">
        <v>5</v>
      </c>
      <c r="AE414" s="3">
        <v>7</v>
      </c>
      <c r="AF414" s="3">
        <v>6</v>
      </c>
      <c r="AG414" s="3">
        <v>10</v>
      </c>
      <c r="AH414" s="3">
        <v>23</v>
      </c>
      <c r="AI414" s="3">
        <v>4</v>
      </c>
      <c r="AJ414" s="3">
        <v>5</v>
      </c>
      <c r="AK414" s="3">
        <v>6</v>
      </c>
      <c r="AL414" s="3">
        <v>9</v>
      </c>
      <c r="AM414" s="3">
        <v>5</v>
      </c>
      <c r="AN414" s="3">
        <v>4</v>
      </c>
      <c r="AO414" s="3">
        <v>9</v>
      </c>
      <c r="AP414" s="3">
        <v>5</v>
      </c>
      <c r="AQ414" s="3">
        <v>9</v>
      </c>
      <c r="AR414" s="3">
        <v>7</v>
      </c>
      <c r="AS414" s="3">
        <v>5</v>
      </c>
      <c r="AT414" s="3">
        <v>11</v>
      </c>
      <c r="AU414" s="3">
        <v>26</v>
      </c>
      <c r="AV414" s="3">
        <v>8</v>
      </c>
      <c r="AW414" s="3">
        <v>6</v>
      </c>
      <c r="AX414" s="3">
        <v>10</v>
      </c>
      <c r="AY414" s="3">
        <v>5</v>
      </c>
      <c r="AZ414" s="3">
        <v>4</v>
      </c>
      <c r="BA414" s="3">
        <v>7</v>
      </c>
      <c r="BB414" s="3">
        <v>58</v>
      </c>
      <c r="BC414" s="3"/>
    </row>
    <row r="415" spans="1:55">
      <c r="A415" s="3">
        <v>39236</v>
      </c>
      <c r="B415" s="3">
        <v>1</v>
      </c>
      <c r="C415" s="3">
        <v>1972</v>
      </c>
      <c r="D415" s="3" t="s">
        <v>56</v>
      </c>
      <c r="E415" s="3" t="s">
        <v>236</v>
      </c>
      <c r="F415" s="3">
        <v>1</v>
      </c>
      <c r="G415" s="3">
        <v>1</v>
      </c>
      <c r="H415" s="3">
        <v>1</v>
      </c>
      <c r="I415" s="3">
        <v>4</v>
      </c>
      <c r="J415" s="3">
        <v>3</v>
      </c>
      <c r="K415" s="3">
        <v>1</v>
      </c>
      <c r="L415" s="3">
        <v>5</v>
      </c>
      <c r="M415" s="3">
        <v>5</v>
      </c>
      <c r="N415" s="3">
        <v>2</v>
      </c>
      <c r="O415" s="3">
        <v>5</v>
      </c>
      <c r="P415" s="3">
        <v>4</v>
      </c>
      <c r="Q415" s="3">
        <v>4</v>
      </c>
      <c r="R415" s="3">
        <v>2</v>
      </c>
      <c r="S415" s="3">
        <v>5</v>
      </c>
      <c r="T415" s="3">
        <v>2</v>
      </c>
      <c r="U415" s="3">
        <v>3</v>
      </c>
      <c r="V415" s="3">
        <v>4</v>
      </c>
      <c r="W415" s="3">
        <v>4</v>
      </c>
      <c r="X415" s="3">
        <v>3</v>
      </c>
      <c r="Y415" s="3">
        <v>2</v>
      </c>
      <c r="Z415" s="3">
        <v>5</v>
      </c>
      <c r="AA415" s="3">
        <v>4</v>
      </c>
      <c r="AB415" s="3">
        <v>3</v>
      </c>
      <c r="AC415" s="3">
        <v>2</v>
      </c>
      <c r="AD415" s="3">
        <v>12</v>
      </c>
      <c r="AE415" s="3">
        <v>11</v>
      </c>
      <c r="AF415" s="3">
        <v>17</v>
      </c>
      <c r="AG415" s="3">
        <v>11</v>
      </c>
      <c r="AH415" s="3">
        <v>7</v>
      </c>
      <c r="AI415" s="3">
        <v>11</v>
      </c>
      <c r="AJ415" s="3">
        <v>7</v>
      </c>
      <c r="AK415" s="3">
        <v>6</v>
      </c>
      <c r="AL415" s="3">
        <v>21</v>
      </c>
      <c r="AM415" s="3">
        <v>6</v>
      </c>
      <c r="AN415" s="3">
        <v>9</v>
      </c>
      <c r="AO415" s="3">
        <v>19</v>
      </c>
      <c r="AP415" s="3">
        <v>10</v>
      </c>
      <c r="AQ415" s="3">
        <v>5</v>
      </c>
      <c r="AR415" s="3">
        <v>14</v>
      </c>
      <c r="AS415" s="3">
        <v>15</v>
      </c>
      <c r="AT415" s="3">
        <v>12</v>
      </c>
      <c r="AU415" s="3">
        <v>16</v>
      </c>
      <c r="AV415" s="3">
        <v>9</v>
      </c>
      <c r="AW415" s="3">
        <v>18</v>
      </c>
      <c r="AX415" s="3">
        <v>6</v>
      </c>
      <c r="AY415" s="3">
        <v>4</v>
      </c>
      <c r="AZ415" s="3">
        <v>11</v>
      </c>
      <c r="BA415" s="3">
        <v>8</v>
      </c>
      <c r="BB415" s="3">
        <v>57</v>
      </c>
      <c r="BC415" s="3"/>
    </row>
    <row r="416" spans="1:55">
      <c r="A416" s="3">
        <v>39208</v>
      </c>
      <c r="B416" s="3">
        <v>0</v>
      </c>
      <c r="C416" s="3">
        <v>1986</v>
      </c>
      <c r="D416" s="3" t="s">
        <v>56</v>
      </c>
      <c r="E416" s="3" t="s">
        <v>57</v>
      </c>
      <c r="F416" s="3">
        <v>3</v>
      </c>
      <c r="G416" s="3">
        <v>2</v>
      </c>
      <c r="H416" s="3">
        <v>3</v>
      </c>
      <c r="I416" s="3">
        <v>2</v>
      </c>
      <c r="J416" s="3">
        <v>4</v>
      </c>
      <c r="K416" s="3">
        <v>1</v>
      </c>
      <c r="L416" s="3">
        <v>4</v>
      </c>
      <c r="M416" s="3">
        <v>4</v>
      </c>
      <c r="N416" s="3">
        <v>3</v>
      </c>
      <c r="O416" s="3">
        <v>5</v>
      </c>
      <c r="P416" s="3">
        <v>4</v>
      </c>
      <c r="Q416" s="3">
        <v>3</v>
      </c>
      <c r="R416" s="3">
        <v>3</v>
      </c>
      <c r="S416" s="3">
        <v>4</v>
      </c>
      <c r="T416" s="3">
        <v>3</v>
      </c>
      <c r="U416" s="3">
        <v>2</v>
      </c>
      <c r="V416" s="3">
        <v>2</v>
      </c>
      <c r="W416" s="3">
        <v>2</v>
      </c>
      <c r="X416" s="3">
        <v>4</v>
      </c>
      <c r="Y416" s="3">
        <v>2</v>
      </c>
      <c r="Z416" s="3">
        <v>4</v>
      </c>
      <c r="AA416" s="3">
        <v>4</v>
      </c>
      <c r="AB416" s="3">
        <v>4</v>
      </c>
      <c r="AC416" s="3">
        <v>4</v>
      </c>
      <c r="AD416" s="3">
        <v>3</v>
      </c>
      <c r="AE416" s="3">
        <v>4</v>
      </c>
      <c r="AF416" s="3">
        <v>8</v>
      </c>
      <c r="AG416" s="3">
        <v>11</v>
      </c>
      <c r="AH416" s="3">
        <v>4</v>
      </c>
      <c r="AI416" s="3">
        <v>3</v>
      </c>
      <c r="AJ416" s="3">
        <v>4</v>
      </c>
      <c r="AK416" s="3">
        <v>4</v>
      </c>
      <c r="AL416" s="3">
        <v>4</v>
      </c>
      <c r="AM416" s="3">
        <v>4</v>
      </c>
      <c r="AN416" s="3">
        <v>3</v>
      </c>
      <c r="AO416" s="3">
        <v>4</v>
      </c>
      <c r="AP416" s="3">
        <v>4</v>
      </c>
      <c r="AQ416" s="3">
        <v>6</v>
      </c>
      <c r="AR416" s="3">
        <v>4</v>
      </c>
      <c r="AS416" s="3">
        <v>4</v>
      </c>
      <c r="AT416" s="3">
        <v>5</v>
      </c>
      <c r="AU416" s="3">
        <v>6</v>
      </c>
      <c r="AV416" s="3">
        <v>5</v>
      </c>
      <c r="AW416" s="3">
        <v>2</v>
      </c>
      <c r="AX416" s="3">
        <v>4</v>
      </c>
      <c r="AY416" s="3">
        <v>3</v>
      </c>
      <c r="AZ416" s="3">
        <v>2</v>
      </c>
      <c r="BA416" s="3">
        <v>5</v>
      </c>
      <c r="BB416" s="3">
        <v>53</v>
      </c>
      <c r="BC416" s="3"/>
    </row>
    <row r="417" spans="1:55">
      <c r="A417" s="3">
        <v>39242</v>
      </c>
      <c r="B417" s="3">
        <v>1</v>
      </c>
      <c r="C417" s="3">
        <v>1994</v>
      </c>
      <c r="D417" s="3" t="s">
        <v>56</v>
      </c>
      <c r="E417" s="3" t="s">
        <v>65</v>
      </c>
      <c r="F417" s="3">
        <v>1</v>
      </c>
      <c r="G417" s="3">
        <v>5</v>
      </c>
      <c r="H417" s="3">
        <v>1</v>
      </c>
      <c r="I417" s="3">
        <v>5</v>
      </c>
      <c r="J417" s="3">
        <v>1</v>
      </c>
      <c r="K417" s="3">
        <v>1</v>
      </c>
      <c r="L417" s="3">
        <v>5</v>
      </c>
      <c r="M417" s="3">
        <v>5</v>
      </c>
      <c r="N417" s="3">
        <v>5</v>
      </c>
      <c r="O417" s="3">
        <v>4</v>
      </c>
      <c r="P417" s="3">
        <v>2</v>
      </c>
      <c r="Q417" s="3">
        <v>4</v>
      </c>
      <c r="R417" s="3">
        <v>1</v>
      </c>
      <c r="S417" s="3">
        <v>5</v>
      </c>
      <c r="T417" s="3">
        <v>2</v>
      </c>
      <c r="U417" s="3">
        <v>5</v>
      </c>
      <c r="V417" s="3">
        <v>5</v>
      </c>
      <c r="W417" s="3">
        <v>4</v>
      </c>
      <c r="X417" s="3">
        <v>1</v>
      </c>
      <c r="Y417" s="3">
        <v>5</v>
      </c>
      <c r="Z417" s="3">
        <v>1</v>
      </c>
      <c r="AA417" s="3">
        <v>1</v>
      </c>
      <c r="AB417" s="3">
        <v>1</v>
      </c>
      <c r="AC417" s="3">
        <v>5</v>
      </c>
      <c r="AD417" s="3">
        <v>3</v>
      </c>
      <c r="AE417" s="3">
        <v>4</v>
      </c>
      <c r="AF417" s="3">
        <v>3</v>
      </c>
      <c r="AG417" s="3">
        <v>4</v>
      </c>
      <c r="AH417" s="3">
        <v>2</v>
      </c>
      <c r="AI417" s="3">
        <v>3</v>
      </c>
      <c r="AJ417" s="3">
        <v>3</v>
      </c>
      <c r="AK417" s="3">
        <v>13</v>
      </c>
      <c r="AL417" s="3">
        <v>4</v>
      </c>
      <c r="AM417" s="3">
        <v>3</v>
      </c>
      <c r="AN417" s="3">
        <v>4</v>
      </c>
      <c r="AO417" s="3">
        <v>5</v>
      </c>
      <c r="AP417" s="3">
        <v>1</v>
      </c>
      <c r="AQ417" s="3">
        <v>3</v>
      </c>
      <c r="AR417" s="3">
        <v>4</v>
      </c>
      <c r="AS417" s="3">
        <v>4</v>
      </c>
      <c r="AT417" s="3">
        <v>3</v>
      </c>
      <c r="AU417" s="3">
        <v>6</v>
      </c>
      <c r="AV417" s="3">
        <v>4</v>
      </c>
      <c r="AW417" s="3">
        <v>3</v>
      </c>
      <c r="AX417" s="3">
        <v>4</v>
      </c>
      <c r="AY417" s="3">
        <v>2</v>
      </c>
      <c r="AZ417" s="3">
        <v>4</v>
      </c>
      <c r="BA417" s="3">
        <v>3</v>
      </c>
      <c r="BB417" s="3">
        <v>5</v>
      </c>
      <c r="BC417" s="3"/>
    </row>
    <row r="418" spans="1:55">
      <c r="A418" s="3">
        <v>39235</v>
      </c>
      <c r="B418" s="3">
        <v>0</v>
      </c>
      <c r="C418" s="3">
        <v>1999</v>
      </c>
      <c r="D418" s="3" t="s">
        <v>56</v>
      </c>
      <c r="E418" s="3" t="s">
        <v>80</v>
      </c>
      <c r="F418" s="3">
        <v>4</v>
      </c>
      <c r="G418" s="3">
        <v>2</v>
      </c>
      <c r="H418" s="3">
        <v>1</v>
      </c>
      <c r="I418" s="3">
        <v>4</v>
      </c>
      <c r="J418" s="3">
        <v>1</v>
      </c>
      <c r="K418" s="3">
        <v>1</v>
      </c>
      <c r="L418" s="3">
        <v>5</v>
      </c>
      <c r="M418" s="3">
        <v>3</v>
      </c>
      <c r="N418" s="3">
        <v>4</v>
      </c>
      <c r="O418" s="3">
        <v>4</v>
      </c>
      <c r="P418" s="3">
        <v>3</v>
      </c>
      <c r="Q418" s="3">
        <v>2</v>
      </c>
      <c r="R418" s="3">
        <v>2</v>
      </c>
      <c r="S418" s="3">
        <v>3</v>
      </c>
      <c r="T418" s="3">
        <v>3</v>
      </c>
      <c r="U418" s="3">
        <v>5</v>
      </c>
      <c r="V418" s="3">
        <v>5</v>
      </c>
      <c r="W418" s="3">
        <v>3</v>
      </c>
      <c r="X418" s="3">
        <v>2</v>
      </c>
      <c r="Y418" s="3">
        <v>3</v>
      </c>
      <c r="Z418" s="3">
        <v>3</v>
      </c>
      <c r="AA418" s="3">
        <v>3</v>
      </c>
      <c r="AB418" s="3">
        <v>3</v>
      </c>
      <c r="AC418" s="3">
        <v>4</v>
      </c>
      <c r="AD418" s="3">
        <v>7</v>
      </c>
      <c r="AE418" s="3">
        <v>7</v>
      </c>
      <c r="AF418" s="3">
        <v>4</v>
      </c>
      <c r="AG418" s="3">
        <v>6</v>
      </c>
      <c r="AH418" s="3">
        <v>17</v>
      </c>
      <c r="AI418" s="3">
        <v>4</v>
      </c>
      <c r="AJ418" s="3">
        <v>4</v>
      </c>
      <c r="AK418" s="3">
        <v>4</v>
      </c>
      <c r="AL418" s="3">
        <v>17</v>
      </c>
      <c r="AM418" s="3">
        <v>4</v>
      </c>
      <c r="AN418" s="3">
        <v>22</v>
      </c>
      <c r="AO418" s="3">
        <v>17</v>
      </c>
      <c r="AP418" s="3">
        <v>12</v>
      </c>
      <c r="AQ418" s="3">
        <v>5</v>
      </c>
      <c r="AR418" s="3">
        <v>8</v>
      </c>
      <c r="AS418" s="3">
        <v>5</v>
      </c>
      <c r="AT418" s="3">
        <v>4</v>
      </c>
      <c r="AU418" s="3">
        <v>8</v>
      </c>
      <c r="AV418" s="3">
        <v>7</v>
      </c>
      <c r="AW418" s="3">
        <v>4</v>
      </c>
      <c r="AX418" s="3">
        <v>13</v>
      </c>
      <c r="AY418" s="3">
        <v>7</v>
      </c>
      <c r="AZ418" s="3">
        <v>4</v>
      </c>
      <c r="BA418" s="3">
        <v>4</v>
      </c>
      <c r="BB418" s="3">
        <v>41</v>
      </c>
      <c r="BC418" s="3"/>
    </row>
    <row r="419" spans="1:55">
      <c r="A419" s="3">
        <v>39285</v>
      </c>
      <c r="B419" s="3">
        <v>0</v>
      </c>
      <c r="C419" s="3">
        <v>1983</v>
      </c>
      <c r="D419" s="3" t="s">
        <v>56</v>
      </c>
      <c r="E419" s="3" t="s">
        <v>65</v>
      </c>
      <c r="F419" s="3">
        <v>2</v>
      </c>
      <c r="G419" s="3">
        <v>2</v>
      </c>
      <c r="H419" s="3">
        <v>3</v>
      </c>
      <c r="I419" s="3">
        <v>2</v>
      </c>
      <c r="J419" s="3">
        <v>4</v>
      </c>
      <c r="K419" s="3">
        <v>1</v>
      </c>
      <c r="L419" s="3">
        <v>5</v>
      </c>
      <c r="M419" s="3">
        <v>4</v>
      </c>
      <c r="N419" s="3">
        <v>3</v>
      </c>
      <c r="O419" s="3">
        <v>5</v>
      </c>
      <c r="P419" s="3">
        <v>5</v>
      </c>
      <c r="Q419" s="3">
        <v>3</v>
      </c>
      <c r="R419" s="3">
        <v>3</v>
      </c>
      <c r="S419" s="3">
        <v>3</v>
      </c>
      <c r="T419" s="3">
        <v>2</v>
      </c>
      <c r="U419" s="3">
        <v>1</v>
      </c>
      <c r="V419" s="3">
        <v>3</v>
      </c>
      <c r="W419" s="3">
        <v>4</v>
      </c>
      <c r="X419" s="3">
        <v>4</v>
      </c>
      <c r="Y419" s="3">
        <v>2</v>
      </c>
      <c r="Z419" s="3">
        <v>4</v>
      </c>
      <c r="AA419" s="3">
        <v>4</v>
      </c>
      <c r="AB419" s="3">
        <v>5</v>
      </c>
      <c r="AC419" s="3">
        <v>3</v>
      </c>
      <c r="AD419" s="3">
        <v>15</v>
      </c>
      <c r="AE419" s="3">
        <v>23</v>
      </c>
      <c r="AF419" s="3">
        <v>8</v>
      </c>
      <c r="AG419" s="3">
        <v>21</v>
      </c>
      <c r="AH419" s="3">
        <v>6</v>
      </c>
      <c r="AI419" s="3">
        <v>5</v>
      </c>
      <c r="AJ419" s="3">
        <v>3</v>
      </c>
      <c r="AK419" s="3">
        <v>6</v>
      </c>
      <c r="AL419" s="3">
        <v>11</v>
      </c>
      <c r="AM419" s="3">
        <v>8</v>
      </c>
      <c r="AN419" s="3">
        <v>7</v>
      </c>
      <c r="AO419" s="3">
        <v>9</v>
      </c>
      <c r="AP419" s="3">
        <v>5</v>
      </c>
      <c r="AQ419" s="3">
        <v>9</v>
      </c>
      <c r="AR419" s="3">
        <v>11</v>
      </c>
      <c r="AS419" s="3">
        <v>6</v>
      </c>
      <c r="AT419" s="3">
        <v>10</v>
      </c>
      <c r="AU419" s="3">
        <v>10</v>
      </c>
      <c r="AV419" s="3">
        <v>12</v>
      </c>
      <c r="AW419" s="3">
        <v>4</v>
      </c>
      <c r="AX419" s="3">
        <v>9</v>
      </c>
      <c r="AY419" s="3">
        <v>4</v>
      </c>
      <c r="AZ419" s="3">
        <v>7</v>
      </c>
      <c r="BA419" s="3">
        <v>6</v>
      </c>
      <c r="BB419" s="3">
        <v>53</v>
      </c>
      <c r="BC419" s="3"/>
    </row>
    <row r="420" spans="1:55">
      <c r="A420" s="3">
        <v>36351</v>
      </c>
      <c r="B420" s="3">
        <v>0</v>
      </c>
      <c r="C420" s="3">
        <v>1976</v>
      </c>
      <c r="D420" s="3" t="s">
        <v>56</v>
      </c>
      <c r="E420" s="3" t="s">
        <v>237</v>
      </c>
      <c r="F420" s="3">
        <v>1</v>
      </c>
      <c r="G420" s="3">
        <v>5</v>
      </c>
      <c r="H420" s="3">
        <v>1</v>
      </c>
      <c r="I420" s="3">
        <v>5</v>
      </c>
      <c r="J420" s="3">
        <v>1</v>
      </c>
      <c r="K420" s="3">
        <v>1</v>
      </c>
      <c r="L420" s="3">
        <v>5</v>
      </c>
      <c r="M420" s="3">
        <v>5</v>
      </c>
      <c r="N420" s="3">
        <v>4</v>
      </c>
      <c r="O420" s="3">
        <v>5</v>
      </c>
      <c r="P420" s="3">
        <v>5</v>
      </c>
      <c r="Q420" s="3">
        <v>1</v>
      </c>
      <c r="R420" s="3">
        <v>2</v>
      </c>
      <c r="S420" s="3">
        <v>5</v>
      </c>
      <c r="T420" s="3">
        <v>5</v>
      </c>
      <c r="U420" s="3">
        <v>4</v>
      </c>
      <c r="V420" s="3">
        <v>5</v>
      </c>
      <c r="W420" s="3">
        <v>3</v>
      </c>
      <c r="X420" s="3">
        <v>2</v>
      </c>
      <c r="Y420" s="3">
        <v>2</v>
      </c>
      <c r="Z420" s="3">
        <v>3</v>
      </c>
      <c r="AA420" s="3">
        <v>4</v>
      </c>
      <c r="AB420" s="3">
        <v>3</v>
      </c>
      <c r="AC420" s="3">
        <v>5</v>
      </c>
      <c r="AD420" s="3">
        <v>7</v>
      </c>
      <c r="AE420" s="3">
        <v>8</v>
      </c>
      <c r="AF420" s="3">
        <v>12</v>
      </c>
      <c r="AG420" s="3">
        <v>7</v>
      </c>
      <c r="AH420" s="3">
        <v>5</v>
      </c>
      <c r="AI420" s="3">
        <v>3</v>
      </c>
      <c r="AJ420" s="3">
        <v>2</v>
      </c>
      <c r="AK420" s="3">
        <v>4</v>
      </c>
      <c r="AL420" s="3">
        <v>6</v>
      </c>
      <c r="AM420" s="3">
        <v>4</v>
      </c>
      <c r="AN420" s="3">
        <v>6</v>
      </c>
      <c r="AO420" s="3">
        <v>8</v>
      </c>
      <c r="AP420" s="3">
        <v>6</v>
      </c>
      <c r="AQ420" s="3">
        <v>3</v>
      </c>
      <c r="AR420" s="3">
        <v>6</v>
      </c>
      <c r="AS420" s="3">
        <v>4</v>
      </c>
      <c r="AT420" s="3">
        <v>5</v>
      </c>
      <c r="AU420" s="3">
        <v>11</v>
      </c>
      <c r="AV420" s="3">
        <v>12</v>
      </c>
      <c r="AW420" s="3">
        <v>7</v>
      </c>
      <c r="AX420" s="3">
        <v>5</v>
      </c>
      <c r="AY420" s="3">
        <v>6</v>
      </c>
      <c r="AZ420" s="3">
        <v>5</v>
      </c>
      <c r="BA420" s="3">
        <v>4</v>
      </c>
      <c r="BB420" s="3">
        <v>56</v>
      </c>
      <c r="BC420" s="3"/>
    </row>
    <row r="421" spans="1:55">
      <c r="A421" s="3">
        <v>39315</v>
      </c>
      <c r="B421" s="3">
        <v>1</v>
      </c>
      <c r="C421" s="3">
        <v>1992</v>
      </c>
      <c r="D421" s="3" t="s">
        <v>56</v>
      </c>
      <c r="E421" s="3" t="s">
        <v>80</v>
      </c>
      <c r="F421" s="3">
        <v>2</v>
      </c>
      <c r="G421" s="3">
        <v>4</v>
      </c>
      <c r="H421" s="3">
        <v>1</v>
      </c>
      <c r="I421" s="3">
        <v>4</v>
      </c>
      <c r="J421" s="3">
        <v>2</v>
      </c>
      <c r="K421" s="3">
        <v>1</v>
      </c>
      <c r="L421" s="3">
        <v>5</v>
      </c>
      <c r="M421" s="3">
        <v>5</v>
      </c>
      <c r="N421" s="3">
        <v>5</v>
      </c>
      <c r="O421" s="3">
        <v>4</v>
      </c>
      <c r="P421" s="3">
        <v>4</v>
      </c>
      <c r="Q421" s="3">
        <v>3</v>
      </c>
      <c r="R421" s="3">
        <v>2</v>
      </c>
      <c r="S421" s="3">
        <v>3</v>
      </c>
      <c r="T421" s="3">
        <v>2</v>
      </c>
      <c r="U421" s="3">
        <v>2</v>
      </c>
      <c r="V421" s="3">
        <v>5</v>
      </c>
      <c r="W421" s="3">
        <v>2</v>
      </c>
      <c r="X421" s="3">
        <v>4</v>
      </c>
      <c r="Y421" s="3">
        <v>5</v>
      </c>
      <c r="Z421" s="3">
        <v>1</v>
      </c>
      <c r="AA421" s="3">
        <v>5</v>
      </c>
      <c r="AB421" s="3">
        <v>2</v>
      </c>
      <c r="AC421" s="3">
        <v>5</v>
      </c>
      <c r="AD421" s="3">
        <v>8</v>
      </c>
      <c r="AE421" s="3">
        <v>12</v>
      </c>
      <c r="AF421" s="3">
        <v>4</v>
      </c>
      <c r="AG421" s="3">
        <v>6</v>
      </c>
      <c r="AH421" s="3">
        <v>15</v>
      </c>
      <c r="AI421" s="3">
        <v>5</v>
      </c>
      <c r="AJ421" s="3">
        <v>3</v>
      </c>
      <c r="AK421" s="3">
        <v>4</v>
      </c>
      <c r="AL421" s="3">
        <v>16</v>
      </c>
      <c r="AM421" s="3">
        <v>11</v>
      </c>
      <c r="AN421" s="3">
        <v>5</v>
      </c>
      <c r="AO421" s="3">
        <v>5</v>
      </c>
      <c r="AP421" s="3">
        <v>143</v>
      </c>
      <c r="AQ421" s="3">
        <v>4</v>
      </c>
      <c r="AR421" s="3">
        <v>11</v>
      </c>
      <c r="AS421" s="3">
        <v>4</v>
      </c>
      <c r="AT421" s="3">
        <v>5</v>
      </c>
      <c r="AU421" s="3">
        <v>10</v>
      </c>
      <c r="AV421" s="3">
        <v>6</v>
      </c>
      <c r="AW421" s="3">
        <v>4</v>
      </c>
      <c r="AX421" s="3">
        <v>25</v>
      </c>
      <c r="AY421" s="3">
        <v>13</v>
      </c>
      <c r="AZ421" s="3">
        <v>4</v>
      </c>
      <c r="BA421" s="3">
        <v>5</v>
      </c>
      <c r="BB421" s="3">
        <v>42</v>
      </c>
      <c r="BC421" s="3"/>
    </row>
    <row r="422" spans="1:55">
      <c r="A422" s="3">
        <v>39319</v>
      </c>
      <c r="B422" s="3">
        <v>0</v>
      </c>
      <c r="C422" s="3">
        <v>1997</v>
      </c>
      <c r="D422" s="3" t="s">
        <v>56</v>
      </c>
      <c r="E422" s="3" t="s">
        <v>65</v>
      </c>
      <c r="F422" s="3">
        <v>3</v>
      </c>
      <c r="G422" s="3">
        <v>4</v>
      </c>
      <c r="H422" s="3">
        <v>2</v>
      </c>
      <c r="I422" s="3">
        <v>4</v>
      </c>
      <c r="J422" s="3">
        <v>3</v>
      </c>
      <c r="K422" s="3">
        <v>1</v>
      </c>
      <c r="L422" s="3">
        <v>5</v>
      </c>
      <c r="M422" s="3">
        <v>5</v>
      </c>
      <c r="N422" s="3">
        <v>4</v>
      </c>
      <c r="O422" s="3">
        <v>5</v>
      </c>
      <c r="P422" s="3">
        <v>5</v>
      </c>
      <c r="Q422" s="3">
        <v>1</v>
      </c>
      <c r="R422" s="3">
        <v>4</v>
      </c>
      <c r="S422" s="3">
        <v>2</v>
      </c>
      <c r="T422" s="3">
        <v>5</v>
      </c>
      <c r="U422" s="3">
        <v>3</v>
      </c>
      <c r="V422" s="3">
        <v>4</v>
      </c>
      <c r="W422" s="3">
        <v>1</v>
      </c>
      <c r="X422" s="3">
        <v>5</v>
      </c>
      <c r="Y422" s="3">
        <v>1</v>
      </c>
      <c r="Z422" s="3">
        <v>5</v>
      </c>
      <c r="AA422" s="3">
        <v>1</v>
      </c>
      <c r="AB422" s="3">
        <v>2</v>
      </c>
      <c r="AC422" s="3">
        <v>2</v>
      </c>
      <c r="AD422" s="3">
        <v>5</v>
      </c>
      <c r="AE422" s="3">
        <v>34</v>
      </c>
      <c r="AF422" s="3">
        <v>1</v>
      </c>
      <c r="AG422" s="3">
        <v>9</v>
      </c>
      <c r="AH422" s="3">
        <v>7</v>
      </c>
      <c r="AI422" s="3">
        <v>16</v>
      </c>
      <c r="AJ422" s="3">
        <v>2</v>
      </c>
      <c r="AK422" s="3">
        <v>1</v>
      </c>
      <c r="AL422" s="3">
        <v>4</v>
      </c>
      <c r="AM422" s="3">
        <v>1</v>
      </c>
      <c r="AN422" s="3">
        <v>2</v>
      </c>
      <c r="AO422" s="3">
        <v>4</v>
      </c>
      <c r="AP422" s="3">
        <v>9</v>
      </c>
      <c r="AQ422" s="3">
        <v>5</v>
      </c>
      <c r="AR422" s="3">
        <v>4</v>
      </c>
      <c r="AS422" s="3">
        <v>6</v>
      </c>
      <c r="AT422" s="3">
        <v>5</v>
      </c>
      <c r="AU422" s="3">
        <v>6</v>
      </c>
      <c r="AV422" s="3">
        <v>5</v>
      </c>
      <c r="AW422" s="3">
        <v>3</v>
      </c>
      <c r="AX422" s="3">
        <v>6</v>
      </c>
      <c r="AY422" s="3">
        <v>5</v>
      </c>
      <c r="AZ422" s="3">
        <v>4</v>
      </c>
      <c r="BA422" s="3">
        <v>5</v>
      </c>
      <c r="BB422" s="3">
        <v>48</v>
      </c>
      <c r="BC422" s="3"/>
    </row>
    <row r="423" spans="1:55">
      <c r="A423" s="3">
        <v>39318</v>
      </c>
      <c r="B423" s="3">
        <v>0</v>
      </c>
      <c r="C423" s="3">
        <v>1988</v>
      </c>
      <c r="D423" s="3" t="s">
        <v>56</v>
      </c>
      <c r="E423" s="3" t="s">
        <v>57</v>
      </c>
      <c r="F423" s="3">
        <v>5</v>
      </c>
      <c r="G423" s="3">
        <v>2</v>
      </c>
      <c r="H423" s="3">
        <v>5</v>
      </c>
      <c r="I423" s="3">
        <v>3</v>
      </c>
      <c r="J423" s="3">
        <v>5</v>
      </c>
      <c r="K423" s="3">
        <v>1</v>
      </c>
      <c r="L423" s="3">
        <v>4</v>
      </c>
      <c r="M423" s="3">
        <v>5</v>
      </c>
      <c r="N423" s="3">
        <v>3</v>
      </c>
      <c r="O423" s="3">
        <v>5</v>
      </c>
      <c r="P423" s="3">
        <v>5</v>
      </c>
      <c r="Q423" s="3">
        <v>1</v>
      </c>
      <c r="R423" s="3">
        <v>4</v>
      </c>
      <c r="S423" s="3">
        <v>1</v>
      </c>
      <c r="T423" s="3">
        <v>5</v>
      </c>
      <c r="U423" s="3">
        <v>2</v>
      </c>
      <c r="V423" s="3">
        <v>3</v>
      </c>
      <c r="W423" s="3">
        <v>4</v>
      </c>
      <c r="X423" s="3">
        <v>5</v>
      </c>
      <c r="Y423" s="3">
        <v>2</v>
      </c>
      <c r="Z423" s="3">
        <v>5</v>
      </c>
      <c r="AA423" s="3">
        <v>1</v>
      </c>
      <c r="AB423" s="3">
        <v>4</v>
      </c>
      <c r="AC423" s="3">
        <v>2</v>
      </c>
      <c r="AD423" s="3">
        <v>4</v>
      </c>
      <c r="AE423" s="3">
        <v>3</v>
      </c>
      <c r="AF423" s="3">
        <v>3</v>
      </c>
      <c r="AG423" s="3">
        <v>7</v>
      </c>
      <c r="AH423" s="3">
        <v>2</v>
      </c>
      <c r="AI423" s="3">
        <v>2</v>
      </c>
      <c r="AJ423" s="3">
        <v>2</v>
      </c>
      <c r="AK423" s="3">
        <v>2</v>
      </c>
      <c r="AL423" s="3">
        <v>4</v>
      </c>
      <c r="AM423" s="3">
        <v>2</v>
      </c>
      <c r="AN423" s="3">
        <v>2</v>
      </c>
      <c r="AO423" s="3">
        <v>3</v>
      </c>
      <c r="AP423" s="3">
        <v>2</v>
      </c>
      <c r="AQ423" s="3">
        <v>3</v>
      </c>
      <c r="AR423" s="3">
        <v>3</v>
      </c>
      <c r="AS423" s="3">
        <v>3</v>
      </c>
      <c r="AT423" s="3">
        <v>3</v>
      </c>
      <c r="AU423" s="3">
        <v>8</v>
      </c>
      <c r="AV423" s="3">
        <v>3</v>
      </c>
      <c r="AW423" s="3">
        <v>3</v>
      </c>
      <c r="AX423" s="3">
        <v>3</v>
      </c>
      <c r="AY423" s="3">
        <v>2</v>
      </c>
      <c r="AZ423" s="3">
        <v>2</v>
      </c>
      <c r="BA423" s="3">
        <v>2</v>
      </c>
      <c r="BB423" s="3">
        <v>19</v>
      </c>
      <c r="BC423" s="3"/>
    </row>
    <row r="424" spans="1:55">
      <c r="A424" s="3">
        <v>37153</v>
      </c>
      <c r="B424" s="3">
        <v>0</v>
      </c>
      <c r="C424" s="3">
        <v>2002</v>
      </c>
      <c r="D424" s="3" t="s">
        <v>56</v>
      </c>
      <c r="E424" s="3" t="s">
        <v>146</v>
      </c>
      <c r="F424" s="3">
        <v>4</v>
      </c>
      <c r="G424" s="3">
        <v>1</v>
      </c>
      <c r="H424" s="3">
        <v>5</v>
      </c>
      <c r="I424" s="3">
        <v>2</v>
      </c>
      <c r="J424" s="3">
        <v>5</v>
      </c>
      <c r="K424" s="3">
        <v>1</v>
      </c>
      <c r="L424" s="3">
        <v>4</v>
      </c>
      <c r="M424" s="3">
        <v>5</v>
      </c>
      <c r="N424" s="3">
        <v>2</v>
      </c>
      <c r="O424" s="3">
        <v>5</v>
      </c>
      <c r="P424" s="3">
        <v>5</v>
      </c>
      <c r="Q424" s="3">
        <v>1</v>
      </c>
      <c r="R424" s="3">
        <v>4</v>
      </c>
      <c r="S424" s="3">
        <v>3</v>
      </c>
      <c r="T424" s="3">
        <v>5</v>
      </c>
      <c r="U424" s="3">
        <v>4</v>
      </c>
      <c r="V424" s="3">
        <v>2</v>
      </c>
      <c r="W424" s="3">
        <v>2</v>
      </c>
      <c r="X424" s="3">
        <v>5</v>
      </c>
      <c r="Y424" s="3">
        <v>1</v>
      </c>
      <c r="Z424" s="3">
        <v>5</v>
      </c>
      <c r="AA424" s="3">
        <v>1</v>
      </c>
      <c r="AB424" s="3">
        <v>4</v>
      </c>
      <c r="AC424" s="3">
        <v>2</v>
      </c>
      <c r="AD424" s="3">
        <v>3</v>
      </c>
      <c r="AE424" s="3">
        <v>8</v>
      </c>
      <c r="AF424" s="3">
        <v>4</v>
      </c>
      <c r="AG424" s="3">
        <v>6</v>
      </c>
      <c r="AH424" s="3">
        <v>4</v>
      </c>
      <c r="AI424" s="3">
        <v>2</v>
      </c>
      <c r="AJ424" s="3">
        <v>3</v>
      </c>
      <c r="AK424" s="3">
        <v>4</v>
      </c>
      <c r="AL424" s="3">
        <v>10</v>
      </c>
      <c r="AM424" s="3">
        <v>3</v>
      </c>
      <c r="AN424" s="3">
        <v>5</v>
      </c>
      <c r="AO424" s="3">
        <v>8</v>
      </c>
      <c r="AP424" s="3">
        <v>4</v>
      </c>
      <c r="AQ424" s="3">
        <v>6</v>
      </c>
      <c r="AR424" s="3">
        <v>5</v>
      </c>
      <c r="AS424" s="3">
        <v>5</v>
      </c>
      <c r="AT424" s="3">
        <v>7</v>
      </c>
      <c r="AU424" s="3">
        <v>12</v>
      </c>
      <c r="AV424" s="3">
        <v>6</v>
      </c>
      <c r="AW424" s="3">
        <v>4</v>
      </c>
      <c r="AX424" s="3">
        <v>5</v>
      </c>
      <c r="AY424" s="3">
        <v>8</v>
      </c>
      <c r="AZ424" s="3">
        <v>10</v>
      </c>
      <c r="BA424" s="3">
        <v>3</v>
      </c>
      <c r="BB424" s="3">
        <v>5</v>
      </c>
      <c r="BC424" s="3"/>
    </row>
    <row r="425" spans="1:55">
      <c r="A425" s="3">
        <v>39325</v>
      </c>
      <c r="B425" s="3">
        <v>0</v>
      </c>
      <c r="C425" s="3">
        <v>1983</v>
      </c>
      <c r="D425" s="3" t="s">
        <v>56</v>
      </c>
      <c r="E425" s="3" t="s">
        <v>80</v>
      </c>
      <c r="F425" s="3">
        <v>4</v>
      </c>
      <c r="G425" s="3">
        <v>2</v>
      </c>
      <c r="H425" s="3">
        <v>2</v>
      </c>
      <c r="I425" s="3">
        <v>2</v>
      </c>
      <c r="J425" s="3">
        <v>4</v>
      </c>
      <c r="K425" s="3">
        <v>1</v>
      </c>
      <c r="L425" s="3">
        <v>5</v>
      </c>
      <c r="M425" s="3">
        <v>4</v>
      </c>
      <c r="N425" s="3">
        <v>2</v>
      </c>
      <c r="O425" s="3">
        <v>5</v>
      </c>
      <c r="P425" s="3">
        <v>4</v>
      </c>
      <c r="Q425" s="3">
        <v>4</v>
      </c>
      <c r="R425" s="3">
        <v>2</v>
      </c>
      <c r="S425" s="3">
        <v>2</v>
      </c>
      <c r="T425" s="3">
        <v>2</v>
      </c>
      <c r="U425" s="3">
        <v>2</v>
      </c>
      <c r="V425" s="3">
        <v>2</v>
      </c>
      <c r="W425" s="3">
        <v>2</v>
      </c>
      <c r="X425" s="3">
        <v>4</v>
      </c>
      <c r="Y425" s="3">
        <v>2</v>
      </c>
      <c r="Z425" s="3">
        <v>4</v>
      </c>
      <c r="AA425" s="3">
        <v>4</v>
      </c>
      <c r="AB425" s="3">
        <v>3</v>
      </c>
      <c r="AC425" s="3">
        <v>4</v>
      </c>
      <c r="AD425" s="3">
        <v>6</v>
      </c>
      <c r="AE425" s="3">
        <v>8</v>
      </c>
      <c r="AF425" s="3">
        <v>7</v>
      </c>
      <c r="AG425" s="3">
        <v>5</v>
      </c>
      <c r="AH425" s="3">
        <v>5</v>
      </c>
      <c r="AI425" s="3">
        <v>3</v>
      </c>
      <c r="AJ425" s="3">
        <v>3</v>
      </c>
      <c r="AK425" s="3">
        <v>4</v>
      </c>
      <c r="AL425" s="3">
        <v>8</v>
      </c>
      <c r="AM425" s="3">
        <v>5</v>
      </c>
      <c r="AN425" s="3">
        <v>5</v>
      </c>
      <c r="AO425" s="3">
        <v>6</v>
      </c>
      <c r="AP425" s="3">
        <v>4</v>
      </c>
      <c r="AQ425" s="3">
        <v>11</v>
      </c>
      <c r="AR425" s="3">
        <v>12</v>
      </c>
      <c r="AS425" s="3">
        <v>7</v>
      </c>
      <c r="AT425" s="3">
        <v>14</v>
      </c>
      <c r="AU425" s="3">
        <v>13</v>
      </c>
      <c r="AV425" s="3">
        <v>10</v>
      </c>
      <c r="AW425" s="3">
        <v>5</v>
      </c>
      <c r="AX425" s="3">
        <v>6</v>
      </c>
      <c r="AY425" s="3">
        <v>7</v>
      </c>
      <c r="AZ425" s="3">
        <v>8</v>
      </c>
      <c r="BA425" s="3">
        <v>4</v>
      </c>
      <c r="BB425" s="3">
        <v>54</v>
      </c>
      <c r="BC425" s="3"/>
    </row>
    <row r="426" spans="1:55">
      <c r="A426" s="3">
        <v>39344</v>
      </c>
      <c r="B426" s="3">
        <v>0</v>
      </c>
      <c r="C426" s="3">
        <v>1985</v>
      </c>
      <c r="D426" s="3" t="s">
        <v>56</v>
      </c>
      <c r="E426" s="3" t="s">
        <v>238</v>
      </c>
      <c r="F426" s="3">
        <v>1</v>
      </c>
      <c r="G426" s="3">
        <v>2</v>
      </c>
      <c r="H426" s="3">
        <v>2</v>
      </c>
      <c r="I426" s="3">
        <v>4</v>
      </c>
      <c r="J426" s="3">
        <v>3</v>
      </c>
      <c r="K426" s="3">
        <v>1</v>
      </c>
      <c r="L426" s="3">
        <v>5</v>
      </c>
      <c r="M426" s="3">
        <v>4</v>
      </c>
      <c r="N426" s="3">
        <v>4</v>
      </c>
      <c r="O426" s="3">
        <v>4</v>
      </c>
      <c r="P426" s="3">
        <v>4</v>
      </c>
      <c r="Q426" s="3">
        <v>5</v>
      </c>
      <c r="R426" s="3">
        <v>1</v>
      </c>
      <c r="S426" s="3">
        <v>5</v>
      </c>
      <c r="T426" s="3">
        <v>1</v>
      </c>
      <c r="U426" s="3">
        <v>2</v>
      </c>
      <c r="V426" s="3">
        <v>5</v>
      </c>
      <c r="W426" s="3">
        <v>4</v>
      </c>
      <c r="X426" s="3">
        <v>4</v>
      </c>
      <c r="Y426" s="3">
        <v>3</v>
      </c>
      <c r="Z426" s="3">
        <v>2</v>
      </c>
      <c r="AA426" s="3">
        <v>4</v>
      </c>
      <c r="AB426" s="3">
        <v>4</v>
      </c>
      <c r="AC426" s="3">
        <v>3</v>
      </c>
      <c r="AD426" s="3">
        <v>4</v>
      </c>
      <c r="AE426" s="3">
        <v>8</v>
      </c>
      <c r="AF426" s="3">
        <v>4</v>
      </c>
      <c r="AG426" s="3">
        <v>6</v>
      </c>
      <c r="AH426" s="3">
        <v>3</v>
      </c>
      <c r="AI426" s="3">
        <v>3</v>
      </c>
      <c r="AJ426" s="3">
        <v>3</v>
      </c>
      <c r="AK426" s="3">
        <v>6</v>
      </c>
      <c r="AL426" s="3">
        <v>6</v>
      </c>
      <c r="AM426" s="3">
        <v>2</v>
      </c>
      <c r="AN426" s="3">
        <v>3</v>
      </c>
      <c r="AO426" s="3">
        <v>3</v>
      </c>
      <c r="AP426" s="3">
        <v>2</v>
      </c>
      <c r="AQ426" s="3">
        <v>4</v>
      </c>
      <c r="AR426" s="3">
        <v>3</v>
      </c>
      <c r="AS426" s="3">
        <v>6</v>
      </c>
      <c r="AT426" s="3">
        <v>5</v>
      </c>
      <c r="AU426" s="3">
        <v>3</v>
      </c>
      <c r="AV426" s="3">
        <v>5</v>
      </c>
      <c r="AW426" s="3">
        <v>5</v>
      </c>
      <c r="AX426" s="3">
        <v>4</v>
      </c>
      <c r="AY426" s="3">
        <v>5</v>
      </c>
      <c r="AZ426" s="3">
        <v>5</v>
      </c>
      <c r="BA426" s="3">
        <v>4</v>
      </c>
      <c r="BB426" s="3">
        <v>42</v>
      </c>
      <c r="BC426" s="3"/>
    </row>
    <row r="427" spans="1:55">
      <c r="A427" s="3">
        <v>39358</v>
      </c>
      <c r="B427" s="3">
        <v>0</v>
      </c>
      <c r="C427" s="3">
        <v>1996</v>
      </c>
      <c r="D427" s="3" t="s">
        <v>56</v>
      </c>
      <c r="E427" s="3" t="s">
        <v>239</v>
      </c>
      <c r="F427" s="3">
        <v>4</v>
      </c>
      <c r="G427" s="3">
        <v>1</v>
      </c>
      <c r="H427" s="3">
        <v>1</v>
      </c>
      <c r="I427" s="3">
        <v>3</v>
      </c>
      <c r="J427" s="3">
        <v>2</v>
      </c>
      <c r="K427" s="3">
        <v>1</v>
      </c>
      <c r="L427" s="3">
        <v>5</v>
      </c>
      <c r="M427" s="3">
        <v>5</v>
      </c>
      <c r="N427" s="3">
        <v>3</v>
      </c>
      <c r="O427" s="3">
        <v>4</v>
      </c>
      <c r="P427" s="3">
        <v>2</v>
      </c>
      <c r="Q427" s="3">
        <v>4</v>
      </c>
      <c r="R427" s="3">
        <v>3</v>
      </c>
      <c r="S427" s="3">
        <v>2</v>
      </c>
      <c r="T427" s="3">
        <v>1</v>
      </c>
      <c r="U427" s="3">
        <v>5</v>
      </c>
      <c r="V427" s="3">
        <v>3</v>
      </c>
      <c r="W427" s="3">
        <v>5</v>
      </c>
      <c r="X427" s="3">
        <v>2</v>
      </c>
      <c r="Y427" s="3">
        <v>2</v>
      </c>
      <c r="Z427" s="3">
        <v>4</v>
      </c>
      <c r="AA427" s="3">
        <v>2</v>
      </c>
      <c r="AB427" s="3">
        <v>5</v>
      </c>
      <c r="AC427" s="3">
        <v>1</v>
      </c>
      <c r="AD427" s="3">
        <v>4</v>
      </c>
      <c r="AE427" s="3">
        <v>4</v>
      </c>
      <c r="AF427" s="3">
        <v>5</v>
      </c>
      <c r="AG427" s="3">
        <v>4</v>
      </c>
      <c r="AH427" s="3">
        <v>5</v>
      </c>
      <c r="AI427" s="3">
        <v>4</v>
      </c>
      <c r="AJ427" s="3">
        <v>2</v>
      </c>
      <c r="AK427" s="3">
        <v>2</v>
      </c>
      <c r="AL427" s="3">
        <v>4</v>
      </c>
      <c r="AM427" s="3">
        <v>3</v>
      </c>
      <c r="AN427" s="3">
        <v>4</v>
      </c>
      <c r="AO427" s="3">
        <v>5</v>
      </c>
      <c r="AP427" s="3">
        <v>3</v>
      </c>
      <c r="AQ427" s="3">
        <v>7</v>
      </c>
      <c r="AR427" s="3">
        <v>4</v>
      </c>
      <c r="AS427" s="3">
        <v>3</v>
      </c>
      <c r="AT427" s="3">
        <v>4</v>
      </c>
      <c r="AU427" s="3">
        <v>3</v>
      </c>
      <c r="AV427" s="3">
        <v>5</v>
      </c>
      <c r="AW427" s="3">
        <v>5</v>
      </c>
      <c r="AX427" s="3">
        <v>6</v>
      </c>
      <c r="AY427" s="3">
        <v>6</v>
      </c>
      <c r="AZ427" s="3">
        <v>2</v>
      </c>
      <c r="BA427" s="3">
        <v>7</v>
      </c>
      <c r="BB427" s="3">
        <v>68</v>
      </c>
      <c r="BC427" s="3"/>
    </row>
    <row r="428" spans="1:55">
      <c r="A428" s="3">
        <v>39369</v>
      </c>
      <c r="B428" s="3">
        <v>0</v>
      </c>
      <c r="C428" s="3">
        <v>1986</v>
      </c>
      <c r="D428" s="3" t="s">
        <v>56</v>
      </c>
      <c r="E428" s="3" t="s">
        <v>57</v>
      </c>
      <c r="F428" s="3">
        <v>4</v>
      </c>
      <c r="G428" s="3">
        <v>2</v>
      </c>
      <c r="H428" s="3">
        <v>3</v>
      </c>
      <c r="I428" s="3">
        <v>5</v>
      </c>
      <c r="J428" s="3">
        <v>1</v>
      </c>
      <c r="K428" s="3">
        <v>1</v>
      </c>
      <c r="L428" s="3">
        <v>5</v>
      </c>
      <c r="M428" s="3">
        <v>5</v>
      </c>
      <c r="N428" s="3">
        <v>5</v>
      </c>
      <c r="O428" s="3">
        <v>5</v>
      </c>
      <c r="P428" s="3">
        <v>4</v>
      </c>
      <c r="Q428" s="3">
        <v>1</v>
      </c>
      <c r="R428" s="3">
        <v>1</v>
      </c>
      <c r="S428" s="3">
        <v>2</v>
      </c>
      <c r="T428" s="3">
        <v>5</v>
      </c>
      <c r="U428" s="3">
        <v>3</v>
      </c>
      <c r="V428" s="3">
        <v>2</v>
      </c>
      <c r="W428" s="3">
        <v>5</v>
      </c>
      <c r="X428" s="3">
        <v>2</v>
      </c>
      <c r="Y428" s="3">
        <v>2</v>
      </c>
      <c r="Z428" s="3">
        <v>5</v>
      </c>
      <c r="AA428" s="3">
        <v>5</v>
      </c>
      <c r="AB428" s="3">
        <v>4</v>
      </c>
      <c r="AC428" s="3">
        <v>5</v>
      </c>
      <c r="AD428" s="3">
        <v>13</v>
      </c>
      <c r="AE428" s="3">
        <v>23</v>
      </c>
      <c r="AF428" s="3">
        <v>22</v>
      </c>
      <c r="AG428" s="3">
        <v>6</v>
      </c>
      <c r="AH428" s="3">
        <v>6</v>
      </c>
      <c r="AI428" s="3">
        <v>4</v>
      </c>
      <c r="AJ428" s="3">
        <v>3</v>
      </c>
      <c r="AK428" s="3">
        <v>3</v>
      </c>
      <c r="AL428" s="3">
        <v>3</v>
      </c>
      <c r="AM428" s="3">
        <v>8</v>
      </c>
      <c r="AN428" s="3">
        <v>8</v>
      </c>
      <c r="AO428" s="3">
        <v>8</v>
      </c>
      <c r="AP428" s="3">
        <v>10</v>
      </c>
      <c r="AQ428" s="3">
        <v>6</v>
      </c>
      <c r="AR428" s="3">
        <v>9</v>
      </c>
      <c r="AS428" s="3">
        <v>12</v>
      </c>
      <c r="AT428" s="3">
        <v>15</v>
      </c>
      <c r="AU428" s="3">
        <v>52</v>
      </c>
      <c r="AV428" s="3">
        <v>36</v>
      </c>
      <c r="AW428" s="3">
        <v>6</v>
      </c>
      <c r="AX428" s="3">
        <v>147</v>
      </c>
      <c r="AY428" s="3">
        <v>33</v>
      </c>
      <c r="AZ428" s="3">
        <v>14</v>
      </c>
      <c r="BA428" s="3">
        <v>7</v>
      </c>
      <c r="BB428" s="3">
        <v>72</v>
      </c>
      <c r="BC428" s="3"/>
    </row>
    <row r="429" spans="1:55">
      <c r="A429" s="3">
        <v>39385</v>
      </c>
      <c r="B429" s="3">
        <v>0</v>
      </c>
      <c r="C429" s="3">
        <v>1982</v>
      </c>
      <c r="D429" s="3" t="s">
        <v>56</v>
      </c>
      <c r="E429" s="3" t="s">
        <v>240</v>
      </c>
      <c r="F429" s="3">
        <v>2</v>
      </c>
      <c r="G429" s="3">
        <v>2</v>
      </c>
      <c r="H429" s="3">
        <v>1</v>
      </c>
      <c r="I429" s="3">
        <v>4</v>
      </c>
      <c r="J429" s="3">
        <v>3</v>
      </c>
      <c r="K429" s="3">
        <v>1</v>
      </c>
      <c r="L429" s="3">
        <v>4</v>
      </c>
      <c r="M429" s="3">
        <v>5</v>
      </c>
      <c r="N429" s="3">
        <v>3</v>
      </c>
      <c r="O429" s="3">
        <v>5</v>
      </c>
      <c r="P429" s="3">
        <v>4</v>
      </c>
      <c r="Q429" s="3">
        <v>5</v>
      </c>
      <c r="R429" s="3">
        <v>2</v>
      </c>
      <c r="S429" s="3">
        <v>4</v>
      </c>
      <c r="T429" s="3">
        <v>1</v>
      </c>
      <c r="U429" s="3">
        <v>2</v>
      </c>
      <c r="V429" s="3">
        <v>4</v>
      </c>
      <c r="W429" s="3">
        <v>5</v>
      </c>
      <c r="X429" s="3">
        <v>3</v>
      </c>
      <c r="Y429" s="3">
        <v>2</v>
      </c>
      <c r="Z429" s="3">
        <v>3</v>
      </c>
      <c r="AA429" s="3">
        <v>5</v>
      </c>
      <c r="AB429" s="3">
        <v>5</v>
      </c>
      <c r="AC429" s="3">
        <v>4</v>
      </c>
      <c r="AD429" s="3">
        <v>6</v>
      </c>
      <c r="AE429" s="3">
        <v>5</v>
      </c>
      <c r="AF429" s="3">
        <v>5</v>
      </c>
      <c r="AG429" s="3">
        <v>9</v>
      </c>
      <c r="AH429" s="3">
        <v>6</v>
      </c>
      <c r="AI429" s="3">
        <v>4</v>
      </c>
      <c r="AJ429" s="3">
        <v>7</v>
      </c>
      <c r="AK429" s="3">
        <v>5</v>
      </c>
      <c r="AL429" s="3">
        <v>9</v>
      </c>
      <c r="AM429" s="3">
        <v>5</v>
      </c>
      <c r="AN429" s="3">
        <v>5</v>
      </c>
      <c r="AO429" s="3">
        <v>6</v>
      </c>
      <c r="AP429" s="3">
        <v>6</v>
      </c>
      <c r="AQ429" s="3">
        <v>7</v>
      </c>
      <c r="AR429" s="3">
        <v>6</v>
      </c>
      <c r="AS429" s="3">
        <v>6</v>
      </c>
      <c r="AT429" s="3">
        <v>6</v>
      </c>
      <c r="AU429" s="3">
        <v>7</v>
      </c>
      <c r="AV429" s="3">
        <v>8</v>
      </c>
      <c r="AW429" s="3">
        <v>5</v>
      </c>
      <c r="AX429" s="3">
        <v>9</v>
      </c>
      <c r="AY429" s="3">
        <v>5</v>
      </c>
      <c r="AZ429" s="3">
        <v>9</v>
      </c>
      <c r="BA429" s="3">
        <v>6</v>
      </c>
      <c r="BB429" s="3">
        <v>52</v>
      </c>
      <c r="BC429" s="3"/>
    </row>
    <row r="430" spans="1:55">
      <c r="A430" s="3">
        <v>39407</v>
      </c>
      <c r="B430" s="3">
        <v>0</v>
      </c>
      <c r="C430" s="3">
        <v>1997</v>
      </c>
      <c r="D430" s="3" t="s">
        <v>56</v>
      </c>
      <c r="E430" s="3" t="s">
        <v>68</v>
      </c>
      <c r="F430" s="3">
        <v>5</v>
      </c>
      <c r="G430" s="3">
        <v>2</v>
      </c>
      <c r="H430" s="3">
        <v>3</v>
      </c>
      <c r="I430" s="3">
        <v>2</v>
      </c>
      <c r="J430" s="3">
        <v>2</v>
      </c>
      <c r="K430" s="3">
        <v>1</v>
      </c>
      <c r="L430" s="3">
        <v>5</v>
      </c>
      <c r="M430" s="3">
        <v>5</v>
      </c>
      <c r="N430" s="3">
        <v>3</v>
      </c>
      <c r="O430" s="3">
        <v>5</v>
      </c>
      <c r="P430" s="3">
        <v>5</v>
      </c>
      <c r="Q430" s="3">
        <v>1</v>
      </c>
      <c r="R430" s="3">
        <v>3</v>
      </c>
      <c r="S430" s="3">
        <v>1</v>
      </c>
      <c r="T430" s="3">
        <v>5</v>
      </c>
      <c r="U430" s="3">
        <v>3</v>
      </c>
      <c r="V430" s="3">
        <v>3</v>
      </c>
      <c r="W430" s="3">
        <v>5</v>
      </c>
      <c r="X430" s="3">
        <v>3</v>
      </c>
      <c r="Y430" s="3">
        <v>1</v>
      </c>
      <c r="Z430" s="3">
        <v>3</v>
      </c>
      <c r="AA430" s="3">
        <v>2</v>
      </c>
      <c r="AB430" s="3">
        <v>3</v>
      </c>
      <c r="AC430" s="3">
        <v>4</v>
      </c>
      <c r="AD430" s="3">
        <v>4</v>
      </c>
      <c r="AE430" s="3">
        <v>13</v>
      </c>
      <c r="AF430" s="3">
        <v>6</v>
      </c>
      <c r="AG430" s="3">
        <v>6</v>
      </c>
      <c r="AH430" s="3">
        <v>8</v>
      </c>
      <c r="AI430" s="3">
        <v>4</v>
      </c>
      <c r="AJ430" s="3">
        <v>2</v>
      </c>
      <c r="AK430" s="3">
        <v>3</v>
      </c>
      <c r="AL430" s="3">
        <v>4</v>
      </c>
      <c r="AM430" s="3">
        <v>3</v>
      </c>
      <c r="AN430" s="3">
        <v>4</v>
      </c>
      <c r="AO430" s="3">
        <v>4</v>
      </c>
      <c r="AP430" s="3">
        <v>4</v>
      </c>
      <c r="AQ430" s="3">
        <v>4</v>
      </c>
      <c r="AR430" s="3">
        <v>4</v>
      </c>
      <c r="AS430" s="3">
        <v>3</v>
      </c>
      <c r="AT430" s="3">
        <v>5</v>
      </c>
      <c r="AU430" s="3">
        <v>10</v>
      </c>
      <c r="AV430" s="3">
        <v>5</v>
      </c>
      <c r="AW430" s="3">
        <v>5</v>
      </c>
      <c r="AX430" s="3">
        <v>6</v>
      </c>
      <c r="AY430" s="3">
        <v>4</v>
      </c>
      <c r="AZ430" s="3">
        <v>3</v>
      </c>
      <c r="BA430" s="3">
        <v>4</v>
      </c>
      <c r="BB430" s="3">
        <v>54</v>
      </c>
      <c r="BC430" s="3"/>
    </row>
    <row r="431" spans="1:55">
      <c r="A431" s="3">
        <v>39406</v>
      </c>
      <c r="B431" s="3">
        <v>0</v>
      </c>
      <c r="C431" s="3">
        <v>1985</v>
      </c>
      <c r="D431" s="3" t="s">
        <v>56</v>
      </c>
      <c r="E431" s="3" t="s">
        <v>57</v>
      </c>
      <c r="F431" s="3">
        <v>5</v>
      </c>
      <c r="G431" s="3">
        <v>5</v>
      </c>
      <c r="H431" s="3">
        <v>3</v>
      </c>
      <c r="I431" s="3">
        <v>4</v>
      </c>
      <c r="J431" s="3">
        <v>5</v>
      </c>
      <c r="K431" s="3">
        <v>4</v>
      </c>
      <c r="L431" s="3">
        <v>5</v>
      </c>
      <c r="M431" s="3">
        <v>5</v>
      </c>
      <c r="N431" s="3">
        <v>4</v>
      </c>
      <c r="O431" s="3">
        <v>5</v>
      </c>
      <c r="P431" s="3">
        <v>3</v>
      </c>
      <c r="Q431" s="3">
        <v>1</v>
      </c>
      <c r="R431" s="3">
        <v>4</v>
      </c>
      <c r="S431" s="3">
        <v>5</v>
      </c>
      <c r="T431" s="3">
        <v>4</v>
      </c>
      <c r="U431" s="3">
        <v>3</v>
      </c>
      <c r="V431" s="3">
        <v>3</v>
      </c>
      <c r="W431" s="3">
        <v>3</v>
      </c>
      <c r="X431" s="3">
        <v>4</v>
      </c>
      <c r="Y431" s="3">
        <v>3</v>
      </c>
      <c r="Z431" s="3">
        <v>4</v>
      </c>
      <c r="AA431" s="3">
        <v>3</v>
      </c>
      <c r="AB431" s="3">
        <v>4</v>
      </c>
      <c r="AC431" s="3">
        <v>4</v>
      </c>
      <c r="AD431" s="3">
        <v>3</v>
      </c>
      <c r="AE431" s="3">
        <v>2</v>
      </c>
      <c r="AF431" s="3">
        <v>3</v>
      </c>
      <c r="AG431" s="3">
        <v>2</v>
      </c>
      <c r="AH431" s="3">
        <v>2</v>
      </c>
      <c r="AI431" s="3">
        <v>2</v>
      </c>
      <c r="AJ431" s="3">
        <v>2</v>
      </c>
      <c r="AK431" s="3">
        <v>2</v>
      </c>
      <c r="AL431" s="3">
        <v>2</v>
      </c>
      <c r="AM431" s="3">
        <v>2</v>
      </c>
      <c r="AN431" s="3">
        <v>3</v>
      </c>
      <c r="AO431" s="3">
        <v>4</v>
      </c>
      <c r="AP431" s="3">
        <v>2</v>
      </c>
      <c r="AQ431" s="3">
        <v>2</v>
      </c>
      <c r="AR431" s="3">
        <v>5</v>
      </c>
      <c r="AS431" s="3">
        <v>3</v>
      </c>
      <c r="AT431" s="3">
        <v>2</v>
      </c>
      <c r="AU431" s="3">
        <v>3</v>
      </c>
      <c r="AV431" s="3">
        <v>3</v>
      </c>
      <c r="AW431" s="3">
        <v>2</v>
      </c>
      <c r="AX431" s="3">
        <v>4</v>
      </c>
      <c r="AY431" s="3">
        <v>2</v>
      </c>
      <c r="AZ431" s="3">
        <v>2</v>
      </c>
      <c r="BA431" s="3">
        <v>2</v>
      </c>
      <c r="BB431" s="3">
        <v>69</v>
      </c>
      <c r="BC431" s="3"/>
    </row>
    <row r="432" spans="1:55">
      <c r="A432" s="3">
        <v>39405</v>
      </c>
      <c r="B432" s="3">
        <v>1</v>
      </c>
      <c r="C432" s="3">
        <v>1984</v>
      </c>
      <c r="D432" s="3" t="s">
        <v>56</v>
      </c>
      <c r="E432" s="3" t="s">
        <v>57</v>
      </c>
      <c r="F432" s="3">
        <v>2</v>
      </c>
      <c r="G432" s="3">
        <v>1</v>
      </c>
      <c r="H432" s="3">
        <v>3</v>
      </c>
      <c r="I432" s="3">
        <v>2</v>
      </c>
      <c r="J432" s="3">
        <v>2</v>
      </c>
      <c r="K432" s="3">
        <v>1</v>
      </c>
      <c r="L432" s="3">
        <v>5</v>
      </c>
      <c r="M432" s="3">
        <v>5</v>
      </c>
      <c r="N432" s="3">
        <v>2</v>
      </c>
      <c r="O432" s="3">
        <v>5</v>
      </c>
      <c r="P432" s="3">
        <v>1</v>
      </c>
      <c r="Q432" s="3">
        <v>2</v>
      </c>
      <c r="R432" s="3">
        <v>2</v>
      </c>
      <c r="S432" s="3">
        <v>4</v>
      </c>
      <c r="T432" s="3">
        <v>2</v>
      </c>
      <c r="U432" s="3">
        <v>1</v>
      </c>
      <c r="V432" s="3">
        <v>3</v>
      </c>
      <c r="W432" s="3">
        <v>2</v>
      </c>
      <c r="X432" s="3">
        <v>5</v>
      </c>
      <c r="Y432" s="3">
        <v>1</v>
      </c>
      <c r="Z432" s="3">
        <v>4</v>
      </c>
      <c r="AA432" s="3">
        <v>3</v>
      </c>
      <c r="AB432" s="3">
        <v>5</v>
      </c>
      <c r="AC432" s="3">
        <v>2</v>
      </c>
      <c r="AD432" s="3">
        <v>8</v>
      </c>
      <c r="AE432" s="3">
        <v>4</v>
      </c>
      <c r="AF432" s="3">
        <v>6</v>
      </c>
      <c r="AG432" s="3">
        <v>6</v>
      </c>
      <c r="AH432" s="3">
        <v>11</v>
      </c>
      <c r="AI432" s="3">
        <v>4</v>
      </c>
      <c r="AJ432" s="3">
        <v>3</v>
      </c>
      <c r="AK432" s="3">
        <v>3</v>
      </c>
      <c r="AL432" s="3">
        <v>6</v>
      </c>
      <c r="AM432" s="3">
        <v>2</v>
      </c>
      <c r="AN432" s="3">
        <v>14</v>
      </c>
      <c r="AO432" s="3">
        <v>9</v>
      </c>
      <c r="AP432" s="3">
        <v>9</v>
      </c>
      <c r="AQ432" s="3">
        <v>9</v>
      </c>
      <c r="AR432" s="3">
        <v>10</v>
      </c>
      <c r="AS432" s="3">
        <v>4</v>
      </c>
      <c r="AT432" s="3">
        <v>10</v>
      </c>
      <c r="AU432" s="3">
        <v>7</v>
      </c>
      <c r="AV432" s="3">
        <v>12</v>
      </c>
      <c r="AW432" s="3">
        <v>3</v>
      </c>
      <c r="AX432" s="3">
        <v>19</v>
      </c>
      <c r="AY432" s="3">
        <v>8</v>
      </c>
      <c r="AZ432" s="3">
        <v>5</v>
      </c>
      <c r="BA432" s="3">
        <v>3</v>
      </c>
      <c r="BB432" s="3">
        <v>58</v>
      </c>
      <c r="BC432" s="3"/>
    </row>
    <row r="433" spans="1:55">
      <c r="A433" s="3">
        <v>39422</v>
      </c>
      <c r="B433" s="3">
        <v>0</v>
      </c>
      <c r="C433" s="3">
        <v>1994</v>
      </c>
      <c r="D433" s="3" t="s">
        <v>56</v>
      </c>
      <c r="E433" s="3" t="s">
        <v>57</v>
      </c>
      <c r="F433" s="3">
        <v>5</v>
      </c>
      <c r="G433" s="3">
        <v>2</v>
      </c>
      <c r="H433" s="3">
        <v>4</v>
      </c>
      <c r="I433" s="3">
        <v>3</v>
      </c>
      <c r="J433" s="3">
        <v>4</v>
      </c>
      <c r="K433" s="3">
        <v>1</v>
      </c>
      <c r="L433" s="3">
        <v>5</v>
      </c>
      <c r="M433" s="3">
        <v>5</v>
      </c>
      <c r="N433" s="3">
        <v>3</v>
      </c>
      <c r="O433" s="3">
        <v>5</v>
      </c>
      <c r="P433" s="3">
        <v>5</v>
      </c>
      <c r="Q433" s="3">
        <v>1</v>
      </c>
      <c r="R433" s="3">
        <v>4</v>
      </c>
      <c r="S433" s="3">
        <v>2</v>
      </c>
      <c r="T433" s="3">
        <v>5</v>
      </c>
      <c r="U433" s="3">
        <v>2</v>
      </c>
      <c r="V433" s="3">
        <v>3</v>
      </c>
      <c r="W433" s="3">
        <v>2</v>
      </c>
      <c r="X433" s="3">
        <v>3</v>
      </c>
      <c r="Y433" s="3">
        <v>3</v>
      </c>
      <c r="Z433" s="3">
        <v>4</v>
      </c>
      <c r="AA433" s="3">
        <v>3</v>
      </c>
      <c r="AB433" s="3">
        <v>5</v>
      </c>
      <c r="AC433" s="3">
        <v>4</v>
      </c>
      <c r="AD433" s="3">
        <v>4</v>
      </c>
      <c r="AE433" s="3">
        <v>5</v>
      </c>
      <c r="AF433" s="3">
        <v>4</v>
      </c>
      <c r="AG433" s="3">
        <v>4</v>
      </c>
      <c r="AH433" s="3">
        <v>3</v>
      </c>
      <c r="AI433" s="3">
        <v>1</v>
      </c>
      <c r="AJ433" s="3">
        <v>2</v>
      </c>
      <c r="AK433" s="3">
        <v>2</v>
      </c>
      <c r="AL433" s="3">
        <v>2</v>
      </c>
      <c r="AM433" s="3">
        <v>2</v>
      </c>
      <c r="AN433" s="3">
        <v>3</v>
      </c>
      <c r="AO433" s="3">
        <v>2</v>
      </c>
      <c r="AP433" s="3">
        <v>4</v>
      </c>
      <c r="AQ433" s="3">
        <v>3</v>
      </c>
      <c r="AR433" s="3">
        <v>4</v>
      </c>
      <c r="AS433" s="3">
        <v>3</v>
      </c>
      <c r="AT433" s="3">
        <v>6</v>
      </c>
      <c r="AU433" s="3">
        <v>13</v>
      </c>
      <c r="AV433" s="3">
        <v>4</v>
      </c>
      <c r="AW433" s="3">
        <v>3</v>
      </c>
      <c r="AX433" s="3">
        <v>4</v>
      </c>
      <c r="AY433" s="3">
        <v>3</v>
      </c>
      <c r="AZ433" s="3">
        <v>2</v>
      </c>
      <c r="BA433" s="3">
        <v>2</v>
      </c>
      <c r="BB433" s="3">
        <v>37</v>
      </c>
      <c r="BC433" s="3"/>
    </row>
    <row r="434" spans="1:55">
      <c r="A434" s="3">
        <v>39439</v>
      </c>
      <c r="B434" s="3">
        <v>0</v>
      </c>
      <c r="C434" s="3">
        <v>2003</v>
      </c>
      <c r="D434" s="3" t="s">
        <v>56</v>
      </c>
      <c r="E434" s="3" t="s">
        <v>241</v>
      </c>
      <c r="F434" s="3">
        <v>4</v>
      </c>
      <c r="G434" s="3">
        <v>1</v>
      </c>
      <c r="H434" s="3">
        <v>3</v>
      </c>
      <c r="I434" s="3">
        <v>2</v>
      </c>
      <c r="J434" s="3">
        <v>4</v>
      </c>
      <c r="K434" s="3">
        <v>1</v>
      </c>
      <c r="L434" s="3">
        <v>4</v>
      </c>
      <c r="M434" s="3">
        <v>5</v>
      </c>
      <c r="N434" s="3">
        <v>2</v>
      </c>
      <c r="O434" s="3">
        <v>4</v>
      </c>
      <c r="P434" s="3">
        <v>4</v>
      </c>
      <c r="Q434" s="3">
        <v>1</v>
      </c>
      <c r="R434" s="3">
        <v>4</v>
      </c>
      <c r="S434" s="3">
        <v>2</v>
      </c>
      <c r="T434" s="3">
        <v>4</v>
      </c>
      <c r="U434" s="3">
        <v>3</v>
      </c>
      <c r="V434" s="3">
        <v>3</v>
      </c>
      <c r="W434" s="3">
        <v>2</v>
      </c>
      <c r="X434" s="3">
        <v>4</v>
      </c>
      <c r="Y434" s="3">
        <v>1</v>
      </c>
      <c r="Z434" s="3">
        <v>4</v>
      </c>
      <c r="AA434" s="3">
        <v>4</v>
      </c>
      <c r="AB434" s="3">
        <v>3</v>
      </c>
      <c r="AC434" s="3">
        <v>2</v>
      </c>
      <c r="AD434" s="3">
        <v>21</v>
      </c>
      <c r="AE434" s="3">
        <v>22</v>
      </c>
      <c r="AF434" s="3">
        <v>8</v>
      </c>
      <c r="AG434" s="3">
        <v>8</v>
      </c>
      <c r="AH434" s="3">
        <v>4</v>
      </c>
      <c r="AI434" s="3">
        <v>3</v>
      </c>
      <c r="AJ434" s="3">
        <v>4</v>
      </c>
      <c r="AK434" s="3">
        <v>3</v>
      </c>
      <c r="AL434" s="3">
        <v>6</v>
      </c>
      <c r="AM434" s="3">
        <v>4</v>
      </c>
      <c r="AN434" s="3">
        <v>8</v>
      </c>
      <c r="AO434" s="3">
        <v>4</v>
      </c>
      <c r="AP434" s="3">
        <v>5</v>
      </c>
      <c r="AQ434" s="3">
        <v>6</v>
      </c>
      <c r="AR434" s="3">
        <v>8</v>
      </c>
      <c r="AS434" s="3">
        <v>15</v>
      </c>
      <c r="AT434" s="3">
        <v>11</v>
      </c>
      <c r="AU434" s="3">
        <v>11</v>
      </c>
      <c r="AV434" s="3">
        <v>11</v>
      </c>
      <c r="AW434" s="3">
        <v>4</v>
      </c>
      <c r="AX434" s="3">
        <v>8</v>
      </c>
      <c r="AY434" s="3">
        <v>9</v>
      </c>
      <c r="AZ434" s="3">
        <v>7</v>
      </c>
      <c r="BA434" s="3">
        <v>7</v>
      </c>
      <c r="BB434" s="3">
        <v>44</v>
      </c>
      <c r="BC434" s="3"/>
    </row>
    <row r="435" spans="1:55">
      <c r="A435" s="3">
        <v>39436</v>
      </c>
      <c r="B435" s="3">
        <v>0</v>
      </c>
      <c r="C435" s="3">
        <v>1995</v>
      </c>
      <c r="D435" s="3" t="s">
        <v>56</v>
      </c>
      <c r="E435" s="3" t="s">
        <v>242</v>
      </c>
      <c r="F435" s="3">
        <v>1</v>
      </c>
      <c r="G435" s="3">
        <v>2</v>
      </c>
      <c r="H435" s="3">
        <v>1</v>
      </c>
      <c r="I435" s="3">
        <v>2</v>
      </c>
      <c r="J435" s="3">
        <v>1</v>
      </c>
      <c r="K435" s="3">
        <v>1</v>
      </c>
      <c r="L435" s="3">
        <v>5</v>
      </c>
      <c r="M435" s="3">
        <v>5</v>
      </c>
      <c r="N435" s="3">
        <v>5</v>
      </c>
      <c r="O435" s="3">
        <v>5</v>
      </c>
      <c r="P435" s="3">
        <v>4</v>
      </c>
      <c r="Q435" s="3">
        <v>5</v>
      </c>
      <c r="R435" s="3">
        <v>2</v>
      </c>
      <c r="S435" s="3">
        <v>5</v>
      </c>
      <c r="T435" s="3">
        <v>2</v>
      </c>
      <c r="U435" s="3">
        <v>4</v>
      </c>
      <c r="V435" s="3">
        <v>4</v>
      </c>
      <c r="W435" s="3">
        <v>4</v>
      </c>
      <c r="X435" s="3">
        <v>4</v>
      </c>
      <c r="Y435" s="3">
        <v>2</v>
      </c>
      <c r="Z435" s="3">
        <v>5</v>
      </c>
      <c r="AA435" s="3">
        <v>4</v>
      </c>
      <c r="AB435" s="3">
        <v>2</v>
      </c>
      <c r="AC435" s="3">
        <v>5</v>
      </c>
      <c r="AD435" s="3">
        <v>9</v>
      </c>
      <c r="AE435" s="3">
        <v>12</v>
      </c>
      <c r="AF435" s="3">
        <v>18</v>
      </c>
      <c r="AG435" s="3">
        <v>6</v>
      </c>
      <c r="AH435" s="3">
        <v>8</v>
      </c>
      <c r="AI435" s="3">
        <v>4</v>
      </c>
      <c r="AJ435" s="3">
        <v>4</v>
      </c>
      <c r="AK435" s="3">
        <v>3</v>
      </c>
      <c r="AL435" s="3">
        <v>5</v>
      </c>
      <c r="AM435" s="3">
        <v>4</v>
      </c>
      <c r="AN435" s="3">
        <v>5</v>
      </c>
      <c r="AO435" s="3">
        <v>7</v>
      </c>
      <c r="AP435" s="3">
        <v>6</v>
      </c>
      <c r="AQ435" s="3">
        <v>6</v>
      </c>
      <c r="AR435" s="3">
        <v>8</v>
      </c>
      <c r="AS435" s="3">
        <v>7</v>
      </c>
      <c r="AT435" s="3">
        <v>27</v>
      </c>
      <c r="AU435" s="3">
        <v>19</v>
      </c>
      <c r="AV435" s="3">
        <v>11</v>
      </c>
      <c r="AW435" s="3">
        <v>3</v>
      </c>
      <c r="AX435" s="3">
        <v>22</v>
      </c>
      <c r="AY435" s="3">
        <v>4</v>
      </c>
      <c r="AZ435" s="3">
        <v>4</v>
      </c>
      <c r="BA435" s="3">
        <v>4</v>
      </c>
      <c r="BB435" s="3">
        <v>55</v>
      </c>
      <c r="BC435" s="3"/>
    </row>
    <row r="436" spans="1:55">
      <c r="A436" s="3">
        <v>39441</v>
      </c>
      <c r="B436" s="3">
        <v>0</v>
      </c>
      <c r="C436" s="3">
        <v>1995</v>
      </c>
      <c r="D436" s="3" t="s">
        <v>56</v>
      </c>
      <c r="E436" s="3" t="s">
        <v>243</v>
      </c>
      <c r="F436" s="3">
        <v>3</v>
      </c>
      <c r="G436" s="3">
        <v>2</v>
      </c>
      <c r="H436" s="3">
        <v>2</v>
      </c>
      <c r="I436" s="3">
        <v>4</v>
      </c>
      <c r="J436" s="3">
        <v>3</v>
      </c>
      <c r="K436" s="3">
        <v>2</v>
      </c>
      <c r="L436" s="3">
        <v>5</v>
      </c>
      <c r="M436" s="3">
        <v>5</v>
      </c>
      <c r="N436" s="3">
        <v>3</v>
      </c>
      <c r="O436" s="3">
        <v>4</v>
      </c>
      <c r="P436" s="3">
        <v>4</v>
      </c>
      <c r="Q436" s="3">
        <v>4</v>
      </c>
      <c r="R436" s="3">
        <v>2</v>
      </c>
      <c r="S436" s="3">
        <v>4</v>
      </c>
      <c r="T436" s="3">
        <v>2</v>
      </c>
      <c r="U436" s="3">
        <v>4</v>
      </c>
      <c r="V436" s="3">
        <v>4</v>
      </c>
      <c r="W436" s="3">
        <v>3</v>
      </c>
      <c r="X436" s="3">
        <v>2</v>
      </c>
      <c r="Y436" s="3">
        <v>4</v>
      </c>
      <c r="Z436" s="3">
        <v>4</v>
      </c>
      <c r="AA436" s="3">
        <v>4</v>
      </c>
      <c r="AB436" s="3">
        <v>4</v>
      </c>
      <c r="AC436" s="3">
        <v>4</v>
      </c>
      <c r="AD436" s="3">
        <v>4</v>
      </c>
      <c r="AE436" s="3">
        <v>3</v>
      </c>
      <c r="AF436" s="3">
        <v>3</v>
      </c>
      <c r="AG436" s="3">
        <v>7</v>
      </c>
      <c r="AH436" s="3">
        <v>3</v>
      </c>
      <c r="AI436" s="3">
        <v>2</v>
      </c>
      <c r="AJ436" s="3">
        <v>2</v>
      </c>
      <c r="AK436" s="3">
        <v>3</v>
      </c>
      <c r="AL436" s="3">
        <v>3</v>
      </c>
      <c r="AM436" s="3">
        <v>2</v>
      </c>
      <c r="AN436" s="3">
        <v>4</v>
      </c>
      <c r="AO436" s="3">
        <v>5</v>
      </c>
      <c r="AP436" s="3">
        <v>4</v>
      </c>
      <c r="AQ436" s="3">
        <v>3</v>
      </c>
      <c r="AR436" s="3">
        <v>5</v>
      </c>
      <c r="AS436" s="3">
        <v>2</v>
      </c>
      <c r="AT436" s="3">
        <v>4</v>
      </c>
      <c r="AU436" s="3">
        <v>7</v>
      </c>
      <c r="AV436" s="3">
        <v>4</v>
      </c>
      <c r="AW436" s="3">
        <v>3</v>
      </c>
      <c r="AX436" s="3">
        <v>5</v>
      </c>
      <c r="AY436" s="3">
        <v>3</v>
      </c>
      <c r="AZ436" s="3">
        <v>2</v>
      </c>
      <c r="BA436" s="3">
        <v>2</v>
      </c>
      <c r="BB436" s="3">
        <v>45</v>
      </c>
      <c r="BC436" s="3"/>
    </row>
    <row r="437" spans="1:55">
      <c r="A437" s="3">
        <v>39447</v>
      </c>
      <c r="B437" s="3">
        <v>0</v>
      </c>
      <c r="C437" s="3">
        <v>1983</v>
      </c>
      <c r="D437" s="3" t="s">
        <v>56</v>
      </c>
      <c r="E437" s="3" t="s">
        <v>244</v>
      </c>
      <c r="F437" s="3">
        <v>3</v>
      </c>
      <c r="G437" s="3">
        <v>2</v>
      </c>
      <c r="H437" s="3">
        <v>1</v>
      </c>
      <c r="I437" s="3">
        <v>5</v>
      </c>
      <c r="J437" s="3">
        <v>1</v>
      </c>
      <c r="K437" s="3">
        <v>2</v>
      </c>
      <c r="L437" s="3">
        <v>5</v>
      </c>
      <c r="M437" s="3">
        <v>5</v>
      </c>
      <c r="N437" s="3">
        <v>5</v>
      </c>
      <c r="O437" s="3">
        <v>4</v>
      </c>
      <c r="P437" s="3">
        <v>4</v>
      </c>
      <c r="Q437" s="3">
        <v>5</v>
      </c>
      <c r="R437" s="3">
        <v>1</v>
      </c>
      <c r="S437" s="3">
        <v>1</v>
      </c>
      <c r="T437" s="3">
        <v>1</v>
      </c>
      <c r="U437" s="3">
        <v>2</v>
      </c>
      <c r="V437" s="3">
        <v>5</v>
      </c>
      <c r="W437" s="3">
        <v>5</v>
      </c>
      <c r="X437" s="3">
        <v>3</v>
      </c>
      <c r="Y437" s="3">
        <v>1</v>
      </c>
      <c r="Z437" s="3">
        <v>3</v>
      </c>
      <c r="AA437" s="3">
        <v>5</v>
      </c>
      <c r="AB437" s="3">
        <v>3</v>
      </c>
      <c r="AC437" s="3">
        <v>3</v>
      </c>
      <c r="AD437" s="3">
        <v>7</v>
      </c>
      <c r="AE437" s="3">
        <v>6</v>
      </c>
      <c r="AF437" s="3">
        <v>5</v>
      </c>
      <c r="AG437" s="3">
        <v>10</v>
      </c>
      <c r="AH437" s="3">
        <v>8</v>
      </c>
      <c r="AI437" s="3">
        <v>9</v>
      </c>
      <c r="AJ437" s="3">
        <v>4</v>
      </c>
      <c r="AK437" s="3">
        <v>6</v>
      </c>
      <c r="AL437" s="3">
        <v>6</v>
      </c>
      <c r="AM437" s="3">
        <v>5</v>
      </c>
      <c r="AN437" s="3">
        <v>6</v>
      </c>
      <c r="AO437" s="3">
        <v>8</v>
      </c>
      <c r="AP437" s="3">
        <v>6</v>
      </c>
      <c r="AQ437" s="3">
        <v>4</v>
      </c>
      <c r="AR437" s="3">
        <v>9</v>
      </c>
      <c r="AS437" s="3">
        <v>8</v>
      </c>
      <c r="AT437" s="3">
        <v>9</v>
      </c>
      <c r="AU437" s="3">
        <v>6</v>
      </c>
      <c r="AV437" s="3">
        <v>12</v>
      </c>
      <c r="AW437" s="3">
        <v>4</v>
      </c>
      <c r="AX437" s="3">
        <v>9</v>
      </c>
      <c r="AY437" s="3">
        <v>8</v>
      </c>
      <c r="AZ437" s="3">
        <v>4</v>
      </c>
      <c r="BA437" s="3">
        <v>8</v>
      </c>
      <c r="BB437" s="3">
        <v>45</v>
      </c>
      <c r="BC437" s="3"/>
    </row>
    <row r="438" spans="1:55">
      <c r="A438" s="3">
        <v>39452</v>
      </c>
      <c r="B438" s="3">
        <v>1</v>
      </c>
      <c r="C438" s="3">
        <v>1971</v>
      </c>
      <c r="D438" s="3" t="s">
        <v>56</v>
      </c>
      <c r="E438" s="3" t="s">
        <v>65</v>
      </c>
      <c r="F438" s="3">
        <v>3</v>
      </c>
      <c r="G438" s="3">
        <v>1</v>
      </c>
      <c r="H438" s="3">
        <v>2</v>
      </c>
      <c r="I438" s="3">
        <v>3</v>
      </c>
      <c r="J438" s="3">
        <v>3</v>
      </c>
      <c r="K438" s="3">
        <v>1</v>
      </c>
      <c r="L438" s="3">
        <v>5</v>
      </c>
      <c r="M438" s="3">
        <v>5</v>
      </c>
      <c r="N438" s="3">
        <v>3</v>
      </c>
      <c r="O438" s="3">
        <v>5</v>
      </c>
      <c r="P438" s="3">
        <v>3</v>
      </c>
      <c r="Q438" s="3">
        <v>4</v>
      </c>
      <c r="R438" s="3">
        <v>3</v>
      </c>
      <c r="S438" s="3">
        <v>3</v>
      </c>
      <c r="T438" s="3">
        <v>2</v>
      </c>
      <c r="U438" s="3">
        <v>3</v>
      </c>
      <c r="V438" s="3">
        <v>3</v>
      </c>
      <c r="W438" s="3">
        <v>3</v>
      </c>
      <c r="X438" s="3">
        <v>3</v>
      </c>
      <c r="Y438" s="3">
        <v>4</v>
      </c>
      <c r="Z438" s="3">
        <v>4</v>
      </c>
      <c r="AA438" s="3">
        <v>4</v>
      </c>
      <c r="AB438" s="3">
        <v>3</v>
      </c>
      <c r="AC438" s="3">
        <v>3</v>
      </c>
      <c r="AD438" s="3">
        <v>24</v>
      </c>
      <c r="AE438" s="3">
        <v>21</v>
      </c>
      <c r="AF438" s="3">
        <v>20</v>
      </c>
      <c r="AG438" s="3">
        <v>9</v>
      </c>
      <c r="AH438" s="3">
        <v>9</v>
      </c>
      <c r="AI438" s="3">
        <v>9</v>
      </c>
      <c r="AJ438" s="3">
        <v>7</v>
      </c>
      <c r="AK438" s="3">
        <v>5</v>
      </c>
      <c r="AL438" s="3">
        <v>5</v>
      </c>
      <c r="AM438" s="3">
        <v>5</v>
      </c>
      <c r="AN438" s="3">
        <v>5</v>
      </c>
      <c r="AO438" s="3">
        <v>11</v>
      </c>
      <c r="AP438" s="3">
        <v>4</v>
      </c>
      <c r="AQ438" s="3">
        <v>6</v>
      </c>
      <c r="AR438" s="3">
        <v>12</v>
      </c>
      <c r="AS438" s="3">
        <v>7</v>
      </c>
      <c r="AT438" s="3">
        <v>7</v>
      </c>
      <c r="AU438" s="3">
        <v>9</v>
      </c>
      <c r="AV438" s="3">
        <v>7</v>
      </c>
      <c r="AW438" s="3">
        <v>9</v>
      </c>
      <c r="AX438" s="3">
        <v>7</v>
      </c>
      <c r="AY438" s="3">
        <v>9</v>
      </c>
      <c r="AZ438" s="3">
        <v>9</v>
      </c>
      <c r="BA438" s="3">
        <v>8</v>
      </c>
      <c r="BB438" s="3">
        <v>52</v>
      </c>
      <c r="BC438" s="3"/>
    </row>
    <row r="439" spans="1:55">
      <c r="A439" s="3">
        <v>39454</v>
      </c>
      <c r="B439" s="3">
        <v>0</v>
      </c>
      <c r="C439" s="3">
        <v>1968</v>
      </c>
      <c r="D439" s="3" t="s">
        <v>56</v>
      </c>
      <c r="E439" s="3" t="s">
        <v>65</v>
      </c>
      <c r="F439" s="3">
        <v>1</v>
      </c>
      <c r="G439" s="3">
        <v>1</v>
      </c>
      <c r="H439" s="3">
        <v>1</v>
      </c>
      <c r="I439" s="3">
        <v>5</v>
      </c>
      <c r="J439" s="3">
        <v>3</v>
      </c>
      <c r="K439" s="3">
        <v>1</v>
      </c>
      <c r="L439" s="3">
        <v>5</v>
      </c>
      <c r="M439" s="3">
        <v>5</v>
      </c>
      <c r="N439" s="3">
        <v>3</v>
      </c>
      <c r="O439" s="3">
        <v>5</v>
      </c>
      <c r="P439" s="3">
        <v>5</v>
      </c>
      <c r="Q439" s="3">
        <v>5</v>
      </c>
      <c r="R439" s="3">
        <v>3</v>
      </c>
      <c r="S439" s="3">
        <v>5</v>
      </c>
      <c r="T439" s="3">
        <v>1</v>
      </c>
      <c r="U439" s="3">
        <v>3</v>
      </c>
      <c r="V439" s="3">
        <v>3</v>
      </c>
      <c r="W439" s="3">
        <v>1</v>
      </c>
      <c r="X439" s="3">
        <v>5</v>
      </c>
      <c r="Y439" s="3">
        <v>1</v>
      </c>
      <c r="Z439" s="3">
        <v>1</v>
      </c>
      <c r="AA439" s="3">
        <v>1</v>
      </c>
      <c r="AB439" s="3">
        <v>5</v>
      </c>
      <c r="AC439" s="3">
        <v>5</v>
      </c>
      <c r="AD439" s="3">
        <v>21</v>
      </c>
      <c r="AE439" s="3">
        <v>5</v>
      </c>
      <c r="AF439" s="3">
        <v>6</v>
      </c>
      <c r="AG439" s="3">
        <v>38</v>
      </c>
      <c r="AH439" s="3">
        <v>68</v>
      </c>
      <c r="AI439" s="3">
        <v>4</v>
      </c>
      <c r="AJ439" s="3">
        <v>3</v>
      </c>
      <c r="AK439" s="3">
        <v>3</v>
      </c>
      <c r="AL439" s="3">
        <v>2</v>
      </c>
      <c r="AM439" s="3">
        <v>3</v>
      </c>
      <c r="AN439" s="3">
        <v>4</v>
      </c>
      <c r="AO439" s="3">
        <v>28</v>
      </c>
      <c r="AP439" s="3">
        <v>4</v>
      </c>
      <c r="AQ439" s="3">
        <v>26</v>
      </c>
      <c r="AR439" s="3">
        <v>12</v>
      </c>
      <c r="AS439" s="3">
        <v>5</v>
      </c>
      <c r="AT439" s="3">
        <v>24</v>
      </c>
      <c r="AU439" s="3">
        <v>35</v>
      </c>
      <c r="AV439" s="3">
        <v>77</v>
      </c>
      <c r="AW439" s="3">
        <v>3</v>
      </c>
      <c r="AX439" s="3">
        <v>5</v>
      </c>
      <c r="AY439" s="3">
        <v>4</v>
      </c>
      <c r="AZ439" s="3">
        <v>3</v>
      </c>
      <c r="BA439" s="3">
        <v>3</v>
      </c>
      <c r="BB439" s="3">
        <v>80</v>
      </c>
      <c r="BC439" s="3"/>
    </row>
    <row r="440" spans="1:55">
      <c r="A440" s="3">
        <v>39459</v>
      </c>
      <c r="B440" s="3">
        <v>0</v>
      </c>
      <c r="C440" s="3">
        <v>2005</v>
      </c>
      <c r="D440" s="3" t="s">
        <v>56</v>
      </c>
      <c r="E440" s="3" t="s">
        <v>87</v>
      </c>
      <c r="F440" s="3">
        <v>2</v>
      </c>
      <c r="G440" s="3">
        <v>3</v>
      </c>
      <c r="H440" s="3">
        <v>1</v>
      </c>
      <c r="I440" s="3">
        <v>4</v>
      </c>
      <c r="J440" s="3">
        <v>2</v>
      </c>
      <c r="K440" s="3">
        <v>5</v>
      </c>
      <c r="L440" s="3">
        <v>5</v>
      </c>
      <c r="M440" s="3">
        <v>2</v>
      </c>
      <c r="N440" s="3">
        <v>5</v>
      </c>
      <c r="O440" s="3">
        <v>1</v>
      </c>
      <c r="P440" s="3">
        <v>4</v>
      </c>
      <c r="Q440" s="3">
        <v>4</v>
      </c>
      <c r="R440" s="3">
        <v>1</v>
      </c>
      <c r="S440" s="3">
        <v>5</v>
      </c>
      <c r="T440" s="3">
        <v>1</v>
      </c>
      <c r="U440" s="3">
        <v>5</v>
      </c>
      <c r="V440" s="3">
        <v>4</v>
      </c>
      <c r="W440" s="3">
        <v>5</v>
      </c>
      <c r="X440" s="3">
        <v>1</v>
      </c>
      <c r="Y440" s="3">
        <v>2</v>
      </c>
      <c r="Z440" s="3">
        <v>1</v>
      </c>
      <c r="AA440" s="3">
        <v>4</v>
      </c>
      <c r="AB440" s="3">
        <v>3</v>
      </c>
      <c r="AC440" s="3">
        <v>5</v>
      </c>
      <c r="AD440" s="3">
        <v>5</v>
      </c>
      <c r="AE440" s="3">
        <v>4</v>
      </c>
      <c r="AF440" s="3">
        <v>4</v>
      </c>
      <c r="AG440" s="3">
        <v>5</v>
      </c>
      <c r="AH440" s="3">
        <v>4</v>
      </c>
      <c r="AI440" s="3">
        <v>4</v>
      </c>
      <c r="AJ440" s="3">
        <v>3</v>
      </c>
      <c r="AK440" s="3">
        <v>7</v>
      </c>
      <c r="AL440" s="3">
        <v>3</v>
      </c>
      <c r="AM440" s="3">
        <v>3</v>
      </c>
      <c r="AN440" s="3">
        <v>4</v>
      </c>
      <c r="AO440" s="3">
        <v>8</v>
      </c>
      <c r="AP440" s="3">
        <v>4</v>
      </c>
      <c r="AQ440" s="3">
        <v>3</v>
      </c>
      <c r="AR440" s="3">
        <v>4</v>
      </c>
      <c r="AS440" s="3">
        <v>4</v>
      </c>
      <c r="AT440" s="3">
        <v>9</v>
      </c>
      <c r="AU440" s="3">
        <v>5</v>
      </c>
      <c r="AV440" s="3">
        <v>5</v>
      </c>
      <c r="AW440" s="3">
        <v>4</v>
      </c>
      <c r="AX440" s="3">
        <v>3</v>
      </c>
      <c r="AY440" s="3">
        <v>4</v>
      </c>
      <c r="AZ440" s="3">
        <v>4</v>
      </c>
      <c r="BA440" s="3">
        <v>4</v>
      </c>
      <c r="BB440" s="3">
        <v>5</v>
      </c>
      <c r="BC440" s="3"/>
    </row>
    <row r="441" spans="1:55">
      <c r="A441" s="3">
        <v>39463</v>
      </c>
      <c r="B441" s="3">
        <v>0</v>
      </c>
      <c r="C441" s="3">
        <v>1995</v>
      </c>
      <c r="D441" s="3" t="s">
        <v>56</v>
      </c>
      <c r="E441" s="3" t="s">
        <v>245</v>
      </c>
      <c r="F441" s="3">
        <v>5</v>
      </c>
      <c r="G441" s="3">
        <v>1</v>
      </c>
      <c r="H441" s="3">
        <v>3</v>
      </c>
      <c r="I441" s="3">
        <v>1</v>
      </c>
      <c r="J441" s="3">
        <v>4</v>
      </c>
      <c r="K441" s="3">
        <v>1</v>
      </c>
      <c r="L441" s="3">
        <v>5</v>
      </c>
      <c r="M441" s="3">
        <v>5</v>
      </c>
      <c r="N441" s="3">
        <v>2</v>
      </c>
      <c r="O441" s="3">
        <v>5</v>
      </c>
      <c r="P441" s="3">
        <v>5</v>
      </c>
      <c r="Q441" s="3">
        <v>1</v>
      </c>
      <c r="R441" s="3">
        <v>5</v>
      </c>
      <c r="S441" s="3">
        <v>2</v>
      </c>
      <c r="T441" s="3">
        <v>4</v>
      </c>
      <c r="U441" s="3">
        <v>2</v>
      </c>
      <c r="V441" s="3">
        <v>1</v>
      </c>
      <c r="W441" s="3">
        <v>2</v>
      </c>
      <c r="X441" s="3">
        <v>5</v>
      </c>
      <c r="Y441" s="3">
        <v>1</v>
      </c>
      <c r="Z441" s="3">
        <v>5</v>
      </c>
      <c r="AA441" s="3">
        <v>2</v>
      </c>
      <c r="AB441" s="3">
        <v>4</v>
      </c>
      <c r="AC441" s="3">
        <v>1</v>
      </c>
      <c r="AD441" s="3">
        <v>6</v>
      </c>
      <c r="AE441" s="3">
        <v>3</v>
      </c>
      <c r="AF441" s="3">
        <v>2</v>
      </c>
      <c r="AG441" s="3">
        <v>6</v>
      </c>
      <c r="AH441" s="3">
        <v>2</v>
      </c>
      <c r="AI441" s="3">
        <v>2</v>
      </c>
      <c r="AJ441" s="3">
        <v>2</v>
      </c>
      <c r="AK441" s="3">
        <v>1</v>
      </c>
      <c r="AL441" s="3">
        <v>5</v>
      </c>
      <c r="AM441" s="3">
        <v>3</v>
      </c>
      <c r="AN441" s="3">
        <v>2</v>
      </c>
      <c r="AO441" s="3">
        <v>3</v>
      </c>
      <c r="AP441" s="3">
        <v>4</v>
      </c>
      <c r="AQ441" s="3">
        <v>11</v>
      </c>
      <c r="AR441" s="3">
        <v>5</v>
      </c>
      <c r="AS441" s="3">
        <v>4</v>
      </c>
      <c r="AT441" s="3">
        <v>7</v>
      </c>
      <c r="AU441" s="3">
        <v>4</v>
      </c>
      <c r="AV441" s="3">
        <v>4</v>
      </c>
      <c r="AW441" s="3">
        <v>4</v>
      </c>
      <c r="AX441" s="3">
        <v>4</v>
      </c>
      <c r="AY441" s="3">
        <v>6</v>
      </c>
      <c r="AZ441" s="3">
        <v>3</v>
      </c>
      <c r="BA441" s="3">
        <v>4</v>
      </c>
      <c r="BB441" s="3">
        <v>5</v>
      </c>
      <c r="BC441" s="3"/>
    </row>
    <row r="442" spans="1:55">
      <c r="A442" s="3">
        <v>39464</v>
      </c>
      <c r="B442" s="3">
        <v>0</v>
      </c>
      <c r="C442" s="3">
        <v>1994</v>
      </c>
      <c r="D442" s="3" t="s">
        <v>56</v>
      </c>
      <c r="E442" s="3" t="s">
        <v>172</v>
      </c>
      <c r="F442" s="3">
        <v>5</v>
      </c>
      <c r="G442" s="3">
        <v>2</v>
      </c>
      <c r="H442" s="3">
        <v>5</v>
      </c>
      <c r="I442" s="3">
        <v>4</v>
      </c>
      <c r="J442" s="3">
        <v>2</v>
      </c>
      <c r="K442" s="3">
        <v>5</v>
      </c>
      <c r="L442" s="3">
        <v>5</v>
      </c>
      <c r="M442" s="3">
        <v>5</v>
      </c>
      <c r="N442" s="3">
        <v>3</v>
      </c>
      <c r="O442" s="3">
        <v>5</v>
      </c>
      <c r="P442" s="3">
        <v>5</v>
      </c>
      <c r="Q442" s="3">
        <v>1</v>
      </c>
      <c r="R442" s="3">
        <v>3</v>
      </c>
      <c r="S442" s="3">
        <v>1</v>
      </c>
      <c r="T442" s="3">
        <v>5</v>
      </c>
      <c r="U442" s="3">
        <v>3</v>
      </c>
      <c r="V442" s="3">
        <v>4</v>
      </c>
      <c r="W442" s="3">
        <v>2</v>
      </c>
      <c r="X442" s="3">
        <v>3</v>
      </c>
      <c r="Y442" s="3">
        <v>2</v>
      </c>
      <c r="Z442" s="3">
        <v>4</v>
      </c>
      <c r="AA442" s="3">
        <v>3</v>
      </c>
      <c r="AB442" s="3">
        <v>4</v>
      </c>
      <c r="AC442" s="3">
        <v>3</v>
      </c>
      <c r="AD442" s="3">
        <v>4</v>
      </c>
      <c r="AE442" s="3">
        <v>4</v>
      </c>
      <c r="AF442" s="3">
        <v>5</v>
      </c>
      <c r="AG442" s="3">
        <v>1998</v>
      </c>
      <c r="AH442" s="3">
        <v>4</v>
      </c>
      <c r="AI442" s="3">
        <v>3</v>
      </c>
      <c r="AJ442" s="3">
        <v>5</v>
      </c>
      <c r="AK442" s="3">
        <v>4</v>
      </c>
      <c r="AL442" s="3">
        <v>5</v>
      </c>
      <c r="AM442" s="3">
        <v>2</v>
      </c>
      <c r="AN442" s="3">
        <v>6</v>
      </c>
      <c r="AO442" s="3">
        <v>4</v>
      </c>
      <c r="AP442" s="3">
        <v>5</v>
      </c>
      <c r="AQ442" s="3">
        <v>6</v>
      </c>
      <c r="AR442" s="3">
        <v>6</v>
      </c>
      <c r="AS442" s="3">
        <v>4</v>
      </c>
      <c r="AT442" s="3">
        <v>6</v>
      </c>
      <c r="AU442" s="3">
        <v>12</v>
      </c>
      <c r="AV442" s="3">
        <v>7</v>
      </c>
      <c r="AW442" s="3">
        <v>4</v>
      </c>
      <c r="AX442" s="3">
        <v>8</v>
      </c>
      <c r="AY442" s="3">
        <v>5</v>
      </c>
      <c r="AZ442" s="3">
        <v>4</v>
      </c>
      <c r="BA442" s="3">
        <v>3</v>
      </c>
      <c r="BB442" s="3">
        <v>63</v>
      </c>
      <c r="BC442" s="3"/>
    </row>
    <row r="443" spans="1:55">
      <c r="A443" s="3">
        <v>39474</v>
      </c>
      <c r="B443" s="3">
        <v>0</v>
      </c>
      <c r="C443" s="3">
        <v>1996</v>
      </c>
      <c r="D443" s="3" t="s">
        <v>56</v>
      </c>
      <c r="E443" s="3" t="s">
        <v>65</v>
      </c>
      <c r="F443" s="3">
        <v>2</v>
      </c>
      <c r="G443" s="3">
        <v>2</v>
      </c>
      <c r="H443" s="3">
        <v>3</v>
      </c>
      <c r="I443" s="3">
        <v>4</v>
      </c>
      <c r="J443" s="3">
        <v>4</v>
      </c>
      <c r="K443" s="3">
        <v>2</v>
      </c>
      <c r="L443" s="3">
        <v>4</v>
      </c>
      <c r="M443" s="3">
        <v>2</v>
      </c>
      <c r="N443" s="3">
        <v>2</v>
      </c>
      <c r="O443" s="3">
        <v>4</v>
      </c>
      <c r="P443" s="3">
        <v>4</v>
      </c>
      <c r="Q443" s="3">
        <v>2</v>
      </c>
      <c r="R443" s="3">
        <v>4</v>
      </c>
      <c r="S443" s="3">
        <v>4</v>
      </c>
      <c r="T443" s="3">
        <v>4</v>
      </c>
      <c r="U443" s="3">
        <v>4</v>
      </c>
      <c r="V443" s="3">
        <v>4</v>
      </c>
      <c r="W443" s="3">
        <v>2</v>
      </c>
      <c r="X443" s="3">
        <v>4</v>
      </c>
      <c r="Y443" s="3">
        <v>2</v>
      </c>
      <c r="Z443" s="3">
        <v>3</v>
      </c>
      <c r="AA443" s="3">
        <v>2</v>
      </c>
      <c r="AB443" s="3">
        <v>4</v>
      </c>
      <c r="AC443" s="3">
        <v>3</v>
      </c>
      <c r="AD443" s="3">
        <v>4</v>
      </c>
      <c r="AE443" s="3">
        <v>4</v>
      </c>
      <c r="AF443" s="3">
        <v>8</v>
      </c>
      <c r="AG443" s="3">
        <v>14</v>
      </c>
      <c r="AH443" s="3">
        <v>4</v>
      </c>
      <c r="AI443" s="3">
        <v>3</v>
      </c>
      <c r="AJ443" s="3">
        <v>8</v>
      </c>
      <c r="AK443" s="3">
        <v>4</v>
      </c>
      <c r="AL443" s="3">
        <v>2</v>
      </c>
      <c r="AM443" s="3">
        <v>3</v>
      </c>
      <c r="AN443" s="3">
        <v>5</v>
      </c>
      <c r="AO443" s="3">
        <v>6</v>
      </c>
      <c r="AP443" s="3">
        <v>4</v>
      </c>
      <c r="AQ443" s="3">
        <v>5</v>
      </c>
      <c r="AR443" s="3">
        <v>6</v>
      </c>
      <c r="AS443" s="3">
        <v>4</v>
      </c>
      <c r="AT443" s="3">
        <v>4</v>
      </c>
      <c r="AU443" s="3">
        <v>20</v>
      </c>
      <c r="AV443" s="3">
        <v>11</v>
      </c>
      <c r="AW443" s="3">
        <v>4</v>
      </c>
      <c r="AX443" s="3">
        <v>7</v>
      </c>
      <c r="AY443" s="3">
        <v>4</v>
      </c>
      <c r="AZ443" s="3">
        <v>4</v>
      </c>
      <c r="BA443" s="3">
        <v>5</v>
      </c>
      <c r="BB443" s="3">
        <v>64</v>
      </c>
      <c r="BC443" s="3"/>
    </row>
    <row r="444" spans="1:55">
      <c r="A444" s="3">
        <v>39478</v>
      </c>
      <c r="B444" s="3">
        <v>0</v>
      </c>
      <c r="C444" s="3">
        <v>1976</v>
      </c>
      <c r="D444" s="3" t="s">
        <v>56</v>
      </c>
      <c r="E444" s="3" t="s">
        <v>65</v>
      </c>
      <c r="F444" s="3">
        <v>1</v>
      </c>
      <c r="G444" s="3">
        <v>4</v>
      </c>
      <c r="H444" s="3">
        <v>1</v>
      </c>
      <c r="I444" s="3">
        <v>5</v>
      </c>
      <c r="J444" s="3">
        <v>1</v>
      </c>
      <c r="K444" s="3">
        <v>1</v>
      </c>
      <c r="L444" s="3">
        <v>5</v>
      </c>
      <c r="M444" s="3">
        <v>5</v>
      </c>
      <c r="N444" s="3">
        <v>5</v>
      </c>
      <c r="O444" s="3">
        <v>4</v>
      </c>
      <c r="P444" s="3">
        <v>4</v>
      </c>
      <c r="Q444" s="3">
        <v>5</v>
      </c>
      <c r="R444" s="3">
        <v>1</v>
      </c>
      <c r="S444" s="3">
        <v>5</v>
      </c>
      <c r="T444" s="3">
        <v>1</v>
      </c>
      <c r="U444" s="3">
        <v>5</v>
      </c>
      <c r="V444" s="3">
        <v>3</v>
      </c>
      <c r="W444" s="3">
        <v>4</v>
      </c>
      <c r="X444" s="3">
        <v>2</v>
      </c>
      <c r="Y444" s="3">
        <v>3</v>
      </c>
      <c r="Z444" s="3">
        <v>4</v>
      </c>
      <c r="AA444" s="3">
        <v>5</v>
      </c>
      <c r="AB444" s="3">
        <v>1</v>
      </c>
      <c r="AC444" s="3">
        <v>4</v>
      </c>
      <c r="AD444" s="3">
        <v>42</v>
      </c>
      <c r="AE444" s="3">
        <v>111</v>
      </c>
      <c r="AF444" s="3">
        <v>75</v>
      </c>
      <c r="AG444" s="3">
        <v>62</v>
      </c>
      <c r="AH444" s="3">
        <v>14</v>
      </c>
      <c r="AI444" s="3">
        <v>26</v>
      </c>
      <c r="AJ444" s="3">
        <v>8</v>
      </c>
      <c r="AK444" s="3">
        <v>7</v>
      </c>
      <c r="AL444" s="3">
        <v>21</v>
      </c>
      <c r="AM444" s="3">
        <v>18</v>
      </c>
      <c r="AN444" s="3">
        <v>64</v>
      </c>
      <c r="AO444" s="3">
        <v>20</v>
      </c>
      <c r="AP444" s="3">
        <v>5</v>
      </c>
      <c r="AQ444" s="3">
        <v>8</v>
      </c>
      <c r="AR444" s="3">
        <v>15</v>
      </c>
      <c r="AS444" s="3">
        <v>5</v>
      </c>
      <c r="AT444" s="3">
        <v>26</v>
      </c>
      <c r="AU444" s="3">
        <v>12</v>
      </c>
      <c r="AV444" s="3">
        <v>8</v>
      </c>
      <c r="AW444" s="3">
        <v>7</v>
      </c>
      <c r="AX444" s="3">
        <v>8</v>
      </c>
      <c r="AY444" s="3">
        <v>5</v>
      </c>
      <c r="AZ444" s="3">
        <v>4</v>
      </c>
      <c r="BA444" s="3">
        <v>8</v>
      </c>
      <c r="BB444" s="3">
        <v>13</v>
      </c>
      <c r="BC444" s="3"/>
    </row>
    <row r="445" spans="1:55">
      <c r="A445" s="3">
        <v>39479</v>
      </c>
      <c r="B445" s="3">
        <v>1</v>
      </c>
      <c r="C445" s="3">
        <v>1982</v>
      </c>
      <c r="D445" s="3" t="s">
        <v>56</v>
      </c>
      <c r="E445" s="3" t="s">
        <v>246</v>
      </c>
      <c r="F445" s="3">
        <v>1</v>
      </c>
      <c r="G445" s="3">
        <v>4</v>
      </c>
      <c r="H445" s="3">
        <v>3</v>
      </c>
      <c r="I445" s="3">
        <v>2</v>
      </c>
      <c r="J445" s="3">
        <v>3</v>
      </c>
      <c r="K445" s="3">
        <v>1</v>
      </c>
      <c r="L445" s="3">
        <v>5</v>
      </c>
      <c r="M445" s="3">
        <v>3</v>
      </c>
      <c r="N445" s="3">
        <v>3</v>
      </c>
      <c r="O445" s="3">
        <v>4</v>
      </c>
      <c r="P445" s="3">
        <v>4</v>
      </c>
      <c r="Q445" s="3">
        <v>5</v>
      </c>
      <c r="R445" s="3">
        <v>2</v>
      </c>
      <c r="S445" s="3">
        <v>5</v>
      </c>
      <c r="T445" s="3">
        <v>1</v>
      </c>
      <c r="U445" s="3">
        <v>3</v>
      </c>
      <c r="V445" s="3">
        <v>3</v>
      </c>
      <c r="W445" s="3">
        <v>4</v>
      </c>
      <c r="X445" s="3">
        <v>4</v>
      </c>
      <c r="Y445" s="3">
        <v>2</v>
      </c>
      <c r="Z445" s="3">
        <v>4</v>
      </c>
      <c r="AA445" s="3">
        <v>4</v>
      </c>
      <c r="AB445" s="3">
        <v>4</v>
      </c>
      <c r="AC445" s="3">
        <v>2</v>
      </c>
      <c r="AD445" s="3">
        <v>10</v>
      </c>
      <c r="AE445" s="3">
        <v>11</v>
      </c>
      <c r="AF445" s="3">
        <v>4</v>
      </c>
      <c r="AG445" s="3">
        <v>6</v>
      </c>
      <c r="AH445" s="3">
        <v>6</v>
      </c>
      <c r="AI445" s="3">
        <v>6</v>
      </c>
      <c r="AJ445" s="3">
        <v>5</v>
      </c>
      <c r="AK445" s="3">
        <v>6</v>
      </c>
      <c r="AL445" s="3">
        <v>8</v>
      </c>
      <c r="AM445" s="3">
        <v>7</v>
      </c>
      <c r="AN445" s="3">
        <v>4</v>
      </c>
      <c r="AO445" s="3">
        <v>5</v>
      </c>
      <c r="AP445" s="3">
        <v>9</v>
      </c>
      <c r="AQ445" s="3">
        <v>9</v>
      </c>
      <c r="AR445" s="3">
        <v>6</v>
      </c>
      <c r="AS445" s="3">
        <v>4</v>
      </c>
      <c r="AT445" s="3">
        <v>11</v>
      </c>
      <c r="AU445" s="3">
        <v>10</v>
      </c>
      <c r="AV445" s="3">
        <v>9</v>
      </c>
      <c r="AW445" s="3">
        <v>4</v>
      </c>
      <c r="AX445" s="3">
        <v>7</v>
      </c>
      <c r="AY445" s="3">
        <v>7</v>
      </c>
      <c r="AZ445" s="3">
        <v>4</v>
      </c>
      <c r="BA445" s="3">
        <v>6</v>
      </c>
      <c r="BB445" s="3">
        <v>58</v>
      </c>
      <c r="BC445" s="3"/>
    </row>
    <row r="446" spans="1:55">
      <c r="A446" s="3">
        <v>39490</v>
      </c>
      <c r="B446" s="3">
        <v>0</v>
      </c>
      <c r="C446" s="3">
        <v>2004</v>
      </c>
      <c r="D446" s="3" t="s">
        <v>56</v>
      </c>
      <c r="E446" s="3" t="s">
        <v>247</v>
      </c>
      <c r="F446" s="3">
        <v>5</v>
      </c>
      <c r="G446" s="3">
        <v>1</v>
      </c>
      <c r="H446" s="3">
        <v>5</v>
      </c>
      <c r="I446" s="3">
        <v>4</v>
      </c>
      <c r="J446" s="3">
        <v>5</v>
      </c>
      <c r="K446" s="3">
        <v>1</v>
      </c>
      <c r="L446" s="3">
        <v>5</v>
      </c>
      <c r="M446" s="3">
        <v>5</v>
      </c>
      <c r="N446" s="3">
        <v>1</v>
      </c>
      <c r="O446" s="3">
        <v>5</v>
      </c>
      <c r="P446" s="3">
        <v>5</v>
      </c>
      <c r="Q446" s="3">
        <v>1</v>
      </c>
      <c r="R446" s="3">
        <v>5</v>
      </c>
      <c r="S446" s="3">
        <v>5</v>
      </c>
      <c r="T446" s="3">
        <v>5</v>
      </c>
      <c r="U446" s="3">
        <v>1</v>
      </c>
      <c r="V446" s="3">
        <v>2</v>
      </c>
      <c r="W446" s="3">
        <v>1</v>
      </c>
      <c r="X446" s="3">
        <v>5</v>
      </c>
      <c r="Y446" s="3">
        <v>2</v>
      </c>
      <c r="Z446" s="3">
        <v>5</v>
      </c>
      <c r="AA446" s="3">
        <v>1</v>
      </c>
      <c r="AB446" s="3">
        <v>5</v>
      </c>
      <c r="AC446" s="3">
        <v>1</v>
      </c>
      <c r="AD446" s="3">
        <v>4</v>
      </c>
      <c r="AE446" s="3">
        <v>2</v>
      </c>
      <c r="AF446" s="3">
        <v>5</v>
      </c>
      <c r="AG446" s="3">
        <v>10</v>
      </c>
      <c r="AH446" s="3">
        <v>3</v>
      </c>
      <c r="AI446" s="3">
        <v>2</v>
      </c>
      <c r="AJ446" s="3">
        <v>2</v>
      </c>
      <c r="AK446" s="3">
        <v>3</v>
      </c>
      <c r="AL446" s="3">
        <v>2</v>
      </c>
      <c r="AM446" s="3">
        <v>2</v>
      </c>
      <c r="AN446" s="3">
        <v>3</v>
      </c>
      <c r="AO446" s="3">
        <v>4</v>
      </c>
      <c r="AP446" s="3">
        <v>1</v>
      </c>
      <c r="AQ446" s="3">
        <v>2</v>
      </c>
      <c r="AR446" s="3">
        <v>2</v>
      </c>
      <c r="AS446" s="3">
        <v>3</v>
      </c>
      <c r="AT446" s="3">
        <v>6</v>
      </c>
      <c r="AU446" s="3">
        <v>4</v>
      </c>
      <c r="AV446" s="3">
        <v>7</v>
      </c>
      <c r="AW446" s="3">
        <v>4</v>
      </c>
      <c r="AX446" s="3">
        <v>2</v>
      </c>
      <c r="AY446" s="3">
        <v>6</v>
      </c>
      <c r="AZ446" s="3">
        <v>3</v>
      </c>
      <c r="BA446" s="3">
        <v>3</v>
      </c>
      <c r="BB446" s="3">
        <v>5</v>
      </c>
      <c r="BC446" s="3"/>
    </row>
    <row r="447" spans="1:55">
      <c r="A447" s="3">
        <v>39494</v>
      </c>
      <c r="B447" s="3">
        <v>0</v>
      </c>
      <c r="C447" s="3">
        <v>2003</v>
      </c>
      <c r="D447" s="3" t="s">
        <v>56</v>
      </c>
      <c r="E447" s="3" t="s">
        <v>65</v>
      </c>
      <c r="F447" s="3">
        <v>2</v>
      </c>
      <c r="G447" s="3">
        <v>4</v>
      </c>
      <c r="H447" s="3">
        <v>1</v>
      </c>
      <c r="I447" s="3">
        <v>4</v>
      </c>
      <c r="J447" s="3">
        <v>3</v>
      </c>
      <c r="K447" s="3">
        <v>1</v>
      </c>
      <c r="L447" s="3">
        <v>4</v>
      </c>
      <c r="M447" s="3">
        <v>5</v>
      </c>
      <c r="N447" s="3">
        <v>5</v>
      </c>
      <c r="O447" s="3">
        <v>4</v>
      </c>
      <c r="P447" s="3">
        <v>3</v>
      </c>
      <c r="Q447" s="3">
        <v>5</v>
      </c>
      <c r="R447" s="3">
        <v>1</v>
      </c>
      <c r="S447" s="3">
        <v>4</v>
      </c>
      <c r="T447" s="3">
        <v>1</v>
      </c>
      <c r="U447" s="3">
        <v>4</v>
      </c>
      <c r="V447" s="3">
        <v>5</v>
      </c>
      <c r="W447" s="3">
        <v>4</v>
      </c>
      <c r="X447" s="3">
        <v>2</v>
      </c>
      <c r="Y447" s="3">
        <v>4</v>
      </c>
      <c r="Z447" s="3">
        <v>3</v>
      </c>
      <c r="AA447" s="3">
        <v>5</v>
      </c>
      <c r="AB447" s="3">
        <v>4</v>
      </c>
      <c r="AC447" s="3">
        <v>5</v>
      </c>
      <c r="AD447" s="3">
        <v>8</v>
      </c>
      <c r="AE447" s="3">
        <v>7</v>
      </c>
      <c r="AF447" s="3">
        <v>5</v>
      </c>
      <c r="AG447" s="3">
        <v>6</v>
      </c>
      <c r="AH447" s="3">
        <v>9</v>
      </c>
      <c r="AI447" s="3">
        <v>7</v>
      </c>
      <c r="AJ447" s="3">
        <v>6</v>
      </c>
      <c r="AK447" s="3">
        <v>5</v>
      </c>
      <c r="AL447" s="3">
        <v>5</v>
      </c>
      <c r="AM447" s="3">
        <v>3</v>
      </c>
      <c r="AN447" s="3">
        <v>10</v>
      </c>
      <c r="AO447" s="3">
        <v>5</v>
      </c>
      <c r="AP447" s="3">
        <v>2</v>
      </c>
      <c r="AQ447" s="3">
        <v>3</v>
      </c>
      <c r="AR447" s="3">
        <v>5</v>
      </c>
      <c r="AS447" s="3">
        <v>6</v>
      </c>
      <c r="AT447" s="3">
        <v>4</v>
      </c>
      <c r="AU447" s="3">
        <v>7</v>
      </c>
      <c r="AV447" s="3">
        <v>8</v>
      </c>
      <c r="AW447" s="3">
        <v>18</v>
      </c>
      <c r="AX447" s="3">
        <v>8</v>
      </c>
      <c r="AY447" s="3">
        <v>4</v>
      </c>
      <c r="AZ447" s="3">
        <v>6</v>
      </c>
      <c r="BA447" s="3">
        <v>5</v>
      </c>
      <c r="BB447" s="3">
        <v>14</v>
      </c>
      <c r="BC447" s="3"/>
    </row>
    <row r="448" spans="1:55">
      <c r="A448" s="3">
        <v>39500</v>
      </c>
      <c r="B448" s="3">
        <v>0</v>
      </c>
      <c r="C448" s="3">
        <v>1994</v>
      </c>
      <c r="D448" s="3" t="s">
        <v>56</v>
      </c>
      <c r="E448" s="3" t="s">
        <v>65</v>
      </c>
      <c r="F448" s="3">
        <v>3</v>
      </c>
      <c r="G448" s="3">
        <v>2</v>
      </c>
      <c r="H448" s="3">
        <v>3</v>
      </c>
      <c r="I448" s="3">
        <v>3</v>
      </c>
      <c r="J448" s="3">
        <v>4</v>
      </c>
      <c r="K448" s="3">
        <v>1</v>
      </c>
      <c r="L448" s="3">
        <v>5</v>
      </c>
      <c r="M448" s="3">
        <v>5</v>
      </c>
      <c r="N448" s="3">
        <v>2</v>
      </c>
      <c r="O448" s="3">
        <v>4</v>
      </c>
      <c r="P448" s="3">
        <v>5</v>
      </c>
      <c r="Q448" s="3">
        <v>2</v>
      </c>
      <c r="R448" s="3">
        <v>4</v>
      </c>
      <c r="S448" s="3">
        <v>3</v>
      </c>
      <c r="T448" s="3">
        <v>4</v>
      </c>
      <c r="U448" s="3">
        <v>3</v>
      </c>
      <c r="V448" s="3">
        <v>1</v>
      </c>
      <c r="W448" s="3">
        <v>3</v>
      </c>
      <c r="X448" s="3">
        <v>4</v>
      </c>
      <c r="Y448" s="3">
        <v>1</v>
      </c>
      <c r="Z448" s="3">
        <v>4</v>
      </c>
      <c r="AA448" s="3">
        <v>2</v>
      </c>
      <c r="AB448" s="3">
        <v>3</v>
      </c>
      <c r="AC448" s="3">
        <v>1</v>
      </c>
      <c r="AD448" s="3">
        <v>13</v>
      </c>
      <c r="AE448" s="3">
        <v>10</v>
      </c>
      <c r="AF448" s="3">
        <v>7</v>
      </c>
      <c r="AG448" s="3">
        <v>11</v>
      </c>
      <c r="AH448" s="3">
        <v>6</v>
      </c>
      <c r="AI448" s="3">
        <v>5</v>
      </c>
      <c r="AJ448" s="3">
        <v>8</v>
      </c>
      <c r="AK448" s="3">
        <v>4</v>
      </c>
      <c r="AL448" s="3">
        <v>8</v>
      </c>
      <c r="AM448" s="3">
        <v>5</v>
      </c>
      <c r="AN448" s="3">
        <v>4</v>
      </c>
      <c r="AO448" s="3">
        <v>9</v>
      </c>
      <c r="AP448" s="3">
        <v>5</v>
      </c>
      <c r="AQ448" s="3">
        <v>8</v>
      </c>
      <c r="AR448" s="3">
        <v>9</v>
      </c>
      <c r="AS448" s="3">
        <v>7</v>
      </c>
      <c r="AT448" s="3">
        <v>9</v>
      </c>
      <c r="AU448" s="3">
        <v>9</v>
      </c>
      <c r="AV448" s="3">
        <v>7</v>
      </c>
      <c r="AW448" s="3">
        <v>4</v>
      </c>
      <c r="AX448" s="3">
        <v>17</v>
      </c>
      <c r="AY448" s="3">
        <v>8</v>
      </c>
      <c r="AZ448" s="3">
        <v>4</v>
      </c>
      <c r="BA448" s="3">
        <v>5</v>
      </c>
      <c r="BB448" s="3">
        <v>40</v>
      </c>
      <c r="BC448" s="3"/>
    </row>
    <row r="449" spans="1:55">
      <c r="A449" s="3">
        <v>39518</v>
      </c>
      <c r="B449" s="3">
        <v>0</v>
      </c>
      <c r="C449" s="3">
        <v>2003</v>
      </c>
      <c r="D449" s="3" t="s">
        <v>56</v>
      </c>
      <c r="E449" s="3" t="s">
        <v>65</v>
      </c>
      <c r="F449" s="3">
        <v>3</v>
      </c>
      <c r="G449" s="3">
        <v>2</v>
      </c>
      <c r="H449" s="3">
        <v>2</v>
      </c>
      <c r="I449" s="3">
        <v>4</v>
      </c>
      <c r="J449" s="3">
        <v>3</v>
      </c>
      <c r="K449" s="3">
        <v>2</v>
      </c>
      <c r="L449" s="3">
        <v>5</v>
      </c>
      <c r="M449" s="3">
        <v>5</v>
      </c>
      <c r="N449" s="3">
        <v>4</v>
      </c>
      <c r="O449" s="3">
        <v>2</v>
      </c>
      <c r="P449" s="3">
        <v>4</v>
      </c>
      <c r="Q449" s="3">
        <v>1</v>
      </c>
      <c r="R449" s="3">
        <v>2</v>
      </c>
      <c r="S449" s="3">
        <v>3</v>
      </c>
      <c r="T449" s="3">
        <v>5</v>
      </c>
      <c r="U449" s="3">
        <v>3</v>
      </c>
      <c r="V449" s="3">
        <v>3</v>
      </c>
      <c r="W449" s="3">
        <v>2</v>
      </c>
      <c r="X449" s="3">
        <v>4</v>
      </c>
      <c r="Y449" s="3">
        <v>2</v>
      </c>
      <c r="Z449" s="3">
        <v>4</v>
      </c>
      <c r="AA449" s="3">
        <v>4</v>
      </c>
      <c r="AB449" s="3">
        <v>3</v>
      </c>
      <c r="AC449" s="3">
        <v>3</v>
      </c>
      <c r="AD449" s="3">
        <v>6</v>
      </c>
      <c r="AE449" s="3">
        <v>5</v>
      </c>
      <c r="AF449" s="3">
        <v>12</v>
      </c>
      <c r="AG449" s="3">
        <v>5</v>
      </c>
      <c r="AH449" s="3">
        <v>5</v>
      </c>
      <c r="AI449" s="3">
        <v>3</v>
      </c>
      <c r="AJ449" s="3">
        <v>4</v>
      </c>
      <c r="AK449" s="3">
        <v>4</v>
      </c>
      <c r="AL449" s="3">
        <v>5</v>
      </c>
      <c r="AM449" s="3">
        <v>4</v>
      </c>
      <c r="AN449" s="3">
        <v>6</v>
      </c>
      <c r="AO449" s="3">
        <v>12</v>
      </c>
      <c r="AP449" s="3">
        <v>5</v>
      </c>
      <c r="AQ449" s="3">
        <v>3</v>
      </c>
      <c r="AR449" s="3">
        <v>6</v>
      </c>
      <c r="AS449" s="3">
        <v>5</v>
      </c>
      <c r="AT449" s="3">
        <v>14</v>
      </c>
      <c r="AU449" s="3">
        <v>6</v>
      </c>
      <c r="AV449" s="3">
        <v>10</v>
      </c>
      <c r="AW449" s="3">
        <v>46</v>
      </c>
      <c r="AX449" s="3">
        <v>33</v>
      </c>
      <c r="AY449" s="3">
        <v>16</v>
      </c>
      <c r="AZ449" s="3">
        <v>20</v>
      </c>
      <c r="BA449" s="3">
        <v>3</v>
      </c>
      <c r="BB449" s="3">
        <v>57</v>
      </c>
      <c r="BC449" s="3"/>
    </row>
    <row r="450" spans="1:55">
      <c r="A450" s="3">
        <v>39522</v>
      </c>
      <c r="B450" s="3">
        <v>0</v>
      </c>
      <c r="C450" s="3">
        <v>2002</v>
      </c>
      <c r="D450" s="3" t="s">
        <v>56</v>
      </c>
      <c r="E450" s="3" t="s">
        <v>65</v>
      </c>
      <c r="F450" s="3">
        <v>5</v>
      </c>
      <c r="G450" s="3">
        <v>2</v>
      </c>
      <c r="H450" s="3">
        <v>4</v>
      </c>
      <c r="I450" s="3">
        <v>2</v>
      </c>
      <c r="J450" s="3">
        <v>4</v>
      </c>
      <c r="K450" s="3">
        <v>1</v>
      </c>
      <c r="L450" s="3">
        <v>5</v>
      </c>
      <c r="M450" s="3">
        <v>5</v>
      </c>
      <c r="N450" s="3">
        <v>2</v>
      </c>
      <c r="O450" s="3">
        <v>5</v>
      </c>
      <c r="P450" s="3">
        <v>4</v>
      </c>
      <c r="Q450" s="3">
        <v>2</v>
      </c>
      <c r="R450" s="3">
        <v>5</v>
      </c>
      <c r="S450" s="3">
        <v>1</v>
      </c>
      <c r="T450" s="3">
        <v>4</v>
      </c>
      <c r="U450" s="3">
        <v>3</v>
      </c>
      <c r="V450" s="3">
        <v>3</v>
      </c>
      <c r="W450" s="3">
        <v>3</v>
      </c>
      <c r="X450" s="3">
        <v>4</v>
      </c>
      <c r="Y450" s="3">
        <v>1</v>
      </c>
      <c r="Z450" s="3">
        <v>3</v>
      </c>
      <c r="AA450" s="3">
        <v>2</v>
      </c>
      <c r="AB450" s="3">
        <v>5</v>
      </c>
      <c r="AC450" s="3">
        <v>1</v>
      </c>
      <c r="AD450" s="3">
        <v>2</v>
      </c>
      <c r="AE450" s="3">
        <v>4</v>
      </c>
      <c r="AF450" s="3">
        <v>5</v>
      </c>
      <c r="AG450" s="3">
        <v>6</v>
      </c>
      <c r="AH450" s="3">
        <v>3</v>
      </c>
      <c r="AI450" s="3">
        <v>2</v>
      </c>
      <c r="AJ450" s="3">
        <v>2</v>
      </c>
      <c r="AK450" s="3">
        <v>13</v>
      </c>
      <c r="AL450" s="3">
        <v>5</v>
      </c>
      <c r="AM450" s="3">
        <v>2</v>
      </c>
      <c r="AN450" s="3">
        <v>3</v>
      </c>
      <c r="AO450" s="3">
        <v>4</v>
      </c>
      <c r="AP450" s="3">
        <v>2</v>
      </c>
      <c r="AQ450" s="3">
        <v>12</v>
      </c>
      <c r="AR450" s="3">
        <v>5</v>
      </c>
      <c r="AS450" s="3">
        <v>3</v>
      </c>
      <c r="AT450" s="3">
        <v>5</v>
      </c>
      <c r="AU450" s="3">
        <v>8</v>
      </c>
      <c r="AV450" s="3">
        <v>5</v>
      </c>
      <c r="AW450" s="3">
        <v>3</v>
      </c>
      <c r="AX450" s="3">
        <v>6</v>
      </c>
      <c r="AY450" s="3">
        <v>5</v>
      </c>
      <c r="AZ450" s="3">
        <v>5</v>
      </c>
      <c r="BA450" s="3">
        <v>2</v>
      </c>
      <c r="BB450" s="3">
        <v>28</v>
      </c>
      <c r="BC450" s="3"/>
    </row>
    <row r="451" spans="1:55">
      <c r="A451" s="3">
        <v>39524</v>
      </c>
      <c r="B451" s="3">
        <v>1</v>
      </c>
      <c r="C451" s="3">
        <v>1963</v>
      </c>
      <c r="D451" s="3" t="s">
        <v>56</v>
      </c>
      <c r="E451" s="3" t="s">
        <v>68</v>
      </c>
      <c r="F451" s="3">
        <v>1</v>
      </c>
      <c r="G451" s="3">
        <v>5</v>
      </c>
      <c r="H451" s="3">
        <v>1</v>
      </c>
      <c r="I451" s="3">
        <v>1</v>
      </c>
      <c r="J451" s="3">
        <v>1</v>
      </c>
      <c r="K451" s="3">
        <v>1</v>
      </c>
      <c r="L451" s="3">
        <v>5</v>
      </c>
      <c r="M451" s="3">
        <v>5</v>
      </c>
      <c r="N451" s="3">
        <v>5</v>
      </c>
      <c r="O451" s="3">
        <v>4</v>
      </c>
      <c r="P451" s="3">
        <v>1</v>
      </c>
      <c r="Q451" s="3">
        <v>5</v>
      </c>
      <c r="R451" s="3">
        <v>1</v>
      </c>
      <c r="S451" s="3">
        <v>4</v>
      </c>
      <c r="T451" s="3">
        <v>1</v>
      </c>
      <c r="U451" s="3">
        <v>1</v>
      </c>
      <c r="V451" s="3">
        <v>5</v>
      </c>
      <c r="W451" s="3">
        <v>5</v>
      </c>
      <c r="X451" s="3">
        <v>4</v>
      </c>
      <c r="Y451" s="3">
        <v>4</v>
      </c>
      <c r="Z451" s="3">
        <v>1</v>
      </c>
      <c r="AA451" s="3">
        <v>5</v>
      </c>
      <c r="AB451" s="3">
        <v>5</v>
      </c>
      <c r="AC451" s="3">
        <v>1</v>
      </c>
      <c r="AD451" s="3">
        <v>6</v>
      </c>
      <c r="AE451" s="3">
        <v>10</v>
      </c>
      <c r="AF451" s="3">
        <v>10</v>
      </c>
      <c r="AG451" s="3">
        <v>13</v>
      </c>
      <c r="AH451" s="3">
        <v>6</v>
      </c>
      <c r="AI451" s="3">
        <v>6</v>
      </c>
      <c r="AJ451" s="3">
        <v>6</v>
      </c>
      <c r="AK451" s="3">
        <v>3</v>
      </c>
      <c r="AL451" s="3">
        <v>8</v>
      </c>
      <c r="AM451" s="3">
        <v>7</v>
      </c>
      <c r="AN451" s="3">
        <v>6</v>
      </c>
      <c r="AO451" s="3">
        <v>7</v>
      </c>
      <c r="AP451" s="3">
        <v>8</v>
      </c>
      <c r="AQ451" s="3">
        <v>12</v>
      </c>
      <c r="AR451" s="3">
        <v>11</v>
      </c>
      <c r="AS451" s="3">
        <v>9</v>
      </c>
      <c r="AT451" s="3">
        <v>15</v>
      </c>
      <c r="AU451" s="3">
        <v>10</v>
      </c>
      <c r="AV451" s="3">
        <v>18</v>
      </c>
      <c r="AW451" s="3">
        <v>9</v>
      </c>
      <c r="AX451" s="3">
        <v>13</v>
      </c>
      <c r="AY451" s="3">
        <v>9</v>
      </c>
      <c r="AZ451" s="3">
        <v>7</v>
      </c>
      <c r="BA451" s="3">
        <v>12</v>
      </c>
      <c r="BB451" s="3">
        <v>55</v>
      </c>
      <c r="BC451" s="3"/>
    </row>
    <row r="452" spans="1:55">
      <c r="A452" s="3">
        <v>39543</v>
      </c>
      <c r="B452" s="3">
        <v>0</v>
      </c>
      <c r="C452" s="3">
        <v>1989</v>
      </c>
      <c r="D452" s="3" t="s">
        <v>56</v>
      </c>
      <c r="E452" s="3" t="s">
        <v>248</v>
      </c>
      <c r="F452" s="3">
        <v>3</v>
      </c>
      <c r="G452" s="3">
        <v>2</v>
      </c>
      <c r="H452" s="3">
        <v>3</v>
      </c>
      <c r="I452" s="3">
        <v>4</v>
      </c>
      <c r="J452" s="3">
        <v>3</v>
      </c>
      <c r="K452" s="3">
        <v>1</v>
      </c>
      <c r="L452" s="3">
        <v>5</v>
      </c>
      <c r="M452" s="3">
        <v>5</v>
      </c>
      <c r="N452" s="3">
        <v>3</v>
      </c>
      <c r="O452" s="3">
        <v>4</v>
      </c>
      <c r="P452" s="3">
        <v>3</v>
      </c>
      <c r="Q452" s="3">
        <v>1</v>
      </c>
      <c r="R452" s="3">
        <v>3</v>
      </c>
      <c r="S452" s="3">
        <v>2</v>
      </c>
      <c r="T452" s="3">
        <v>5</v>
      </c>
      <c r="U452" s="3">
        <v>4</v>
      </c>
      <c r="V452" s="3">
        <v>3</v>
      </c>
      <c r="W452" s="3">
        <v>3</v>
      </c>
      <c r="X452" s="3">
        <v>4</v>
      </c>
      <c r="Y452" s="3">
        <v>1</v>
      </c>
      <c r="Z452" s="3">
        <v>5</v>
      </c>
      <c r="AA452" s="3">
        <v>3</v>
      </c>
      <c r="AB452" s="3">
        <v>2</v>
      </c>
      <c r="AC452" s="3">
        <v>4</v>
      </c>
      <c r="AD452" s="3">
        <v>7</v>
      </c>
      <c r="AE452" s="3">
        <v>9</v>
      </c>
      <c r="AF452" s="3">
        <v>6</v>
      </c>
      <c r="AG452" s="3">
        <v>58</v>
      </c>
      <c r="AH452" s="3">
        <v>4</v>
      </c>
      <c r="AI452" s="3">
        <v>2</v>
      </c>
      <c r="AJ452" s="3">
        <v>4</v>
      </c>
      <c r="AK452" s="3">
        <v>3</v>
      </c>
      <c r="AL452" s="3">
        <v>5</v>
      </c>
      <c r="AM452" s="3">
        <v>3</v>
      </c>
      <c r="AN452" s="3">
        <v>8</v>
      </c>
      <c r="AO452" s="3">
        <v>5</v>
      </c>
      <c r="AP452" s="3">
        <v>6</v>
      </c>
      <c r="AQ452" s="3">
        <v>5</v>
      </c>
      <c r="AR452" s="3">
        <v>11</v>
      </c>
      <c r="AS452" s="3">
        <v>6</v>
      </c>
      <c r="AT452" s="3">
        <v>9</v>
      </c>
      <c r="AU452" s="3">
        <v>11</v>
      </c>
      <c r="AV452" s="3">
        <v>7</v>
      </c>
      <c r="AW452" s="3">
        <v>5</v>
      </c>
      <c r="AX452" s="3">
        <v>8</v>
      </c>
      <c r="AY452" s="3">
        <v>5</v>
      </c>
      <c r="AZ452" s="3">
        <v>5</v>
      </c>
      <c r="BA452" s="3">
        <v>6</v>
      </c>
      <c r="BB452" s="3">
        <v>55</v>
      </c>
      <c r="BC452" s="3"/>
    </row>
    <row r="453" spans="1:55">
      <c r="A453" s="3">
        <v>39555</v>
      </c>
      <c r="B453" s="3">
        <v>0</v>
      </c>
      <c r="C453" s="3">
        <v>1983</v>
      </c>
      <c r="D453" s="3" t="s">
        <v>56</v>
      </c>
      <c r="E453" s="3" t="s">
        <v>65</v>
      </c>
      <c r="F453" s="3">
        <v>4</v>
      </c>
      <c r="G453" s="3">
        <v>2</v>
      </c>
      <c r="H453" s="3">
        <v>1</v>
      </c>
      <c r="I453" s="3">
        <v>2</v>
      </c>
      <c r="J453" s="3">
        <v>1</v>
      </c>
      <c r="K453" s="3">
        <v>1</v>
      </c>
      <c r="L453" s="3">
        <v>5</v>
      </c>
      <c r="M453" s="3">
        <v>4</v>
      </c>
      <c r="N453" s="3">
        <v>5</v>
      </c>
      <c r="O453" s="3">
        <v>5</v>
      </c>
      <c r="P453" s="3">
        <v>5</v>
      </c>
      <c r="Q453" s="3">
        <v>4</v>
      </c>
      <c r="R453" s="3">
        <v>1</v>
      </c>
      <c r="S453" s="3">
        <v>2</v>
      </c>
      <c r="T453" s="3">
        <v>2</v>
      </c>
      <c r="U453" s="3">
        <v>2</v>
      </c>
      <c r="V453" s="3">
        <v>3</v>
      </c>
      <c r="W453" s="3">
        <v>3</v>
      </c>
      <c r="X453" s="3">
        <v>5</v>
      </c>
      <c r="Y453" s="3">
        <v>1</v>
      </c>
      <c r="Z453" s="3">
        <v>4</v>
      </c>
      <c r="AA453" s="3">
        <v>5</v>
      </c>
      <c r="AB453" s="3">
        <v>4</v>
      </c>
      <c r="AC453" s="3">
        <v>5</v>
      </c>
      <c r="AD453" s="3">
        <v>12</v>
      </c>
      <c r="AE453" s="3">
        <v>5</v>
      </c>
      <c r="AF453" s="3">
        <v>8</v>
      </c>
      <c r="AG453" s="3">
        <v>12</v>
      </c>
      <c r="AH453" s="3">
        <v>3</v>
      </c>
      <c r="AI453" s="3">
        <v>2</v>
      </c>
      <c r="AJ453" s="3">
        <v>4</v>
      </c>
      <c r="AK453" s="3">
        <v>5</v>
      </c>
      <c r="AL453" s="3">
        <v>3</v>
      </c>
      <c r="AM453" s="3">
        <v>21</v>
      </c>
      <c r="AN453" s="3">
        <v>4</v>
      </c>
      <c r="AO453" s="3">
        <v>8</v>
      </c>
      <c r="AP453" s="3">
        <v>2</v>
      </c>
      <c r="AQ453" s="3">
        <v>5</v>
      </c>
      <c r="AR453" s="3">
        <v>5</v>
      </c>
      <c r="AS453" s="3">
        <v>7</v>
      </c>
      <c r="AT453" s="3">
        <v>8</v>
      </c>
      <c r="AU453" s="3">
        <v>9</v>
      </c>
      <c r="AV453" s="3">
        <v>3</v>
      </c>
      <c r="AW453" s="3">
        <v>5</v>
      </c>
      <c r="AX453" s="3">
        <v>7</v>
      </c>
      <c r="AY453" s="3">
        <v>4</v>
      </c>
      <c r="AZ453" s="3">
        <v>4</v>
      </c>
      <c r="BA453" s="3">
        <v>4</v>
      </c>
      <c r="BB453" s="3">
        <v>72</v>
      </c>
      <c r="BC453" s="3"/>
    </row>
    <row r="454" spans="1:55">
      <c r="A454" s="3">
        <v>39560</v>
      </c>
      <c r="B454" s="3">
        <v>1</v>
      </c>
      <c r="C454" s="3">
        <v>2004</v>
      </c>
      <c r="D454" s="3" t="s">
        <v>56</v>
      </c>
      <c r="E454" s="3" t="s">
        <v>249</v>
      </c>
      <c r="F454" s="3">
        <v>1</v>
      </c>
      <c r="G454" s="3">
        <v>2</v>
      </c>
      <c r="H454" s="3">
        <v>2</v>
      </c>
      <c r="I454" s="3">
        <v>5</v>
      </c>
      <c r="J454" s="3">
        <v>1</v>
      </c>
      <c r="K454" s="3">
        <v>1</v>
      </c>
      <c r="L454" s="3">
        <v>4</v>
      </c>
      <c r="M454" s="3">
        <v>5</v>
      </c>
      <c r="N454" s="3">
        <v>4</v>
      </c>
      <c r="O454" s="3">
        <v>4</v>
      </c>
      <c r="P454" s="3">
        <v>4</v>
      </c>
      <c r="Q454" s="3">
        <v>3</v>
      </c>
      <c r="R454" s="3">
        <v>1</v>
      </c>
      <c r="S454" s="3">
        <v>5</v>
      </c>
      <c r="T454" s="3">
        <v>3</v>
      </c>
      <c r="U454" s="3">
        <v>5</v>
      </c>
      <c r="V454" s="3">
        <v>5</v>
      </c>
      <c r="W454" s="3">
        <v>1</v>
      </c>
      <c r="X454" s="3">
        <v>1</v>
      </c>
      <c r="Y454" s="3">
        <v>4</v>
      </c>
      <c r="Z454" s="3">
        <v>3</v>
      </c>
      <c r="AA454" s="3">
        <v>4</v>
      </c>
      <c r="AB454" s="3">
        <v>2</v>
      </c>
      <c r="AC454" s="3">
        <v>5</v>
      </c>
      <c r="AD454" s="3">
        <v>5</v>
      </c>
      <c r="AE454" s="3">
        <v>18</v>
      </c>
      <c r="AF454" s="3">
        <v>7</v>
      </c>
      <c r="AG454" s="3">
        <v>23</v>
      </c>
      <c r="AH454" s="3">
        <v>6</v>
      </c>
      <c r="AI454" s="3">
        <v>6</v>
      </c>
      <c r="AJ454" s="3">
        <v>3</v>
      </c>
      <c r="AK454" s="3">
        <v>10</v>
      </c>
      <c r="AL454" s="3">
        <v>8</v>
      </c>
      <c r="AM454" s="3">
        <v>5</v>
      </c>
      <c r="AN454" s="3">
        <v>7</v>
      </c>
      <c r="AO454" s="3">
        <v>9</v>
      </c>
      <c r="AP454" s="3">
        <v>5</v>
      </c>
      <c r="AQ454" s="3">
        <v>4</v>
      </c>
      <c r="AR454" s="3">
        <v>9</v>
      </c>
      <c r="AS454" s="3">
        <v>13</v>
      </c>
      <c r="AT454" s="3">
        <v>4</v>
      </c>
      <c r="AU454" s="3">
        <v>11</v>
      </c>
      <c r="AV454" s="3">
        <v>9</v>
      </c>
      <c r="AW454" s="3">
        <v>13</v>
      </c>
      <c r="AX454" s="3">
        <v>19</v>
      </c>
      <c r="AY454" s="3">
        <v>8</v>
      </c>
      <c r="AZ454" s="3">
        <v>8</v>
      </c>
      <c r="BA454" s="3">
        <v>97</v>
      </c>
      <c r="BB454" s="3">
        <v>29</v>
      </c>
      <c r="BC454" s="3"/>
    </row>
    <row r="455" spans="1:55">
      <c r="A455" s="3">
        <v>39574</v>
      </c>
      <c r="B455" s="3">
        <v>1</v>
      </c>
      <c r="C455" s="3">
        <v>1972</v>
      </c>
      <c r="D455" s="3" t="s">
        <v>56</v>
      </c>
      <c r="E455" s="3" t="s">
        <v>65</v>
      </c>
      <c r="F455" s="3">
        <v>3</v>
      </c>
      <c r="G455" s="3">
        <v>3</v>
      </c>
      <c r="H455" s="3">
        <v>3</v>
      </c>
      <c r="I455" s="3">
        <v>3</v>
      </c>
      <c r="J455" s="3">
        <v>3</v>
      </c>
      <c r="K455" s="3">
        <v>3</v>
      </c>
      <c r="L455" s="3">
        <v>5</v>
      </c>
      <c r="M455" s="3">
        <v>5</v>
      </c>
      <c r="N455" s="3">
        <v>3</v>
      </c>
      <c r="O455" s="3">
        <v>5</v>
      </c>
      <c r="P455" s="3">
        <v>3</v>
      </c>
      <c r="Q455" s="3">
        <v>1</v>
      </c>
      <c r="R455" s="3">
        <v>3</v>
      </c>
      <c r="S455" s="3">
        <v>4</v>
      </c>
      <c r="T455" s="3">
        <v>3</v>
      </c>
      <c r="U455" s="3">
        <v>3</v>
      </c>
      <c r="V455" s="3">
        <v>3</v>
      </c>
      <c r="W455" s="3">
        <v>3</v>
      </c>
      <c r="X455" s="3">
        <v>3</v>
      </c>
      <c r="Y455" s="3">
        <v>2</v>
      </c>
      <c r="Z455" s="3">
        <v>5</v>
      </c>
      <c r="AA455" s="3">
        <v>3</v>
      </c>
      <c r="AB455" s="3">
        <v>3</v>
      </c>
      <c r="AC455" s="3">
        <v>3</v>
      </c>
      <c r="AD455" s="3">
        <v>5</v>
      </c>
      <c r="AE455" s="3">
        <v>4</v>
      </c>
      <c r="AF455" s="3">
        <v>5</v>
      </c>
      <c r="AG455" s="3">
        <v>7</v>
      </c>
      <c r="AH455" s="3">
        <v>4</v>
      </c>
      <c r="AI455" s="3">
        <v>5</v>
      </c>
      <c r="AJ455" s="3">
        <v>4</v>
      </c>
      <c r="AK455" s="3">
        <v>4</v>
      </c>
      <c r="AL455" s="3">
        <v>4</v>
      </c>
      <c r="AM455" s="3">
        <v>3</v>
      </c>
      <c r="AN455" s="3">
        <v>5</v>
      </c>
      <c r="AO455" s="3">
        <v>8</v>
      </c>
      <c r="AP455" s="3">
        <v>4</v>
      </c>
      <c r="AQ455" s="3">
        <v>5</v>
      </c>
      <c r="AR455" s="3">
        <v>8</v>
      </c>
      <c r="AS455" s="3">
        <v>5</v>
      </c>
      <c r="AT455" s="3">
        <v>5</v>
      </c>
      <c r="AU455" s="3">
        <v>6</v>
      </c>
      <c r="AV455" s="3">
        <v>5</v>
      </c>
      <c r="AW455" s="3">
        <v>5</v>
      </c>
      <c r="AX455" s="3">
        <v>8</v>
      </c>
      <c r="AY455" s="3">
        <v>6</v>
      </c>
      <c r="AZ455" s="3">
        <v>6</v>
      </c>
      <c r="BA455" s="3">
        <v>2</v>
      </c>
      <c r="BB455" s="3">
        <v>55</v>
      </c>
      <c r="BC455" s="3"/>
    </row>
    <row r="456" spans="1:55">
      <c r="A456" s="3">
        <v>39603</v>
      </c>
      <c r="B456" s="3">
        <v>0</v>
      </c>
      <c r="C456" s="3">
        <v>1992</v>
      </c>
      <c r="D456" s="3" t="s">
        <v>56</v>
      </c>
      <c r="E456" s="3" t="s">
        <v>250</v>
      </c>
      <c r="F456" s="3">
        <v>2</v>
      </c>
      <c r="G456" s="3">
        <v>2</v>
      </c>
      <c r="H456" s="3">
        <v>3</v>
      </c>
      <c r="I456" s="3">
        <v>3</v>
      </c>
      <c r="J456" s="3">
        <v>2</v>
      </c>
      <c r="K456" s="3">
        <v>2</v>
      </c>
      <c r="L456" s="3">
        <v>4</v>
      </c>
      <c r="M456" s="3">
        <v>4</v>
      </c>
      <c r="N456" s="3">
        <v>4</v>
      </c>
      <c r="O456" s="3">
        <v>4</v>
      </c>
      <c r="P456" s="3">
        <v>4</v>
      </c>
      <c r="Q456" s="3">
        <v>5</v>
      </c>
      <c r="R456" s="3">
        <v>1</v>
      </c>
      <c r="S456" s="3">
        <v>5</v>
      </c>
      <c r="T456" s="3">
        <v>3</v>
      </c>
      <c r="U456" s="3">
        <v>2</v>
      </c>
      <c r="V456" s="3">
        <v>2</v>
      </c>
      <c r="W456" s="3">
        <v>3</v>
      </c>
      <c r="X456" s="3">
        <v>3</v>
      </c>
      <c r="Y456" s="3">
        <v>2</v>
      </c>
      <c r="Z456" s="3">
        <v>3</v>
      </c>
      <c r="AA456" s="3">
        <v>4</v>
      </c>
      <c r="AB456" s="3">
        <v>3</v>
      </c>
      <c r="AC456" s="3">
        <v>3</v>
      </c>
      <c r="AD456" s="3">
        <v>5</v>
      </c>
      <c r="AE456" s="3">
        <v>6</v>
      </c>
      <c r="AF456" s="3">
        <v>6</v>
      </c>
      <c r="AG456" s="3">
        <v>33</v>
      </c>
      <c r="AH456" s="3">
        <v>3</v>
      </c>
      <c r="AI456" s="3">
        <v>4</v>
      </c>
      <c r="AJ456" s="3">
        <v>3</v>
      </c>
      <c r="AK456" s="3">
        <v>4</v>
      </c>
      <c r="AL456" s="3">
        <v>3</v>
      </c>
      <c r="AM456" s="3">
        <v>4</v>
      </c>
      <c r="AN456" s="3">
        <v>4</v>
      </c>
      <c r="AO456" s="3">
        <v>4</v>
      </c>
      <c r="AP456" s="3">
        <v>4</v>
      </c>
      <c r="AQ456" s="3">
        <v>3</v>
      </c>
      <c r="AR456" s="3">
        <v>6</v>
      </c>
      <c r="AS456" s="3">
        <v>37</v>
      </c>
      <c r="AT456" s="3">
        <v>5</v>
      </c>
      <c r="AU456" s="3">
        <v>5</v>
      </c>
      <c r="AV456" s="3">
        <v>6</v>
      </c>
      <c r="AW456" s="3">
        <v>3</v>
      </c>
      <c r="AX456" s="3">
        <v>6</v>
      </c>
      <c r="AY456" s="3">
        <v>4</v>
      </c>
      <c r="AZ456" s="3">
        <v>5</v>
      </c>
      <c r="BA456" s="3">
        <v>5</v>
      </c>
      <c r="BB456" s="3">
        <v>47</v>
      </c>
      <c r="BC456" s="3"/>
    </row>
    <row r="457" spans="1:55">
      <c r="A457" s="3">
        <v>39642</v>
      </c>
      <c r="B457" s="3">
        <v>0</v>
      </c>
      <c r="C457" s="3">
        <v>1996</v>
      </c>
      <c r="D457" s="3" t="s">
        <v>56</v>
      </c>
      <c r="E457" s="3" t="s">
        <v>251</v>
      </c>
      <c r="F457" s="3">
        <v>5</v>
      </c>
      <c r="G457" s="3">
        <v>1</v>
      </c>
      <c r="H457" s="3">
        <v>5</v>
      </c>
      <c r="I457" s="3">
        <v>2</v>
      </c>
      <c r="J457" s="3">
        <v>4</v>
      </c>
      <c r="K457" s="3">
        <v>1</v>
      </c>
      <c r="L457" s="3">
        <v>4</v>
      </c>
      <c r="M457" s="3">
        <v>5</v>
      </c>
      <c r="N457" s="3">
        <v>1</v>
      </c>
      <c r="O457" s="3">
        <v>5</v>
      </c>
      <c r="P457" s="3">
        <v>4</v>
      </c>
      <c r="Q457" s="3">
        <v>1</v>
      </c>
      <c r="R457" s="3">
        <v>4</v>
      </c>
      <c r="S457" s="3">
        <v>1</v>
      </c>
      <c r="T457" s="3">
        <v>5</v>
      </c>
      <c r="U457" s="3">
        <v>2</v>
      </c>
      <c r="V457" s="3">
        <v>2</v>
      </c>
      <c r="W457" s="3">
        <v>2</v>
      </c>
      <c r="X457" s="3">
        <v>5</v>
      </c>
      <c r="Y457" s="3">
        <v>1</v>
      </c>
      <c r="Z457" s="3">
        <v>5</v>
      </c>
      <c r="AA457" s="3">
        <v>1</v>
      </c>
      <c r="AB457" s="3">
        <v>4</v>
      </c>
      <c r="AC457" s="3">
        <v>1</v>
      </c>
      <c r="AD457" s="3">
        <v>2</v>
      </c>
      <c r="AE457" s="3">
        <v>6</v>
      </c>
      <c r="AF457" s="3">
        <v>5</v>
      </c>
      <c r="AG457" s="3">
        <v>14</v>
      </c>
      <c r="AH457" s="3">
        <v>4</v>
      </c>
      <c r="AI457" s="3">
        <v>2</v>
      </c>
      <c r="AJ457" s="3">
        <v>3</v>
      </c>
      <c r="AK457" s="3">
        <v>4</v>
      </c>
      <c r="AL457" s="3">
        <v>2</v>
      </c>
      <c r="AM457" s="3">
        <v>2</v>
      </c>
      <c r="AN457" s="3">
        <v>4</v>
      </c>
      <c r="AO457" s="3">
        <v>3</v>
      </c>
      <c r="AP457" s="3">
        <v>5</v>
      </c>
      <c r="AQ457" s="3">
        <v>3</v>
      </c>
      <c r="AR457" s="3">
        <v>3</v>
      </c>
      <c r="AS457" s="3">
        <v>3</v>
      </c>
      <c r="AT457" s="3">
        <v>9</v>
      </c>
      <c r="AU457" s="3">
        <v>9</v>
      </c>
      <c r="AV457" s="3">
        <v>4</v>
      </c>
      <c r="AW457" s="3">
        <v>2</v>
      </c>
      <c r="AX457" s="3">
        <v>7</v>
      </c>
      <c r="AY457" s="3">
        <v>2</v>
      </c>
      <c r="AZ457" s="3">
        <v>3</v>
      </c>
      <c r="BA457" s="3">
        <v>2</v>
      </c>
      <c r="BB457" s="3">
        <v>5</v>
      </c>
      <c r="BC457" s="3"/>
    </row>
    <row r="458" spans="1:55">
      <c r="A458" s="3">
        <v>39634</v>
      </c>
      <c r="B458" s="3">
        <v>0</v>
      </c>
      <c r="C458" s="3">
        <v>2000</v>
      </c>
      <c r="D458" s="3" t="s">
        <v>56</v>
      </c>
      <c r="E458" s="3" t="s">
        <v>252</v>
      </c>
      <c r="F458" s="3">
        <v>2</v>
      </c>
      <c r="G458" s="3">
        <v>2</v>
      </c>
      <c r="H458" s="3">
        <v>2</v>
      </c>
      <c r="I458" s="3">
        <v>4</v>
      </c>
      <c r="J458" s="3">
        <v>2</v>
      </c>
      <c r="K458" s="3">
        <v>1</v>
      </c>
      <c r="L458" s="3">
        <v>5</v>
      </c>
      <c r="M458" s="3">
        <v>5</v>
      </c>
      <c r="N458" s="3">
        <v>2</v>
      </c>
      <c r="O458" s="3">
        <v>5</v>
      </c>
      <c r="P458" s="3">
        <v>5</v>
      </c>
      <c r="Q458" s="3">
        <v>4</v>
      </c>
      <c r="R458" s="3">
        <v>2</v>
      </c>
      <c r="S458" s="3">
        <v>3</v>
      </c>
      <c r="T458" s="3">
        <v>2</v>
      </c>
      <c r="U458" s="3">
        <v>4</v>
      </c>
      <c r="V458" s="3">
        <v>2</v>
      </c>
      <c r="W458" s="3">
        <v>2</v>
      </c>
      <c r="X458" s="3">
        <v>5</v>
      </c>
      <c r="Y458" s="3">
        <v>2</v>
      </c>
      <c r="Z458" s="3">
        <v>5</v>
      </c>
      <c r="AA458" s="3">
        <v>4</v>
      </c>
      <c r="AB458" s="3">
        <v>4</v>
      </c>
      <c r="AC458" s="3">
        <v>2</v>
      </c>
      <c r="AD458" s="3">
        <v>6</v>
      </c>
      <c r="AE458" s="3">
        <v>6</v>
      </c>
      <c r="AF458" s="3">
        <v>8</v>
      </c>
      <c r="AG458" s="3">
        <v>8</v>
      </c>
      <c r="AH458" s="3">
        <v>6</v>
      </c>
      <c r="AI458" s="3">
        <v>6</v>
      </c>
      <c r="AJ458" s="3">
        <v>3</v>
      </c>
      <c r="AK458" s="3">
        <v>5</v>
      </c>
      <c r="AL458" s="3">
        <v>6</v>
      </c>
      <c r="AM458" s="3">
        <v>5</v>
      </c>
      <c r="AN458" s="3">
        <v>4</v>
      </c>
      <c r="AO458" s="3">
        <v>10</v>
      </c>
      <c r="AP458" s="3">
        <v>4</v>
      </c>
      <c r="AQ458" s="3">
        <v>9</v>
      </c>
      <c r="AR458" s="3">
        <v>16</v>
      </c>
      <c r="AS458" s="3">
        <v>5</v>
      </c>
      <c r="AT458" s="3">
        <v>4</v>
      </c>
      <c r="AU458" s="3">
        <v>11</v>
      </c>
      <c r="AV458" s="3">
        <v>5</v>
      </c>
      <c r="AW458" s="3">
        <v>5</v>
      </c>
      <c r="AX458" s="3">
        <v>5</v>
      </c>
      <c r="AY458" s="3">
        <v>12</v>
      </c>
      <c r="AZ458" s="3">
        <v>27</v>
      </c>
      <c r="BA458" s="3">
        <v>5</v>
      </c>
      <c r="BB458" s="3">
        <v>55</v>
      </c>
      <c r="BC458" s="3"/>
    </row>
    <row r="459" spans="1:55">
      <c r="A459" s="3">
        <v>39668</v>
      </c>
      <c r="B459" s="3">
        <v>0</v>
      </c>
      <c r="C459" s="3">
        <v>2001</v>
      </c>
      <c r="D459" s="3" t="s">
        <v>56</v>
      </c>
      <c r="E459" s="3" t="s">
        <v>91</v>
      </c>
      <c r="F459" s="3">
        <v>2</v>
      </c>
      <c r="G459" s="3">
        <v>1</v>
      </c>
      <c r="H459" s="3">
        <v>4</v>
      </c>
      <c r="I459" s="3">
        <v>4</v>
      </c>
      <c r="J459" s="3">
        <v>2</v>
      </c>
      <c r="K459" s="3">
        <v>1</v>
      </c>
      <c r="L459" s="3">
        <v>5</v>
      </c>
      <c r="M459" s="3">
        <v>5</v>
      </c>
      <c r="N459" s="3">
        <v>5</v>
      </c>
      <c r="O459" s="3">
        <v>5</v>
      </c>
      <c r="P459" s="3">
        <v>5</v>
      </c>
      <c r="Q459" s="3">
        <v>2</v>
      </c>
      <c r="R459" s="3">
        <v>2</v>
      </c>
      <c r="S459" s="3">
        <v>4</v>
      </c>
      <c r="T459" s="3">
        <v>3</v>
      </c>
      <c r="U459" s="3">
        <v>4</v>
      </c>
      <c r="V459" s="3">
        <v>3</v>
      </c>
      <c r="W459" s="3">
        <v>2</v>
      </c>
      <c r="X459" s="3">
        <v>2</v>
      </c>
      <c r="Y459" s="3">
        <v>4</v>
      </c>
      <c r="Z459" s="3">
        <v>4</v>
      </c>
      <c r="AA459" s="3">
        <v>4</v>
      </c>
      <c r="AB459" s="3">
        <v>3</v>
      </c>
      <c r="AC459" s="3">
        <v>4</v>
      </c>
      <c r="AD459" s="3">
        <v>4</v>
      </c>
      <c r="AE459" s="3">
        <v>6</v>
      </c>
      <c r="AF459" s="3">
        <v>6</v>
      </c>
      <c r="AG459" s="3">
        <v>6</v>
      </c>
      <c r="AH459" s="3">
        <v>4</v>
      </c>
      <c r="AI459" s="3">
        <v>3</v>
      </c>
      <c r="AJ459" s="3">
        <v>3</v>
      </c>
      <c r="AK459" s="3">
        <v>2</v>
      </c>
      <c r="AL459" s="3">
        <v>5</v>
      </c>
      <c r="AM459" s="3">
        <v>3</v>
      </c>
      <c r="AN459" s="3">
        <v>3</v>
      </c>
      <c r="AO459" s="3">
        <v>4</v>
      </c>
      <c r="AP459" s="3">
        <v>3</v>
      </c>
      <c r="AQ459" s="3">
        <v>3</v>
      </c>
      <c r="AR459" s="3">
        <v>13</v>
      </c>
      <c r="AS459" s="3">
        <v>3</v>
      </c>
      <c r="AT459" s="3">
        <v>6</v>
      </c>
      <c r="AU459" s="3">
        <v>5</v>
      </c>
      <c r="AV459" s="3">
        <v>6</v>
      </c>
      <c r="AW459" s="3">
        <v>3</v>
      </c>
      <c r="AX459" s="3">
        <v>3</v>
      </c>
      <c r="AY459" s="3">
        <v>4</v>
      </c>
      <c r="AZ459" s="3">
        <v>4</v>
      </c>
      <c r="BA459" s="3">
        <v>4</v>
      </c>
      <c r="BB459" s="3">
        <v>60</v>
      </c>
      <c r="BC459" s="3"/>
    </row>
    <row r="460" spans="1:55">
      <c r="A460" s="3">
        <v>39681</v>
      </c>
      <c r="B460" s="3">
        <v>0</v>
      </c>
      <c r="C460" s="3">
        <v>2004</v>
      </c>
      <c r="D460" s="3" t="s">
        <v>56</v>
      </c>
      <c r="E460" s="3" t="s">
        <v>80</v>
      </c>
      <c r="F460" s="3">
        <v>4</v>
      </c>
      <c r="G460" s="3">
        <v>2</v>
      </c>
      <c r="H460" s="3">
        <v>4</v>
      </c>
      <c r="I460" s="3">
        <v>4</v>
      </c>
      <c r="J460" s="3">
        <v>4</v>
      </c>
      <c r="K460" s="3">
        <v>1</v>
      </c>
      <c r="L460" s="3">
        <v>5</v>
      </c>
      <c r="M460" s="3">
        <v>5</v>
      </c>
      <c r="N460" s="3">
        <v>2</v>
      </c>
      <c r="O460" s="3">
        <v>5</v>
      </c>
      <c r="P460" s="3">
        <v>4</v>
      </c>
      <c r="Q460" s="3">
        <v>2</v>
      </c>
      <c r="R460" s="3">
        <v>1</v>
      </c>
      <c r="S460" s="3">
        <v>2</v>
      </c>
      <c r="T460" s="3">
        <v>2</v>
      </c>
      <c r="U460" s="3">
        <v>3</v>
      </c>
      <c r="V460" s="3">
        <v>4</v>
      </c>
      <c r="W460" s="3">
        <v>2</v>
      </c>
      <c r="X460" s="3">
        <v>5</v>
      </c>
      <c r="Y460" s="3">
        <v>1</v>
      </c>
      <c r="Z460" s="3">
        <v>4</v>
      </c>
      <c r="AA460" s="3">
        <v>2</v>
      </c>
      <c r="AB460" s="3">
        <v>5</v>
      </c>
      <c r="AC460" s="3">
        <v>3</v>
      </c>
      <c r="AD460" s="3">
        <v>72</v>
      </c>
      <c r="AE460" s="3">
        <v>13</v>
      </c>
      <c r="AF460" s="3">
        <v>6</v>
      </c>
      <c r="AG460" s="3">
        <v>9</v>
      </c>
      <c r="AH460" s="3">
        <v>4</v>
      </c>
      <c r="AI460" s="3">
        <v>3</v>
      </c>
      <c r="AJ460" s="3">
        <v>2</v>
      </c>
      <c r="AK460" s="3">
        <v>3</v>
      </c>
      <c r="AL460" s="3">
        <v>5</v>
      </c>
      <c r="AM460" s="3">
        <v>3</v>
      </c>
      <c r="AN460" s="3">
        <v>4</v>
      </c>
      <c r="AO460" s="3">
        <v>9</v>
      </c>
      <c r="AP460" s="3">
        <v>3</v>
      </c>
      <c r="AQ460" s="3">
        <v>5</v>
      </c>
      <c r="AR460" s="3">
        <v>16</v>
      </c>
      <c r="AS460" s="3">
        <v>9</v>
      </c>
      <c r="AT460" s="3">
        <v>11</v>
      </c>
      <c r="AU460" s="3">
        <v>74</v>
      </c>
      <c r="AV460" s="3">
        <v>3</v>
      </c>
      <c r="AW460" s="3">
        <v>5</v>
      </c>
      <c r="AX460" s="3">
        <v>34</v>
      </c>
      <c r="AY460" s="3">
        <v>5</v>
      </c>
      <c r="AZ460" s="3">
        <v>5</v>
      </c>
      <c r="BA460" s="3">
        <v>3</v>
      </c>
      <c r="BB460" s="3">
        <v>50</v>
      </c>
      <c r="BC460" s="3"/>
    </row>
    <row r="461" spans="1:55">
      <c r="A461" s="3">
        <v>39685</v>
      </c>
      <c r="B461" s="3">
        <v>1</v>
      </c>
      <c r="C461" s="3">
        <v>2002</v>
      </c>
      <c r="D461" s="3" t="s">
        <v>56</v>
      </c>
      <c r="E461" s="3" t="s">
        <v>63</v>
      </c>
      <c r="F461" s="3">
        <v>3</v>
      </c>
      <c r="G461" s="3">
        <v>1</v>
      </c>
      <c r="H461" s="3">
        <v>1</v>
      </c>
      <c r="I461" s="3">
        <v>4</v>
      </c>
      <c r="J461" s="3">
        <v>2</v>
      </c>
      <c r="K461" s="3">
        <v>1</v>
      </c>
      <c r="L461" s="3">
        <v>3</v>
      </c>
      <c r="M461" s="3">
        <v>2</v>
      </c>
      <c r="N461" s="3">
        <v>3</v>
      </c>
      <c r="O461" s="3">
        <v>5</v>
      </c>
      <c r="P461" s="3">
        <v>5</v>
      </c>
      <c r="Q461" s="3">
        <v>2</v>
      </c>
      <c r="R461" s="3">
        <v>1</v>
      </c>
      <c r="S461" s="3">
        <v>4</v>
      </c>
      <c r="T461" s="3">
        <v>4</v>
      </c>
      <c r="U461" s="3">
        <v>5</v>
      </c>
      <c r="V461" s="3">
        <v>4</v>
      </c>
      <c r="W461" s="3">
        <v>2</v>
      </c>
      <c r="X461" s="3">
        <v>4</v>
      </c>
      <c r="Y461" s="3">
        <v>1</v>
      </c>
      <c r="Z461" s="3">
        <v>5</v>
      </c>
      <c r="AA461" s="3">
        <v>1</v>
      </c>
      <c r="AB461" s="3">
        <v>1</v>
      </c>
      <c r="AC461" s="3">
        <v>1</v>
      </c>
      <c r="AD461" s="3">
        <v>3</v>
      </c>
      <c r="AE461" s="3">
        <v>7</v>
      </c>
      <c r="AF461" s="3">
        <v>6</v>
      </c>
      <c r="AG461" s="3">
        <v>10</v>
      </c>
      <c r="AH461" s="3">
        <v>7</v>
      </c>
      <c r="AI461" s="3">
        <v>3</v>
      </c>
      <c r="AJ461" s="3">
        <v>5</v>
      </c>
      <c r="AK461" s="3">
        <v>6</v>
      </c>
      <c r="AL461" s="3">
        <v>11</v>
      </c>
      <c r="AM461" s="3">
        <v>5</v>
      </c>
      <c r="AN461" s="3">
        <v>5</v>
      </c>
      <c r="AO461" s="3">
        <v>8</v>
      </c>
      <c r="AP461" s="3">
        <v>3</v>
      </c>
      <c r="AQ461" s="3">
        <v>8</v>
      </c>
      <c r="AR461" s="3">
        <v>10</v>
      </c>
      <c r="AS461" s="3">
        <v>11</v>
      </c>
      <c r="AT461" s="3">
        <v>6</v>
      </c>
      <c r="AU461" s="3">
        <v>9</v>
      </c>
      <c r="AV461" s="3">
        <v>7</v>
      </c>
      <c r="AW461" s="3">
        <v>5</v>
      </c>
      <c r="AX461" s="3">
        <v>4</v>
      </c>
      <c r="AY461" s="3">
        <v>6</v>
      </c>
      <c r="AZ461" s="3">
        <v>9</v>
      </c>
      <c r="BA461" s="3">
        <v>4</v>
      </c>
      <c r="BB461" s="3">
        <v>75</v>
      </c>
      <c r="BC461" s="3"/>
    </row>
    <row r="462" spans="1:55">
      <c r="A462" s="3">
        <v>39695</v>
      </c>
      <c r="B462" s="3">
        <v>0</v>
      </c>
      <c r="C462" s="3">
        <v>1979</v>
      </c>
      <c r="D462" s="3" t="s">
        <v>56</v>
      </c>
      <c r="E462" s="3" t="s">
        <v>253</v>
      </c>
      <c r="F462" s="3">
        <v>1</v>
      </c>
      <c r="G462" s="3">
        <v>1</v>
      </c>
      <c r="H462" s="3">
        <v>4</v>
      </c>
      <c r="I462" s="3">
        <v>3</v>
      </c>
      <c r="J462" s="3">
        <v>4</v>
      </c>
      <c r="K462" s="3">
        <v>1</v>
      </c>
      <c r="L462" s="3">
        <v>5</v>
      </c>
      <c r="M462" s="3">
        <v>5</v>
      </c>
      <c r="N462" s="3">
        <v>2</v>
      </c>
      <c r="O462" s="3">
        <v>5</v>
      </c>
      <c r="P462" s="3">
        <v>4</v>
      </c>
      <c r="Q462" s="3">
        <v>5</v>
      </c>
      <c r="R462" s="3">
        <v>2</v>
      </c>
      <c r="S462" s="3">
        <v>5</v>
      </c>
      <c r="T462" s="3">
        <v>1</v>
      </c>
      <c r="U462" s="3">
        <v>1</v>
      </c>
      <c r="V462" s="3">
        <v>4</v>
      </c>
      <c r="W462" s="3">
        <v>5</v>
      </c>
      <c r="X462" s="3">
        <v>2</v>
      </c>
      <c r="Y462" s="3">
        <v>2</v>
      </c>
      <c r="Z462" s="3">
        <v>4</v>
      </c>
      <c r="AA462" s="3">
        <v>4</v>
      </c>
      <c r="AB462" s="3">
        <v>4</v>
      </c>
      <c r="AC462" s="3">
        <v>4</v>
      </c>
      <c r="AD462" s="3">
        <v>5</v>
      </c>
      <c r="AE462" s="3">
        <v>4</v>
      </c>
      <c r="AF462" s="3">
        <v>8</v>
      </c>
      <c r="AG462" s="3">
        <v>9</v>
      </c>
      <c r="AH462" s="3">
        <v>6</v>
      </c>
      <c r="AI462" s="3">
        <v>4</v>
      </c>
      <c r="AJ462" s="3">
        <v>4</v>
      </c>
      <c r="AK462" s="3">
        <v>5</v>
      </c>
      <c r="AL462" s="3">
        <v>7</v>
      </c>
      <c r="AM462" s="3">
        <v>3</v>
      </c>
      <c r="AN462" s="3">
        <v>6</v>
      </c>
      <c r="AO462" s="3">
        <v>8</v>
      </c>
      <c r="AP462" s="3">
        <v>7</v>
      </c>
      <c r="AQ462" s="3">
        <v>5</v>
      </c>
      <c r="AR462" s="3">
        <v>8</v>
      </c>
      <c r="AS462" s="3">
        <v>6</v>
      </c>
      <c r="AT462" s="3">
        <v>7</v>
      </c>
      <c r="AU462" s="3">
        <v>10</v>
      </c>
      <c r="AV462" s="3">
        <v>8</v>
      </c>
      <c r="AW462" s="3">
        <v>5</v>
      </c>
      <c r="AX462" s="3">
        <v>7</v>
      </c>
      <c r="AY462" s="3">
        <v>6</v>
      </c>
      <c r="AZ462" s="3">
        <v>4</v>
      </c>
      <c r="BA462" s="3">
        <v>9</v>
      </c>
      <c r="BB462" s="3">
        <v>66</v>
      </c>
      <c r="BC462" s="3"/>
    </row>
    <row r="463" spans="1:55">
      <c r="A463" s="3">
        <v>39701</v>
      </c>
      <c r="B463" s="3">
        <v>0</v>
      </c>
      <c r="C463" s="3">
        <v>1990</v>
      </c>
      <c r="D463" s="3" t="s">
        <v>56</v>
      </c>
      <c r="E463" s="3" t="s">
        <v>65</v>
      </c>
      <c r="F463" s="3">
        <v>5</v>
      </c>
      <c r="G463" s="3">
        <v>1</v>
      </c>
      <c r="H463" s="3">
        <v>5</v>
      </c>
      <c r="I463" s="3">
        <v>2</v>
      </c>
      <c r="J463" s="3">
        <v>5</v>
      </c>
      <c r="K463" s="3">
        <v>1</v>
      </c>
      <c r="L463" s="3">
        <v>5</v>
      </c>
      <c r="M463" s="3">
        <v>5</v>
      </c>
      <c r="N463" s="3">
        <v>1</v>
      </c>
      <c r="O463" s="3">
        <v>5</v>
      </c>
      <c r="P463" s="3">
        <v>5</v>
      </c>
      <c r="Q463" s="3">
        <v>1</v>
      </c>
      <c r="R463" s="3">
        <v>3</v>
      </c>
      <c r="S463" s="3">
        <v>1</v>
      </c>
      <c r="T463" s="3">
        <v>5</v>
      </c>
      <c r="U463" s="3">
        <v>1</v>
      </c>
      <c r="V463" s="3">
        <v>2</v>
      </c>
      <c r="W463" s="3">
        <v>1</v>
      </c>
      <c r="X463" s="3">
        <v>5</v>
      </c>
      <c r="Y463" s="3">
        <v>1</v>
      </c>
      <c r="Z463" s="3">
        <v>5</v>
      </c>
      <c r="AA463" s="3">
        <v>1</v>
      </c>
      <c r="AB463" s="3">
        <v>4</v>
      </c>
      <c r="AC463" s="3">
        <v>1</v>
      </c>
      <c r="AD463" s="3">
        <v>4</v>
      </c>
      <c r="AE463" s="3">
        <v>4</v>
      </c>
      <c r="AF463" s="3">
        <v>4</v>
      </c>
      <c r="AG463" s="3">
        <v>5</v>
      </c>
      <c r="AH463" s="3">
        <v>4</v>
      </c>
      <c r="AI463" s="3">
        <v>3</v>
      </c>
      <c r="AJ463" s="3">
        <v>2</v>
      </c>
      <c r="AK463" s="3">
        <v>4</v>
      </c>
      <c r="AL463" s="3">
        <v>4</v>
      </c>
      <c r="AM463" s="3">
        <v>2</v>
      </c>
      <c r="AN463" s="3">
        <v>4</v>
      </c>
      <c r="AO463" s="3">
        <v>12</v>
      </c>
      <c r="AP463" s="3">
        <v>5</v>
      </c>
      <c r="AQ463" s="3">
        <v>5</v>
      </c>
      <c r="AR463" s="3">
        <v>4</v>
      </c>
      <c r="AS463" s="3">
        <v>3</v>
      </c>
      <c r="AT463" s="3">
        <v>8</v>
      </c>
      <c r="AU463" s="3">
        <v>5</v>
      </c>
      <c r="AV463" s="3">
        <v>6</v>
      </c>
      <c r="AW463" s="3">
        <v>3</v>
      </c>
      <c r="AX463" s="3">
        <v>4</v>
      </c>
      <c r="AY463" s="3">
        <v>5</v>
      </c>
      <c r="AZ463" s="3">
        <v>4</v>
      </c>
      <c r="BA463" s="3">
        <v>5</v>
      </c>
      <c r="BB463" s="3">
        <v>5</v>
      </c>
      <c r="BC463" s="3"/>
    </row>
    <row r="464" spans="1:55">
      <c r="A464" s="3">
        <v>39710</v>
      </c>
      <c r="B464" s="3">
        <v>0</v>
      </c>
      <c r="C464" s="3">
        <v>1980</v>
      </c>
      <c r="D464" s="3" t="s">
        <v>56</v>
      </c>
      <c r="E464" s="3" t="s">
        <v>109</v>
      </c>
      <c r="F464" s="3">
        <v>4</v>
      </c>
      <c r="G464" s="3">
        <v>1</v>
      </c>
      <c r="H464" s="3">
        <v>3</v>
      </c>
      <c r="I464" s="3">
        <v>3</v>
      </c>
      <c r="J464" s="3">
        <v>3</v>
      </c>
      <c r="K464" s="3">
        <v>2</v>
      </c>
      <c r="L464" s="3">
        <v>5</v>
      </c>
      <c r="M464" s="3">
        <v>5</v>
      </c>
      <c r="N464" s="3">
        <v>3</v>
      </c>
      <c r="O464" s="3">
        <v>5</v>
      </c>
      <c r="P464" s="3">
        <v>5</v>
      </c>
      <c r="Q464" s="3">
        <v>1</v>
      </c>
      <c r="R464" s="3">
        <v>3</v>
      </c>
      <c r="S464" s="3">
        <v>1</v>
      </c>
      <c r="T464" s="3">
        <v>3</v>
      </c>
      <c r="U464" s="3">
        <v>1</v>
      </c>
      <c r="V464" s="3">
        <v>2</v>
      </c>
      <c r="W464" s="3">
        <v>4</v>
      </c>
      <c r="X464" s="3">
        <v>5</v>
      </c>
      <c r="Y464" s="3">
        <v>1</v>
      </c>
      <c r="Z464" s="3">
        <v>5</v>
      </c>
      <c r="AA464" s="3">
        <v>3</v>
      </c>
      <c r="AB464" s="3">
        <v>5</v>
      </c>
      <c r="AC464" s="3">
        <v>3</v>
      </c>
      <c r="AD464" s="3">
        <v>7</v>
      </c>
      <c r="AE464" s="3">
        <v>9</v>
      </c>
      <c r="AF464" s="3">
        <v>9</v>
      </c>
      <c r="AG464" s="3">
        <v>14</v>
      </c>
      <c r="AH464" s="3">
        <v>4</v>
      </c>
      <c r="AI464" s="3">
        <v>7</v>
      </c>
      <c r="AJ464" s="3">
        <v>5</v>
      </c>
      <c r="AK464" s="3">
        <v>2</v>
      </c>
      <c r="AL464" s="3">
        <v>10</v>
      </c>
      <c r="AM464" s="3">
        <v>5</v>
      </c>
      <c r="AN464" s="3">
        <v>7</v>
      </c>
      <c r="AO464" s="3">
        <v>7</v>
      </c>
      <c r="AP464" s="3">
        <v>4</v>
      </c>
      <c r="AQ464" s="3">
        <v>9</v>
      </c>
      <c r="AR464" s="3">
        <v>5</v>
      </c>
      <c r="AS464" s="3">
        <v>7</v>
      </c>
      <c r="AT464" s="3">
        <v>8</v>
      </c>
      <c r="AU464" s="3">
        <v>15</v>
      </c>
      <c r="AV464" s="3">
        <v>6</v>
      </c>
      <c r="AW464" s="3">
        <v>4</v>
      </c>
      <c r="AX464" s="3">
        <v>6</v>
      </c>
      <c r="AY464" s="3">
        <v>5</v>
      </c>
      <c r="AZ464" s="3">
        <v>5</v>
      </c>
      <c r="BA464" s="3">
        <v>4</v>
      </c>
      <c r="BB464" s="3">
        <v>34</v>
      </c>
      <c r="BC464" s="3"/>
    </row>
    <row r="465" spans="1:55">
      <c r="A465" s="3">
        <v>39725</v>
      </c>
      <c r="B465" s="3">
        <v>1</v>
      </c>
      <c r="C465" s="3">
        <v>1963</v>
      </c>
      <c r="D465" s="3" t="s">
        <v>56</v>
      </c>
      <c r="E465" s="3" t="s">
        <v>146</v>
      </c>
      <c r="F465" s="3">
        <v>1</v>
      </c>
      <c r="G465" s="3">
        <v>1</v>
      </c>
      <c r="H465" s="3">
        <v>4</v>
      </c>
      <c r="I465" s="3">
        <v>4</v>
      </c>
      <c r="J465" s="3">
        <v>4</v>
      </c>
      <c r="K465" s="3">
        <v>1</v>
      </c>
      <c r="L465" s="3">
        <v>5</v>
      </c>
      <c r="M465" s="3">
        <v>5</v>
      </c>
      <c r="N465" s="3">
        <v>1</v>
      </c>
      <c r="O465" s="3">
        <v>5</v>
      </c>
      <c r="P465" s="3">
        <v>4</v>
      </c>
      <c r="Q465" s="3">
        <v>4</v>
      </c>
      <c r="R465" s="3">
        <v>4</v>
      </c>
      <c r="S465" s="3">
        <v>1</v>
      </c>
      <c r="T465" s="3">
        <v>4</v>
      </c>
      <c r="U465" s="3">
        <v>2</v>
      </c>
      <c r="V465" s="3">
        <v>2</v>
      </c>
      <c r="W465" s="3">
        <v>3</v>
      </c>
      <c r="X465" s="3">
        <v>4</v>
      </c>
      <c r="Y465" s="3">
        <v>2</v>
      </c>
      <c r="Z465" s="3">
        <v>4</v>
      </c>
      <c r="AA465" s="3">
        <v>1</v>
      </c>
      <c r="AB465" s="3">
        <v>4</v>
      </c>
      <c r="AC465" s="3">
        <v>2</v>
      </c>
      <c r="AD465" s="3">
        <v>21</v>
      </c>
      <c r="AE465" s="3">
        <v>6</v>
      </c>
      <c r="AF465" s="3">
        <v>6</v>
      </c>
      <c r="AG465" s="3">
        <v>12</v>
      </c>
      <c r="AH465" s="3">
        <v>6</v>
      </c>
      <c r="AI465" s="3">
        <v>4</v>
      </c>
      <c r="AJ465" s="3">
        <v>4</v>
      </c>
      <c r="AK465" s="3">
        <v>5</v>
      </c>
      <c r="AL465" s="3">
        <v>4</v>
      </c>
      <c r="AM465" s="3">
        <v>3</v>
      </c>
      <c r="AN465" s="3">
        <v>11</v>
      </c>
      <c r="AO465" s="3">
        <v>6</v>
      </c>
      <c r="AP465" s="3">
        <v>5</v>
      </c>
      <c r="AQ465" s="3">
        <v>7</v>
      </c>
      <c r="AR465" s="3">
        <v>8</v>
      </c>
      <c r="AS465" s="3">
        <v>4</v>
      </c>
      <c r="AT465" s="3">
        <v>5</v>
      </c>
      <c r="AU465" s="3">
        <v>7</v>
      </c>
      <c r="AV465" s="3">
        <v>8</v>
      </c>
      <c r="AW465" s="3">
        <v>4</v>
      </c>
      <c r="AX465" s="3">
        <v>9</v>
      </c>
      <c r="AY465" s="3">
        <v>10</v>
      </c>
      <c r="AZ465" s="3">
        <v>9</v>
      </c>
      <c r="BA465" s="3">
        <v>4</v>
      </c>
      <c r="BB465" s="3">
        <v>41</v>
      </c>
      <c r="BC465" s="3"/>
    </row>
    <row r="466" spans="1:55">
      <c r="A466" s="3">
        <v>39753</v>
      </c>
      <c r="B466" s="3">
        <v>0</v>
      </c>
      <c r="C466" s="3">
        <v>1987</v>
      </c>
      <c r="D466" s="3" t="s">
        <v>56</v>
      </c>
      <c r="E466" s="3" t="s">
        <v>105</v>
      </c>
      <c r="F466" s="3">
        <v>4</v>
      </c>
      <c r="G466" s="3">
        <v>1</v>
      </c>
      <c r="H466" s="3">
        <v>5</v>
      </c>
      <c r="I466" s="3">
        <v>3</v>
      </c>
      <c r="J466" s="3">
        <v>5</v>
      </c>
      <c r="K466" s="3">
        <v>1</v>
      </c>
      <c r="L466" s="3">
        <v>4</v>
      </c>
      <c r="M466" s="3">
        <v>5</v>
      </c>
      <c r="N466" s="3">
        <v>1</v>
      </c>
      <c r="O466" s="3">
        <v>4</v>
      </c>
      <c r="P466" s="3">
        <v>4</v>
      </c>
      <c r="Q466" s="3">
        <v>1</v>
      </c>
      <c r="R466" s="3">
        <v>5</v>
      </c>
      <c r="S466" s="3">
        <v>4</v>
      </c>
      <c r="T466" s="3">
        <v>5</v>
      </c>
      <c r="U466" s="3">
        <v>1</v>
      </c>
      <c r="V466" s="3">
        <v>1</v>
      </c>
      <c r="W466" s="3">
        <v>1</v>
      </c>
      <c r="X466" s="3">
        <v>5</v>
      </c>
      <c r="Y466" s="3">
        <v>1</v>
      </c>
      <c r="Z466" s="3">
        <v>5</v>
      </c>
      <c r="AA466" s="3">
        <v>1</v>
      </c>
      <c r="AB466" s="3">
        <v>5</v>
      </c>
      <c r="AC466" s="3">
        <v>1</v>
      </c>
      <c r="AD466" s="3">
        <v>3</v>
      </c>
      <c r="AE466" s="3">
        <v>4</v>
      </c>
      <c r="AF466" s="3">
        <v>3</v>
      </c>
      <c r="AG466" s="3">
        <v>6</v>
      </c>
      <c r="AH466" s="3">
        <v>2</v>
      </c>
      <c r="AI466" s="3">
        <v>2</v>
      </c>
      <c r="AJ466" s="3">
        <v>3</v>
      </c>
      <c r="AK466" s="3">
        <v>2</v>
      </c>
      <c r="AL466" s="3">
        <v>4</v>
      </c>
      <c r="AM466" s="3">
        <v>3</v>
      </c>
      <c r="AN466" s="3">
        <v>3</v>
      </c>
      <c r="AO466" s="3">
        <v>3</v>
      </c>
      <c r="AP466" s="3">
        <v>2</v>
      </c>
      <c r="AQ466" s="3">
        <v>4</v>
      </c>
      <c r="AR466" s="3">
        <v>4</v>
      </c>
      <c r="AS466" s="3">
        <v>3</v>
      </c>
      <c r="AT466" s="3">
        <v>22</v>
      </c>
      <c r="AU466" s="3">
        <v>5</v>
      </c>
      <c r="AV466" s="3">
        <v>4</v>
      </c>
      <c r="AW466" s="3">
        <v>5</v>
      </c>
      <c r="AX466" s="3">
        <v>4</v>
      </c>
      <c r="AY466" s="3">
        <v>5</v>
      </c>
      <c r="AZ466" s="3">
        <v>109</v>
      </c>
      <c r="BA466" s="3">
        <v>3</v>
      </c>
      <c r="BB466" s="3">
        <v>5</v>
      </c>
      <c r="BC466" s="3"/>
    </row>
    <row r="467" spans="1:55">
      <c r="A467" s="3">
        <v>39757</v>
      </c>
      <c r="B467" s="3">
        <v>0</v>
      </c>
      <c r="C467" s="3">
        <v>2003</v>
      </c>
      <c r="D467" s="3" t="s">
        <v>56</v>
      </c>
      <c r="E467" s="3" t="s">
        <v>254</v>
      </c>
      <c r="F467" s="3">
        <v>3</v>
      </c>
      <c r="G467" s="3">
        <v>4</v>
      </c>
      <c r="H467" s="3">
        <v>1</v>
      </c>
      <c r="I467" s="3">
        <v>4</v>
      </c>
      <c r="J467" s="3">
        <v>3</v>
      </c>
      <c r="K467" s="3">
        <v>1</v>
      </c>
      <c r="L467" s="3">
        <v>5</v>
      </c>
      <c r="M467" s="3">
        <v>5</v>
      </c>
      <c r="N467" s="3">
        <v>4</v>
      </c>
      <c r="O467" s="3">
        <v>5</v>
      </c>
      <c r="P467" s="3">
        <v>4</v>
      </c>
      <c r="Q467" s="3">
        <v>2</v>
      </c>
      <c r="R467" s="3">
        <v>2</v>
      </c>
      <c r="S467" s="3">
        <v>4</v>
      </c>
      <c r="T467" s="3">
        <v>4</v>
      </c>
      <c r="U467" s="3">
        <v>5</v>
      </c>
      <c r="V467" s="3">
        <v>1</v>
      </c>
      <c r="W467" s="3">
        <v>1</v>
      </c>
      <c r="X467" s="3">
        <v>2</v>
      </c>
      <c r="Y467" s="3">
        <v>4</v>
      </c>
      <c r="Z467" s="3">
        <v>5</v>
      </c>
      <c r="AA467" s="3">
        <v>4</v>
      </c>
      <c r="AB467" s="3">
        <v>3</v>
      </c>
      <c r="AC467" s="3">
        <v>4</v>
      </c>
      <c r="AD467" s="3">
        <v>5</v>
      </c>
      <c r="AE467" s="3">
        <v>3</v>
      </c>
      <c r="AF467" s="3">
        <v>3</v>
      </c>
      <c r="AG467" s="3">
        <v>4</v>
      </c>
      <c r="AH467" s="3">
        <v>4</v>
      </c>
      <c r="AI467" s="3">
        <v>2</v>
      </c>
      <c r="AJ467" s="3">
        <v>3</v>
      </c>
      <c r="AK467" s="3">
        <v>2</v>
      </c>
      <c r="AL467" s="3">
        <v>14</v>
      </c>
      <c r="AM467" s="3">
        <v>2</v>
      </c>
      <c r="AN467" s="3">
        <v>3</v>
      </c>
      <c r="AO467" s="3">
        <v>5</v>
      </c>
      <c r="AP467" s="3">
        <v>14</v>
      </c>
      <c r="AQ467" s="3">
        <v>6</v>
      </c>
      <c r="AR467" s="3">
        <v>3</v>
      </c>
      <c r="AS467" s="3">
        <v>3</v>
      </c>
      <c r="AT467" s="3">
        <v>18</v>
      </c>
      <c r="AU467" s="3">
        <v>4</v>
      </c>
      <c r="AV467" s="3">
        <v>10</v>
      </c>
      <c r="AW467" s="3">
        <v>7</v>
      </c>
      <c r="AX467" s="3">
        <v>3</v>
      </c>
      <c r="AY467" s="3">
        <v>6</v>
      </c>
      <c r="AZ467" s="3">
        <v>3</v>
      </c>
      <c r="BA467" s="3">
        <v>5</v>
      </c>
      <c r="BB467" s="3">
        <v>65</v>
      </c>
      <c r="BC467" s="3"/>
    </row>
    <row r="468" spans="1:55">
      <c r="A468" s="3">
        <v>39764</v>
      </c>
      <c r="B468" s="3">
        <v>1</v>
      </c>
      <c r="C468" s="3">
        <v>1986</v>
      </c>
      <c r="D468" s="3" t="s">
        <v>56</v>
      </c>
      <c r="E468" s="3" t="s">
        <v>65</v>
      </c>
      <c r="F468" s="3">
        <v>2</v>
      </c>
      <c r="G468" s="3">
        <v>5</v>
      </c>
      <c r="H468" s="3">
        <v>2</v>
      </c>
      <c r="I468" s="3">
        <v>4</v>
      </c>
      <c r="J468" s="3">
        <v>2</v>
      </c>
      <c r="K468" s="3">
        <v>1</v>
      </c>
      <c r="L468" s="3">
        <v>4</v>
      </c>
      <c r="M468" s="3">
        <v>5</v>
      </c>
      <c r="N468" s="3">
        <v>5</v>
      </c>
      <c r="O468" s="3">
        <v>4</v>
      </c>
      <c r="P468" s="3">
        <v>4</v>
      </c>
      <c r="Q468" s="3">
        <v>1</v>
      </c>
      <c r="R468" s="3">
        <v>2</v>
      </c>
      <c r="S468" s="3">
        <v>4</v>
      </c>
      <c r="T468" s="3">
        <v>5</v>
      </c>
      <c r="U468" s="3">
        <v>2</v>
      </c>
      <c r="V468" s="3">
        <v>3</v>
      </c>
      <c r="W468" s="3">
        <v>1</v>
      </c>
      <c r="X468" s="3">
        <v>3</v>
      </c>
      <c r="Y468" s="3">
        <v>2</v>
      </c>
      <c r="Z468" s="3">
        <v>4</v>
      </c>
      <c r="AA468" s="3">
        <v>4</v>
      </c>
      <c r="AB468" s="3">
        <v>3</v>
      </c>
      <c r="AC468" s="3">
        <v>3</v>
      </c>
      <c r="AD468" s="3">
        <v>4</v>
      </c>
      <c r="AE468" s="3">
        <v>4</v>
      </c>
      <c r="AF468" s="3">
        <v>7</v>
      </c>
      <c r="AG468" s="3">
        <v>8</v>
      </c>
      <c r="AH468" s="3">
        <v>5</v>
      </c>
      <c r="AI468" s="3">
        <v>4</v>
      </c>
      <c r="AJ468" s="3">
        <v>14</v>
      </c>
      <c r="AK468" s="3">
        <v>2</v>
      </c>
      <c r="AL468" s="3">
        <v>4</v>
      </c>
      <c r="AM468" s="3">
        <v>4</v>
      </c>
      <c r="AN468" s="3">
        <v>4</v>
      </c>
      <c r="AO468" s="3">
        <v>4</v>
      </c>
      <c r="AP468" s="3">
        <v>2</v>
      </c>
      <c r="AQ468" s="3">
        <v>4</v>
      </c>
      <c r="AR468" s="3">
        <v>3</v>
      </c>
      <c r="AS468" s="3">
        <v>8</v>
      </c>
      <c r="AT468" s="3">
        <v>5</v>
      </c>
      <c r="AU468" s="3">
        <v>3</v>
      </c>
      <c r="AV468" s="3">
        <v>7</v>
      </c>
      <c r="AW468" s="3">
        <v>4</v>
      </c>
      <c r="AX468" s="3">
        <v>4</v>
      </c>
      <c r="AY468" s="3">
        <v>6</v>
      </c>
      <c r="AZ468" s="3">
        <v>4</v>
      </c>
      <c r="BA468" s="3">
        <v>4</v>
      </c>
      <c r="BB468" s="3">
        <v>62</v>
      </c>
      <c r="BC468" s="3"/>
    </row>
    <row r="469" spans="1:55">
      <c r="A469" s="3">
        <v>39787</v>
      </c>
      <c r="B469" s="3">
        <v>0</v>
      </c>
      <c r="C469" s="3">
        <v>2001</v>
      </c>
      <c r="D469" s="3" t="s">
        <v>56</v>
      </c>
      <c r="E469" s="3" t="s">
        <v>65</v>
      </c>
      <c r="F469" s="3">
        <v>1</v>
      </c>
      <c r="G469" s="3">
        <v>3</v>
      </c>
      <c r="H469" s="3">
        <v>1</v>
      </c>
      <c r="I469" s="3">
        <v>5</v>
      </c>
      <c r="J469" s="3">
        <v>3</v>
      </c>
      <c r="K469" s="3">
        <v>1</v>
      </c>
      <c r="L469" s="3">
        <v>4</v>
      </c>
      <c r="M469" s="3">
        <v>2</v>
      </c>
      <c r="N469" s="3">
        <v>3</v>
      </c>
      <c r="O469" s="3">
        <v>5</v>
      </c>
      <c r="P469" s="3">
        <v>4</v>
      </c>
      <c r="Q469" s="3">
        <v>5</v>
      </c>
      <c r="R469" s="3">
        <v>2</v>
      </c>
      <c r="S469" s="3">
        <v>5</v>
      </c>
      <c r="T469" s="3">
        <v>1</v>
      </c>
      <c r="U469" s="3">
        <v>5</v>
      </c>
      <c r="V469" s="3">
        <v>5</v>
      </c>
      <c r="W469" s="3">
        <v>5</v>
      </c>
      <c r="X469" s="3">
        <v>1</v>
      </c>
      <c r="Y469" s="3">
        <v>2</v>
      </c>
      <c r="Z469" s="3">
        <v>2</v>
      </c>
      <c r="AA469" s="3">
        <v>5</v>
      </c>
      <c r="AB469" s="3">
        <v>2</v>
      </c>
      <c r="AC469" s="3">
        <v>4</v>
      </c>
      <c r="AD469" s="3">
        <v>9</v>
      </c>
      <c r="AE469" s="3">
        <v>5</v>
      </c>
      <c r="AF469" s="3">
        <v>3</v>
      </c>
      <c r="AG469" s="3">
        <v>6</v>
      </c>
      <c r="AH469" s="3">
        <v>3</v>
      </c>
      <c r="AI469" s="3">
        <v>3</v>
      </c>
      <c r="AJ469" s="3">
        <v>4</v>
      </c>
      <c r="AK469" s="3">
        <v>3</v>
      </c>
      <c r="AL469" s="3">
        <v>4</v>
      </c>
      <c r="AM469" s="3">
        <v>2</v>
      </c>
      <c r="AN469" s="3">
        <v>4</v>
      </c>
      <c r="AO469" s="3">
        <v>13</v>
      </c>
      <c r="AP469" s="3">
        <v>4</v>
      </c>
      <c r="AQ469" s="3">
        <v>2</v>
      </c>
      <c r="AR469" s="3">
        <v>4</v>
      </c>
      <c r="AS469" s="3">
        <v>3</v>
      </c>
      <c r="AT469" s="3">
        <v>3</v>
      </c>
      <c r="AU469" s="3">
        <v>3</v>
      </c>
      <c r="AV469" s="3">
        <v>5</v>
      </c>
      <c r="AW469" s="3">
        <v>3</v>
      </c>
      <c r="AX469" s="3">
        <v>7</v>
      </c>
      <c r="AY469" s="3">
        <v>3</v>
      </c>
      <c r="AZ469" s="3">
        <v>6</v>
      </c>
      <c r="BA469" s="3">
        <v>10</v>
      </c>
      <c r="BB469" s="3">
        <v>5</v>
      </c>
      <c r="BC469" s="3"/>
    </row>
    <row r="470" spans="1:55">
      <c r="A470" s="3">
        <v>39794</v>
      </c>
      <c r="B470" s="3">
        <v>0</v>
      </c>
      <c r="C470" s="3">
        <v>1980</v>
      </c>
      <c r="D470" s="3" t="s">
        <v>56</v>
      </c>
      <c r="E470" s="3" t="s">
        <v>255</v>
      </c>
      <c r="F470" s="3">
        <v>1</v>
      </c>
      <c r="G470" s="3">
        <v>3</v>
      </c>
      <c r="H470" s="3">
        <v>3</v>
      </c>
      <c r="I470" s="3">
        <v>4</v>
      </c>
      <c r="J470" s="3">
        <v>1</v>
      </c>
      <c r="K470" s="3">
        <v>2</v>
      </c>
      <c r="L470" s="3">
        <v>5</v>
      </c>
      <c r="M470" s="3">
        <v>5</v>
      </c>
      <c r="N470" s="3">
        <v>2</v>
      </c>
      <c r="O470" s="3">
        <v>5</v>
      </c>
      <c r="P470" s="3">
        <v>5</v>
      </c>
      <c r="Q470" s="3">
        <v>5</v>
      </c>
      <c r="R470" s="3">
        <v>1</v>
      </c>
      <c r="S470" s="3">
        <v>5</v>
      </c>
      <c r="T470" s="3">
        <v>1</v>
      </c>
      <c r="U470" s="3">
        <v>3</v>
      </c>
      <c r="V470" s="3">
        <v>3</v>
      </c>
      <c r="W470" s="3">
        <v>5</v>
      </c>
      <c r="X470" s="3">
        <v>3</v>
      </c>
      <c r="Y470" s="3">
        <v>5</v>
      </c>
      <c r="Z470" s="3">
        <v>5</v>
      </c>
      <c r="AA470" s="3">
        <v>3</v>
      </c>
      <c r="AB470" s="3">
        <v>4</v>
      </c>
      <c r="AC470" s="3">
        <v>4</v>
      </c>
      <c r="AD470" s="3">
        <v>19</v>
      </c>
      <c r="AE470" s="3">
        <v>3</v>
      </c>
      <c r="AF470" s="3">
        <v>4</v>
      </c>
      <c r="AG470" s="3">
        <v>7</v>
      </c>
      <c r="AH470" s="3">
        <v>4</v>
      </c>
      <c r="AI470" s="3">
        <v>6</v>
      </c>
      <c r="AJ470" s="3">
        <v>3</v>
      </c>
      <c r="AK470" s="3">
        <v>3</v>
      </c>
      <c r="AL470" s="3">
        <v>3</v>
      </c>
      <c r="AM470" s="3">
        <v>3</v>
      </c>
      <c r="AN470" s="3">
        <v>3</v>
      </c>
      <c r="AO470" s="3">
        <v>4</v>
      </c>
      <c r="AP470" s="3">
        <v>4</v>
      </c>
      <c r="AQ470" s="3">
        <v>2</v>
      </c>
      <c r="AR470" s="3">
        <v>6</v>
      </c>
      <c r="AS470" s="3">
        <v>4</v>
      </c>
      <c r="AT470" s="3">
        <v>3</v>
      </c>
      <c r="AU470" s="3">
        <v>4</v>
      </c>
      <c r="AV470" s="3">
        <v>5</v>
      </c>
      <c r="AW470" s="3">
        <v>4</v>
      </c>
      <c r="AX470" s="3">
        <v>4</v>
      </c>
      <c r="AY470" s="3">
        <v>4</v>
      </c>
      <c r="AZ470" s="3">
        <v>3</v>
      </c>
      <c r="BA470" s="3">
        <v>4</v>
      </c>
      <c r="BB470" s="3">
        <v>60</v>
      </c>
      <c r="BC470" s="3"/>
    </row>
    <row r="471" spans="1:55">
      <c r="A471" s="3">
        <v>39800</v>
      </c>
      <c r="B471" s="3">
        <v>0</v>
      </c>
      <c r="C471" s="3">
        <v>1958</v>
      </c>
      <c r="D471" s="3" t="s">
        <v>56</v>
      </c>
      <c r="E471" s="3" t="s">
        <v>65</v>
      </c>
      <c r="F471" s="3">
        <v>5</v>
      </c>
      <c r="G471" s="3">
        <v>2</v>
      </c>
      <c r="H471" s="3">
        <v>3</v>
      </c>
      <c r="I471" s="3">
        <v>3</v>
      </c>
      <c r="J471" s="3">
        <v>3</v>
      </c>
      <c r="K471" s="3">
        <v>1</v>
      </c>
      <c r="L471" s="3">
        <v>5</v>
      </c>
      <c r="M471" s="3">
        <v>5</v>
      </c>
      <c r="N471" s="3">
        <v>2</v>
      </c>
      <c r="O471" s="3">
        <v>5</v>
      </c>
      <c r="P471" s="3">
        <v>2</v>
      </c>
      <c r="Q471" s="3">
        <v>3</v>
      </c>
      <c r="R471" s="3">
        <v>3</v>
      </c>
      <c r="S471" s="3">
        <v>3</v>
      </c>
      <c r="T471" s="3">
        <v>3</v>
      </c>
      <c r="U471" s="3">
        <v>4</v>
      </c>
      <c r="V471" s="3">
        <v>3</v>
      </c>
      <c r="W471" s="3">
        <v>3</v>
      </c>
      <c r="X471" s="3">
        <v>4</v>
      </c>
      <c r="Y471" s="3">
        <v>3</v>
      </c>
      <c r="Z471" s="3">
        <v>5</v>
      </c>
      <c r="AA471" s="3">
        <v>2</v>
      </c>
      <c r="AB471" s="3">
        <v>3</v>
      </c>
      <c r="AC471" s="3">
        <v>4</v>
      </c>
      <c r="AD471" s="3">
        <v>9</v>
      </c>
      <c r="AE471" s="3">
        <v>11</v>
      </c>
      <c r="AF471" s="3">
        <v>8</v>
      </c>
      <c r="AG471" s="3">
        <v>19</v>
      </c>
      <c r="AH471" s="3">
        <v>1</v>
      </c>
      <c r="AI471" s="3">
        <v>8</v>
      </c>
      <c r="AJ471" s="3">
        <v>7</v>
      </c>
      <c r="AK471" s="3">
        <v>5</v>
      </c>
      <c r="AL471" s="3">
        <v>8</v>
      </c>
      <c r="AM471" s="3">
        <v>5</v>
      </c>
      <c r="AN471" s="3">
        <v>7</v>
      </c>
      <c r="AO471" s="3">
        <v>11</v>
      </c>
      <c r="AP471" s="3">
        <v>9</v>
      </c>
      <c r="AQ471" s="3">
        <v>7</v>
      </c>
      <c r="AR471" s="3">
        <v>8</v>
      </c>
      <c r="AS471" s="3">
        <v>8</v>
      </c>
      <c r="AT471" s="3">
        <v>10</v>
      </c>
      <c r="AU471" s="3">
        <v>8</v>
      </c>
      <c r="AV471" s="3">
        <v>12</v>
      </c>
      <c r="AW471" s="3">
        <v>5</v>
      </c>
      <c r="AX471" s="3">
        <v>5</v>
      </c>
      <c r="AY471" s="3">
        <v>10</v>
      </c>
      <c r="AZ471" s="3">
        <v>5</v>
      </c>
      <c r="BA471" s="3">
        <v>7</v>
      </c>
      <c r="BB471" s="3">
        <v>54</v>
      </c>
      <c r="BC471" s="3"/>
    </row>
    <row r="472" spans="1:55">
      <c r="A472" s="3">
        <v>39805</v>
      </c>
      <c r="B472" s="3">
        <v>0</v>
      </c>
      <c r="C472" s="3">
        <v>1961</v>
      </c>
      <c r="D472" s="3" t="s">
        <v>56</v>
      </c>
      <c r="E472" s="3" t="s">
        <v>68</v>
      </c>
      <c r="F472" s="3">
        <v>2</v>
      </c>
      <c r="G472" s="3">
        <v>2</v>
      </c>
      <c r="H472" s="3">
        <v>3</v>
      </c>
      <c r="I472" s="3">
        <v>4</v>
      </c>
      <c r="J472" s="3">
        <v>4</v>
      </c>
      <c r="K472" s="3">
        <v>1</v>
      </c>
      <c r="L472" s="3">
        <v>4</v>
      </c>
      <c r="M472" s="3">
        <v>5</v>
      </c>
      <c r="N472" s="3">
        <v>2</v>
      </c>
      <c r="O472" s="3">
        <v>5</v>
      </c>
      <c r="P472" s="3">
        <v>5</v>
      </c>
      <c r="Q472" s="3">
        <v>3</v>
      </c>
      <c r="R472" s="3">
        <v>3</v>
      </c>
      <c r="S472" s="3">
        <v>4</v>
      </c>
      <c r="T472" s="3">
        <v>4</v>
      </c>
      <c r="U472" s="3">
        <v>2</v>
      </c>
      <c r="V472" s="3">
        <v>1</v>
      </c>
      <c r="W472" s="3">
        <v>2</v>
      </c>
      <c r="X472" s="3">
        <v>4</v>
      </c>
      <c r="Y472" s="3">
        <v>2</v>
      </c>
      <c r="Z472" s="3">
        <v>5</v>
      </c>
      <c r="AA472" s="3">
        <v>5</v>
      </c>
      <c r="AB472" s="3">
        <v>4</v>
      </c>
      <c r="AC472" s="3">
        <v>2</v>
      </c>
      <c r="AD472" s="3">
        <v>12</v>
      </c>
      <c r="AE472" s="3">
        <v>7</v>
      </c>
      <c r="AF472" s="3">
        <v>5</v>
      </c>
      <c r="AG472" s="3">
        <v>7</v>
      </c>
      <c r="AH472" s="3">
        <v>3</v>
      </c>
      <c r="AI472" s="3">
        <v>4</v>
      </c>
      <c r="AJ472" s="3">
        <v>3</v>
      </c>
      <c r="AK472" s="3">
        <v>4</v>
      </c>
      <c r="AL472" s="3">
        <v>10</v>
      </c>
      <c r="AM472" s="3">
        <v>4</v>
      </c>
      <c r="AN472" s="3">
        <v>4</v>
      </c>
      <c r="AO472" s="3">
        <v>10</v>
      </c>
      <c r="AP472" s="3">
        <v>8</v>
      </c>
      <c r="AQ472" s="3">
        <v>5</v>
      </c>
      <c r="AR472" s="3">
        <v>10</v>
      </c>
      <c r="AS472" s="3">
        <v>4</v>
      </c>
      <c r="AT472" s="3">
        <v>8</v>
      </c>
      <c r="AU472" s="3">
        <v>11</v>
      </c>
      <c r="AV472" s="3">
        <v>8</v>
      </c>
      <c r="AW472" s="3">
        <v>5</v>
      </c>
      <c r="AX472" s="3">
        <v>6</v>
      </c>
      <c r="AY472" s="3">
        <v>2</v>
      </c>
      <c r="AZ472" s="3">
        <v>4</v>
      </c>
      <c r="BA472" s="3">
        <v>5</v>
      </c>
      <c r="BB472" s="3">
        <v>51</v>
      </c>
      <c r="BC472" s="3"/>
    </row>
    <row r="473" spans="1:55">
      <c r="A473" s="3">
        <v>39816</v>
      </c>
      <c r="B473" s="3">
        <v>0</v>
      </c>
      <c r="C473" s="3">
        <v>1998</v>
      </c>
      <c r="D473" s="3" t="s">
        <v>56</v>
      </c>
      <c r="E473" s="3" t="s">
        <v>80</v>
      </c>
      <c r="F473" s="3">
        <v>2</v>
      </c>
      <c r="G473" s="3">
        <v>2</v>
      </c>
      <c r="H473" s="3">
        <v>2</v>
      </c>
      <c r="I473" s="3">
        <v>4</v>
      </c>
      <c r="J473" s="3">
        <v>2</v>
      </c>
      <c r="K473" s="3">
        <v>2</v>
      </c>
      <c r="L473" s="3">
        <v>4</v>
      </c>
      <c r="M473" s="3">
        <v>4</v>
      </c>
      <c r="N473" s="3">
        <v>4</v>
      </c>
      <c r="O473" s="3">
        <v>2</v>
      </c>
      <c r="P473" s="3">
        <v>2</v>
      </c>
      <c r="Q473" s="3">
        <v>4</v>
      </c>
      <c r="R473" s="3">
        <v>2</v>
      </c>
      <c r="S473" s="3">
        <v>4</v>
      </c>
      <c r="T473" s="3">
        <v>2</v>
      </c>
      <c r="U473" s="3">
        <v>4</v>
      </c>
      <c r="V473" s="3">
        <v>4</v>
      </c>
      <c r="W473" s="3">
        <v>4</v>
      </c>
      <c r="X473" s="3">
        <v>2</v>
      </c>
      <c r="Y473" s="3">
        <v>4</v>
      </c>
      <c r="Z473" s="3">
        <v>2</v>
      </c>
      <c r="AA473" s="3">
        <v>4</v>
      </c>
      <c r="AB473" s="3">
        <v>2</v>
      </c>
      <c r="AC473" s="3">
        <v>4</v>
      </c>
      <c r="AD473" s="3">
        <v>6</v>
      </c>
      <c r="AE473" s="3">
        <v>4</v>
      </c>
      <c r="AF473" s="3">
        <v>3</v>
      </c>
      <c r="AG473" s="3">
        <v>4</v>
      </c>
      <c r="AH473" s="3">
        <v>2</v>
      </c>
      <c r="AI473" s="3">
        <v>4</v>
      </c>
      <c r="AJ473" s="3">
        <v>2</v>
      </c>
      <c r="AK473" s="3">
        <v>3</v>
      </c>
      <c r="AL473" s="3">
        <v>3</v>
      </c>
      <c r="AM473" s="3">
        <v>2</v>
      </c>
      <c r="AN473" s="3">
        <v>3</v>
      </c>
      <c r="AO473" s="3">
        <v>3</v>
      </c>
      <c r="AP473" s="3">
        <v>3</v>
      </c>
      <c r="AQ473" s="3">
        <v>3</v>
      </c>
      <c r="AR473" s="3">
        <v>5</v>
      </c>
      <c r="AS473" s="3">
        <v>7</v>
      </c>
      <c r="AT473" s="3">
        <v>3</v>
      </c>
      <c r="AU473" s="3">
        <v>3</v>
      </c>
      <c r="AV473" s="3">
        <v>4</v>
      </c>
      <c r="AW473" s="3">
        <v>3</v>
      </c>
      <c r="AX473" s="3">
        <v>4</v>
      </c>
      <c r="AY473" s="3">
        <v>3</v>
      </c>
      <c r="AZ473" s="3">
        <v>2</v>
      </c>
      <c r="BA473" s="3">
        <v>3</v>
      </c>
      <c r="BB473" s="3">
        <v>12</v>
      </c>
      <c r="BC473" s="3"/>
    </row>
    <row r="474" spans="1:55">
      <c r="A474" s="3">
        <v>39823</v>
      </c>
      <c r="B474" s="3">
        <v>0</v>
      </c>
      <c r="C474" s="3">
        <v>2002</v>
      </c>
      <c r="D474" s="3" t="s">
        <v>56</v>
      </c>
      <c r="E474" s="3" t="s">
        <v>256</v>
      </c>
      <c r="F474" s="3">
        <v>1</v>
      </c>
      <c r="G474" s="3">
        <v>2</v>
      </c>
      <c r="H474" s="3">
        <v>2</v>
      </c>
      <c r="I474" s="3">
        <v>4</v>
      </c>
      <c r="J474" s="3">
        <v>3</v>
      </c>
      <c r="K474" s="3">
        <v>1</v>
      </c>
      <c r="L474" s="3">
        <v>5</v>
      </c>
      <c r="M474" s="3">
        <v>5</v>
      </c>
      <c r="N474" s="3">
        <v>2</v>
      </c>
      <c r="O474" s="3">
        <v>4</v>
      </c>
      <c r="P474" s="3">
        <v>4</v>
      </c>
      <c r="Q474" s="3">
        <v>3</v>
      </c>
      <c r="R474" s="3">
        <v>3</v>
      </c>
      <c r="S474" s="3">
        <v>4</v>
      </c>
      <c r="T474" s="3">
        <v>3</v>
      </c>
      <c r="U474" s="3">
        <v>2</v>
      </c>
      <c r="V474" s="3">
        <v>3</v>
      </c>
      <c r="W474" s="3">
        <v>4</v>
      </c>
      <c r="X474" s="3">
        <v>4</v>
      </c>
      <c r="Y474" s="3">
        <v>2</v>
      </c>
      <c r="Z474" s="3">
        <v>3</v>
      </c>
      <c r="AA474" s="3">
        <v>5</v>
      </c>
      <c r="AB474" s="3">
        <v>2</v>
      </c>
      <c r="AC474" s="3">
        <v>4</v>
      </c>
      <c r="AD474" s="3">
        <v>6</v>
      </c>
      <c r="AE474" s="3">
        <v>7</v>
      </c>
      <c r="AF474" s="3">
        <v>4</v>
      </c>
      <c r="AG474" s="3">
        <v>5</v>
      </c>
      <c r="AH474" s="3">
        <v>12</v>
      </c>
      <c r="AI474" s="3">
        <v>3</v>
      </c>
      <c r="AJ474" s="3">
        <v>7</v>
      </c>
      <c r="AK474" s="3">
        <v>2</v>
      </c>
      <c r="AL474" s="3">
        <v>6</v>
      </c>
      <c r="AM474" s="3">
        <v>3</v>
      </c>
      <c r="AN474" s="3">
        <v>7</v>
      </c>
      <c r="AO474" s="3">
        <v>13</v>
      </c>
      <c r="AP474" s="3">
        <v>5</v>
      </c>
      <c r="AQ474" s="3">
        <v>4</v>
      </c>
      <c r="AR474" s="3">
        <v>9</v>
      </c>
      <c r="AS474" s="3">
        <v>4</v>
      </c>
      <c r="AT474" s="3">
        <v>7</v>
      </c>
      <c r="AU474" s="3">
        <v>15</v>
      </c>
      <c r="AV474" s="3">
        <v>7</v>
      </c>
      <c r="AW474" s="3">
        <v>3</v>
      </c>
      <c r="AX474" s="3">
        <v>6</v>
      </c>
      <c r="AY474" s="3">
        <v>6</v>
      </c>
      <c r="AZ474" s="3">
        <v>8</v>
      </c>
      <c r="BA474" s="3">
        <v>5</v>
      </c>
      <c r="BB474" s="3">
        <v>54</v>
      </c>
      <c r="BC474" s="3"/>
    </row>
    <row r="475" spans="1:55">
      <c r="A475" s="3">
        <v>39827</v>
      </c>
      <c r="B475" s="3">
        <v>1</v>
      </c>
      <c r="C475" s="3">
        <v>1987</v>
      </c>
      <c r="D475" s="3" t="s">
        <v>56</v>
      </c>
      <c r="E475" s="3" t="s">
        <v>257</v>
      </c>
      <c r="F475" s="3">
        <v>4</v>
      </c>
      <c r="G475" s="3">
        <v>1</v>
      </c>
      <c r="H475" s="3">
        <v>5</v>
      </c>
      <c r="I475" s="3">
        <v>2</v>
      </c>
      <c r="J475" s="3">
        <v>3</v>
      </c>
      <c r="K475" s="3">
        <v>1</v>
      </c>
      <c r="L475" s="3">
        <v>5</v>
      </c>
      <c r="M475" s="3">
        <v>5</v>
      </c>
      <c r="N475" s="3">
        <v>3</v>
      </c>
      <c r="O475" s="3">
        <v>5</v>
      </c>
      <c r="P475" s="3">
        <v>5</v>
      </c>
      <c r="Q475" s="3">
        <v>1</v>
      </c>
      <c r="R475" s="3">
        <v>2</v>
      </c>
      <c r="S475" s="3">
        <v>3</v>
      </c>
      <c r="T475" s="3">
        <v>5</v>
      </c>
      <c r="U475" s="3">
        <v>2</v>
      </c>
      <c r="V475" s="3">
        <v>2</v>
      </c>
      <c r="W475" s="3">
        <v>1</v>
      </c>
      <c r="X475" s="3">
        <v>4</v>
      </c>
      <c r="Y475" s="3">
        <v>1</v>
      </c>
      <c r="Z475" s="3">
        <v>4</v>
      </c>
      <c r="AA475" s="3">
        <v>1</v>
      </c>
      <c r="AB475" s="3">
        <v>4</v>
      </c>
      <c r="AC475" s="3">
        <v>4</v>
      </c>
      <c r="AD475" s="3">
        <v>72</v>
      </c>
      <c r="AE475" s="3">
        <v>12</v>
      </c>
      <c r="AF475" s="3">
        <v>15</v>
      </c>
      <c r="AG475" s="3">
        <v>186</v>
      </c>
      <c r="AH475" s="3">
        <v>8</v>
      </c>
      <c r="AI475" s="3">
        <v>17</v>
      </c>
      <c r="AJ475" s="3">
        <v>5</v>
      </c>
      <c r="AK475" s="3">
        <v>4</v>
      </c>
      <c r="AL475" s="3">
        <v>6</v>
      </c>
      <c r="AM475" s="3">
        <v>5</v>
      </c>
      <c r="AN475" s="3">
        <v>7</v>
      </c>
      <c r="AO475" s="3">
        <v>13</v>
      </c>
      <c r="AP475" s="3">
        <v>9</v>
      </c>
      <c r="AQ475" s="3">
        <v>37</v>
      </c>
      <c r="AR475" s="3">
        <v>10</v>
      </c>
      <c r="AS475" s="3">
        <v>10</v>
      </c>
      <c r="AT475" s="3">
        <v>13</v>
      </c>
      <c r="AU475" s="3">
        <v>42</v>
      </c>
      <c r="AV475" s="3">
        <v>10</v>
      </c>
      <c r="AW475" s="3">
        <v>32</v>
      </c>
      <c r="AX475" s="3">
        <v>219</v>
      </c>
      <c r="AY475" s="3">
        <v>5</v>
      </c>
      <c r="AZ475" s="3">
        <v>11</v>
      </c>
      <c r="BA475" s="3">
        <v>20</v>
      </c>
      <c r="BB475" s="3">
        <v>27</v>
      </c>
      <c r="BC475" s="3"/>
    </row>
    <row r="476" spans="1:55">
      <c r="A476" s="3">
        <v>39833</v>
      </c>
      <c r="B476" s="3">
        <v>0</v>
      </c>
      <c r="C476" s="3">
        <v>1990</v>
      </c>
      <c r="D476" s="3" t="s">
        <v>56</v>
      </c>
      <c r="E476" s="3" t="s">
        <v>258</v>
      </c>
      <c r="F476" s="3">
        <v>5</v>
      </c>
      <c r="G476" s="3">
        <v>1</v>
      </c>
      <c r="H476" s="3">
        <v>2</v>
      </c>
      <c r="I476" s="3">
        <v>3</v>
      </c>
      <c r="J476" s="3">
        <v>3</v>
      </c>
      <c r="K476" s="3">
        <v>3</v>
      </c>
      <c r="L476" s="3">
        <v>5</v>
      </c>
      <c r="M476" s="3">
        <v>5</v>
      </c>
      <c r="N476" s="3">
        <v>2</v>
      </c>
      <c r="O476" s="3">
        <v>3</v>
      </c>
      <c r="P476" s="3">
        <v>5</v>
      </c>
      <c r="Q476" s="3">
        <v>1</v>
      </c>
      <c r="R476" s="3">
        <v>5</v>
      </c>
      <c r="S476" s="3">
        <v>1</v>
      </c>
      <c r="T476" s="3">
        <v>5</v>
      </c>
      <c r="U476" s="3">
        <v>3</v>
      </c>
      <c r="V476" s="3">
        <v>4</v>
      </c>
      <c r="W476" s="3">
        <v>1</v>
      </c>
      <c r="X476" s="3">
        <v>5</v>
      </c>
      <c r="Y476" s="3">
        <v>3</v>
      </c>
      <c r="Z476" s="3">
        <v>5</v>
      </c>
      <c r="AA476" s="3">
        <v>5</v>
      </c>
      <c r="AB476" s="3">
        <v>3</v>
      </c>
      <c r="AC476" s="3">
        <v>3</v>
      </c>
      <c r="AD476" s="3">
        <v>4</v>
      </c>
      <c r="AE476" s="3">
        <v>4</v>
      </c>
      <c r="AF476" s="3">
        <v>4</v>
      </c>
      <c r="AG476" s="3">
        <v>4</v>
      </c>
      <c r="AH476" s="3">
        <v>4</v>
      </c>
      <c r="AI476" s="3">
        <v>4</v>
      </c>
      <c r="AJ476" s="3">
        <v>3</v>
      </c>
      <c r="AK476" s="3">
        <v>3</v>
      </c>
      <c r="AL476" s="3">
        <v>4</v>
      </c>
      <c r="AM476" s="3">
        <v>3</v>
      </c>
      <c r="AN476" s="3">
        <v>3</v>
      </c>
      <c r="AO476" s="3">
        <v>4</v>
      </c>
      <c r="AP476" s="3">
        <v>3</v>
      </c>
      <c r="AQ476" s="3">
        <v>2</v>
      </c>
      <c r="AR476" s="3">
        <v>4</v>
      </c>
      <c r="AS476" s="3">
        <v>3</v>
      </c>
      <c r="AT476" s="3">
        <v>8</v>
      </c>
      <c r="AU476" s="3">
        <v>5</v>
      </c>
      <c r="AV476" s="3">
        <v>4</v>
      </c>
      <c r="AW476" s="3">
        <v>2</v>
      </c>
      <c r="AX476" s="3">
        <v>4</v>
      </c>
      <c r="AY476" s="3">
        <v>5</v>
      </c>
      <c r="AZ476" s="3">
        <v>2</v>
      </c>
      <c r="BA476" s="3">
        <v>4</v>
      </c>
      <c r="BB476" s="3">
        <v>64</v>
      </c>
      <c r="BC476" s="3"/>
    </row>
    <row r="477" spans="1:55">
      <c r="A477" s="3">
        <v>39870</v>
      </c>
      <c r="B477" s="3">
        <v>0</v>
      </c>
      <c r="C477" s="3">
        <v>2002</v>
      </c>
      <c r="D477" s="3" t="s">
        <v>56</v>
      </c>
      <c r="E477" s="3" t="s">
        <v>259</v>
      </c>
      <c r="F477" s="3">
        <v>4</v>
      </c>
      <c r="G477" s="3">
        <v>2</v>
      </c>
      <c r="H477" s="3">
        <v>2</v>
      </c>
      <c r="I477" s="3">
        <v>3</v>
      </c>
      <c r="J477" s="3">
        <v>5</v>
      </c>
      <c r="K477" s="3">
        <v>4</v>
      </c>
      <c r="L477" s="3">
        <v>5</v>
      </c>
      <c r="M477" s="3">
        <v>5</v>
      </c>
      <c r="N477" s="3">
        <v>2</v>
      </c>
      <c r="O477" s="3">
        <v>5</v>
      </c>
      <c r="P477" s="3">
        <v>5</v>
      </c>
      <c r="Q477" s="3">
        <v>2</v>
      </c>
      <c r="R477" s="3">
        <v>1</v>
      </c>
      <c r="S477" s="3">
        <v>2</v>
      </c>
      <c r="T477" s="3">
        <v>5</v>
      </c>
      <c r="U477" s="3">
        <v>4</v>
      </c>
      <c r="V477" s="3">
        <v>4</v>
      </c>
      <c r="W477" s="3">
        <v>2</v>
      </c>
      <c r="X477" s="3">
        <v>5</v>
      </c>
      <c r="Y477" s="3">
        <v>1</v>
      </c>
      <c r="Z477" s="3">
        <v>5</v>
      </c>
      <c r="AA477" s="3">
        <v>2</v>
      </c>
      <c r="AB477" s="3">
        <v>3</v>
      </c>
      <c r="AC477" s="3">
        <v>2</v>
      </c>
      <c r="AD477" s="3">
        <v>3</v>
      </c>
      <c r="AE477" s="3">
        <v>21</v>
      </c>
      <c r="AF477" s="3">
        <v>4</v>
      </c>
      <c r="AG477" s="3">
        <v>6</v>
      </c>
      <c r="AH477" s="3">
        <v>2</v>
      </c>
      <c r="AI477" s="3">
        <v>2</v>
      </c>
      <c r="AJ477" s="3">
        <v>3</v>
      </c>
      <c r="AK477" s="3">
        <v>2</v>
      </c>
      <c r="AL477" s="3">
        <v>3</v>
      </c>
      <c r="AM477" s="3">
        <v>1</v>
      </c>
      <c r="AN477" s="3">
        <v>3</v>
      </c>
      <c r="AO477" s="3">
        <v>4</v>
      </c>
      <c r="AP477" s="3">
        <v>3</v>
      </c>
      <c r="AQ477" s="3">
        <v>5</v>
      </c>
      <c r="AR477" s="3">
        <v>3</v>
      </c>
      <c r="AS477" s="3">
        <v>3</v>
      </c>
      <c r="AT477" s="3">
        <v>4</v>
      </c>
      <c r="AU477" s="3">
        <v>8</v>
      </c>
      <c r="AV477" s="3">
        <v>2</v>
      </c>
      <c r="AW477" s="3">
        <v>4</v>
      </c>
      <c r="AX477" s="3">
        <v>2</v>
      </c>
      <c r="AY477" s="3">
        <v>3</v>
      </c>
      <c r="AZ477" s="3">
        <v>5</v>
      </c>
      <c r="BA477" s="3">
        <v>3</v>
      </c>
      <c r="BB477" s="3">
        <v>55</v>
      </c>
      <c r="BC477" s="3"/>
    </row>
    <row r="478" spans="1:55">
      <c r="A478" s="3">
        <v>39894</v>
      </c>
      <c r="B478" s="3">
        <v>0</v>
      </c>
      <c r="C478" s="3">
        <v>1961</v>
      </c>
      <c r="D478" s="3" t="s">
        <v>56</v>
      </c>
      <c r="E478" s="3" t="s">
        <v>260</v>
      </c>
      <c r="F478" s="3">
        <v>2</v>
      </c>
      <c r="G478" s="3">
        <v>1</v>
      </c>
      <c r="H478" s="3">
        <v>1</v>
      </c>
      <c r="I478" s="3">
        <v>3</v>
      </c>
      <c r="J478" s="3">
        <v>2</v>
      </c>
      <c r="K478" s="3">
        <v>1</v>
      </c>
      <c r="L478" s="3">
        <v>5</v>
      </c>
      <c r="M478" s="3">
        <v>5</v>
      </c>
      <c r="N478" s="3">
        <v>5</v>
      </c>
      <c r="O478" s="3">
        <v>5</v>
      </c>
      <c r="P478" s="3">
        <v>5</v>
      </c>
      <c r="Q478" s="3">
        <v>1</v>
      </c>
      <c r="R478" s="3">
        <v>1</v>
      </c>
      <c r="S478" s="3">
        <v>5</v>
      </c>
      <c r="T478" s="3">
        <v>5</v>
      </c>
      <c r="U478" s="3">
        <v>2</v>
      </c>
      <c r="V478" s="3">
        <v>2</v>
      </c>
      <c r="W478" s="3">
        <v>1</v>
      </c>
      <c r="X478" s="3">
        <v>5</v>
      </c>
      <c r="Y478" s="3">
        <v>2</v>
      </c>
      <c r="Z478" s="3">
        <v>5</v>
      </c>
      <c r="AA478" s="3">
        <v>4</v>
      </c>
      <c r="AB478" s="3">
        <v>5</v>
      </c>
      <c r="AC478" s="3">
        <v>2</v>
      </c>
      <c r="AD478" s="3">
        <v>8</v>
      </c>
      <c r="AE478" s="3">
        <v>7</v>
      </c>
      <c r="AF478" s="3">
        <v>4</v>
      </c>
      <c r="AG478" s="3">
        <v>6</v>
      </c>
      <c r="AH478" s="3">
        <v>8</v>
      </c>
      <c r="AI478" s="3">
        <v>3</v>
      </c>
      <c r="AJ478" s="3">
        <v>2</v>
      </c>
      <c r="AK478" s="3">
        <v>3</v>
      </c>
      <c r="AL478" s="3">
        <v>3</v>
      </c>
      <c r="AM478" s="3">
        <v>2</v>
      </c>
      <c r="AN478" s="3">
        <v>2</v>
      </c>
      <c r="AO478" s="3">
        <v>4</v>
      </c>
      <c r="AP478" s="3">
        <v>4</v>
      </c>
      <c r="AQ478" s="3">
        <v>6</v>
      </c>
      <c r="AR478" s="3">
        <v>4</v>
      </c>
      <c r="AS478" s="3">
        <v>5</v>
      </c>
      <c r="AT478" s="3">
        <v>11</v>
      </c>
      <c r="AU478" s="3">
        <v>4</v>
      </c>
      <c r="AV478" s="3">
        <v>5</v>
      </c>
      <c r="AW478" s="3">
        <v>6</v>
      </c>
      <c r="AX478" s="3">
        <v>4</v>
      </c>
      <c r="AY478" s="3">
        <v>6</v>
      </c>
      <c r="AZ478" s="3">
        <v>4</v>
      </c>
      <c r="BA478" s="3">
        <v>5</v>
      </c>
      <c r="BB478" s="3">
        <v>63</v>
      </c>
      <c r="BC478" s="3"/>
    </row>
    <row r="479" spans="1:55">
      <c r="A479" s="3">
        <v>39892</v>
      </c>
      <c r="B479" s="3">
        <v>0</v>
      </c>
      <c r="C479" s="3">
        <v>2002</v>
      </c>
      <c r="D479" s="3" t="s">
        <v>56</v>
      </c>
      <c r="E479" s="3" t="s">
        <v>261</v>
      </c>
      <c r="F479" s="3">
        <v>4</v>
      </c>
      <c r="G479" s="3">
        <v>1</v>
      </c>
      <c r="H479" s="3">
        <v>2</v>
      </c>
      <c r="I479" s="3">
        <v>5</v>
      </c>
      <c r="J479" s="3">
        <v>2</v>
      </c>
      <c r="K479" s="3">
        <v>1</v>
      </c>
      <c r="L479" s="3">
        <v>5</v>
      </c>
      <c r="M479" s="3">
        <v>5</v>
      </c>
      <c r="N479" s="3">
        <v>2</v>
      </c>
      <c r="O479" s="3">
        <v>5</v>
      </c>
      <c r="P479" s="3">
        <v>5</v>
      </c>
      <c r="Q479" s="3">
        <v>2</v>
      </c>
      <c r="R479" s="3">
        <v>1</v>
      </c>
      <c r="S479" s="3">
        <v>2</v>
      </c>
      <c r="T479" s="3">
        <v>4</v>
      </c>
      <c r="U479" s="3">
        <v>4</v>
      </c>
      <c r="V479" s="3">
        <v>4</v>
      </c>
      <c r="W479" s="3">
        <v>2</v>
      </c>
      <c r="X479" s="3">
        <v>3</v>
      </c>
      <c r="Y479" s="3">
        <v>5</v>
      </c>
      <c r="Z479" s="3">
        <v>5</v>
      </c>
      <c r="AA479" s="3">
        <v>5</v>
      </c>
      <c r="AB479" s="3">
        <v>2</v>
      </c>
      <c r="AC479" s="3">
        <v>5</v>
      </c>
      <c r="AD479" s="3">
        <v>7</v>
      </c>
      <c r="AE479" s="3">
        <v>43</v>
      </c>
      <c r="AF479" s="3">
        <v>176</v>
      </c>
      <c r="AG479" s="3">
        <v>30</v>
      </c>
      <c r="AH479" s="3">
        <v>8</v>
      </c>
      <c r="AI479" s="3">
        <v>5</v>
      </c>
      <c r="AJ479" s="3">
        <v>3</v>
      </c>
      <c r="AK479" s="3">
        <v>3</v>
      </c>
      <c r="AL479" s="3">
        <v>5</v>
      </c>
      <c r="AM479" s="3">
        <v>18</v>
      </c>
      <c r="AN479" s="3">
        <v>40</v>
      </c>
      <c r="AO479" s="3">
        <v>27</v>
      </c>
      <c r="AP479" s="3">
        <v>9</v>
      </c>
      <c r="AQ479" s="3">
        <v>73</v>
      </c>
      <c r="AR479" s="3">
        <v>15</v>
      </c>
      <c r="AS479" s="3">
        <v>10</v>
      </c>
      <c r="AT479" s="3">
        <v>65</v>
      </c>
      <c r="AU479" s="3">
        <v>7</v>
      </c>
      <c r="AV479" s="3">
        <v>17</v>
      </c>
      <c r="AW479" s="3">
        <v>38</v>
      </c>
      <c r="AX479" s="3">
        <v>117</v>
      </c>
      <c r="AY479" s="3">
        <v>6</v>
      </c>
      <c r="AZ479" s="3">
        <v>5</v>
      </c>
      <c r="BA479" s="3">
        <v>9</v>
      </c>
      <c r="BB479" s="3">
        <v>67</v>
      </c>
      <c r="BC479" s="3"/>
    </row>
    <row r="480" spans="1:55">
      <c r="A480" s="3">
        <v>39902</v>
      </c>
      <c r="B480" s="3">
        <v>1</v>
      </c>
      <c r="C480" s="3">
        <v>1992</v>
      </c>
      <c r="D480" s="3" t="s">
        <v>56</v>
      </c>
      <c r="E480" s="3" t="s">
        <v>65</v>
      </c>
      <c r="F480" s="3">
        <v>3</v>
      </c>
      <c r="G480" s="3">
        <v>1</v>
      </c>
      <c r="H480" s="3">
        <v>3</v>
      </c>
      <c r="I480" s="3">
        <v>5</v>
      </c>
      <c r="J480" s="3">
        <v>5</v>
      </c>
      <c r="K480" s="3">
        <v>1</v>
      </c>
      <c r="L480" s="3">
        <v>5</v>
      </c>
      <c r="M480" s="3">
        <v>5</v>
      </c>
      <c r="N480" s="3">
        <v>1</v>
      </c>
      <c r="O480" s="3">
        <v>5</v>
      </c>
      <c r="P480" s="3">
        <v>5</v>
      </c>
      <c r="Q480" s="3">
        <v>5</v>
      </c>
      <c r="R480" s="3">
        <v>1</v>
      </c>
      <c r="S480" s="3">
        <v>1</v>
      </c>
      <c r="T480" s="3">
        <v>5</v>
      </c>
      <c r="U480" s="3">
        <v>1</v>
      </c>
      <c r="V480" s="3">
        <v>3</v>
      </c>
      <c r="W480" s="3">
        <v>5</v>
      </c>
      <c r="X480" s="3">
        <v>3</v>
      </c>
      <c r="Y480" s="3">
        <v>1</v>
      </c>
      <c r="Z480" s="3">
        <v>5</v>
      </c>
      <c r="AA480" s="3">
        <v>5</v>
      </c>
      <c r="AB480" s="3">
        <v>5</v>
      </c>
      <c r="AC480" s="3">
        <v>1</v>
      </c>
      <c r="AD480" s="3">
        <v>12</v>
      </c>
      <c r="AE480" s="3">
        <v>12</v>
      </c>
      <c r="AF480" s="3">
        <v>12</v>
      </c>
      <c r="AG480" s="3">
        <v>19</v>
      </c>
      <c r="AH480" s="3">
        <v>8</v>
      </c>
      <c r="AI480" s="3">
        <v>8</v>
      </c>
      <c r="AJ480" s="3">
        <v>4</v>
      </c>
      <c r="AK480" s="3">
        <v>4</v>
      </c>
      <c r="AL480" s="3">
        <v>10</v>
      </c>
      <c r="AM480" s="3">
        <v>3</v>
      </c>
      <c r="AN480" s="3">
        <v>5</v>
      </c>
      <c r="AO480" s="3">
        <v>6</v>
      </c>
      <c r="AP480" s="3">
        <v>8</v>
      </c>
      <c r="AQ480" s="3">
        <v>6</v>
      </c>
      <c r="AR480" s="3">
        <v>7</v>
      </c>
      <c r="AS480" s="3">
        <v>4</v>
      </c>
      <c r="AT480" s="3">
        <v>10</v>
      </c>
      <c r="AU480" s="3">
        <v>8</v>
      </c>
      <c r="AV480" s="3">
        <v>10</v>
      </c>
      <c r="AW480" s="3">
        <v>6</v>
      </c>
      <c r="AX480" s="3">
        <v>11</v>
      </c>
      <c r="AY480" s="3">
        <v>7</v>
      </c>
      <c r="AZ480" s="3">
        <v>6</v>
      </c>
      <c r="BA480" s="3">
        <v>7</v>
      </c>
      <c r="BB480" s="3">
        <v>59</v>
      </c>
      <c r="BC480" s="3"/>
    </row>
    <row r="481" spans="1:55">
      <c r="A481" s="3">
        <v>39904</v>
      </c>
      <c r="B481" s="3">
        <v>0</v>
      </c>
      <c r="C481" s="3">
        <v>2001</v>
      </c>
      <c r="D481" s="3" t="s">
        <v>56</v>
      </c>
      <c r="E481" s="3" t="s">
        <v>262</v>
      </c>
      <c r="F481" s="3">
        <v>2</v>
      </c>
      <c r="G481" s="3">
        <v>2</v>
      </c>
      <c r="H481" s="3">
        <v>1</v>
      </c>
      <c r="I481" s="3">
        <v>5</v>
      </c>
      <c r="J481" s="3">
        <v>4</v>
      </c>
      <c r="K481" s="3">
        <v>2</v>
      </c>
      <c r="L481" s="3">
        <v>5</v>
      </c>
      <c r="M481" s="3">
        <v>5</v>
      </c>
      <c r="N481" s="3">
        <v>3</v>
      </c>
      <c r="O481" s="3">
        <v>3</v>
      </c>
      <c r="P481" s="3">
        <v>2</v>
      </c>
      <c r="Q481" s="3">
        <v>5</v>
      </c>
      <c r="R481" s="3">
        <v>2</v>
      </c>
      <c r="S481" s="3">
        <v>5</v>
      </c>
      <c r="T481" s="3">
        <v>2</v>
      </c>
      <c r="U481" s="3">
        <v>2</v>
      </c>
      <c r="V481" s="3">
        <v>5</v>
      </c>
      <c r="W481" s="3">
        <v>5</v>
      </c>
      <c r="X481" s="3">
        <v>2</v>
      </c>
      <c r="Y481" s="3">
        <v>4</v>
      </c>
      <c r="Z481" s="3">
        <v>3</v>
      </c>
      <c r="AA481" s="3">
        <v>1</v>
      </c>
      <c r="AB481" s="3">
        <v>4</v>
      </c>
      <c r="AC481" s="3">
        <v>4</v>
      </c>
      <c r="AD481" s="3">
        <v>8</v>
      </c>
      <c r="AE481" s="3">
        <v>19</v>
      </c>
      <c r="AF481" s="3">
        <v>6</v>
      </c>
      <c r="AG481" s="3">
        <v>4</v>
      </c>
      <c r="AH481" s="3">
        <v>4</v>
      </c>
      <c r="AI481" s="3">
        <v>3</v>
      </c>
      <c r="AJ481" s="3">
        <v>6</v>
      </c>
      <c r="AK481" s="3">
        <v>3</v>
      </c>
      <c r="AL481" s="3">
        <v>4</v>
      </c>
      <c r="AM481" s="3">
        <v>6</v>
      </c>
      <c r="AN481" s="3">
        <v>6</v>
      </c>
      <c r="AO481" s="3">
        <v>8</v>
      </c>
      <c r="AP481" s="3">
        <v>5</v>
      </c>
      <c r="AQ481" s="3">
        <v>4</v>
      </c>
      <c r="AR481" s="3">
        <v>6</v>
      </c>
      <c r="AS481" s="3">
        <v>5</v>
      </c>
      <c r="AT481" s="3">
        <v>8</v>
      </c>
      <c r="AU481" s="3">
        <v>6</v>
      </c>
      <c r="AV481" s="3">
        <v>5</v>
      </c>
      <c r="AW481" s="3">
        <v>5</v>
      </c>
      <c r="AX481" s="3">
        <v>7</v>
      </c>
      <c r="AY481" s="3">
        <v>3</v>
      </c>
      <c r="AZ481" s="3">
        <v>6</v>
      </c>
      <c r="BA481" s="3">
        <v>6</v>
      </c>
      <c r="BB481" s="3">
        <v>46</v>
      </c>
      <c r="BC481" s="3"/>
    </row>
    <row r="482" spans="1:55">
      <c r="A482" s="3">
        <v>39900</v>
      </c>
      <c r="B482" s="3">
        <v>0</v>
      </c>
      <c r="C482" s="3">
        <v>1980</v>
      </c>
      <c r="D482" s="3" t="s">
        <v>56</v>
      </c>
      <c r="E482" s="3" t="s">
        <v>65</v>
      </c>
      <c r="F482" s="3">
        <v>3</v>
      </c>
      <c r="G482" s="3">
        <v>4</v>
      </c>
      <c r="H482" s="3">
        <v>1</v>
      </c>
      <c r="I482" s="3">
        <v>1</v>
      </c>
      <c r="J482" s="3">
        <v>3</v>
      </c>
      <c r="K482" s="3">
        <v>1</v>
      </c>
      <c r="L482" s="3">
        <v>5</v>
      </c>
      <c r="M482" s="3">
        <v>5</v>
      </c>
      <c r="N482" s="3">
        <v>3</v>
      </c>
      <c r="O482" s="3">
        <v>5</v>
      </c>
      <c r="P482" s="3">
        <v>3</v>
      </c>
      <c r="Q482" s="3">
        <v>1</v>
      </c>
      <c r="R482" s="3">
        <v>3</v>
      </c>
      <c r="S482" s="3">
        <v>3</v>
      </c>
      <c r="T482" s="3">
        <v>3</v>
      </c>
      <c r="U482" s="3">
        <v>1</v>
      </c>
      <c r="V482" s="3">
        <v>3</v>
      </c>
      <c r="W482" s="3">
        <v>4</v>
      </c>
      <c r="X482" s="3">
        <v>5</v>
      </c>
      <c r="Y482" s="3">
        <v>2</v>
      </c>
      <c r="Z482" s="3">
        <v>5</v>
      </c>
      <c r="AA482" s="3">
        <v>3</v>
      </c>
      <c r="AB482" s="3">
        <v>5</v>
      </c>
      <c r="AC482" s="3">
        <v>3</v>
      </c>
      <c r="AD482" s="3">
        <v>3</v>
      </c>
      <c r="AE482" s="3">
        <v>4</v>
      </c>
      <c r="AF482" s="3">
        <v>4</v>
      </c>
      <c r="AG482" s="3">
        <v>7</v>
      </c>
      <c r="AH482" s="3">
        <v>3</v>
      </c>
      <c r="AI482" s="3">
        <v>4</v>
      </c>
      <c r="AJ482" s="3">
        <v>3</v>
      </c>
      <c r="AK482" s="3">
        <v>3</v>
      </c>
      <c r="AL482" s="3">
        <v>3</v>
      </c>
      <c r="AM482" s="3">
        <v>3</v>
      </c>
      <c r="AN482" s="3">
        <v>3</v>
      </c>
      <c r="AO482" s="3">
        <v>4</v>
      </c>
      <c r="AP482" s="3">
        <v>4</v>
      </c>
      <c r="AQ482" s="3">
        <v>11</v>
      </c>
      <c r="AR482" s="3">
        <v>3</v>
      </c>
      <c r="AS482" s="3">
        <v>4</v>
      </c>
      <c r="AT482" s="3">
        <v>6</v>
      </c>
      <c r="AU482" s="3">
        <v>5</v>
      </c>
      <c r="AV482" s="3">
        <v>5</v>
      </c>
      <c r="AW482" s="3">
        <v>4</v>
      </c>
      <c r="AX482" s="3">
        <v>5</v>
      </c>
      <c r="AY482" s="3">
        <v>3</v>
      </c>
      <c r="AZ482" s="3">
        <v>3</v>
      </c>
      <c r="BA482" s="3">
        <v>3</v>
      </c>
      <c r="BB482" s="3">
        <v>55</v>
      </c>
      <c r="BC482" s="3"/>
    </row>
    <row r="483" spans="1:55">
      <c r="A483" s="3">
        <v>39921</v>
      </c>
      <c r="B483" s="3">
        <v>0</v>
      </c>
      <c r="C483" s="3">
        <v>2004</v>
      </c>
      <c r="D483" s="3" t="s">
        <v>56</v>
      </c>
      <c r="E483" s="3" t="s">
        <v>65</v>
      </c>
      <c r="F483" s="3">
        <v>2</v>
      </c>
      <c r="G483" s="3">
        <v>4</v>
      </c>
      <c r="H483" s="3">
        <v>2</v>
      </c>
      <c r="I483" s="3">
        <v>4</v>
      </c>
      <c r="J483" s="3">
        <v>4</v>
      </c>
      <c r="K483" s="3">
        <v>1</v>
      </c>
      <c r="L483" s="3">
        <v>5</v>
      </c>
      <c r="M483" s="3">
        <v>5</v>
      </c>
      <c r="N483" s="3">
        <v>4</v>
      </c>
      <c r="O483" s="3">
        <v>5</v>
      </c>
      <c r="P483" s="3">
        <v>5</v>
      </c>
      <c r="Q483" s="3">
        <v>1</v>
      </c>
      <c r="R483" s="3">
        <v>3</v>
      </c>
      <c r="S483" s="3">
        <v>4</v>
      </c>
      <c r="T483" s="3">
        <v>5</v>
      </c>
      <c r="U483" s="3">
        <v>4</v>
      </c>
      <c r="V483" s="3">
        <v>4</v>
      </c>
      <c r="W483" s="3">
        <v>4</v>
      </c>
      <c r="X483" s="3">
        <v>3</v>
      </c>
      <c r="Y483" s="3">
        <v>2</v>
      </c>
      <c r="Z483" s="3">
        <v>4</v>
      </c>
      <c r="AA483" s="3">
        <v>3</v>
      </c>
      <c r="AB483" s="3">
        <v>3</v>
      </c>
      <c r="AC483" s="3">
        <v>2</v>
      </c>
      <c r="AD483" s="3">
        <v>6</v>
      </c>
      <c r="AE483" s="3">
        <v>4</v>
      </c>
      <c r="AF483" s="3">
        <v>11</v>
      </c>
      <c r="AG483" s="3">
        <v>7</v>
      </c>
      <c r="AH483" s="3">
        <v>9</v>
      </c>
      <c r="AI483" s="3">
        <v>5</v>
      </c>
      <c r="AJ483" s="3">
        <v>2</v>
      </c>
      <c r="AK483" s="3">
        <v>3</v>
      </c>
      <c r="AL483" s="3">
        <v>4</v>
      </c>
      <c r="AM483" s="3">
        <v>3</v>
      </c>
      <c r="AN483" s="3">
        <v>4</v>
      </c>
      <c r="AO483" s="3">
        <v>5</v>
      </c>
      <c r="AP483" s="3">
        <v>8</v>
      </c>
      <c r="AQ483" s="3">
        <v>5</v>
      </c>
      <c r="AR483" s="3">
        <v>4</v>
      </c>
      <c r="AS483" s="3">
        <v>5</v>
      </c>
      <c r="AT483" s="3">
        <v>8</v>
      </c>
      <c r="AU483" s="3">
        <v>7</v>
      </c>
      <c r="AV483" s="3">
        <v>5</v>
      </c>
      <c r="AW483" s="3">
        <v>8</v>
      </c>
      <c r="AX483" s="3">
        <v>7</v>
      </c>
      <c r="AY483" s="3">
        <v>5</v>
      </c>
      <c r="AZ483" s="3">
        <v>7</v>
      </c>
      <c r="BA483" s="3">
        <v>10</v>
      </c>
      <c r="BB483" s="3">
        <v>56</v>
      </c>
      <c r="BC483" s="3"/>
    </row>
    <row r="484" spans="1:55">
      <c r="A484" s="3">
        <v>39918</v>
      </c>
      <c r="B484" s="3">
        <v>0</v>
      </c>
      <c r="C484" s="3">
        <v>2004</v>
      </c>
      <c r="D484" s="3" t="s">
        <v>56</v>
      </c>
      <c r="E484" s="3" t="s">
        <v>263</v>
      </c>
      <c r="F484" s="3">
        <v>3</v>
      </c>
      <c r="G484" s="3">
        <v>4</v>
      </c>
      <c r="H484" s="3">
        <v>3</v>
      </c>
      <c r="I484" s="3">
        <v>3</v>
      </c>
      <c r="J484" s="3">
        <v>2</v>
      </c>
      <c r="K484" s="3">
        <v>5</v>
      </c>
      <c r="L484" s="3">
        <v>3</v>
      </c>
      <c r="M484" s="3">
        <v>3</v>
      </c>
      <c r="N484" s="3">
        <v>5</v>
      </c>
      <c r="O484" s="3">
        <v>1</v>
      </c>
      <c r="P484" s="3">
        <v>3</v>
      </c>
      <c r="Q484" s="3">
        <v>3</v>
      </c>
      <c r="R484" s="3">
        <v>2</v>
      </c>
      <c r="S484" s="3">
        <v>3</v>
      </c>
      <c r="T484" s="3">
        <v>2</v>
      </c>
      <c r="U484" s="3">
        <v>3</v>
      </c>
      <c r="V484" s="3">
        <v>3</v>
      </c>
      <c r="W484" s="3">
        <v>3</v>
      </c>
      <c r="X484" s="3">
        <v>3</v>
      </c>
      <c r="Y484" s="3">
        <v>3</v>
      </c>
      <c r="Z484" s="3">
        <v>1</v>
      </c>
      <c r="AA484" s="3">
        <v>3</v>
      </c>
      <c r="AB484" s="3">
        <v>3</v>
      </c>
      <c r="AC484" s="3">
        <v>3</v>
      </c>
      <c r="AD484" s="3">
        <v>2</v>
      </c>
      <c r="AE484" s="3">
        <v>8</v>
      </c>
      <c r="AF484" s="3">
        <v>2</v>
      </c>
      <c r="AG484" s="3">
        <v>7</v>
      </c>
      <c r="AH484" s="3">
        <v>5</v>
      </c>
      <c r="AI484" s="3">
        <v>2</v>
      </c>
      <c r="AJ484" s="3">
        <v>10</v>
      </c>
      <c r="AK484" s="3">
        <v>6</v>
      </c>
      <c r="AL484" s="3">
        <v>5</v>
      </c>
      <c r="AM484" s="3">
        <v>1</v>
      </c>
      <c r="AN484" s="3">
        <v>3</v>
      </c>
      <c r="AO484" s="3">
        <v>3</v>
      </c>
      <c r="AP484" s="3">
        <v>6</v>
      </c>
      <c r="AQ484" s="3">
        <v>2</v>
      </c>
      <c r="AR484" s="3">
        <v>4</v>
      </c>
      <c r="AS484" s="3">
        <v>3</v>
      </c>
      <c r="AT484" s="3">
        <v>3</v>
      </c>
      <c r="AU484" s="3">
        <v>5</v>
      </c>
      <c r="AV484" s="3">
        <v>2</v>
      </c>
      <c r="AW484" s="3">
        <v>4</v>
      </c>
      <c r="AX484" s="3">
        <v>4</v>
      </c>
      <c r="AY484" s="3">
        <v>3</v>
      </c>
      <c r="AZ484" s="3">
        <v>2</v>
      </c>
      <c r="BA484" s="3">
        <v>2</v>
      </c>
      <c r="BB484" s="3">
        <v>40</v>
      </c>
      <c r="BC484" s="3"/>
    </row>
    <row r="485" spans="1:55">
      <c r="A485" s="3">
        <v>37477</v>
      </c>
      <c r="B485" s="3">
        <v>0</v>
      </c>
      <c r="C485" s="3">
        <v>2003</v>
      </c>
      <c r="D485" s="3" t="s">
        <v>56</v>
      </c>
      <c r="E485" s="3" t="s">
        <v>80</v>
      </c>
      <c r="F485" s="3">
        <v>3</v>
      </c>
      <c r="G485" s="3">
        <v>1</v>
      </c>
      <c r="H485" s="3">
        <v>4</v>
      </c>
      <c r="I485" s="3">
        <v>2</v>
      </c>
      <c r="J485" s="3">
        <v>4</v>
      </c>
      <c r="K485" s="3">
        <v>1</v>
      </c>
      <c r="L485" s="3">
        <v>5</v>
      </c>
      <c r="M485" s="3">
        <v>5</v>
      </c>
      <c r="N485" s="3">
        <v>1</v>
      </c>
      <c r="O485" s="3">
        <v>4</v>
      </c>
      <c r="P485" s="3">
        <v>4</v>
      </c>
      <c r="Q485" s="3">
        <v>4</v>
      </c>
      <c r="R485" s="3">
        <v>1</v>
      </c>
      <c r="S485" s="3">
        <v>3</v>
      </c>
      <c r="T485" s="3">
        <v>2</v>
      </c>
      <c r="U485" s="3">
        <v>2</v>
      </c>
      <c r="V485" s="3">
        <v>2</v>
      </c>
      <c r="W485" s="3">
        <v>1</v>
      </c>
      <c r="X485" s="3">
        <v>5</v>
      </c>
      <c r="Y485" s="3">
        <v>2</v>
      </c>
      <c r="Z485" s="3">
        <v>4</v>
      </c>
      <c r="AA485" s="3">
        <v>1</v>
      </c>
      <c r="AB485" s="3">
        <v>4</v>
      </c>
      <c r="AC485" s="3">
        <v>2</v>
      </c>
      <c r="AD485" s="3">
        <v>5</v>
      </c>
      <c r="AE485" s="3">
        <v>5</v>
      </c>
      <c r="AF485" s="3">
        <v>3</v>
      </c>
      <c r="AG485" s="3">
        <v>4</v>
      </c>
      <c r="AH485" s="3">
        <v>2</v>
      </c>
      <c r="AI485" s="3">
        <v>3</v>
      </c>
      <c r="AJ485" s="3">
        <v>6</v>
      </c>
      <c r="AK485" s="3">
        <v>4</v>
      </c>
      <c r="AL485" s="3">
        <v>3</v>
      </c>
      <c r="AM485" s="3">
        <v>2</v>
      </c>
      <c r="AN485" s="3">
        <v>5</v>
      </c>
      <c r="AO485" s="3">
        <v>32</v>
      </c>
      <c r="AP485" s="3">
        <v>5</v>
      </c>
      <c r="AQ485" s="3">
        <v>2</v>
      </c>
      <c r="AR485" s="3">
        <v>4</v>
      </c>
      <c r="AS485" s="3">
        <v>3</v>
      </c>
      <c r="AT485" s="3">
        <v>48</v>
      </c>
      <c r="AU485" s="3">
        <v>10</v>
      </c>
      <c r="AV485" s="3">
        <v>5</v>
      </c>
      <c r="AW485" s="3">
        <v>3</v>
      </c>
      <c r="AX485" s="3">
        <v>4</v>
      </c>
      <c r="AY485" s="3">
        <v>3</v>
      </c>
      <c r="AZ485" s="3">
        <v>6</v>
      </c>
      <c r="BA485" s="3">
        <v>5</v>
      </c>
      <c r="BB485" s="3">
        <v>48</v>
      </c>
      <c r="BC485" s="3"/>
    </row>
    <row r="486" spans="1:55">
      <c r="A486" s="3">
        <v>39938</v>
      </c>
      <c r="B486" s="3">
        <v>0</v>
      </c>
      <c r="C486" s="3">
        <v>2003</v>
      </c>
      <c r="D486" s="3" t="s">
        <v>56</v>
      </c>
      <c r="E486" s="3" t="s">
        <v>264</v>
      </c>
      <c r="F486" s="3">
        <v>1</v>
      </c>
      <c r="G486" s="3">
        <v>3</v>
      </c>
      <c r="H486" s="3">
        <v>1</v>
      </c>
      <c r="I486" s="3">
        <v>5</v>
      </c>
      <c r="J486" s="3">
        <v>1</v>
      </c>
      <c r="K486" s="3">
        <v>4</v>
      </c>
      <c r="L486" s="3">
        <v>3</v>
      </c>
      <c r="M486" s="3">
        <v>4</v>
      </c>
      <c r="N486" s="3">
        <v>5</v>
      </c>
      <c r="O486" s="3">
        <v>4</v>
      </c>
      <c r="P486" s="3">
        <v>5</v>
      </c>
      <c r="Q486" s="3">
        <v>4</v>
      </c>
      <c r="R486" s="3">
        <v>1</v>
      </c>
      <c r="S486" s="3">
        <v>5</v>
      </c>
      <c r="T486" s="3">
        <v>1</v>
      </c>
      <c r="U486" s="3">
        <v>4</v>
      </c>
      <c r="V486" s="3">
        <v>5</v>
      </c>
      <c r="W486" s="3">
        <v>5</v>
      </c>
      <c r="X486" s="3">
        <v>3</v>
      </c>
      <c r="Y486" s="3">
        <v>1</v>
      </c>
      <c r="Z486" s="3">
        <v>1</v>
      </c>
      <c r="AA486" s="3">
        <v>5</v>
      </c>
      <c r="AB486" s="3">
        <v>2</v>
      </c>
      <c r="AC486" s="3">
        <v>5</v>
      </c>
      <c r="AD486" s="3">
        <v>3</v>
      </c>
      <c r="AE486" s="3">
        <v>9</v>
      </c>
      <c r="AF486" s="3">
        <v>4</v>
      </c>
      <c r="AG486" s="3">
        <v>5</v>
      </c>
      <c r="AH486" s="3">
        <v>4</v>
      </c>
      <c r="AI486" s="3">
        <v>6</v>
      </c>
      <c r="AJ486" s="3">
        <v>4</v>
      </c>
      <c r="AK486" s="3">
        <v>6</v>
      </c>
      <c r="AL486" s="3">
        <v>10</v>
      </c>
      <c r="AM486" s="3">
        <v>4</v>
      </c>
      <c r="AN486" s="3">
        <v>4</v>
      </c>
      <c r="AO486" s="3">
        <v>6</v>
      </c>
      <c r="AP486" s="3">
        <v>4</v>
      </c>
      <c r="AQ486" s="3">
        <v>4</v>
      </c>
      <c r="AR486" s="3">
        <v>5</v>
      </c>
      <c r="AS486" s="3">
        <v>5</v>
      </c>
      <c r="AT486" s="3">
        <v>5</v>
      </c>
      <c r="AU486" s="3">
        <v>8</v>
      </c>
      <c r="AV486" s="3">
        <v>9</v>
      </c>
      <c r="AW486" s="3">
        <v>6</v>
      </c>
      <c r="AX486" s="3">
        <v>9</v>
      </c>
      <c r="AY486" s="3">
        <v>4</v>
      </c>
      <c r="AZ486" s="3">
        <v>6</v>
      </c>
      <c r="BA486" s="3">
        <v>6</v>
      </c>
      <c r="BB486" s="3">
        <v>5</v>
      </c>
      <c r="BC486" s="3"/>
    </row>
    <row r="487" spans="1:55">
      <c r="A487" s="3">
        <v>39955</v>
      </c>
      <c r="B487" s="3">
        <v>0</v>
      </c>
      <c r="C487" s="3">
        <v>2001</v>
      </c>
      <c r="D487" s="3" t="s">
        <v>56</v>
      </c>
      <c r="E487" s="3" t="s">
        <v>57</v>
      </c>
      <c r="F487" s="3">
        <v>2</v>
      </c>
      <c r="G487" s="3">
        <v>2</v>
      </c>
      <c r="H487" s="3">
        <v>2</v>
      </c>
      <c r="I487" s="3">
        <v>4</v>
      </c>
      <c r="J487" s="3">
        <v>2</v>
      </c>
      <c r="K487" s="3">
        <v>1</v>
      </c>
      <c r="L487" s="3">
        <v>5</v>
      </c>
      <c r="M487" s="3">
        <v>5</v>
      </c>
      <c r="N487" s="3">
        <v>4</v>
      </c>
      <c r="O487" s="3">
        <v>5</v>
      </c>
      <c r="P487" s="3">
        <v>2</v>
      </c>
      <c r="Q487" s="3">
        <v>4</v>
      </c>
      <c r="R487" s="3">
        <v>2</v>
      </c>
      <c r="S487" s="3">
        <v>4</v>
      </c>
      <c r="T487" s="3">
        <v>2</v>
      </c>
      <c r="U487" s="3">
        <v>4</v>
      </c>
      <c r="V487" s="3">
        <v>4</v>
      </c>
      <c r="W487" s="3">
        <v>4</v>
      </c>
      <c r="X487" s="3">
        <v>3</v>
      </c>
      <c r="Y487" s="3">
        <v>2</v>
      </c>
      <c r="Z487" s="3">
        <v>4</v>
      </c>
      <c r="AA487" s="3">
        <v>4</v>
      </c>
      <c r="AB487" s="3">
        <v>4</v>
      </c>
      <c r="AC487" s="3">
        <v>4</v>
      </c>
      <c r="AD487" s="3">
        <v>8</v>
      </c>
      <c r="AE487" s="3">
        <v>10</v>
      </c>
      <c r="AF487" s="3">
        <v>6</v>
      </c>
      <c r="AG487" s="3">
        <v>9</v>
      </c>
      <c r="AH487" s="3">
        <v>5</v>
      </c>
      <c r="AI487" s="3">
        <v>5</v>
      </c>
      <c r="AJ487" s="3">
        <v>5</v>
      </c>
      <c r="AK487" s="3">
        <v>6</v>
      </c>
      <c r="AL487" s="3">
        <v>5</v>
      </c>
      <c r="AM487" s="3">
        <v>4</v>
      </c>
      <c r="AN487" s="3">
        <v>7</v>
      </c>
      <c r="AO487" s="3">
        <v>9</v>
      </c>
      <c r="AP487" s="3">
        <v>6</v>
      </c>
      <c r="AQ487" s="3">
        <v>5</v>
      </c>
      <c r="AR487" s="3">
        <v>6</v>
      </c>
      <c r="AS487" s="3">
        <v>5</v>
      </c>
      <c r="AT487" s="3">
        <v>10</v>
      </c>
      <c r="AU487" s="3">
        <v>12</v>
      </c>
      <c r="AV487" s="3">
        <v>10</v>
      </c>
      <c r="AW487" s="3">
        <v>6</v>
      </c>
      <c r="AX487" s="3">
        <v>7</v>
      </c>
      <c r="AY487" s="3">
        <v>5</v>
      </c>
      <c r="AZ487" s="3">
        <v>7</v>
      </c>
      <c r="BA487" s="3">
        <v>5</v>
      </c>
      <c r="BB487" s="3">
        <v>47</v>
      </c>
      <c r="BC487" s="3"/>
    </row>
    <row r="488" spans="1:55">
      <c r="A488" s="3">
        <v>39958</v>
      </c>
      <c r="B488" s="3">
        <v>1</v>
      </c>
      <c r="C488" s="3">
        <v>1997</v>
      </c>
      <c r="D488" s="3" t="s">
        <v>56</v>
      </c>
      <c r="E488" s="3" t="s">
        <v>265</v>
      </c>
      <c r="F488" s="3">
        <v>1</v>
      </c>
      <c r="G488" s="3">
        <v>3</v>
      </c>
      <c r="H488" s="3">
        <v>4</v>
      </c>
      <c r="I488" s="3">
        <v>1</v>
      </c>
      <c r="J488" s="3">
        <v>4</v>
      </c>
      <c r="K488" s="3">
        <v>1</v>
      </c>
      <c r="L488" s="3">
        <v>3</v>
      </c>
      <c r="M488" s="3">
        <v>5</v>
      </c>
      <c r="N488" s="3">
        <v>1</v>
      </c>
      <c r="O488" s="3">
        <v>4</v>
      </c>
      <c r="P488" s="3">
        <v>5</v>
      </c>
      <c r="Q488" s="3">
        <v>1</v>
      </c>
      <c r="R488" s="3">
        <v>5</v>
      </c>
      <c r="S488" s="3">
        <v>5</v>
      </c>
      <c r="T488" s="3">
        <v>5</v>
      </c>
      <c r="U488" s="3">
        <v>3</v>
      </c>
      <c r="V488" s="3">
        <v>1</v>
      </c>
      <c r="W488" s="3">
        <v>3</v>
      </c>
      <c r="X488" s="3">
        <v>4</v>
      </c>
      <c r="Y488" s="3">
        <v>1</v>
      </c>
      <c r="Z488" s="3">
        <v>5</v>
      </c>
      <c r="AA488" s="3">
        <v>3</v>
      </c>
      <c r="AB488" s="3">
        <v>3</v>
      </c>
      <c r="AC488" s="3">
        <v>2</v>
      </c>
      <c r="AD488" s="3">
        <v>12</v>
      </c>
      <c r="AE488" s="3">
        <v>9</v>
      </c>
      <c r="AF488" s="3">
        <v>21</v>
      </c>
      <c r="AG488" s="3">
        <v>28</v>
      </c>
      <c r="AH488" s="3">
        <v>9</v>
      </c>
      <c r="AI488" s="3">
        <v>6</v>
      </c>
      <c r="AJ488" s="3">
        <v>10</v>
      </c>
      <c r="AK488" s="3">
        <v>4</v>
      </c>
      <c r="AL488" s="3">
        <v>9</v>
      </c>
      <c r="AM488" s="3">
        <v>7</v>
      </c>
      <c r="AN488" s="3">
        <v>9</v>
      </c>
      <c r="AO488" s="3">
        <v>9</v>
      </c>
      <c r="AP488" s="3">
        <v>4</v>
      </c>
      <c r="AQ488" s="3">
        <v>6</v>
      </c>
      <c r="AR488" s="3">
        <v>17</v>
      </c>
      <c r="AS488" s="3">
        <v>5</v>
      </c>
      <c r="AT488" s="3">
        <v>16</v>
      </c>
      <c r="AU488" s="3">
        <v>20</v>
      </c>
      <c r="AV488" s="3">
        <v>19</v>
      </c>
      <c r="AW488" s="3">
        <v>6</v>
      </c>
      <c r="AX488" s="3">
        <v>9</v>
      </c>
      <c r="AY488" s="3">
        <v>6</v>
      </c>
      <c r="AZ488" s="3">
        <v>9</v>
      </c>
      <c r="BA488" s="3">
        <v>9</v>
      </c>
      <c r="BB488" s="3">
        <v>58</v>
      </c>
      <c r="BC488" s="3"/>
    </row>
    <row r="489" spans="1:55">
      <c r="A489" s="3">
        <v>39960</v>
      </c>
      <c r="B489" s="3">
        <v>0</v>
      </c>
      <c r="C489" s="3">
        <v>2004</v>
      </c>
      <c r="D489" s="3" t="s">
        <v>56</v>
      </c>
      <c r="E489" s="3" t="s">
        <v>266</v>
      </c>
      <c r="F489" s="3">
        <v>4</v>
      </c>
      <c r="G489" s="3">
        <v>1</v>
      </c>
      <c r="H489" s="3">
        <v>5</v>
      </c>
      <c r="I489" s="3">
        <v>1</v>
      </c>
      <c r="J489" s="3">
        <v>5</v>
      </c>
      <c r="K489" s="3">
        <v>1</v>
      </c>
      <c r="L489" s="3">
        <v>5</v>
      </c>
      <c r="M489" s="3">
        <v>5</v>
      </c>
      <c r="N489" s="3">
        <v>2</v>
      </c>
      <c r="O489" s="3">
        <v>5</v>
      </c>
      <c r="P489" s="3">
        <v>5</v>
      </c>
      <c r="Q489" s="3">
        <v>1</v>
      </c>
      <c r="R489" s="3">
        <v>4</v>
      </c>
      <c r="S489" s="3">
        <v>1</v>
      </c>
      <c r="T489" s="3">
        <v>5</v>
      </c>
      <c r="U489" s="3">
        <v>1</v>
      </c>
      <c r="V489" s="3">
        <v>2</v>
      </c>
      <c r="W489" s="3">
        <v>1</v>
      </c>
      <c r="X489" s="3">
        <v>5</v>
      </c>
      <c r="Y489" s="3">
        <v>1</v>
      </c>
      <c r="Z489" s="3">
        <v>5</v>
      </c>
      <c r="AA489" s="3">
        <v>5</v>
      </c>
      <c r="AB489" s="3">
        <v>5</v>
      </c>
      <c r="AC489" s="3">
        <v>5</v>
      </c>
      <c r="AD489" s="3">
        <v>2</v>
      </c>
      <c r="AE489" s="3">
        <v>4</v>
      </c>
      <c r="AF489" s="3">
        <v>4</v>
      </c>
      <c r="AG489" s="3">
        <v>4</v>
      </c>
      <c r="AH489" s="3">
        <v>2</v>
      </c>
      <c r="AI489" s="3">
        <v>2</v>
      </c>
      <c r="AJ489" s="3">
        <v>2</v>
      </c>
      <c r="AK489" s="3">
        <v>2</v>
      </c>
      <c r="AL489" s="3">
        <v>3</v>
      </c>
      <c r="AM489" s="3">
        <v>1</v>
      </c>
      <c r="AN489" s="3">
        <v>5</v>
      </c>
      <c r="AO489" s="3">
        <v>2</v>
      </c>
      <c r="AP489" s="3">
        <v>3</v>
      </c>
      <c r="AQ489" s="3">
        <v>2</v>
      </c>
      <c r="AR489" s="3">
        <v>2</v>
      </c>
      <c r="AS489" s="3">
        <v>2</v>
      </c>
      <c r="AT489" s="3">
        <v>4</v>
      </c>
      <c r="AU489" s="3">
        <v>3</v>
      </c>
      <c r="AV489" s="3">
        <v>5</v>
      </c>
      <c r="AW489" s="3">
        <v>3</v>
      </c>
      <c r="AX489" s="3">
        <v>2</v>
      </c>
      <c r="AY489" s="3">
        <v>2</v>
      </c>
      <c r="AZ489" s="3">
        <v>2</v>
      </c>
      <c r="BA489" s="3">
        <v>3</v>
      </c>
      <c r="BB489" s="3">
        <v>5</v>
      </c>
      <c r="BC489" s="3"/>
    </row>
    <row r="490" spans="1:55">
      <c r="A490" s="3">
        <v>39966</v>
      </c>
      <c r="B490" s="3">
        <v>0</v>
      </c>
      <c r="C490" s="3">
        <v>1975</v>
      </c>
      <c r="D490" s="3" t="s">
        <v>56</v>
      </c>
      <c r="E490" s="3" t="s">
        <v>65</v>
      </c>
      <c r="F490" s="3">
        <v>3</v>
      </c>
      <c r="G490" s="3">
        <v>4</v>
      </c>
      <c r="H490" s="3">
        <v>3</v>
      </c>
      <c r="I490" s="3">
        <v>4</v>
      </c>
      <c r="J490" s="3">
        <v>4</v>
      </c>
      <c r="K490" s="3">
        <v>1</v>
      </c>
      <c r="L490" s="3">
        <v>5</v>
      </c>
      <c r="M490" s="3">
        <v>5</v>
      </c>
      <c r="N490" s="3">
        <v>1</v>
      </c>
      <c r="O490" s="3">
        <v>5</v>
      </c>
      <c r="P490" s="3">
        <v>4</v>
      </c>
      <c r="Q490" s="3">
        <v>4</v>
      </c>
      <c r="R490" s="3">
        <v>4</v>
      </c>
      <c r="S490" s="3">
        <v>3</v>
      </c>
      <c r="T490" s="3">
        <v>2</v>
      </c>
      <c r="U490" s="3">
        <v>1</v>
      </c>
      <c r="V490" s="3">
        <v>3</v>
      </c>
      <c r="W490" s="3">
        <v>5</v>
      </c>
      <c r="X490" s="3">
        <v>3</v>
      </c>
      <c r="Y490" s="3">
        <v>2</v>
      </c>
      <c r="Z490" s="3">
        <v>5</v>
      </c>
      <c r="AA490" s="3">
        <v>3</v>
      </c>
      <c r="AB490" s="3">
        <v>5</v>
      </c>
      <c r="AC490" s="3">
        <v>1</v>
      </c>
      <c r="AD490" s="3">
        <v>10</v>
      </c>
      <c r="AE490" s="3">
        <v>8</v>
      </c>
      <c r="AF490" s="3">
        <v>7</v>
      </c>
      <c r="AG490" s="3">
        <v>7</v>
      </c>
      <c r="AH490" s="3">
        <v>8</v>
      </c>
      <c r="AI490" s="3">
        <v>4</v>
      </c>
      <c r="AJ490" s="3">
        <v>4</v>
      </c>
      <c r="AK490" s="3">
        <v>7</v>
      </c>
      <c r="AL490" s="3">
        <v>10</v>
      </c>
      <c r="AM490" s="3">
        <v>3</v>
      </c>
      <c r="AN490" s="3">
        <v>6</v>
      </c>
      <c r="AO490" s="3">
        <v>9</v>
      </c>
      <c r="AP490" s="3">
        <v>5</v>
      </c>
      <c r="AQ490" s="3">
        <v>6</v>
      </c>
      <c r="AR490" s="3">
        <v>6</v>
      </c>
      <c r="AS490" s="3">
        <v>4</v>
      </c>
      <c r="AT490" s="3">
        <v>5</v>
      </c>
      <c r="AU490" s="3">
        <v>9</v>
      </c>
      <c r="AV490" s="3">
        <v>4</v>
      </c>
      <c r="AW490" s="3">
        <v>4</v>
      </c>
      <c r="AX490" s="3">
        <v>6</v>
      </c>
      <c r="AY490" s="3">
        <v>3</v>
      </c>
      <c r="AZ490" s="3">
        <v>5</v>
      </c>
      <c r="BA490" s="3">
        <v>6</v>
      </c>
      <c r="BB490" s="3">
        <v>56</v>
      </c>
      <c r="BC490" s="3"/>
    </row>
    <row r="491" spans="1:55">
      <c r="A491" s="3">
        <v>39972</v>
      </c>
      <c r="B491" s="3">
        <v>0</v>
      </c>
      <c r="C491" s="3">
        <v>1991</v>
      </c>
      <c r="D491" s="3" t="s">
        <v>56</v>
      </c>
      <c r="E491" s="3" t="s">
        <v>65</v>
      </c>
      <c r="F491" s="3">
        <v>2</v>
      </c>
      <c r="G491" s="3">
        <v>2</v>
      </c>
      <c r="H491" s="3">
        <v>1</v>
      </c>
      <c r="I491" s="3">
        <v>5</v>
      </c>
      <c r="J491" s="3">
        <v>1</v>
      </c>
      <c r="K491" s="3">
        <v>1</v>
      </c>
      <c r="L491" s="3">
        <v>2</v>
      </c>
      <c r="M491" s="3">
        <v>4</v>
      </c>
      <c r="N491" s="3">
        <v>1</v>
      </c>
      <c r="O491" s="3">
        <v>4</v>
      </c>
      <c r="P491" s="3">
        <v>1</v>
      </c>
      <c r="Q491" s="3">
        <v>5</v>
      </c>
      <c r="R491" s="3">
        <v>1</v>
      </c>
      <c r="S491" s="3">
        <v>4</v>
      </c>
      <c r="T491" s="3">
        <v>1</v>
      </c>
      <c r="U491" s="3">
        <v>4</v>
      </c>
      <c r="V491" s="3">
        <v>5</v>
      </c>
      <c r="W491" s="3">
        <v>4</v>
      </c>
      <c r="X491" s="3">
        <v>2</v>
      </c>
      <c r="Y491" s="3">
        <v>5</v>
      </c>
      <c r="Z491" s="3">
        <v>1</v>
      </c>
      <c r="AA491" s="3">
        <v>4</v>
      </c>
      <c r="AB491" s="3">
        <v>2</v>
      </c>
      <c r="AC491" s="3">
        <v>5</v>
      </c>
      <c r="AD491" s="3">
        <v>14</v>
      </c>
      <c r="AE491" s="3">
        <v>9</v>
      </c>
      <c r="AF491" s="3">
        <v>5</v>
      </c>
      <c r="AG491" s="3">
        <v>9</v>
      </c>
      <c r="AH491" s="3">
        <v>5</v>
      </c>
      <c r="AI491" s="3">
        <v>5</v>
      </c>
      <c r="AJ491" s="3">
        <v>7</v>
      </c>
      <c r="AK491" s="3">
        <v>7</v>
      </c>
      <c r="AL491" s="3">
        <v>6</v>
      </c>
      <c r="AM491" s="3">
        <v>6</v>
      </c>
      <c r="AN491" s="3">
        <v>6</v>
      </c>
      <c r="AO491" s="3">
        <v>12</v>
      </c>
      <c r="AP491" s="3">
        <v>6</v>
      </c>
      <c r="AQ491" s="3">
        <v>5</v>
      </c>
      <c r="AR491" s="3">
        <v>5</v>
      </c>
      <c r="AS491" s="3">
        <v>6</v>
      </c>
      <c r="AT491" s="3">
        <v>6</v>
      </c>
      <c r="AU491" s="3">
        <v>9</v>
      </c>
      <c r="AV491" s="3">
        <v>10</v>
      </c>
      <c r="AW491" s="3">
        <v>5</v>
      </c>
      <c r="AX491" s="3">
        <v>8</v>
      </c>
      <c r="AY491" s="3">
        <v>9</v>
      </c>
      <c r="AZ491" s="3">
        <v>10</v>
      </c>
      <c r="BA491" s="3">
        <v>12</v>
      </c>
      <c r="BB491" s="3">
        <v>5</v>
      </c>
      <c r="BC491" s="3"/>
    </row>
    <row r="492" spans="1:55">
      <c r="A492" s="3">
        <v>40004</v>
      </c>
      <c r="B492" s="3">
        <v>1</v>
      </c>
      <c r="C492" s="3">
        <v>1991</v>
      </c>
      <c r="D492" s="3" t="s">
        <v>56</v>
      </c>
      <c r="E492" s="3" t="s">
        <v>68</v>
      </c>
      <c r="F492" s="3">
        <v>3</v>
      </c>
      <c r="G492" s="3">
        <v>1</v>
      </c>
      <c r="H492" s="3">
        <v>5</v>
      </c>
      <c r="I492" s="3">
        <v>2</v>
      </c>
      <c r="J492" s="3">
        <v>5</v>
      </c>
      <c r="K492" s="3">
        <v>1</v>
      </c>
      <c r="L492" s="3">
        <v>5</v>
      </c>
      <c r="M492" s="3">
        <v>4</v>
      </c>
      <c r="N492" s="3">
        <v>1</v>
      </c>
      <c r="O492" s="3">
        <v>5</v>
      </c>
      <c r="P492" s="3">
        <v>5</v>
      </c>
      <c r="Q492" s="3">
        <v>1</v>
      </c>
      <c r="R492" s="3">
        <v>4</v>
      </c>
      <c r="S492" s="3">
        <v>4</v>
      </c>
      <c r="T492" s="3">
        <v>5</v>
      </c>
      <c r="U492" s="3">
        <v>1</v>
      </c>
      <c r="V492" s="3">
        <v>2</v>
      </c>
      <c r="W492" s="3">
        <v>2</v>
      </c>
      <c r="X492" s="3">
        <v>5</v>
      </c>
      <c r="Y492" s="3">
        <v>1</v>
      </c>
      <c r="Z492" s="3">
        <v>4</v>
      </c>
      <c r="AA492" s="3">
        <v>1</v>
      </c>
      <c r="AB492" s="3">
        <v>4</v>
      </c>
      <c r="AC492" s="3">
        <v>2</v>
      </c>
      <c r="AD492" s="3">
        <v>7</v>
      </c>
      <c r="AE492" s="3">
        <v>7</v>
      </c>
      <c r="AF492" s="3">
        <v>10</v>
      </c>
      <c r="AG492" s="3">
        <v>9</v>
      </c>
      <c r="AH492" s="3">
        <v>2</v>
      </c>
      <c r="AI492" s="3">
        <v>4</v>
      </c>
      <c r="AJ492" s="3">
        <v>5</v>
      </c>
      <c r="AK492" s="3">
        <v>3</v>
      </c>
      <c r="AL492" s="3">
        <v>6</v>
      </c>
      <c r="AM492" s="3">
        <v>4</v>
      </c>
      <c r="AN492" s="3">
        <v>3</v>
      </c>
      <c r="AO492" s="3">
        <v>11</v>
      </c>
      <c r="AP492" s="3">
        <v>4</v>
      </c>
      <c r="AQ492" s="3">
        <v>7</v>
      </c>
      <c r="AR492" s="3">
        <v>6</v>
      </c>
      <c r="AS492" s="3">
        <v>4</v>
      </c>
      <c r="AT492" s="3">
        <v>8</v>
      </c>
      <c r="AU492" s="3">
        <v>15</v>
      </c>
      <c r="AV492" s="3">
        <v>5</v>
      </c>
      <c r="AW492" s="3">
        <v>5</v>
      </c>
      <c r="AX492" s="3">
        <v>9</v>
      </c>
      <c r="AY492" s="3">
        <v>6</v>
      </c>
      <c r="AZ492" s="3">
        <v>4</v>
      </c>
      <c r="BA492" s="3">
        <v>9</v>
      </c>
      <c r="BB492" s="3">
        <v>7</v>
      </c>
      <c r="BC492" s="3"/>
    </row>
    <row r="493" spans="1:55">
      <c r="A493" s="3">
        <v>40013</v>
      </c>
      <c r="B493" s="3">
        <v>0</v>
      </c>
      <c r="C493" s="3">
        <v>1999</v>
      </c>
      <c r="D493" s="3" t="s">
        <v>56</v>
      </c>
      <c r="E493" s="3" t="s">
        <v>68</v>
      </c>
      <c r="F493" s="3">
        <v>5</v>
      </c>
      <c r="G493" s="3">
        <v>1</v>
      </c>
      <c r="H493" s="3">
        <v>5</v>
      </c>
      <c r="I493" s="3">
        <v>2</v>
      </c>
      <c r="J493" s="3">
        <v>5</v>
      </c>
      <c r="K493" s="3">
        <v>1</v>
      </c>
      <c r="L493" s="3">
        <v>5</v>
      </c>
      <c r="M493" s="3">
        <v>5</v>
      </c>
      <c r="N493" s="3">
        <v>1</v>
      </c>
      <c r="O493" s="3">
        <v>5</v>
      </c>
      <c r="P493" s="3">
        <v>5</v>
      </c>
      <c r="Q493" s="3">
        <v>1</v>
      </c>
      <c r="R493" s="3">
        <v>5</v>
      </c>
      <c r="S493" s="3">
        <v>1</v>
      </c>
      <c r="T493" s="3">
        <v>5</v>
      </c>
      <c r="U493" s="3">
        <v>1</v>
      </c>
      <c r="V493" s="3">
        <v>1</v>
      </c>
      <c r="W493" s="3">
        <v>1</v>
      </c>
      <c r="X493" s="3">
        <v>5</v>
      </c>
      <c r="Y493" s="3">
        <v>1</v>
      </c>
      <c r="Z493" s="3">
        <v>5</v>
      </c>
      <c r="AA493" s="3">
        <v>1</v>
      </c>
      <c r="AB493" s="3">
        <v>5</v>
      </c>
      <c r="AC493" s="3">
        <v>1</v>
      </c>
      <c r="AD493" s="3">
        <v>2</v>
      </c>
      <c r="AE493" s="3">
        <v>2</v>
      </c>
      <c r="AF493" s="3">
        <v>7</v>
      </c>
      <c r="AG493" s="3">
        <v>3</v>
      </c>
      <c r="AH493" s="3">
        <v>2</v>
      </c>
      <c r="AI493" s="3">
        <v>1</v>
      </c>
      <c r="AJ493" s="3">
        <v>2</v>
      </c>
      <c r="AK493" s="3">
        <v>2</v>
      </c>
      <c r="AL493" s="3">
        <v>2</v>
      </c>
      <c r="AM493" s="3">
        <v>2</v>
      </c>
      <c r="AN493" s="3">
        <v>2</v>
      </c>
      <c r="AO493" s="3">
        <v>2</v>
      </c>
      <c r="AP493" s="3">
        <v>2</v>
      </c>
      <c r="AQ493" s="3">
        <v>2</v>
      </c>
      <c r="AR493" s="3">
        <v>2</v>
      </c>
      <c r="AS493" s="3">
        <v>1</v>
      </c>
      <c r="AT493" s="3">
        <v>2</v>
      </c>
      <c r="AU493" s="3">
        <v>2</v>
      </c>
      <c r="AV493" s="3">
        <v>3</v>
      </c>
      <c r="AW493" s="3">
        <v>2</v>
      </c>
      <c r="AX493" s="3">
        <v>3</v>
      </c>
      <c r="AY493" s="3">
        <v>1</v>
      </c>
      <c r="AZ493" s="3">
        <v>2</v>
      </c>
      <c r="BA493" s="3">
        <v>3</v>
      </c>
      <c r="BB493" s="3">
        <v>5</v>
      </c>
      <c r="BC493" s="3"/>
    </row>
    <row r="494" spans="1:55">
      <c r="A494" s="3">
        <v>40021</v>
      </c>
      <c r="B494" s="3">
        <v>0</v>
      </c>
      <c r="C494" s="3">
        <v>2000</v>
      </c>
      <c r="D494" s="3" t="s">
        <v>56</v>
      </c>
      <c r="E494" s="3" t="s">
        <v>267</v>
      </c>
      <c r="F494" s="3">
        <v>5</v>
      </c>
      <c r="G494" s="3">
        <v>1</v>
      </c>
      <c r="H494" s="3">
        <v>1</v>
      </c>
      <c r="I494" s="3">
        <v>4</v>
      </c>
      <c r="J494" s="3">
        <v>2</v>
      </c>
      <c r="K494" s="3">
        <v>2</v>
      </c>
      <c r="L494" s="3">
        <v>5</v>
      </c>
      <c r="M494" s="3">
        <v>5</v>
      </c>
      <c r="N494" s="3">
        <v>5</v>
      </c>
      <c r="O494" s="3">
        <v>5</v>
      </c>
      <c r="P494" s="3">
        <v>5</v>
      </c>
      <c r="Q494" s="3">
        <v>1</v>
      </c>
      <c r="R494" s="3">
        <v>3</v>
      </c>
      <c r="S494" s="3">
        <v>1</v>
      </c>
      <c r="T494" s="3">
        <v>2</v>
      </c>
      <c r="U494" s="3">
        <v>4</v>
      </c>
      <c r="V494" s="3">
        <v>5</v>
      </c>
      <c r="W494" s="3">
        <v>1</v>
      </c>
      <c r="X494" s="3">
        <v>4</v>
      </c>
      <c r="Y494" s="3">
        <v>2</v>
      </c>
      <c r="Z494" s="3">
        <v>5</v>
      </c>
      <c r="AA494" s="3">
        <v>5</v>
      </c>
      <c r="AB494" s="3">
        <v>4</v>
      </c>
      <c r="AC494" s="3">
        <v>4</v>
      </c>
      <c r="AD494" s="3">
        <v>5</v>
      </c>
      <c r="AE494" s="3">
        <v>5</v>
      </c>
      <c r="AF494" s="3">
        <v>5</v>
      </c>
      <c r="AG494" s="3">
        <v>6</v>
      </c>
      <c r="AH494" s="3">
        <v>4</v>
      </c>
      <c r="AI494" s="3">
        <v>4</v>
      </c>
      <c r="AJ494" s="3">
        <v>4</v>
      </c>
      <c r="AK494" s="3">
        <v>3</v>
      </c>
      <c r="AL494" s="3">
        <v>6</v>
      </c>
      <c r="AM494" s="3">
        <v>3</v>
      </c>
      <c r="AN494" s="3">
        <v>2</v>
      </c>
      <c r="AO494" s="3">
        <v>5</v>
      </c>
      <c r="AP494" s="3">
        <v>4</v>
      </c>
      <c r="AQ494" s="3">
        <v>3</v>
      </c>
      <c r="AR494" s="3">
        <v>5</v>
      </c>
      <c r="AS494" s="3">
        <v>4</v>
      </c>
      <c r="AT494" s="3">
        <v>4</v>
      </c>
      <c r="AU494" s="3">
        <v>5</v>
      </c>
      <c r="AV494" s="3">
        <v>9</v>
      </c>
      <c r="AW494" s="3">
        <v>3</v>
      </c>
      <c r="AX494" s="3">
        <v>6</v>
      </c>
      <c r="AY494" s="3">
        <v>3</v>
      </c>
      <c r="AZ494" s="3">
        <v>3</v>
      </c>
      <c r="BA494" s="3">
        <v>4</v>
      </c>
      <c r="BB494" s="3">
        <v>71</v>
      </c>
      <c r="BC494" s="3"/>
    </row>
    <row r="495" spans="1:55">
      <c r="A495" s="3">
        <v>40060</v>
      </c>
      <c r="B495" s="3">
        <v>1</v>
      </c>
      <c r="C495" s="3">
        <v>1984</v>
      </c>
      <c r="D495" s="3" t="s">
        <v>56</v>
      </c>
      <c r="E495" s="3" t="s">
        <v>65</v>
      </c>
      <c r="F495" s="3">
        <v>2</v>
      </c>
      <c r="G495" s="3">
        <v>1</v>
      </c>
      <c r="H495" s="3">
        <v>4</v>
      </c>
      <c r="I495" s="3">
        <v>2</v>
      </c>
      <c r="J495" s="3">
        <v>4</v>
      </c>
      <c r="K495" s="3">
        <v>5</v>
      </c>
      <c r="L495" s="3">
        <v>5</v>
      </c>
      <c r="M495" s="3">
        <v>5</v>
      </c>
      <c r="N495" s="3">
        <v>2</v>
      </c>
      <c r="O495" s="3">
        <v>5</v>
      </c>
      <c r="P495" s="3">
        <v>5</v>
      </c>
      <c r="Q495" s="3">
        <v>4</v>
      </c>
      <c r="R495" s="3">
        <v>3</v>
      </c>
      <c r="S495" s="3">
        <v>4</v>
      </c>
      <c r="T495" s="3">
        <v>2</v>
      </c>
      <c r="U495" s="3">
        <v>1</v>
      </c>
      <c r="V495" s="3">
        <v>2</v>
      </c>
      <c r="W495" s="3">
        <v>4</v>
      </c>
      <c r="X495" s="3">
        <v>5</v>
      </c>
      <c r="Y495" s="3">
        <v>2</v>
      </c>
      <c r="Z495" s="3">
        <v>4</v>
      </c>
      <c r="AA495" s="3">
        <v>3</v>
      </c>
      <c r="AB495" s="3">
        <v>4</v>
      </c>
      <c r="AC495" s="3">
        <v>2</v>
      </c>
      <c r="AD495" s="3">
        <v>7</v>
      </c>
      <c r="AE495" s="3">
        <v>8</v>
      </c>
      <c r="AF495" s="3">
        <v>6</v>
      </c>
      <c r="AG495" s="3">
        <v>386</v>
      </c>
      <c r="AH495" s="3">
        <v>5</v>
      </c>
      <c r="AI495" s="3">
        <v>2</v>
      </c>
      <c r="AJ495" s="3">
        <v>2</v>
      </c>
      <c r="AK495" s="3">
        <v>8</v>
      </c>
      <c r="AL495" s="3">
        <v>12</v>
      </c>
      <c r="AM495" s="3">
        <v>6</v>
      </c>
      <c r="AN495" s="3">
        <v>8</v>
      </c>
      <c r="AO495" s="3">
        <v>10</v>
      </c>
      <c r="AP495" s="3">
        <v>7</v>
      </c>
      <c r="AQ495" s="3">
        <v>6</v>
      </c>
      <c r="AR495" s="3">
        <v>30</v>
      </c>
      <c r="AS495" s="3">
        <v>5</v>
      </c>
      <c r="AT495" s="3">
        <v>6</v>
      </c>
      <c r="AU495" s="3">
        <v>8</v>
      </c>
      <c r="AV495" s="3">
        <v>7</v>
      </c>
      <c r="AW495" s="3">
        <v>4</v>
      </c>
      <c r="AX495" s="3">
        <v>5</v>
      </c>
      <c r="AY495" s="3">
        <v>7</v>
      </c>
      <c r="AZ495" s="3">
        <v>10</v>
      </c>
      <c r="BA495" s="3">
        <v>5</v>
      </c>
      <c r="BB495" s="3">
        <v>58</v>
      </c>
      <c r="BC495" s="3"/>
    </row>
    <row r="496" spans="1:55">
      <c r="A496" s="3">
        <v>40062</v>
      </c>
      <c r="B496" s="3">
        <v>0</v>
      </c>
      <c r="C496" s="3">
        <v>2002</v>
      </c>
      <c r="D496" s="3" t="s">
        <v>56</v>
      </c>
      <c r="E496" s="3" t="s">
        <v>268</v>
      </c>
      <c r="F496" s="3">
        <v>5</v>
      </c>
      <c r="G496" s="3">
        <v>1</v>
      </c>
      <c r="H496" s="3">
        <v>4</v>
      </c>
      <c r="I496" s="3">
        <v>5</v>
      </c>
      <c r="J496" s="3">
        <v>4</v>
      </c>
      <c r="K496" s="3">
        <v>1</v>
      </c>
      <c r="L496" s="3">
        <v>4</v>
      </c>
      <c r="M496" s="3">
        <v>4</v>
      </c>
      <c r="N496" s="3">
        <v>1</v>
      </c>
      <c r="O496" s="3">
        <v>5</v>
      </c>
      <c r="P496" s="3">
        <v>5</v>
      </c>
      <c r="Q496" s="3">
        <v>3</v>
      </c>
      <c r="R496" s="3">
        <v>3</v>
      </c>
      <c r="S496" s="3">
        <v>1</v>
      </c>
      <c r="T496" s="3">
        <v>3</v>
      </c>
      <c r="U496" s="3">
        <v>5</v>
      </c>
      <c r="V496" s="3">
        <v>3</v>
      </c>
      <c r="W496" s="3">
        <v>4</v>
      </c>
      <c r="X496" s="3">
        <v>4</v>
      </c>
      <c r="Y496" s="3">
        <v>2</v>
      </c>
      <c r="Z496" s="3">
        <v>5</v>
      </c>
      <c r="AA496" s="3">
        <v>2</v>
      </c>
      <c r="AB496" s="3">
        <v>2</v>
      </c>
      <c r="AC496" s="3">
        <v>4</v>
      </c>
      <c r="AD496" s="3">
        <v>7</v>
      </c>
      <c r="AE496" s="3">
        <v>7</v>
      </c>
      <c r="AF496" s="3">
        <v>7</v>
      </c>
      <c r="AG496" s="3">
        <v>5</v>
      </c>
      <c r="AH496" s="3">
        <v>11</v>
      </c>
      <c r="AI496" s="3">
        <v>4</v>
      </c>
      <c r="AJ496" s="3">
        <v>6</v>
      </c>
      <c r="AK496" s="3">
        <v>6</v>
      </c>
      <c r="AL496" s="3">
        <v>4</v>
      </c>
      <c r="AM496" s="3">
        <v>4</v>
      </c>
      <c r="AN496" s="3">
        <v>3</v>
      </c>
      <c r="AO496" s="3">
        <v>5</v>
      </c>
      <c r="AP496" s="3">
        <v>3</v>
      </c>
      <c r="AQ496" s="3">
        <v>4</v>
      </c>
      <c r="AR496" s="3">
        <v>9</v>
      </c>
      <c r="AS496" s="3">
        <v>5</v>
      </c>
      <c r="AT496" s="3">
        <v>11</v>
      </c>
      <c r="AU496" s="3">
        <v>5</v>
      </c>
      <c r="AV496" s="3">
        <v>7</v>
      </c>
      <c r="AW496" s="3">
        <v>5</v>
      </c>
      <c r="AX496" s="3">
        <v>6</v>
      </c>
      <c r="AY496" s="3">
        <v>5</v>
      </c>
      <c r="AZ496" s="3">
        <v>3</v>
      </c>
      <c r="BA496" s="3">
        <v>4</v>
      </c>
      <c r="BB496" s="3">
        <v>65</v>
      </c>
      <c r="BC496" s="3"/>
    </row>
    <row r="497" spans="1:55">
      <c r="A497" s="3">
        <v>40080</v>
      </c>
      <c r="B497" s="3">
        <v>0</v>
      </c>
      <c r="C497" s="3">
        <v>1995</v>
      </c>
      <c r="D497" s="3" t="s">
        <v>56</v>
      </c>
      <c r="E497" s="3" t="s">
        <v>81</v>
      </c>
      <c r="F497" s="3">
        <v>4</v>
      </c>
      <c r="G497" s="3">
        <v>4</v>
      </c>
      <c r="H497" s="3">
        <v>1</v>
      </c>
      <c r="I497" s="3">
        <v>5</v>
      </c>
      <c r="J497" s="3">
        <v>2</v>
      </c>
      <c r="K497" s="3">
        <v>2</v>
      </c>
      <c r="L497" s="3">
        <v>5</v>
      </c>
      <c r="M497" s="3">
        <v>5</v>
      </c>
      <c r="N497" s="3">
        <v>2</v>
      </c>
      <c r="O497" s="3">
        <v>4</v>
      </c>
      <c r="P497" s="3">
        <v>5</v>
      </c>
      <c r="Q497" s="3">
        <v>2</v>
      </c>
      <c r="R497" s="3">
        <v>2</v>
      </c>
      <c r="S497" s="3">
        <v>2</v>
      </c>
      <c r="T497" s="3">
        <v>4</v>
      </c>
      <c r="U497" s="3">
        <v>5</v>
      </c>
      <c r="V497" s="3">
        <v>5</v>
      </c>
      <c r="W497" s="3">
        <v>1</v>
      </c>
      <c r="X497" s="3">
        <v>1</v>
      </c>
      <c r="Y497" s="3">
        <v>2</v>
      </c>
      <c r="Z497" s="3">
        <v>4</v>
      </c>
      <c r="AA497" s="3">
        <v>5</v>
      </c>
      <c r="AB497" s="3">
        <v>1</v>
      </c>
      <c r="AC497" s="3">
        <v>2</v>
      </c>
      <c r="AD497" s="3">
        <v>5</v>
      </c>
      <c r="AE497" s="3">
        <v>17</v>
      </c>
      <c r="AF497" s="3">
        <v>5</v>
      </c>
      <c r="AG497" s="3">
        <v>6</v>
      </c>
      <c r="AH497" s="3">
        <v>11</v>
      </c>
      <c r="AI497" s="3">
        <v>5</v>
      </c>
      <c r="AJ497" s="3">
        <v>3</v>
      </c>
      <c r="AK497" s="3">
        <v>5</v>
      </c>
      <c r="AL497" s="3">
        <v>7</v>
      </c>
      <c r="AM497" s="3">
        <v>12</v>
      </c>
      <c r="AN497" s="3">
        <v>4</v>
      </c>
      <c r="AO497" s="3">
        <v>24</v>
      </c>
      <c r="AP497" s="3">
        <v>11</v>
      </c>
      <c r="AQ497" s="3">
        <v>7</v>
      </c>
      <c r="AR497" s="3">
        <v>12</v>
      </c>
      <c r="AS497" s="3">
        <v>6</v>
      </c>
      <c r="AT497" s="3">
        <v>4</v>
      </c>
      <c r="AU497" s="3">
        <v>8</v>
      </c>
      <c r="AV497" s="3">
        <v>7</v>
      </c>
      <c r="AW497" s="3">
        <v>6</v>
      </c>
      <c r="AX497" s="3">
        <v>8</v>
      </c>
      <c r="AY497" s="3">
        <v>13</v>
      </c>
      <c r="AZ497" s="3">
        <v>8</v>
      </c>
      <c r="BA497" s="3">
        <v>6</v>
      </c>
      <c r="BB497" s="3">
        <v>66</v>
      </c>
      <c r="BC497" s="3"/>
    </row>
    <row r="498" spans="1:55">
      <c r="A498" s="3">
        <v>40102</v>
      </c>
      <c r="B498" s="3">
        <v>0</v>
      </c>
      <c r="C498" s="3">
        <v>2003</v>
      </c>
      <c r="D498" s="3" t="s">
        <v>56</v>
      </c>
      <c r="E498" s="3" t="s">
        <v>269</v>
      </c>
      <c r="F498" s="3">
        <v>5</v>
      </c>
      <c r="G498" s="3">
        <v>1</v>
      </c>
      <c r="H498" s="3">
        <v>2</v>
      </c>
      <c r="I498" s="3">
        <v>3</v>
      </c>
      <c r="J498" s="3">
        <v>5</v>
      </c>
      <c r="K498" s="3">
        <v>2</v>
      </c>
      <c r="L498" s="3">
        <v>5</v>
      </c>
      <c r="M498" s="3">
        <v>5</v>
      </c>
      <c r="N498" s="3">
        <v>2</v>
      </c>
      <c r="O498" s="3">
        <v>4</v>
      </c>
      <c r="P498" s="3">
        <v>4</v>
      </c>
      <c r="Q498" s="3">
        <v>4</v>
      </c>
      <c r="R498" s="3">
        <v>3</v>
      </c>
      <c r="S498" s="3">
        <v>1</v>
      </c>
      <c r="T498" s="3">
        <v>3</v>
      </c>
      <c r="U498" s="3">
        <v>4</v>
      </c>
      <c r="V498" s="3">
        <v>3</v>
      </c>
      <c r="W498" s="3">
        <v>3</v>
      </c>
      <c r="X498" s="3">
        <v>2</v>
      </c>
      <c r="Y498" s="3">
        <v>3</v>
      </c>
      <c r="Z498" s="3">
        <v>3</v>
      </c>
      <c r="AA498" s="3">
        <v>3</v>
      </c>
      <c r="AB498" s="3">
        <v>3</v>
      </c>
      <c r="AC498" s="3">
        <v>2</v>
      </c>
      <c r="AD498" s="3">
        <v>3</v>
      </c>
      <c r="AE498" s="3">
        <v>22</v>
      </c>
      <c r="AF498" s="3">
        <v>8</v>
      </c>
      <c r="AG498" s="3">
        <v>5</v>
      </c>
      <c r="AH498" s="3">
        <v>26</v>
      </c>
      <c r="AI498" s="3">
        <v>5</v>
      </c>
      <c r="AJ498" s="3">
        <v>3</v>
      </c>
      <c r="AK498" s="3">
        <v>3</v>
      </c>
      <c r="AL498" s="3">
        <v>3</v>
      </c>
      <c r="AM498" s="3">
        <v>3</v>
      </c>
      <c r="AN498" s="3">
        <v>3</v>
      </c>
      <c r="AO498" s="3">
        <v>4</v>
      </c>
      <c r="AP498" s="3">
        <v>22</v>
      </c>
      <c r="AQ498" s="3">
        <v>4</v>
      </c>
      <c r="AR498" s="3">
        <v>4</v>
      </c>
      <c r="AS498" s="3">
        <v>5</v>
      </c>
      <c r="AT498" s="3">
        <v>8</v>
      </c>
      <c r="AU498" s="3">
        <v>5</v>
      </c>
      <c r="AV498" s="3">
        <v>5</v>
      </c>
      <c r="AW498" s="3">
        <v>4</v>
      </c>
      <c r="AX498" s="3">
        <v>6</v>
      </c>
      <c r="AY498" s="3">
        <v>4</v>
      </c>
      <c r="AZ498" s="3">
        <v>7</v>
      </c>
      <c r="BA498" s="3">
        <v>6</v>
      </c>
      <c r="BB498" s="3">
        <v>63</v>
      </c>
      <c r="BC498" s="3"/>
    </row>
    <row r="499" spans="1:55">
      <c r="A499" s="3">
        <v>40109</v>
      </c>
      <c r="B499" s="3">
        <v>1</v>
      </c>
      <c r="C499" s="3">
        <v>1992</v>
      </c>
      <c r="D499" s="3" t="s">
        <v>56</v>
      </c>
      <c r="E499" s="3" t="s">
        <v>270</v>
      </c>
      <c r="F499" s="3">
        <v>2</v>
      </c>
      <c r="G499" s="3">
        <v>2</v>
      </c>
      <c r="H499" s="3">
        <v>2</v>
      </c>
      <c r="I499" s="3">
        <v>3</v>
      </c>
      <c r="J499" s="3">
        <v>2</v>
      </c>
      <c r="K499" s="3">
        <v>1</v>
      </c>
      <c r="L499" s="3">
        <v>5</v>
      </c>
      <c r="M499" s="3">
        <v>5</v>
      </c>
      <c r="N499" s="3">
        <v>4</v>
      </c>
      <c r="O499" s="3">
        <v>5</v>
      </c>
      <c r="P499" s="3">
        <v>2</v>
      </c>
      <c r="Q499" s="3">
        <v>1</v>
      </c>
      <c r="R499" s="3">
        <v>1</v>
      </c>
      <c r="S499" s="3">
        <v>4</v>
      </c>
      <c r="T499" s="3">
        <v>5</v>
      </c>
      <c r="U499" s="3">
        <v>2</v>
      </c>
      <c r="V499" s="3">
        <v>5</v>
      </c>
      <c r="W499" s="3">
        <v>4</v>
      </c>
      <c r="X499" s="3">
        <v>4</v>
      </c>
      <c r="Y499" s="3">
        <v>4</v>
      </c>
      <c r="Z499" s="3">
        <v>2</v>
      </c>
      <c r="AA499" s="3">
        <v>4</v>
      </c>
      <c r="AB499" s="3">
        <v>4</v>
      </c>
      <c r="AC499" s="3">
        <v>5</v>
      </c>
      <c r="AD499" s="3">
        <v>6</v>
      </c>
      <c r="AE499" s="3">
        <v>5</v>
      </c>
      <c r="AF499" s="3">
        <v>4</v>
      </c>
      <c r="AG499" s="3">
        <v>6</v>
      </c>
      <c r="AH499" s="3">
        <v>3</v>
      </c>
      <c r="AI499" s="3">
        <v>3</v>
      </c>
      <c r="AJ499" s="3">
        <v>2</v>
      </c>
      <c r="AK499" s="3">
        <v>3</v>
      </c>
      <c r="AL499" s="3">
        <v>4</v>
      </c>
      <c r="AM499" s="3">
        <v>2</v>
      </c>
      <c r="AN499" s="3">
        <v>5</v>
      </c>
      <c r="AO499" s="3">
        <v>6</v>
      </c>
      <c r="AP499" s="3">
        <v>2</v>
      </c>
      <c r="AQ499" s="3">
        <v>5</v>
      </c>
      <c r="AR499" s="3">
        <v>4</v>
      </c>
      <c r="AS499" s="3">
        <v>5</v>
      </c>
      <c r="AT499" s="3">
        <v>5</v>
      </c>
      <c r="AU499" s="3">
        <v>5</v>
      </c>
      <c r="AV499" s="3">
        <v>11</v>
      </c>
      <c r="AW499" s="3">
        <v>3</v>
      </c>
      <c r="AX499" s="3">
        <v>5</v>
      </c>
      <c r="AY499" s="3">
        <v>3</v>
      </c>
      <c r="AZ499" s="3">
        <v>5</v>
      </c>
      <c r="BA499" s="3">
        <v>4</v>
      </c>
      <c r="BB499" s="3">
        <v>62</v>
      </c>
      <c r="BC499" s="3"/>
    </row>
    <row r="500" spans="1:55">
      <c r="A500" s="3">
        <v>40101</v>
      </c>
      <c r="B500" s="3">
        <v>0</v>
      </c>
      <c r="C500" s="3">
        <v>2005</v>
      </c>
      <c r="D500" s="3" t="s">
        <v>56</v>
      </c>
      <c r="E500" s="3" t="s">
        <v>80</v>
      </c>
      <c r="F500" s="3">
        <v>2</v>
      </c>
      <c r="G500" s="3">
        <v>2</v>
      </c>
      <c r="H500" s="3">
        <v>1</v>
      </c>
      <c r="I500" s="3">
        <v>4</v>
      </c>
      <c r="J500" s="3">
        <v>1</v>
      </c>
      <c r="K500" s="3">
        <v>1</v>
      </c>
      <c r="L500" s="3">
        <v>4</v>
      </c>
      <c r="M500" s="3">
        <v>5</v>
      </c>
      <c r="N500" s="3">
        <v>5</v>
      </c>
      <c r="O500" s="3">
        <v>5</v>
      </c>
      <c r="P500" s="3">
        <v>4</v>
      </c>
      <c r="Q500" s="3">
        <v>2</v>
      </c>
      <c r="R500" s="3">
        <v>1</v>
      </c>
      <c r="S500" s="3">
        <v>4</v>
      </c>
      <c r="T500" s="3">
        <v>5</v>
      </c>
      <c r="U500" s="3">
        <v>5</v>
      </c>
      <c r="V500" s="3">
        <v>3</v>
      </c>
      <c r="W500" s="3">
        <v>2</v>
      </c>
      <c r="X500" s="3">
        <v>3</v>
      </c>
      <c r="Y500" s="3">
        <v>4</v>
      </c>
      <c r="Z500" s="3">
        <v>5</v>
      </c>
      <c r="AA500" s="3">
        <v>4</v>
      </c>
      <c r="AB500" s="3">
        <v>4</v>
      </c>
      <c r="AC500" s="3">
        <v>5</v>
      </c>
      <c r="AD500" s="3">
        <v>9</v>
      </c>
      <c r="AE500" s="3">
        <v>4</v>
      </c>
      <c r="AF500" s="3">
        <v>6</v>
      </c>
      <c r="AG500" s="3">
        <v>6</v>
      </c>
      <c r="AH500" s="3">
        <v>4</v>
      </c>
      <c r="AI500" s="3">
        <v>3</v>
      </c>
      <c r="AJ500" s="3">
        <v>4</v>
      </c>
      <c r="AK500" s="3">
        <v>3</v>
      </c>
      <c r="AL500" s="3">
        <v>6</v>
      </c>
      <c r="AM500" s="3">
        <v>3</v>
      </c>
      <c r="AN500" s="3">
        <v>4</v>
      </c>
      <c r="AO500" s="3">
        <v>7</v>
      </c>
      <c r="AP500" s="3">
        <v>5</v>
      </c>
      <c r="AQ500" s="3">
        <v>5</v>
      </c>
      <c r="AR500" s="3">
        <v>4</v>
      </c>
      <c r="AS500" s="3">
        <v>3</v>
      </c>
      <c r="AT500" s="3">
        <v>8</v>
      </c>
      <c r="AU500" s="3">
        <v>22</v>
      </c>
      <c r="AV500" s="3">
        <v>17</v>
      </c>
      <c r="AW500" s="3">
        <v>9</v>
      </c>
      <c r="AX500" s="3">
        <v>5</v>
      </c>
      <c r="AY500" s="3">
        <v>7</v>
      </c>
      <c r="AZ500" s="3">
        <v>7</v>
      </c>
      <c r="BA500" s="3">
        <v>9</v>
      </c>
      <c r="BB500" s="3">
        <v>60</v>
      </c>
      <c r="BC500" s="3"/>
    </row>
    <row r="501" spans="1:55">
      <c r="A501" s="3">
        <v>40115</v>
      </c>
      <c r="B501" s="3">
        <v>0</v>
      </c>
      <c r="C501" s="3">
        <v>1991</v>
      </c>
      <c r="D501" s="3" t="s">
        <v>56</v>
      </c>
      <c r="E501" s="3" t="s">
        <v>91</v>
      </c>
      <c r="F501" s="3">
        <v>3</v>
      </c>
      <c r="G501" s="3">
        <v>5</v>
      </c>
      <c r="H501" s="3">
        <v>2</v>
      </c>
      <c r="I501" s="3">
        <v>1</v>
      </c>
      <c r="J501" s="3">
        <v>3</v>
      </c>
      <c r="K501" s="3">
        <v>1</v>
      </c>
      <c r="L501" s="3">
        <v>5</v>
      </c>
      <c r="M501" s="3">
        <v>5</v>
      </c>
      <c r="N501" s="3">
        <v>4</v>
      </c>
      <c r="O501" s="3">
        <v>5</v>
      </c>
      <c r="P501" s="3">
        <v>5</v>
      </c>
      <c r="Q501" s="3">
        <v>5</v>
      </c>
      <c r="R501" s="3">
        <v>3</v>
      </c>
      <c r="S501" s="3">
        <v>3</v>
      </c>
      <c r="T501" s="3">
        <v>1</v>
      </c>
      <c r="U501" s="3">
        <v>5</v>
      </c>
      <c r="V501" s="3">
        <v>5</v>
      </c>
      <c r="W501" s="3">
        <v>5</v>
      </c>
      <c r="X501" s="3">
        <v>5</v>
      </c>
      <c r="Y501" s="3">
        <v>1</v>
      </c>
      <c r="Z501" s="3">
        <v>5</v>
      </c>
      <c r="AA501" s="3">
        <v>5</v>
      </c>
      <c r="AB501" s="3">
        <v>5</v>
      </c>
      <c r="AC501" s="3">
        <v>3</v>
      </c>
      <c r="AD501" s="3">
        <v>30</v>
      </c>
      <c r="AE501" s="3">
        <v>10</v>
      </c>
      <c r="AF501" s="3">
        <v>12</v>
      </c>
      <c r="AG501" s="3">
        <v>12</v>
      </c>
      <c r="AH501" s="3">
        <v>9</v>
      </c>
      <c r="AI501" s="3">
        <v>3</v>
      </c>
      <c r="AJ501" s="3">
        <v>4</v>
      </c>
      <c r="AK501" s="3">
        <v>6</v>
      </c>
      <c r="AL501" s="3">
        <v>5</v>
      </c>
      <c r="AM501" s="3">
        <v>4</v>
      </c>
      <c r="AN501" s="3">
        <v>5</v>
      </c>
      <c r="AO501" s="3">
        <v>11</v>
      </c>
      <c r="AP501" s="3">
        <v>6</v>
      </c>
      <c r="AQ501" s="3">
        <v>30</v>
      </c>
      <c r="AR501" s="3">
        <v>14</v>
      </c>
      <c r="AS501" s="3">
        <v>3</v>
      </c>
      <c r="AT501" s="3">
        <v>12</v>
      </c>
      <c r="AU501" s="3">
        <v>15</v>
      </c>
      <c r="AV501" s="3">
        <v>7</v>
      </c>
      <c r="AW501" s="3">
        <v>5</v>
      </c>
      <c r="AX501" s="3">
        <v>9</v>
      </c>
      <c r="AY501" s="3">
        <v>14</v>
      </c>
      <c r="AZ501" s="3">
        <v>4</v>
      </c>
      <c r="BA501" s="3">
        <v>5</v>
      </c>
      <c r="BB501" s="3">
        <v>76</v>
      </c>
      <c r="BC501" s="3"/>
    </row>
    <row r="502" spans="1:55">
      <c r="A502" s="3">
        <v>40118</v>
      </c>
      <c r="B502" s="3">
        <v>0</v>
      </c>
      <c r="C502" s="3">
        <v>1998</v>
      </c>
      <c r="D502" s="3" t="s">
        <v>56</v>
      </c>
      <c r="E502" s="3" t="s">
        <v>131</v>
      </c>
      <c r="F502" s="3">
        <v>4</v>
      </c>
      <c r="G502" s="3">
        <v>2</v>
      </c>
      <c r="H502" s="3">
        <v>3</v>
      </c>
      <c r="I502" s="3">
        <v>4</v>
      </c>
      <c r="J502" s="3">
        <v>3</v>
      </c>
      <c r="K502" s="3">
        <v>1</v>
      </c>
      <c r="L502" s="3">
        <v>5</v>
      </c>
      <c r="M502" s="3">
        <v>5</v>
      </c>
      <c r="N502" s="3">
        <v>4</v>
      </c>
      <c r="O502" s="3">
        <v>5</v>
      </c>
      <c r="P502" s="3">
        <v>4</v>
      </c>
      <c r="Q502" s="3">
        <v>1</v>
      </c>
      <c r="R502" s="3">
        <v>3</v>
      </c>
      <c r="S502" s="3">
        <v>3</v>
      </c>
      <c r="T502" s="3">
        <v>5</v>
      </c>
      <c r="U502" s="3">
        <v>2</v>
      </c>
      <c r="V502" s="3">
        <v>3</v>
      </c>
      <c r="W502" s="3">
        <v>4</v>
      </c>
      <c r="X502" s="3">
        <v>5</v>
      </c>
      <c r="Y502" s="3">
        <v>2</v>
      </c>
      <c r="Z502" s="3">
        <v>4</v>
      </c>
      <c r="AA502" s="3">
        <v>3</v>
      </c>
      <c r="AB502" s="3">
        <v>4</v>
      </c>
      <c r="AC502" s="3">
        <v>1</v>
      </c>
      <c r="AD502" s="3">
        <v>5</v>
      </c>
      <c r="AE502" s="3">
        <v>3</v>
      </c>
      <c r="AF502" s="3">
        <v>3</v>
      </c>
      <c r="AG502" s="3">
        <v>5</v>
      </c>
      <c r="AH502" s="3">
        <v>3</v>
      </c>
      <c r="AI502" s="3">
        <v>2</v>
      </c>
      <c r="AJ502" s="3">
        <v>2</v>
      </c>
      <c r="AK502" s="3">
        <v>3</v>
      </c>
      <c r="AL502" s="3">
        <v>4</v>
      </c>
      <c r="AM502" s="3">
        <v>7</v>
      </c>
      <c r="AN502" s="3">
        <v>4</v>
      </c>
      <c r="AO502" s="3">
        <v>3</v>
      </c>
      <c r="AP502" s="3">
        <v>3</v>
      </c>
      <c r="AQ502" s="3">
        <v>3</v>
      </c>
      <c r="AR502" s="3">
        <v>5</v>
      </c>
      <c r="AS502" s="3">
        <v>3</v>
      </c>
      <c r="AT502" s="3">
        <v>6</v>
      </c>
      <c r="AU502" s="3">
        <v>4</v>
      </c>
      <c r="AV502" s="3">
        <v>4</v>
      </c>
      <c r="AW502" s="3">
        <v>3</v>
      </c>
      <c r="AX502" s="3">
        <v>5</v>
      </c>
      <c r="AY502" s="3">
        <v>2</v>
      </c>
      <c r="AZ502" s="3">
        <v>2</v>
      </c>
      <c r="BA502" s="3">
        <v>4</v>
      </c>
      <c r="BB502" s="3">
        <v>45</v>
      </c>
      <c r="BC502" s="3"/>
    </row>
    <row r="503" spans="1:55">
      <c r="A503" s="3">
        <v>40121</v>
      </c>
      <c r="B503" s="3">
        <v>0</v>
      </c>
      <c r="C503" s="3">
        <v>2000</v>
      </c>
      <c r="D503" s="3" t="s">
        <v>56</v>
      </c>
      <c r="E503" s="3" t="s">
        <v>271</v>
      </c>
      <c r="F503" s="3">
        <v>4</v>
      </c>
      <c r="G503" s="3">
        <v>1</v>
      </c>
      <c r="H503" s="3">
        <v>1</v>
      </c>
      <c r="I503" s="3">
        <v>5</v>
      </c>
      <c r="J503" s="3">
        <v>1</v>
      </c>
      <c r="K503" s="3">
        <v>4</v>
      </c>
      <c r="L503" s="3">
        <v>5</v>
      </c>
      <c r="M503" s="3">
        <v>5</v>
      </c>
      <c r="N503" s="3">
        <v>5</v>
      </c>
      <c r="O503" s="3">
        <v>4</v>
      </c>
      <c r="P503" s="3">
        <v>5</v>
      </c>
      <c r="Q503" s="3">
        <v>1</v>
      </c>
      <c r="R503" s="3">
        <v>1</v>
      </c>
      <c r="S503" s="3">
        <v>1</v>
      </c>
      <c r="T503" s="3">
        <v>5</v>
      </c>
      <c r="U503" s="3">
        <v>4</v>
      </c>
      <c r="V503" s="3">
        <v>4</v>
      </c>
      <c r="W503" s="3">
        <v>5</v>
      </c>
      <c r="X503" s="3">
        <v>1</v>
      </c>
      <c r="Y503" s="3">
        <v>2</v>
      </c>
      <c r="Z503" s="3">
        <v>3</v>
      </c>
      <c r="AA503" s="3">
        <v>5</v>
      </c>
      <c r="AB503" s="3">
        <v>3</v>
      </c>
      <c r="AC503" s="3">
        <v>5</v>
      </c>
      <c r="AD503" s="3">
        <v>4</v>
      </c>
      <c r="AE503" s="3">
        <v>5</v>
      </c>
      <c r="AF503" s="3">
        <v>3</v>
      </c>
      <c r="AG503" s="3">
        <v>6</v>
      </c>
      <c r="AH503" s="3">
        <v>3</v>
      </c>
      <c r="AI503" s="3">
        <v>3</v>
      </c>
      <c r="AJ503" s="3">
        <v>2</v>
      </c>
      <c r="AK503" s="3">
        <v>2</v>
      </c>
      <c r="AL503" s="3">
        <v>5</v>
      </c>
      <c r="AM503" s="3">
        <v>5</v>
      </c>
      <c r="AN503" s="3">
        <v>3</v>
      </c>
      <c r="AO503" s="3">
        <v>3</v>
      </c>
      <c r="AP503" s="3">
        <v>3</v>
      </c>
      <c r="AQ503" s="3">
        <v>2</v>
      </c>
      <c r="AR503" s="3">
        <v>3</v>
      </c>
      <c r="AS503" s="3">
        <v>9</v>
      </c>
      <c r="AT503" s="3">
        <v>7</v>
      </c>
      <c r="AU503" s="3">
        <v>7</v>
      </c>
      <c r="AV503" s="3">
        <v>4</v>
      </c>
      <c r="AW503" s="3">
        <v>4</v>
      </c>
      <c r="AX503" s="3">
        <v>5</v>
      </c>
      <c r="AY503" s="3">
        <v>3</v>
      </c>
      <c r="AZ503" s="3">
        <v>5</v>
      </c>
      <c r="BA503" s="3">
        <v>1</v>
      </c>
      <c r="BB503" s="3">
        <v>62</v>
      </c>
      <c r="BC503" s="3"/>
    </row>
    <row r="504" spans="1:55">
      <c r="A504" s="3">
        <v>40122</v>
      </c>
      <c r="B504" s="3">
        <v>0</v>
      </c>
      <c r="C504" s="3">
        <v>1996</v>
      </c>
      <c r="D504" s="3" t="s">
        <v>56</v>
      </c>
      <c r="E504" s="3" t="s">
        <v>65</v>
      </c>
      <c r="F504" s="3">
        <v>2</v>
      </c>
      <c r="G504" s="3">
        <v>2</v>
      </c>
      <c r="H504" s="3">
        <v>1</v>
      </c>
      <c r="I504" s="3">
        <v>5</v>
      </c>
      <c r="J504" s="3">
        <v>2</v>
      </c>
      <c r="K504" s="3">
        <v>1</v>
      </c>
      <c r="L504" s="3">
        <v>5</v>
      </c>
      <c r="M504" s="3">
        <v>4</v>
      </c>
      <c r="N504" s="3">
        <v>5</v>
      </c>
      <c r="O504" s="3">
        <v>5</v>
      </c>
      <c r="P504" s="3">
        <v>1</v>
      </c>
      <c r="Q504" s="3">
        <v>5</v>
      </c>
      <c r="R504" s="3">
        <v>3</v>
      </c>
      <c r="S504" s="3">
        <v>5</v>
      </c>
      <c r="T504" s="3">
        <v>1</v>
      </c>
      <c r="U504" s="3">
        <v>4</v>
      </c>
      <c r="V504" s="3">
        <v>5</v>
      </c>
      <c r="W504" s="3">
        <v>5</v>
      </c>
      <c r="X504" s="3">
        <v>1</v>
      </c>
      <c r="Y504" s="3">
        <v>3</v>
      </c>
      <c r="Z504" s="3">
        <v>4</v>
      </c>
      <c r="AA504" s="3">
        <v>5</v>
      </c>
      <c r="AB504" s="3">
        <v>4</v>
      </c>
      <c r="AC504" s="3">
        <v>5</v>
      </c>
      <c r="AD504" s="3">
        <v>8</v>
      </c>
      <c r="AE504" s="3">
        <v>12</v>
      </c>
      <c r="AF504" s="3">
        <v>4</v>
      </c>
      <c r="AG504" s="3">
        <v>5</v>
      </c>
      <c r="AH504" s="3">
        <v>10</v>
      </c>
      <c r="AI504" s="3">
        <v>3</v>
      </c>
      <c r="AJ504" s="3">
        <v>2</v>
      </c>
      <c r="AK504" s="3">
        <v>4</v>
      </c>
      <c r="AL504" s="3">
        <v>7</v>
      </c>
      <c r="AM504" s="3">
        <v>2</v>
      </c>
      <c r="AN504" s="3">
        <v>4</v>
      </c>
      <c r="AO504" s="3">
        <v>4</v>
      </c>
      <c r="AP504" s="3">
        <v>5</v>
      </c>
      <c r="AQ504" s="3">
        <v>3</v>
      </c>
      <c r="AR504" s="3">
        <v>6</v>
      </c>
      <c r="AS504" s="3">
        <v>14</v>
      </c>
      <c r="AT504" s="3">
        <v>5</v>
      </c>
      <c r="AU504" s="3">
        <v>6</v>
      </c>
      <c r="AV504" s="3">
        <v>9</v>
      </c>
      <c r="AW504" s="3">
        <v>5</v>
      </c>
      <c r="AX504" s="3">
        <v>6</v>
      </c>
      <c r="AY504" s="3">
        <v>3</v>
      </c>
      <c r="AZ504" s="3">
        <v>3</v>
      </c>
      <c r="BA504" s="3">
        <v>4</v>
      </c>
      <c r="BB504" s="3">
        <v>19</v>
      </c>
      <c r="BC504" s="3"/>
    </row>
    <row r="505" spans="1:55">
      <c r="A505" s="3">
        <v>40124</v>
      </c>
      <c r="B505" s="3">
        <v>0</v>
      </c>
      <c r="C505" s="3">
        <v>2007</v>
      </c>
      <c r="D505" s="3" t="s">
        <v>56</v>
      </c>
      <c r="E505" s="3" t="s">
        <v>65</v>
      </c>
      <c r="F505" s="3">
        <v>2</v>
      </c>
      <c r="G505" s="3">
        <v>2</v>
      </c>
      <c r="H505" s="3">
        <v>2</v>
      </c>
      <c r="I505" s="3">
        <v>4</v>
      </c>
      <c r="J505" s="3">
        <v>3</v>
      </c>
      <c r="K505" s="3">
        <v>2</v>
      </c>
      <c r="L505" s="3">
        <v>4</v>
      </c>
      <c r="M505" s="3">
        <v>5</v>
      </c>
      <c r="N505" s="3">
        <v>4</v>
      </c>
      <c r="O505" s="3">
        <v>4</v>
      </c>
      <c r="P505" s="3">
        <v>2</v>
      </c>
      <c r="Q505" s="3">
        <v>2</v>
      </c>
      <c r="R505" s="3">
        <v>4</v>
      </c>
      <c r="S505" s="3">
        <v>4</v>
      </c>
      <c r="T505" s="3">
        <v>4</v>
      </c>
      <c r="U505" s="3">
        <v>4</v>
      </c>
      <c r="V505" s="3">
        <v>4</v>
      </c>
      <c r="W505" s="3">
        <v>2</v>
      </c>
      <c r="X505" s="3">
        <v>3</v>
      </c>
      <c r="Y505" s="3">
        <v>4</v>
      </c>
      <c r="Z505" s="3">
        <v>4</v>
      </c>
      <c r="AA505" s="3">
        <v>4</v>
      </c>
      <c r="AB505" s="3">
        <v>4</v>
      </c>
      <c r="AC505" s="3">
        <v>2</v>
      </c>
      <c r="AD505" s="3">
        <v>5</v>
      </c>
      <c r="AE505" s="3">
        <v>6</v>
      </c>
      <c r="AF505" s="3">
        <v>7</v>
      </c>
      <c r="AG505" s="3">
        <v>8</v>
      </c>
      <c r="AH505" s="3">
        <v>6</v>
      </c>
      <c r="AI505" s="3">
        <v>2</v>
      </c>
      <c r="AJ505" s="3">
        <v>2</v>
      </c>
      <c r="AK505" s="3">
        <v>3</v>
      </c>
      <c r="AL505" s="3">
        <v>4</v>
      </c>
      <c r="AM505" s="3">
        <v>2</v>
      </c>
      <c r="AN505" s="3">
        <v>3</v>
      </c>
      <c r="AO505" s="3">
        <v>5</v>
      </c>
      <c r="AP505" s="3">
        <v>3</v>
      </c>
      <c r="AQ505" s="3">
        <v>5</v>
      </c>
      <c r="AR505" s="3">
        <v>7</v>
      </c>
      <c r="AS505" s="3">
        <v>3</v>
      </c>
      <c r="AT505" s="3">
        <v>4</v>
      </c>
      <c r="AU505" s="3">
        <v>6</v>
      </c>
      <c r="AV505" s="3">
        <v>5</v>
      </c>
      <c r="AW505" s="3">
        <v>2</v>
      </c>
      <c r="AX505" s="3">
        <v>9</v>
      </c>
      <c r="AY505" s="3">
        <v>3</v>
      </c>
      <c r="AZ505" s="3">
        <v>4</v>
      </c>
      <c r="BA505" s="3">
        <v>5</v>
      </c>
      <c r="BB505" s="3">
        <v>55</v>
      </c>
      <c r="BC505" s="3"/>
    </row>
    <row r="506" spans="1:55">
      <c r="A506" s="3">
        <v>40117</v>
      </c>
      <c r="B506" s="3">
        <v>0</v>
      </c>
      <c r="C506" s="3">
        <v>1978</v>
      </c>
      <c r="D506" s="3" t="s">
        <v>56</v>
      </c>
      <c r="E506" s="3" t="s">
        <v>272</v>
      </c>
      <c r="F506" s="3">
        <v>2</v>
      </c>
      <c r="G506" s="3">
        <v>2</v>
      </c>
      <c r="H506" s="3">
        <v>4</v>
      </c>
      <c r="I506" s="3">
        <v>4</v>
      </c>
      <c r="J506" s="3">
        <v>3</v>
      </c>
      <c r="K506" s="3">
        <v>1</v>
      </c>
      <c r="L506" s="3">
        <v>5</v>
      </c>
      <c r="M506" s="3">
        <v>5</v>
      </c>
      <c r="N506" s="3">
        <v>2</v>
      </c>
      <c r="O506" s="3">
        <v>5</v>
      </c>
      <c r="P506" s="3">
        <v>4</v>
      </c>
      <c r="Q506" s="3">
        <v>2</v>
      </c>
      <c r="R506" s="3">
        <v>3</v>
      </c>
      <c r="S506" s="3">
        <v>2</v>
      </c>
      <c r="T506" s="3">
        <v>4</v>
      </c>
      <c r="U506" s="3">
        <v>2</v>
      </c>
      <c r="V506" s="3">
        <v>4</v>
      </c>
      <c r="W506" s="3">
        <v>2</v>
      </c>
      <c r="X506" s="3">
        <v>5</v>
      </c>
      <c r="Y506" s="3">
        <v>2</v>
      </c>
      <c r="Z506" s="3">
        <v>4</v>
      </c>
      <c r="AA506" s="3">
        <v>2</v>
      </c>
      <c r="AB506" s="3">
        <v>4</v>
      </c>
      <c r="AC506" s="3">
        <v>2</v>
      </c>
      <c r="AD506" s="3">
        <v>6</v>
      </c>
      <c r="AE506" s="3">
        <v>5</v>
      </c>
      <c r="AF506" s="3">
        <v>5</v>
      </c>
      <c r="AG506" s="3">
        <v>3</v>
      </c>
      <c r="AH506" s="3">
        <v>4</v>
      </c>
      <c r="AI506" s="3">
        <v>3</v>
      </c>
      <c r="AJ506" s="3">
        <v>3</v>
      </c>
      <c r="AK506" s="3">
        <v>4</v>
      </c>
      <c r="AL506" s="3">
        <v>5</v>
      </c>
      <c r="AM506" s="3">
        <v>3</v>
      </c>
      <c r="AN506" s="3">
        <v>3</v>
      </c>
      <c r="AO506" s="3">
        <v>9</v>
      </c>
      <c r="AP506" s="3">
        <v>4</v>
      </c>
      <c r="AQ506" s="3">
        <v>5</v>
      </c>
      <c r="AR506" s="3">
        <v>6</v>
      </c>
      <c r="AS506" s="3">
        <v>4</v>
      </c>
      <c r="AT506" s="3">
        <v>12</v>
      </c>
      <c r="AU506" s="3">
        <v>6</v>
      </c>
      <c r="AV506" s="3">
        <v>17</v>
      </c>
      <c r="AW506" s="3">
        <v>5</v>
      </c>
      <c r="AX506" s="3">
        <v>4</v>
      </c>
      <c r="AY506" s="3">
        <v>4</v>
      </c>
      <c r="AZ506" s="3">
        <v>4</v>
      </c>
      <c r="BA506" s="3">
        <v>3</v>
      </c>
      <c r="BB506" s="3">
        <v>45</v>
      </c>
      <c r="BC506" s="3"/>
    </row>
    <row r="507" spans="1:55">
      <c r="A507" s="3">
        <v>40120</v>
      </c>
      <c r="B507" s="3">
        <v>1</v>
      </c>
      <c r="C507" s="3">
        <v>1992</v>
      </c>
      <c r="D507" s="3" t="s">
        <v>56</v>
      </c>
      <c r="E507" s="3" t="s">
        <v>273</v>
      </c>
      <c r="F507" s="3">
        <v>3</v>
      </c>
      <c r="G507" s="3">
        <v>1</v>
      </c>
      <c r="H507" s="3">
        <v>4</v>
      </c>
      <c r="I507" s="3">
        <v>3</v>
      </c>
      <c r="J507" s="3">
        <v>4</v>
      </c>
      <c r="K507" s="3">
        <v>1</v>
      </c>
      <c r="L507" s="3">
        <v>5</v>
      </c>
      <c r="M507" s="3">
        <v>2</v>
      </c>
      <c r="N507" s="3">
        <v>2</v>
      </c>
      <c r="O507" s="3">
        <v>4</v>
      </c>
      <c r="P507" s="3">
        <v>5</v>
      </c>
      <c r="Q507" s="3">
        <v>5</v>
      </c>
      <c r="R507" s="3">
        <v>4</v>
      </c>
      <c r="S507" s="3">
        <v>4</v>
      </c>
      <c r="T507" s="3">
        <v>2</v>
      </c>
      <c r="U507" s="3">
        <v>4</v>
      </c>
      <c r="V507" s="3">
        <v>2</v>
      </c>
      <c r="W507" s="3">
        <v>4</v>
      </c>
      <c r="X507" s="3">
        <v>3</v>
      </c>
      <c r="Y507" s="3">
        <v>4</v>
      </c>
      <c r="Z507" s="3">
        <v>3</v>
      </c>
      <c r="AA507" s="3">
        <v>1</v>
      </c>
      <c r="AB507" s="3">
        <v>3</v>
      </c>
      <c r="AC507" s="3">
        <v>1</v>
      </c>
      <c r="AD507" s="3">
        <v>34</v>
      </c>
      <c r="AE507" s="3">
        <v>34</v>
      </c>
      <c r="AF507" s="3">
        <v>12</v>
      </c>
      <c r="AG507" s="3">
        <v>21</v>
      </c>
      <c r="AH507" s="3">
        <v>28</v>
      </c>
      <c r="AI507" s="3">
        <v>8</v>
      </c>
      <c r="AJ507" s="3">
        <v>5</v>
      </c>
      <c r="AK507" s="3">
        <v>7</v>
      </c>
      <c r="AL507" s="3">
        <v>8</v>
      </c>
      <c r="AM507" s="3">
        <v>6</v>
      </c>
      <c r="AN507" s="3">
        <v>68</v>
      </c>
      <c r="AO507" s="3">
        <v>6</v>
      </c>
      <c r="AP507" s="3">
        <v>7</v>
      </c>
      <c r="AQ507" s="3">
        <v>9</v>
      </c>
      <c r="AR507" s="3">
        <v>25</v>
      </c>
      <c r="AS507" s="3">
        <v>27</v>
      </c>
      <c r="AT507" s="3">
        <v>13</v>
      </c>
      <c r="AU507" s="3">
        <v>145</v>
      </c>
      <c r="AV507" s="3">
        <v>32</v>
      </c>
      <c r="AW507" s="3">
        <v>7</v>
      </c>
      <c r="AX507" s="3">
        <v>1270</v>
      </c>
      <c r="AY507" s="3">
        <v>12</v>
      </c>
      <c r="AZ507" s="3">
        <v>40</v>
      </c>
      <c r="BA507" s="3">
        <v>10</v>
      </c>
      <c r="BB507" s="3">
        <v>73</v>
      </c>
      <c r="BC507" s="3"/>
    </row>
    <row r="508" spans="1:55">
      <c r="A508" s="3">
        <v>40128</v>
      </c>
      <c r="B508" s="3">
        <v>0</v>
      </c>
      <c r="C508" s="3">
        <v>1974</v>
      </c>
      <c r="D508" s="3" t="s">
        <v>56</v>
      </c>
      <c r="E508" s="3" t="s">
        <v>80</v>
      </c>
      <c r="F508" s="3">
        <v>2</v>
      </c>
      <c r="G508" s="3">
        <v>2</v>
      </c>
      <c r="H508" s="3">
        <v>2</v>
      </c>
      <c r="I508" s="3">
        <v>4</v>
      </c>
      <c r="J508" s="3">
        <v>3</v>
      </c>
      <c r="K508" s="3">
        <v>2</v>
      </c>
      <c r="L508" s="3">
        <v>4</v>
      </c>
      <c r="M508" s="3">
        <v>4</v>
      </c>
      <c r="N508" s="3">
        <v>3</v>
      </c>
      <c r="O508" s="3">
        <v>4</v>
      </c>
      <c r="P508" s="3">
        <v>4</v>
      </c>
      <c r="Q508" s="3">
        <v>3</v>
      </c>
      <c r="R508" s="3">
        <v>2</v>
      </c>
      <c r="S508" s="3">
        <v>5</v>
      </c>
      <c r="T508" s="3">
        <v>3</v>
      </c>
      <c r="U508" s="3">
        <v>2</v>
      </c>
      <c r="V508" s="3">
        <v>3</v>
      </c>
      <c r="W508" s="3">
        <v>4</v>
      </c>
      <c r="X508" s="3">
        <v>4</v>
      </c>
      <c r="Y508" s="3">
        <v>3</v>
      </c>
      <c r="Z508" s="3">
        <v>2</v>
      </c>
      <c r="AA508" s="3">
        <v>4</v>
      </c>
      <c r="AB508" s="3">
        <v>4</v>
      </c>
      <c r="AC508" s="3">
        <v>4</v>
      </c>
      <c r="AD508" s="3">
        <v>11</v>
      </c>
      <c r="AE508" s="3">
        <v>31</v>
      </c>
      <c r="AF508" s="3">
        <v>10</v>
      </c>
      <c r="AG508" s="3">
        <v>7</v>
      </c>
      <c r="AH508" s="3">
        <v>6</v>
      </c>
      <c r="AI508" s="3">
        <v>5</v>
      </c>
      <c r="AJ508" s="3">
        <v>5</v>
      </c>
      <c r="AK508" s="3">
        <v>6</v>
      </c>
      <c r="AL508" s="3">
        <v>6</v>
      </c>
      <c r="AM508" s="3">
        <v>5</v>
      </c>
      <c r="AN508" s="3">
        <v>8</v>
      </c>
      <c r="AO508" s="3">
        <v>10</v>
      </c>
      <c r="AP508" s="3">
        <v>7</v>
      </c>
      <c r="AQ508" s="3">
        <v>8</v>
      </c>
      <c r="AR508" s="3">
        <v>12</v>
      </c>
      <c r="AS508" s="3">
        <v>21</v>
      </c>
      <c r="AT508" s="3">
        <v>3</v>
      </c>
      <c r="AU508" s="3">
        <v>12</v>
      </c>
      <c r="AV508" s="3">
        <v>5</v>
      </c>
      <c r="AW508" s="3">
        <v>4</v>
      </c>
      <c r="AX508" s="3">
        <v>12</v>
      </c>
      <c r="AY508" s="3">
        <v>9</v>
      </c>
      <c r="AZ508" s="3">
        <v>22</v>
      </c>
      <c r="BA508" s="3">
        <v>8</v>
      </c>
      <c r="BB508" s="3">
        <v>45</v>
      </c>
      <c r="BC508" s="3"/>
    </row>
    <row r="509" spans="1:55">
      <c r="A509" s="3">
        <v>40131</v>
      </c>
      <c r="B509" s="3">
        <v>1</v>
      </c>
      <c r="C509" s="3">
        <v>1994</v>
      </c>
      <c r="D509" s="3" t="s">
        <v>56</v>
      </c>
      <c r="E509" s="3" t="s">
        <v>65</v>
      </c>
      <c r="F509" s="3">
        <v>2</v>
      </c>
      <c r="G509" s="3">
        <v>4</v>
      </c>
      <c r="H509" s="3">
        <v>2</v>
      </c>
      <c r="I509" s="3">
        <v>4</v>
      </c>
      <c r="J509" s="3">
        <v>2</v>
      </c>
      <c r="K509" s="3">
        <v>1</v>
      </c>
      <c r="L509" s="3">
        <v>5</v>
      </c>
      <c r="M509" s="3">
        <v>5</v>
      </c>
      <c r="N509" s="3">
        <v>5</v>
      </c>
      <c r="O509" s="3">
        <v>5</v>
      </c>
      <c r="P509" s="3">
        <v>3</v>
      </c>
      <c r="Q509" s="3">
        <v>4</v>
      </c>
      <c r="R509" s="3">
        <v>1</v>
      </c>
      <c r="S509" s="3">
        <v>5</v>
      </c>
      <c r="T509" s="3">
        <v>2</v>
      </c>
      <c r="U509" s="3">
        <v>2</v>
      </c>
      <c r="V509" s="3">
        <v>4</v>
      </c>
      <c r="W509" s="3">
        <v>4</v>
      </c>
      <c r="X509" s="3">
        <v>2</v>
      </c>
      <c r="Y509" s="3">
        <v>2</v>
      </c>
      <c r="Z509" s="3">
        <v>4</v>
      </c>
      <c r="AA509" s="3">
        <v>5</v>
      </c>
      <c r="AB509" s="3">
        <v>3</v>
      </c>
      <c r="AC509" s="3">
        <v>3</v>
      </c>
      <c r="AD509" s="3">
        <v>19</v>
      </c>
      <c r="AE509" s="3">
        <v>9</v>
      </c>
      <c r="AF509" s="3">
        <v>8</v>
      </c>
      <c r="AG509" s="3">
        <v>20</v>
      </c>
      <c r="AH509" s="3">
        <v>9</v>
      </c>
      <c r="AI509" s="3">
        <v>4</v>
      </c>
      <c r="AJ509" s="3">
        <v>3</v>
      </c>
      <c r="AK509" s="3">
        <v>4</v>
      </c>
      <c r="AL509" s="3">
        <v>7</v>
      </c>
      <c r="AM509" s="3">
        <v>5</v>
      </c>
      <c r="AN509" s="3">
        <v>5</v>
      </c>
      <c r="AO509" s="3">
        <v>5</v>
      </c>
      <c r="AP509" s="3">
        <v>6</v>
      </c>
      <c r="AQ509" s="3">
        <v>3</v>
      </c>
      <c r="AR509" s="3">
        <v>12</v>
      </c>
      <c r="AS509" s="3">
        <v>8</v>
      </c>
      <c r="AT509" s="3">
        <v>7</v>
      </c>
      <c r="AU509" s="3">
        <v>13</v>
      </c>
      <c r="AV509" s="3">
        <v>9</v>
      </c>
      <c r="AW509" s="3">
        <v>5</v>
      </c>
      <c r="AX509" s="3">
        <v>10</v>
      </c>
      <c r="AY509" s="3">
        <v>6</v>
      </c>
      <c r="AZ509" s="3">
        <v>6</v>
      </c>
      <c r="BA509" s="3">
        <v>10</v>
      </c>
      <c r="BB509" s="3">
        <v>45</v>
      </c>
      <c r="BC509" s="3"/>
    </row>
    <row r="510" spans="1:55">
      <c r="A510" s="3">
        <v>39895</v>
      </c>
      <c r="B510" s="3">
        <v>0</v>
      </c>
      <c r="C510" s="3">
        <v>2000</v>
      </c>
      <c r="D510" s="3" t="s">
        <v>56</v>
      </c>
      <c r="E510" s="3" t="s">
        <v>65</v>
      </c>
      <c r="F510" s="3">
        <v>1</v>
      </c>
      <c r="G510" s="3">
        <v>1</v>
      </c>
      <c r="H510" s="3">
        <v>1</v>
      </c>
      <c r="I510" s="3">
        <v>4</v>
      </c>
      <c r="J510" s="3">
        <v>3</v>
      </c>
      <c r="K510" s="3">
        <v>1</v>
      </c>
      <c r="L510" s="3">
        <v>5</v>
      </c>
      <c r="M510" s="3">
        <v>5</v>
      </c>
      <c r="N510" s="3">
        <v>4</v>
      </c>
      <c r="O510" s="3">
        <v>5</v>
      </c>
      <c r="P510" s="3">
        <v>5</v>
      </c>
      <c r="Q510" s="3">
        <v>2</v>
      </c>
      <c r="R510" s="3">
        <v>1</v>
      </c>
      <c r="S510" s="3">
        <v>5</v>
      </c>
      <c r="T510" s="3">
        <v>4</v>
      </c>
      <c r="U510" s="3">
        <v>2</v>
      </c>
      <c r="V510" s="3">
        <v>2</v>
      </c>
      <c r="W510" s="3">
        <v>1</v>
      </c>
      <c r="X510" s="3">
        <v>1</v>
      </c>
      <c r="Y510" s="3">
        <v>2</v>
      </c>
      <c r="Z510" s="3">
        <v>5</v>
      </c>
      <c r="AA510" s="3">
        <v>2</v>
      </c>
      <c r="AB510" s="3">
        <v>4</v>
      </c>
      <c r="AC510" s="3">
        <v>4</v>
      </c>
      <c r="AD510" s="3">
        <v>5</v>
      </c>
      <c r="AE510" s="3">
        <v>5</v>
      </c>
      <c r="AF510" s="3">
        <v>4</v>
      </c>
      <c r="AG510" s="3">
        <v>5</v>
      </c>
      <c r="AH510" s="3">
        <v>5</v>
      </c>
      <c r="AI510" s="3">
        <v>4</v>
      </c>
      <c r="AJ510" s="3">
        <v>3</v>
      </c>
      <c r="AK510" s="3">
        <v>3</v>
      </c>
      <c r="AL510" s="3">
        <v>4</v>
      </c>
      <c r="AM510" s="3">
        <v>3</v>
      </c>
      <c r="AN510" s="3">
        <v>3</v>
      </c>
      <c r="AO510" s="3">
        <v>4</v>
      </c>
      <c r="AP510" s="3">
        <v>3</v>
      </c>
      <c r="AQ510" s="3">
        <v>5</v>
      </c>
      <c r="AR510" s="3">
        <v>5</v>
      </c>
      <c r="AS510" s="3">
        <v>4</v>
      </c>
      <c r="AT510" s="3">
        <v>5</v>
      </c>
      <c r="AU510" s="3">
        <v>5</v>
      </c>
      <c r="AV510" s="3">
        <v>6</v>
      </c>
      <c r="AW510" s="3">
        <v>4</v>
      </c>
      <c r="AX510" s="3">
        <v>5</v>
      </c>
      <c r="AY510" s="3">
        <v>5</v>
      </c>
      <c r="AZ510" s="3">
        <v>3</v>
      </c>
      <c r="BA510" s="3">
        <v>3</v>
      </c>
      <c r="BB510" s="3">
        <v>70</v>
      </c>
      <c r="BC510" s="3"/>
    </row>
    <row r="511" spans="1:55">
      <c r="A511" s="3">
        <v>40141</v>
      </c>
      <c r="B511" s="3">
        <v>0</v>
      </c>
      <c r="C511" s="3">
        <v>1998</v>
      </c>
      <c r="D511" s="3" t="s">
        <v>56</v>
      </c>
      <c r="E511" s="3" t="s">
        <v>274</v>
      </c>
      <c r="F511" s="3">
        <v>5</v>
      </c>
      <c r="G511" s="3">
        <v>1</v>
      </c>
      <c r="H511" s="3">
        <v>2</v>
      </c>
      <c r="I511" s="3">
        <v>2</v>
      </c>
      <c r="J511" s="3">
        <v>4</v>
      </c>
      <c r="K511" s="3">
        <v>1</v>
      </c>
      <c r="L511" s="3">
        <v>5</v>
      </c>
      <c r="M511" s="3">
        <v>5</v>
      </c>
      <c r="N511" s="3">
        <v>2</v>
      </c>
      <c r="O511" s="3">
        <v>5</v>
      </c>
      <c r="P511" s="3">
        <v>3</v>
      </c>
      <c r="Q511" s="3">
        <v>1</v>
      </c>
      <c r="R511" s="3">
        <v>3</v>
      </c>
      <c r="S511" s="3">
        <v>1</v>
      </c>
      <c r="T511" s="3">
        <v>5</v>
      </c>
      <c r="U511" s="3">
        <v>2</v>
      </c>
      <c r="V511" s="3">
        <v>3</v>
      </c>
      <c r="W511" s="3">
        <v>1</v>
      </c>
      <c r="X511" s="3">
        <v>4</v>
      </c>
      <c r="Y511" s="3">
        <v>1</v>
      </c>
      <c r="Z511" s="3">
        <v>3</v>
      </c>
      <c r="AA511" s="3">
        <v>2</v>
      </c>
      <c r="AB511" s="3">
        <v>3</v>
      </c>
      <c r="AC511" s="3">
        <v>2</v>
      </c>
      <c r="AD511" s="3">
        <v>13</v>
      </c>
      <c r="AE511" s="3">
        <v>18</v>
      </c>
      <c r="AF511" s="3">
        <v>27</v>
      </c>
      <c r="AG511" s="3">
        <v>26</v>
      </c>
      <c r="AH511" s="3">
        <v>47</v>
      </c>
      <c r="AI511" s="3">
        <v>31</v>
      </c>
      <c r="AJ511" s="3">
        <v>5</v>
      </c>
      <c r="AK511" s="3">
        <v>3</v>
      </c>
      <c r="AL511" s="3">
        <v>30</v>
      </c>
      <c r="AM511" s="3">
        <v>14</v>
      </c>
      <c r="AN511" s="3">
        <v>55</v>
      </c>
      <c r="AO511" s="3">
        <v>7</v>
      </c>
      <c r="AP511" s="3">
        <v>15</v>
      </c>
      <c r="AQ511" s="3">
        <v>5</v>
      </c>
      <c r="AR511" s="3">
        <v>7</v>
      </c>
      <c r="AS511" s="3">
        <v>10</v>
      </c>
      <c r="AT511" s="3">
        <v>69</v>
      </c>
      <c r="AU511" s="3">
        <v>14</v>
      </c>
      <c r="AV511" s="3">
        <v>30</v>
      </c>
      <c r="AW511" s="3">
        <v>12</v>
      </c>
      <c r="AX511" s="3">
        <v>28</v>
      </c>
      <c r="AY511" s="3">
        <v>22</v>
      </c>
      <c r="AZ511" s="3">
        <v>9</v>
      </c>
      <c r="BA511" s="3">
        <v>17</v>
      </c>
      <c r="BB511" s="3">
        <v>32</v>
      </c>
      <c r="BC511" s="3"/>
    </row>
    <row r="512" spans="1:55">
      <c r="A512" s="3">
        <v>40146</v>
      </c>
      <c r="B512" s="3">
        <v>1</v>
      </c>
      <c r="C512" s="3">
        <v>1979</v>
      </c>
      <c r="D512" s="3" t="s">
        <v>56</v>
      </c>
      <c r="E512" s="3" t="s">
        <v>65</v>
      </c>
      <c r="F512" s="3">
        <v>1</v>
      </c>
      <c r="G512" s="3">
        <v>1</v>
      </c>
      <c r="H512" s="3">
        <v>2</v>
      </c>
      <c r="I512" s="3">
        <v>2</v>
      </c>
      <c r="J512" s="3">
        <v>3</v>
      </c>
      <c r="K512" s="3">
        <v>1</v>
      </c>
      <c r="L512" s="3">
        <v>5</v>
      </c>
      <c r="M512" s="3">
        <v>4</v>
      </c>
      <c r="N512" s="3">
        <v>4</v>
      </c>
      <c r="O512" s="3">
        <v>5</v>
      </c>
      <c r="P512" s="3">
        <v>4</v>
      </c>
      <c r="Q512" s="3">
        <v>4</v>
      </c>
      <c r="R512" s="3">
        <v>1</v>
      </c>
      <c r="S512" s="3">
        <v>5</v>
      </c>
      <c r="T512" s="3">
        <v>2</v>
      </c>
      <c r="U512" s="3">
        <v>2</v>
      </c>
      <c r="V512" s="3">
        <v>5</v>
      </c>
      <c r="W512" s="3">
        <v>5</v>
      </c>
      <c r="X512" s="3">
        <v>2</v>
      </c>
      <c r="Y512" s="3">
        <v>4</v>
      </c>
      <c r="Z512" s="3">
        <v>4</v>
      </c>
      <c r="AA512" s="3">
        <v>5</v>
      </c>
      <c r="AB512" s="3">
        <v>2</v>
      </c>
      <c r="AC512" s="3">
        <v>4</v>
      </c>
      <c r="AD512" s="3">
        <v>15</v>
      </c>
      <c r="AE512" s="3">
        <v>18</v>
      </c>
      <c r="AF512" s="3">
        <v>12</v>
      </c>
      <c r="AG512" s="3">
        <v>50</v>
      </c>
      <c r="AH512" s="3">
        <v>7</v>
      </c>
      <c r="AI512" s="3">
        <v>4</v>
      </c>
      <c r="AJ512" s="3">
        <v>3</v>
      </c>
      <c r="AK512" s="3">
        <v>22</v>
      </c>
      <c r="AL512" s="3">
        <v>6</v>
      </c>
      <c r="AM512" s="3">
        <v>3</v>
      </c>
      <c r="AN512" s="3">
        <v>6</v>
      </c>
      <c r="AO512" s="3">
        <v>5</v>
      </c>
      <c r="AP512" s="3">
        <v>12</v>
      </c>
      <c r="AQ512" s="3">
        <v>7</v>
      </c>
      <c r="AR512" s="3">
        <v>7</v>
      </c>
      <c r="AS512" s="3">
        <v>13</v>
      </c>
      <c r="AT512" s="3">
        <v>51</v>
      </c>
      <c r="AU512" s="3">
        <v>13</v>
      </c>
      <c r="AV512" s="3">
        <v>5</v>
      </c>
      <c r="AW512" s="3">
        <v>4</v>
      </c>
      <c r="AX512" s="3">
        <v>12</v>
      </c>
      <c r="AY512" s="3">
        <v>13</v>
      </c>
      <c r="AZ512" s="3">
        <v>11</v>
      </c>
      <c r="BA512" s="3">
        <v>9</v>
      </c>
      <c r="BB512" s="3">
        <v>47</v>
      </c>
      <c r="BC512" s="3"/>
    </row>
    <row r="513" spans="1:55">
      <c r="A513" s="3">
        <v>40153</v>
      </c>
      <c r="B513" s="3">
        <v>0</v>
      </c>
      <c r="C513" s="3">
        <v>1994</v>
      </c>
      <c r="D513" s="3" t="s">
        <v>56</v>
      </c>
      <c r="E513" s="3" t="s">
        <v>275</v>
      </c>
      <c r="F513" s="3">
        <v>4</v>
      </c>
      <c r="G513" s="3">
        <v>4</v>
      </c>
      <c r="H513" s="3">
        <v>3</v>
      </c>
      <c r="I513" s="3">
        <v>2</v>
      </c>
      <c r="J513" s="3">
        <v>4</v>
      </c>
      <c r="K513" s="3">
        <v>1</v>
      </c>
      <c r="L513" s="3">
        <v>5</v>
      </c>
      <c r="M513" s="3">
        <v>5</v>
      </c>
      <c r="N513" s="3">
        <v>2</v>
      </c>
      <c r="O513" s="3">
        <v>5</v>
      </c>
      <c r="P513" s="3">
        <v>4</v>
      </c>
      <c r="Q513" s="3">
        <v>4</v>
      </c>
      <c r="R513" s="3">
        <v>2</v>
      </c>
      <c r="S513" s="3">
        <v>2</v>
      </c>
      <c r="T513" s="3">
        <v>2</v>
      </c>
      <c r="U513" s="3">
        <v>2</v>
      </c>
      <c r="V513" s="3">
        <v>3</v>
      </c>
      <c r="W513" s="3">
        <v>4</v>
      </c>
      <c r="X513" s="3">
        <v>5</v>
      </c>
      <c r="Y513" s="3">
        <v>2</v>
      </c>
      <c r="Z513" s="3">
        <v>4</v>
      </c>
      <c r="AA513" s="3">
        <v>3</v>
      </c>
      <c r="AB513" s="3">
        <v>4</v>
      </c>
      <c r="AC513" s="3">
        <v>3</v>
      </c>
      <c r="AD513" s="3">
        <v>8</v>
      </c>
      <c r="AE513" s="3">
        <v>5</v>
      </c>
      <c r="AF513" s="3">
        <v>19</v>
      </c>
      <c r="AG513" s="3">
        <v>13</v>
      </c>
      <c r="AH513" s="3">
        <v>4</v>
      </c>
      <c r="AI513" s="3">
        <v>3</v>
      </c>
      <c r="AJ513" s="3">
        <v>3</v>
      </c>
      <c r="AK513" s="3">
        <v>2</v>
      </c>
      <c r="AL513" s="3">
        <v>5</v>
      </c>
      <c r="AM513" s="3">
        <v>3</v>
      </c>
      <c r="AN513" s="3">
        <v>7</v>
      </c>
      <c r="AO513" s="3">
        <v>10</v>
      </c>
      <c r="AP513" s="3">
        <v>7</v>
      </c>
      <c r="AQ513" s="3">
        <v>5</v>
      </c>
      <c r="AR513" s="3">
        <v>8</v>
      </c>
      <c r="AS513" s="3">
        <v>6</v>
      </c>
      <c r="AT513" s="3">
        <v>9</v>
      </c>
      <c r="AU513" s="3">
        <v>7</v>
      </c>
      <c r="AV513" s="3">
        <v>10</v>
      </c>
      <c r="AW513" s="3">
        <v>4</v>
      </c>
      <c r="AX513" s="3">
        <v>5</v>
      </c>
      <c r="AY513" s="3">
        <v>5</v>
      </c>
      <c r="AZ513" s="3">
        <v>4</v>
      </c>
      <c r="BA513" s="3">
        <v>5</v>
      </c>
      <c r="BB513" s="3">
        <v>52</v>
      </c>
      <c r="BC513" s="3"/>
    </row>
    <row r="514" spans="1:55">
      <c r="A514" s="3">
        <v>40134</v>
      </c>
      <c r="B514" s="3">
        <v>1</v>
      </c>
      <c r="C514" s="3">
        <v>2003</v>
      </c>
      <c r="D514" s="3" t="s">
        <v>56</v>
      </c>
      <c r="E514" s="3" t="s">
        <v>68</v>
      </c>
      <c r="F514" s="3">
        <v>3</v>
      </c>
      <c r="G514" s="3">
        <v>2</v>
      </c>
      <c r="H514" s="3">
        <v>1</v>
      </c>
      <c r="I514" s="3">
        <v>4</v>
      </c>
      <c r="J514" s="3">
        <v>2</v>
      </c>
      <c r="K514" s="3">
        <v>1</v>
      </c>
      <c r="L514" s="3">
        <v>5</v>
      </c>
      <c r="M514" s="3">
        <v>5</v>
      </c>
      <c r="N514" s="3">
        <v>4</v>
      </c>
      <c r="O514" s="3">
        <v>4</v>
      </c>
      <c r="P514" s="3">
        <v>2</v>
      </c>
      <c r="Q514" s="3">
        <v>3</v>
      </c>
      <c r="R514" s="3">
        <v>2</v>
      </c>
      <c r="S514" s="3">
        <v>4</v>
      </c>
      <c r="T514" s="3">
        <v>3</v>
      </c>
      <c r="U514" s="3">
        <v>2</v>
      </c>
      <c r="V514" s="3">
        <v>5</v>
      </c>
      <c r="W514" s="3">
        <v>5</v>
      </c>
      <c r="X514" s="3">
        <v>4</v>
      </c>
      <c r="Y514" s="3">
        <v>2</v>
      </c>
      <c r="Z514" s="3">
        <v>2</v>
      </c>
      <c r="AA514" s="3">
        <v>5</v>
      </c>
      <c r="AB514" s="3">
        <v>4</v>
      </c>
      <c r="AC514" s="3">
        <v>1</v>
      </c>
      <c r="AD514" s="3">
        <v>4</v>
      </c>
      <c r="AE514" s="3">
        <v>6</v>
      </c>
      <c r="AF514" s="3">
        <v>7</v>
      </c>
      <c r="AG514" s="3">
        <v>7</v>
      </c>
      <c r="AH514" s="3">
        <v>6</v>
      </c>
      <c r="AI514" s="3">
        <v>9</v>
      </c>
      <c r="AJ514" s="3">
        <v>3</v>
      </c>
      <c r="AK514" s="3">
        <v>3</v>
      </c>
      <c r="AL514" s="3">
        <v>7</v>
      </c>
      <c r="AM514" s="3">
        <v>8</v>
      </c>
      <c r="AN514" s="3">
        <v>10</v>
      </c>
      <c r="AO514" s="3">
        <v>10</v>
      </c>
      <c r="AP514" s="3">
        <v>6</v>
      </c>
      <c r="AQ514" s="3">
        <v>5</v>
      </c>
      <c r="AR514" s="3">
        <v>6</v>
      </c>
      <c r="AS514" s="3">
        <v>5</v>
      </c>
      <c r="AT514" s="3">
        <v>24</v>
      </c>
      <c r="AU514" s="3">
        <v>13</v>
      </c>
      <c r="AV514" s="3">
        <v>9</v>
      </c>
      <c r="AW514" s="3">
        <v>5</v>
      </c>
      <c r="AX514" s="3">
        <v>10</v>
      </c>
      <c r="AY514" s="3">
        <v>6</v>
      </c>
      <c r="AZ514" s="3">
        <v>6</v>
      </c>
      <c r="BA514" s="3">
        <v>5</v>
      </c>
      <c r="BB514" s="3">
        <v>57</v>
      </c>
      <c r="BC514" s="3"/>
    </row>
    <row r="515" spans="1:55">
      <c r="A515" s="3">
        <v>40167</v>
      </c>
      <c r="B515" s="3">
        <v>1</v>
      </c>
      <c r="C515" s="3">
        <v>1995</v>
      </c>
      <c r="D515" s="3" t="s">
        <v>56</v>
      </c>
      <c r="E515" s="3" t="s">
        <v>57</v>
      </c>
      <c r="F515" s="3">
        <v>1</v>
      </c>
      <c r="G515" s="3">
        <v>1</v>
      </c>
      <c r="H515" s="3">
        <v>1</v>
      </c>
      <c r="I515" s="3">
        <v>5</v>
      </c>
      <c r="J515" s="3">
        <v>3</v>
      </c>
      <c r="K515" s="3">
        <v>2</v>
      </c>
      <c r="L515" s="3">
        <v>5</v>
      </c>
      <c r="M515" s="3">
        <v>1</v>
      </c>
      <c r="N515" s="3">
        <v>3</v>
      </c>
      <c r="O515" s="3">
        <v>4</v>
      </c>
      <c r="P515" s="3">
        <v>3</v>
      </c>
      <c r="Q515" s="3">
        <v>5</v>
      </c>
      <c r="R515" s="3">
        <v>1</v>
      </c>
      <c r="S515" s="3">
        <v>5</v>
      </c>
      <c r="T515" s="3">
        <v>1</v>
      </c>
      <c r="U515" s="3">
        <v>1</v>
      </c>
      <c r="V515" s="3">
        <v>5</v>
      </c>
      <c r="W515" s="3">
        <v>5</v>
      </c>
      <c r="X515" s="3">
        <v>3</v>
      </c>
      <c r="Y515" s="3">
        <v>3</v>
      </c>
      <c r="Z515" s="3">
        <v>3</v>
      </c>
      <c r="AA515" s="3">
        <v>5</v>
      </c>
      <c r="AB515" s="3">
        <v>3</v>
      </c>
      <c r="AC515" s="3">
        <v>3</v>
      </c>
      <c r="AD515" s="3">
        <v>6</v>
      </c>
      <c r="AE515" s="3">
        <v>14</v>
      </c>
      <c r="AF515" s="3">
        <v>6</v>
      </c>
      <c r="AG515" s="3">
        <v>12</v>
      </c>
      <c r="AH515" s="3">
        <v>9</v>
      </c>
      <c r="AI515" s="3">
        <v>7</v>
      </c>
      <c r="AJ515" s="3">
        <v>5</v>
      </c>
      <c r="AK515" s="3">
        <v>4</v>
      </c>
      <c r="AL515" s="3">
        <v>5</v>
      </c>
      <c r="AM515" s="3">
        <v>4</v>
      </c>
      <c r="AN515" s="3">
        <v>6</v>
      </c>
      <c r="AO515" s="3">
        <v>4</v>
      </c>
      <c r="AP515" s="3">
        <v>4</v>
      </c>
      <c r="AQ515" s="3">
        <v>7</v>
      </c>
      <c r="AR515" s="3">
        <v>6</v>
      </c>
      <c r="AS515" s="3">
        <v>3</v>
      </c>
      <c r="AT515" s="3">
        <v>9</v>
      </c>
      <c r="AU515" s="3">
        <v>12</v>
      </c>
      <c r="AV515" s="3">
        <v>10</v>
      </c>
      <c r="AW515" s="3">
        <v>5</v>
      </c>
      <c r="AX515" s="3">
        <v>7</v>
      </c>
      <c r="AY515" s="3">
        <v>7</v>
      </c>
      <c r="AZ515" s="3">
        <v>4</v>
      </c>
      <c r="BA515" s="3">
        <v>4</v>
      </c>
      <c r="BB515" s="3">
        <v>22</v>
      </c>
      <c r="BC515" s="3"/>
    </row>
    <row r="516" spans="1:55">
      <c r="A516" s="3">
        <v>40188</v>
      </c>
      <c r="B516" s="3">
        <v>0</v>
      </c>
      <c r="C516" s="3">
        <v>1997</v>
      </c>
      <c r="D516" s="3" t="s">
        <v>56</v>
      </c>
      <c r="E516" s="3" t="s">
        <v>276</v>
      </c>
      <c r="F516" s="3">
        <v>3</v>
      </c>
      <c r="G516" s="3">
        <v>1</v>
      </c>
      <c r="H516" s="3">
        <v>1</v>
      </c>
      <c r="I516" s="3">
        <v>4</v>
      </c>
      <c r="J516" s="3">
        <v>2</v>
      </c>
      <c r="K516" s="3">
        <v>1</v>
      </c>
      <c r="L516" s="3">
        <v>5</v>
      </c>
      <c r="M516" s="3">
        <v>5</v>
      </c>
      <c r="N516" s="3">
        <v>5</v>
      </c>
      <c r="O516" s="3">
        <v>5</v>
      </c>
      <c r="P516" s="3">
        <v>5</v>
      </c>
      <c r="Q516" s="3">
        <v>5</v>
      </c>
      <c r="R516" s="3">
        <v>2</v>
      </c>
      <c r="S516" s="3">
        <v>3</v>
      </c>
      <c r="T516" s="3">
        <v>1</v>
      </c>
      <c r="U516" s="3">
        <v>4</v>
      </c>
      <c r="V516" s="3">
        <v>3</v>
      </c>
      <c r="W516" s="3">
        <v>5</v>
      </c>
      <c r="X516" s="3">
        <v>2</v>
      </c>
      <c r="Y516" s="3">
        <v>4</v>
      </c>
      <c r="Z516" s="3">
        <v>5</v>
      </c>
      <c r="AA516" s="3">
        <v>5</v>
      </c>
      <c r="AB516" s="3">
        <v>3</v>
      </c>
      <c r="AC516" s="3">
        <v>4</v>
      </c>
      <c r="AD516" s="3">
        <v>10</v>
      </c>
      <c r="AE516" s="3">
        <v>31</v>
      </c>
      <c r="AF516" s="3">
        <v>6</v>
      </c>
      <c r="AG516" s="3">
        <v>7</v>
      </c>
      <c r="AH516" s="3">
        <v>7</v>
      </c>
      <c r="AI516" s="3">
        <v>4</v>
      </c>
      <c r="AJ516" s="3">
        <v>6</v>
      </c>
      <c r="AK516" s="3">
        <v>8</v>
      </c>
      <c r="AL516" s="3">
        <v>5</v>
      </c>
      <c r="AM516" s="3">
        <v>2</v>
      </c>
      <c r="AN516" s="3">
        <v>3</v>
      </c>
      <c r="AO516" s="3">
        <v>5</v>
      </c>
      <c r="AP516" s="3">
        <v>12</v>
      </c>
      <c r="AQ516" s="3">
        <v>7</v>
      </c>
      <c r="AR516" s="3">
        <v>8</v>
      </c>
      <c r="AS516" s="3">
        <v>10</v>
      </c>
      <c r="AT516" s="3">
        <v>23</v>
      </c>
      <c r="AU516" s="3">
        <v>6</v>
      </c>
      <c r="AV516" s="3">
        <v>32</v>
      </c>
      <c r="AW516" s="3">
        <v>4</v>
      </c>
      <c r="AX516" s="3">
        <v>22</v>
      </c>
      <c r="AY516" s="3">
        <v>3</v>
      </c>
      <c r="AZ516" s="3">
        <v>4</v>
      </c>
      <c r="BA516" s="3">
        <v>4</v>
      </c>
      <c r="BB516" s="3">
        <v>57</v>
      </c>
      <c r="BC516" s="3"/>
    </row>
    <row r="517" spans="1:55">
      <c r="A517" s="3">
        <v>36192</v>
      </c>
      <c r="B517" s="3">
        <v>1</v>
      </c>
      <c r="C517" s="3">
        <v>1997</v>
      </c>
      <c r="D517" s="3" t="s">
        <v>56</v>
      </c>
      <c r="E517" s="3" t="s">
        <v>65</v>
      </c>
      <c r="F517" s="3">
        <v>1</v>
      </c>
      <c r="G517" s="3">
        <v>3</v>
      </c>
      <c r="H517" s="3">
        <v>2</v>
      </c>
      <c r="I517" s="3">
        <v>4</v>
      </c>
      <c r="J517" s="3">
        <v>2</v>
      </c>
      <c r="K517" s="3">
        <v>2</v>
      </c>
      <c r="L517" s="3">
        <v>5</v>
      </c>
      <c r="M517" s="3">
        <v>4</v>
      </c>
      <c r="N517" s="3">
        <v>5</v>
      </c>
      <c r="O517" s="3">
        <v>4</v>
      </c>
      <c r="P517" s="3">
        <v>3</v>
      </c>
      <c r="Q517" s="3">
        <v>5</v>
      </c>
      <c r="R517" s="3">
        <v>1</v>
      </c>
      <c r="S517" s="3">
        <v>5</v>
      </c>
      <c r="T517" s="3">
        <v>2</v>
      </c>
      <c r="U517" s="3">
        <v>2</v>
      </c>
      <c r="V517" s="3">
        <v>4</v>
      </c>
      <c r="W517" s="3">
        <v>5</v>
      </c>
      <c r="X517" s="3">
        <v>2</v>
      </c>
      <c r="Y517" s="3">
        <v>5</v>
      </c>
      <c r="Z517" s="3">
        <v>3</v>
      </c>
      <c r="AA517" s="3">
        <v>5</v>
      </c>
      <c r="AB517" s="3">
        <v>3</v>
      </c>
      <c r="AC517" s="3">
        <v>2</v>
      </c>
      <c r="AD517" s="3">
        <v>9</v>
      </c>
      <c r="AE517" s="3">
        <v>14</v>
      </c>
      <c r="AF517" s="3">
        <v>13</v>
      </c>
      <c r="AG517" s="3">
        <v>9</v>
      </c>
      <c r="AH517" s="3">
        <v>12</v>
      </c>
      <c r="AI517" s="3">
        <v>7</v>
      </c>
      <c r="AJ517" s="3">
        <v>5</v>
      </c>
      <c r="AK517" s="3">
        <v>8</v>
      </c>
      <c r="AL517" s="3">
        <v>4</v>
      </c>
      <c r="AM517" s="3">
        <v>6</v>
      </c>
      <c r="AN517" s="3">
        <v>6</v>
      </c>
      <c r="AO517" s="3">
        <v>8</v>
      </c>
      <c r="AP517" s="3">
        <v>22</v>
      </c>
      <c r="AQ517" s="3">
        <v>14</v>
      </c>
      <c r="AR517" s="3">
        <v>9</v>
      </c>
      <c r="AS517" s="3">
        <v>4</v>
      </c>
      <c r="AT517" s="3">
        <v>7</v>
      </c>
      <c r="AU517" s="3">
        <v>6</v>
      </c>
      <c r="AV517" s="3">
        <v>6</v>
      </c>
      <c r="AW517" s="3">
        <v>7</v>
      </c>
      <c r="AX517" s="3">
        <v>9</v>
      </c>
      <c r="AY517" s="3">
        <v>6</v>
      </c>
      <c r="AZ517" s="3">
        <v>4</v>
      </c>
      <c r="BA517" s="3">
        <v>8</v>
      </c>
      <c r="BB517" s="3">
        <v>14</v>
      </c>
      <c r="BC517" s="3"/>
    </row>
    <row r="518" spans="1:55">
      <c r="A518" s="3">
        <v>40197</v>
      </c>
      <c r="B518" s="3">
        <v>1</v>
      </c>
      <c r="C518" s="3">
        <v>1996</v>
      </c>
      <c r="D518" s="3" t="s">
        <v>56</v>
      </c>
      <c r="E518" s="3" t="s">
        <v>65</v>
      </c>
      <c r="F518" s="3">
        <v>3</v>
      </c>
      <c r="G518" s="3">
        <v>2</v>
      </c>
      <c r="H518" s="3">
        <v>2</v>
      </c>
      <c r="I518" s="3">
        <v>5</v>
      </c>
      <c r="J518" s="3">
        <v>1</v>
      </c>
      <c r="K518" s="3">
        <v>1</v>
      </c>
      <c r="L518" s="3">
        <v>5</v>
      </c>
      <c r="M518" s="3">
        <v>5</v>
      </c>
      <c r="N518" s="3">
        <v>5</v>
      </c>
      <c r="O518" s="3">
        <v>3</v>
      </c>
      <c r="P518" s="3">
        <v>2</v>
      </c>
      <c r="Q518" s="3">
        <v>5</v>
      </c>
      <c r="R518" s="3">
        <v>1</v>
      </c>
      <c r="S518" s="3">
        <v>3</v>
      </c>
      <c r="T518" s="3">
        <v>1</v>
      </c>
      <c r="U518" s="3">
        <v>5</v>
      </c>
      <c r="V518" s="3">
        <v>1</v>
      </c>
      <c r="W518" s="3">
        <v>5</v>
      </c>
      <c r="X518" s="3">
        <v>1</v>
      </c>
      <c r="Y518" s="3">
        <v>5</v>
      </c>
      <c r="Z518" s="3">
        <v>3</v>
      </c>
      <c r="AA518" s="3">
        <v>5</v>
      </c>
      <c r="AB518" s="3">
        <v>5</v>
      </c>
      <c r="AC518" s="3">
        <v>1</v>
      </c>
      <c r="AD518" s="3">
        <v>918</v>
      </c>
      <c r="AE518" s="3">
        <v>11</v>
      </c>
      <c r="AF518" s="3">
        <v>6</v>
      </c>
      <c r="AG518" s="3">
        <v>14</v>
      </c>
      <c r="AH518" s="3">
        <v>6</v>
      </c>
      <c r="AI518" s="3">
        <v>5</v>
      </c>
      <c r="AJ518" s="3">
        <v>7</v>
      </c>
      <c r="AK518" s="3">
        <v>12</v>
      </c>
      <c r="AL518" s="3">
        <v>6</v>
      </c>
      <c r="AM518" s="3">
        <v>6</v>
      </c>
      <c r="AN518" s="3">
        <v>10</v>
      </c>
      <c r="AO518" s="3">
        <v>4</v>
      </c>
      <c r="AP518" s="3">
        <v>4</v>
      </c>
      <c r="AQ518" s="3">
        <v>9</v>
      </c>
      <c r="AR518" s="3">
        <v>9</v>
      </c>
      <c r="AS518" s="3">
        <v>15</v>
      </c>
      <c r="AT518" s="3">
        <v>36</v>
      </c>
      <c r="AU518" s="3">
        <v>20</v>
      </c>
      <c r="AV518" s="3">
        <v>11</v>
      </c>
      <c r="AW518" s="3">
        <v>5</v>
      </c>
      <c r="AX518" s="3">
        <v>14</v>
      </c>
      <c r="AY518" s="3">
        <v>4</v>
      </c>
      <c r="AZ518" s="3">
        <v>6</v>
      </c>
      <c r="BA518" s="3">
        <v>3</v>
      </c>
      <c r="BB518" s="3">
        <v>56</v>
      </c>
      <c r="BC518" s="3"/>
    </row>
    <row r="519" spans="1:55">
      <c r="A519" s="3">
        <v>40206</v>
      </c>
      <c r="B519" s="3">
        <v>0</v>
      </c>
      <c r="C519" s="3">
        <v>1992</v>
      </c>
      <c r="D519" s="3" t="s">
        <v>56</v>
      </c>
      <c r="E519" s="3" t="s">
        <v>277</v>
      </c>
      <c r="F519" s="3">
        <v>5</v>
      </c>
      <c r="G519" s="3">
        <v>1</v>
      </c>
      <c r="H519" s="3">
        <v>3</v>
      </c>
      <c r="I519" s="3">
        <v>2</v>
      </c>
      <c r="J519" s="3">
        <v>4</v>
      </c>
      <c r="K519" s="3">
        <v>1</v>
      </c>
      <c r="L519" s="3">
        <v>5</v>
      </c>
      <c r="M519" s="3">
        <v>5</v>
      </c>
      <c r="N519" s="3">
        <v>4</v>
      </c>
      <c r="O519" s="3">
        <v>5</v>
      </c>
      <c r="P519" s="3">
        <v>5</v>
      </c>
      <c r="Q519" s="3">
        <v>5</v>
      </c>
      <c r="R519" s="3">
        <v>5</v>
      </c>
      <c r="S519" s="3">
        <v>1</v>
      </c>
      <c r="T519" s="3">
        <v>2</v>
      </c>
      <c r="U519" s="3">
        <v>3</v>
      </c>
      <c r="V519" s="3">
        <v>2</v>
      </c>
      <c r="W519" s="3">
        <v>5</v>
      </c>
      <c r="X519" s="3">
        <v>3</v>
      </c>
      <c r="Y519" s="3">
        <v>2</v>
      </c>
      <c r="Z519" s="3">
        <v>4</v>
      </c>
      <c r="AA519" s="3">
        <v>4</v>
      </c>
      <c r="AB519" s="3">
        <v>2</v>
      </c>
      <c r="AC519" s="3">
        <v>2</v>
      </c>
      <c r="AD519" s="3">
        <v>4</v>
      </c>
      <c r="AE519" s="3">
        <v>4</v>
      </c>
      <c r="AF519" s="3">
        <v>4</v>
      </c>
      <c r="AG519" s="3">
        <v>14</v>
      </c>
      <c r="AH519" s="3">
        <v>4</v>
      </c>
      <c r="AI519" s="3">
        <v>5</v>
      </c>
      <c r="AJ519" s="3">
        <v>3</v>
      </c>
      <c r="AK519" s="3">
        <v>3</v>
      </c>
      <c r="AL519" s="3">
        <v>3</v>
      </c>
      <c r="AM519" s="3">
        <v>3</v>
      </c>
      <c r="AN519" s="3">
        <v>3</v>
      </c>
      <c r="AO519" s="3">
        <v>7</v>
      </c>
      <c r="AP519" s="3">
        <v>9</v>
      </c>
      <c r="AQ519" s="3">
        <v>3</v>
      </c>
      <c r="AR519" s="3">
        <v>10</v>
      </c>
      <c r="AS519" s="3">
        <v>4</v>
      </c>
      <c r="AT519" s="3">
        <v>7</v>
      </c>
      <c r="AU519" s="3">
        <v>6</v>
      </c>
      <c r="AV519" s="3">
        <v>12</v>
      </c>
      <c r="AW519" s="3">
        <v>4</v>
      </c>
      <c r="AX519" s="3">
        <v>5</v>
      </c>
      <c r="AY519" s="3">
        <v>5</v>
      </c>
      <c r="AZ519" s="3">
        <v>8</v>
      </c>
      <c r="BA519" s="3">
        <v>5</v>
      </c>
      <c r="BB519" s="3">
        <v>63</v>
      </c>
      <c r="BC519" s="3"/>
    </row>
    <row r="520" spans="1:55">
      <c r="A520" s="3">
        <v>40209</v>
      </c>
      <c r="B520" s="3">
        <v>0</v>
      </c>
      <c r="C520" s="3">
        <v>2000</v>
      </c>
      <c r="D520" s="3" t="s">
        <v>56</v>
      </c>
      <c r="E520" s="3" t="s">
        <v>278</v>
      </c>
      <c r="F520" s="3">
        <v>4</v>
      </c>
      <c r="G520" s="3">
        <v>1</v>
      </c>
      <c r="H520" s="3">
        <v>4</v>
      </c>
      <c r="I520" s="3">
        <v>4</v>
      </c>
      <c r="J520" s="3">
        <v>4</v>
      </c>
      <c r="K520" s="3">
        <v>1</v>
      </c>
      <c r="L520" s="3">
        <v>5</v>
      </c>
      <c r="M520" s="3">
        <v>5</v>
      </c>
      <c r="N520" s="3">
        <v>2</v>
      </c>
      <c r="O520" s="3">
        <v>4</v>
      </c>
      <c r="P520" s="3">
        <v>5</v>
      </c>
      <c r="Q520" s="3">
        <v>1</v>
      </c>
      <c r="R520" s="3">
        <v>1</v>
      </c>
      <c r="S520" s="3">
        <v>2</v>
      </c>
      <c r="T520" s="3">
        <v>5</v>
      </c>
      <c r="U520" s="3">
        <v>2</v>
      </c>
      <c r="V520" s="3">
        <v>2</v>
      </c>
      <c r="W520" s="3">
        <v>1</v>
      </c>
      <c r="X520" s="3">
        <v>4</v>
      </c>
      <c r="Y520" s="3">
        <v>1</v>
      </c>
      <c r="Z520" s="3">
        <v>5</v>
      </c>
      <c r="AA520" s="3">
        <v>1</v>
      </c>
      <c r="AB520" s="3">
        <v>4</v>
      </c>
      <c r="AC520" s="3">
        <v>4</v>
      </c>
      <c r="AD520" s="3">
        <v>5</v>
      </c>
      <c r="AE520" s="3">
        <v>10</v>
      </c>
      <c r="AF520" s="3">
        <v>30</v>
      </c>
      <c r="AG520" s="3">
        <v>53</v>
      </c>
      <c r="AH520" s="3">
        <v>5</v>
      </c>
      <c r="AI520" s="3">
        <v>3</v>
      </c>
      <c r="AJ520" s="3">
        <v>2</v>
      </c>
      <c r="AK520" s="3">
        <v>4</v>
      </c>
      <c r="AL520" s="3">
        <v>6</v>
      </c>
      <c r="AM520" s="3">
        <v>6</v>
      </c>
      <c r="AN520" s="3">
        <v>13</v>
      </c>
      <c r="AO520" s="3">
        <v>3</v>
      </c>
      <c r="AP520" s="3">
        <v>4</v>
      </c>
      <c r="AQ520" s="3">
        <v>7</v>
      </c>
      <c r="AR520" s="3">
        <v>7</v>
      </c>
      <c r="AS520" s="3">
        <v>4</v>
      </c>
      <c r="AT520" s="3">
        <v>35</v>
      </c>
      <c r="AU520" s="3">
        <v>13</v>
      </c>
      <c r="AV520" s="3">
        <v>11</v>
      </c>
      <c r="AW520" s="3">
        <v>3</v>
      </c>
      <c r="AX520" s="3">
        <v>6</v>
      </c>
      <c r="AY520" s="3">
        <v>3</v>
      </c>
      <c r="AZ520" s="3">
        <v>4</v>
      </c>
      <c r="BA520" s="3">
        <v>2</v>
      </c>
      <c r="BB520" s="3">
        <v>33</v>
      </c>
      <c r="BC520" s="3"/>
    </row>
    <row r="521" spans="1:55">
      <c r="A521" s="3">
        <v>40207</v>
      </c>
      <c r="B521" s="3">
        <v>1</v>
      </c>
      <c r="C521" s="3">
        <v>1989</v>
      </c>
      <c r="D521" s="3" t="s">
        <v>56</v>
      </c>
      <c r="E521" s="3" t="s">
        <v>57</v>
      </c>
      <c r="F521" s="3">
        <v>2</v>
      </c>
      <c r="G521" s="3">
        <v>1</v>
      </c>
      <c r="H521" s="3">
        <v>5</v>
      </c>
      <c r="I521" s="3">
        <v>1</v>
      </c>
      <c r="J521" s="3">
        <v>4</v>
      </c>
      <c r="K521" s="3">
        <v>1</v>
      </c>
      <c r="L521" s="3">
        <v>5</v>
      </c>
      <c r="M521" s="3">
        <v>5</v>
      </c>
      <c r="N521" s="3">
        <v>5</v>
      </c>
      <c r="O521" s="3">
        <v>5</v>
      </c>
      <c r="P521" s="3">
        <v>5</v>
      </c>
      <c r="Q521" s="3">
        <v>1</v>
      </c>
      <c r="R521" s="3">
        <v>1</v>
      </c>
      <c r="S521" s="3">
        <v>5</v>
      </c>
      <c r="T521" s="3">
        <v>5</v>
      </c>
      <c r="U521" s="3">
        <v>1</v>
      </c>
      <c r="V521" s="3">
        <v>1</v>
      </c>
      <c r="W521" s="3">
        <v>1</v>
      </c>
      <c r="X521" s="3">
        <v>5</v>
      </c>
      <c r="Y521" s="3">
        <v>1</v>
      </c>
      <c r="Z521" s="3">
        <v>5</v>
      </c>
      <c r="AA521" s="3">
        <v>5</v>
      </c>
      <c r="AB521" s="3">
        <v>5</v>
      </c>
      <c r="AC521" s="3">
        <v>1</v>
      </c>
      <c r="AD521" s="3">
        <v>9</v>
      </c>
      <c r="AE521" s="3">
        <v>4</v>
      </c>
      <c r="AF521" s="3">
        <v>6</v>
      </c>
      <c r="AG521" s="3">
        <v>6</v>
      </c>
      <c r="AH521" s="3">
        <v>6</v>
      </c>
      <c r="AI521" s="3">
        <v>4</v>
      </c>
      <c r="AJ521" s="3">
        <v>4</v>
      </c>
      <c r="AK521" s="3">
        <v>2</v>
      </c>
      <c r="AL521" s="3">
        <v>6</v>
      </c>
      <c r="AM521" s="3">
        <v>3</v>
      </c>
      <c r="AN521" s="3">
        <v>3</v>
      </c>
      <c r="AO521" s="3">
        <v>4</v>
      </c>
      <c r="AP521" s="3">
        <v>8</v>
      </c>
      <c r="AQ521" s="3">
        <v>10</v>
      </c>
      <c r="AR521" s="3">
        <v>5</v>
      </c>
      <c r="AS521" s="3">
        <v>3</v>
      </c>
      <c r="AT521" s="3">
        <v>6</v>
      </c>
      <c r="AU521" s="3">
        <v>5</v>
      </c>
      <c r="AV521" s="3">
        <v>4</v>
      </c>
      <c r="AW521" s="3">
        <v>4</v>
      </c>
      <c r="AX521" s="3">
        <v>6</v>
      </c>
      <c r="AY521" s="3">
        <v>3</v>
      </c>
      <c r="AZ521" s="3">
        <v>5</v>
      </c>
      <c r="BA521" s="3">
        <v>6</v>
      </c>
      <c r="BB521" s="3">
        <v>36</v>
      </c>
      <c r="BC521" s="3"/>
    </row>
    <row r="522" spans="1:55">
      <c r="A522" s="3">
        <v>38388</v>
      </c>
      <c r="B522" s="3">
        <v>0</v>
      </c>
      <c r="C522" s="3">
        <v>2000</v>
      </c>
      <c r="D522" s="3" t="s">
        <v>56</v>
      </c>
      <c r="E522" s="3" t="s">
        <v>279</v>
      </c>
      <c r="F522" s="3">
        <v>1</v>
      </c>
      <c r="G522" s="3">
        <v>1</v>
      </c>
      <c r="H522" s="3">
        <v>2</v>
      </c>
      <c r="I522" s="3">
        <v>2</v>
      </c>
      <c r="J522" s="3">
        <v>2</v>
      </c>
      <c r="K522" s="3">
        <v>1</v>
      </c>
      <c r="L522" s="3">
        <v>5</v>
      </c>
      <c r="M522" s="3">
        <v>5</v>
      </c>
      <c r="N522" s="3">
        <v>3</v>
      </c>
      <c r="O522" s="3">
        <v>5</v>
      </c>
      <c r="P522" s="3">
        <v>3</v>
      </c>
      <c r="Q522" s="3">
        <v>1</v>
      </c>
      <c r="R522" s="3">
        <v>3</v>
      </c>
      <c r="S522" s="3">
        <v>5</v>
      </c>
      <c r="T522" s="3">
        <v>1</v>
      </c>
      <c r="U522" s="3">
        <v>3</v>
      </c>
      <c r="V522" s="3">
        <v>3</v>
      </c>
      <c r="W522" s="3">
        <v>4</v>
      </c>
      <c r="X522" s="3">
        <v>3</v>
      </c>
      <c r="Y522" s="3">
        <v>4</v>
      </c>
      <c r="Z522" s="3">
        <v>3</v>
      </c>
      <c r="AA522" s="3">
        <v>2</v>
      </c>
      <c r="AB522" s="3">
        <v>4</v>
      </c>
      <c r="AC522" s="3">
        <v>1</v>
      </c>
      <c r="AD522" s="3">
        <v>4</v>
      </c>
      <c r="AE522" s="3">
        <v>3</v>
      </c>
      <c r="AF522" s="3">
        <v>7</v>
      </c>
      <c r="AG522" s="3">
        <v>4</v>
      </c>
      <c r="AH522" s="3">
        <v>4</v>
      </c>
      <c r="AI522" s="3">
        <v>2</v>
      </c>
      <c r="AJ522" s="3">
        <v>4</v>
      </c>
      <c r="AK522" s="3">
        <v>6</v>
      </c>
      <c r="AL522" s="3">
        <v>3</v>
      </c>
      <c r="AM522" s="3">
        <v>3</v>
      </c>
      <c r="AN522" s="3">
        <v>4</v>
      </c>
      <c r="AO522" s="3">
        <v>5</v>
      </c>
      <c r="AP522" s="3">
        <v>3</v>
      </c>
      <c r="AQ522" s="3">
        <v>4</v>
      </c>
      <c r="AR522" s="3">
        <v>10</v>
      </c>
      <c r="AS522" s="3">
        <v>3</v>
      </c>
      <c r="AT522" s="3">
        <v>8</v>
      </c>
      <c r="AU522" s="3">
        <v>7</v>
      </c>
      <c r="AV522" s="3">
        <v>5</v>
      </c>
      <c r="AW522" s="3">
        <v>4</v>
      </c>
      <c r="AX522" s="3">
        <v>6</v>
      </c>
      <c r="AY522" s="3">
        <v>5</v>
      </c>
      <c r="AZ522" s="3">
        <v>5</v>
      </c>
      <c r="BA522" s="3">
        <v>5</v>
      </c>
      <c r="BB522" s="3">
        <v>64</v>
      </c>
      <c r="BC522" s="3"/>
    </row>
    <row r="523" spans="1:55">
      <c r="A523" s="3">
        <v>40245</v>
      </c>
      <c r="B523" s="3">
        <v>0</v>
      </c>
      <c r="C523" s="3">
        <v>1987</v>
      </c>
      <c r="D523" s="3" t="s">
        <v>56</v>
      </c>
      <c r="E523" s="3" t="s">
        <v>80</v>
      </c>
      <c r="F523" s="3">
        <v>3</v>
      </c>
      <c r="G523" s="3">
        <v>3</v>
      </c>
      <c r="H523" s="3">
        <v>1</v>
      </c>
      <c r="I523" s="3">
        <v>1</v>
      </c>
      <c r="J523" s="3">
        <v>1</v>
      </c>
      <c r="K523" s="3">
        <v>1</v>
      </c>
      <c r="L523" s="3">
        <v>5</v>
      </c>
      <c r="M523" s="3">
        <v>5</v>
      </c>
      <c r="N523" s="3">
        <v>5</v>
      </c>
      <c r="O523" s="3">
        <v>5</v>
      </c>
      <c r="P523" s="3">
        <v>3</v>
      </c>
      <c r="Q523" s="3">
        <v>5</v>
      </c>
      <c r="R523" s="3">
        <v>1</v>
      </c>
      <c r="S523" s="3">
        <v>3</v>
      </c>
      <c r="T523" s="3">
        <v>1</v>
      </c>
      <c r="U523" s="3">
        <v>5</v>
      </c>
      <c r="V523" s="3">
        <v>5</v>
      </c>
      <c r="W523" s="3">
        <v>5</v>
      </c>
      <c r="X523" s="3">
        <v>5</v>
      </c>
      <c r="Y523" s="3">
        <v>3</v>
      </c>
      <c r="Z523" s="3">
        <v>3</v>
      </c>
      <c r="AA523" s="3">
        <v>5</v>
      </c>
      <c r="AB523" s="3">
        <v>3</v>
      </c>
      <c r="AC523" s="3">
        <v>5</v>
      </c>
      <c r="AD523" s="3">
        <v>9</v>
      </c>
      <c r="AE523" s="3">
        <v>11</v>
      </c>
      <c r="AF523" s="3">
        <v>5</v>
      </c>
      <c r="AG523" s="3">
        <v>8</v>
      </c>
      <c r="AH523" s="3">
        <v>5</v>
      </c>
      <c r="AI523" s="3">
        <v>2</v>
      </c>
      <c r="AJ523" s="3">
        <v>2</v>
      </c>
      <c r="AK523" s="3">
        <v>5</v>
      </c>
      <c r="AL523" s="3">
        <v>5</v>
      </c>
      <c r="AM523" s="3">
        <v>3</v>
      </c>
      <c r="AN523" s="3">
        <v>5</v>
      </c>
      <c r="AO523" s="3">
        <v>4</v>
      </c>
      <c r="AP523" s="3">
        <v>3</v>
      </c>
      <c r="AQ523" s="3">
        <v>4</v>
      </c>
      <c r="AR523" s="3">
        <v>5</v>
      </c>
      <c r="AS523" s="3">
        <v>4</v>
      </c>
      <c r="AT523" s="3">
        <v>5</v>
      </c>
      <c r="AU523" s="3">
        <v>5</v>
      </c>
      <c r="AV523" s="3">
        <v>6</v>
      </c>
      <c r="AW523" s="3">
        <v>4</v>
      </c>
      <c r="AX523" s="3">
        <v>7</v>
      </c>
      <c r="AY523" s="3">
        <v>3</v>
      </c>
      <c r="AZ523" s="3">
        <v>4</v>
      </c>
      <c r="BA523" s="3">
        <v>4</v>
      </c>
      <c r="BB523" s="3">
        <v>50</v>
      </c>
      <c r="BC523" s="3"/>
    </row>
    <row r="524" spans="1:55">
      <c r="A524" s="3">
        <v>40253</v>
      </c>
      <c r="B524" s="3">
        <v>0</v>
      </c>
      <c r="C524" s="3">
        <v>1963</v>
      </c>
      <c r="D524" s="3" t="s">
        <v>56</v>
      </c>
      <c r="E524" s="3" t="s">
        <v>65</v>
      </c>
      <c r="F524" s="3">
        <v>2</v>
      </c>
      <c r="G524" s="3">
        <v>3</v>
      </c>
      <c r="H524" s="3">
        <v>2</v>
      </c>
      <c r="I524" s="3">
        <v>4</v>
      </c>
      <c r="J524" s="3">
        <v>3</v>
      </c>
      <c r="K524" s="3">
        <v>5</v>
      </c>
      <c r="L524" s="3">
        <v>4</v>
      </c>
      <c r="M524" s="3">
        <v>5</v>
      </c>
      <c r="N524" s="3">
        <v>3</v>
      </c>
      <c r="O524" s="3">
        <v>5</v>
      </c>
      <c r="P524" s="3">
        <v>1</v>
      </c>
      <c r="Q524" s="3">
        <v>2</v>
      </c>
      <c r="R524" s="3">
        <v>1</v>
      </c>
      <c r="S524" s="3">
        <v>5</v>
      </c>
      <c r="T524" s="3">
        <v>4</v>
      </c>
      <c r="U524" s="3">
        <v>1</v>
      </c>
      <c r="V524" s="3">
        <v>3</v>
      </c>
      <c r="W524" s="3">
        <v>5</v>
      </c>
      <c r="X524" s="3">
        <v>4</v>
      </c>
      <c r="Y524" s="3">
        <v>1</v>
      </c>
      <c r="Z524" s="3">
        <v>4</v>
      </c>
      <c r="AA524" s="3">
        <v>5</v>
      </c>
      <c r="AB524" s="3">
        <v>3</v>
      </c>
      <c r="AC524" s="3">
        <v>3</v>
      </c>
      <c r="AD524" s="3">
        <v>7</v>
      </c>
      <c r="AE524" s="3">
        <v>5</v>
      </c>
      <c r="AF524" s="3">
        <v>9</v>
      </c>
      <c r="AG524" s="3">
        <v>11</v>
      </c>
      <c r="AH524" s="3">
        <v>8</v>
      </c>
      <c r="AI524" s="3">
        <v>4</v>
      </c>
      <c r="AJ524" s="3">
        <v>6</v>
      </c>
      <c r="AK524" s="3">
        <v>7</v>
      </c>
      <c r="AL524" s="3">
        <v>6</v>
      </c>
      <c r="AM524" s="3">
        <v>5</v>
      </c>
      <c r="AN524" s="3">
        <v>10</v>
      </c>
      <c r="AO524" s="3">
        <v>9</v>
      </c>
      <c r="AP524" s="3">
        <v>7</v>
      </c>
      <c r="AQ524" s="3">
        <v>4</v>
      </c>
      <c r="AR524" s="3">
        <v>9</v>
      </c>
      <c r="AS524" s="3">
        <v>5</v>
      </c>
      <c r="AT524" s="3">
        <v>9</v>
      </c>
      <c r="AU524" s="3">
        <v>8</v>
      </c>
      <c r="AV524" s="3">
        <v>9</v>
      </c>
      <c r="AW524" s="3">
        <v>4</v>
      </c>
      <c r="AX524" s="3">
        <v>9</v>
      </c>
      <c r="AY524" s="3">
        <v>23</v>
      </c>
      <c r="AZ524" s="3">
        <v>5</v>
      </c>
      <c r="BA524" s="3">
        <v>4</v>
      </c>
      <c r="BB524" s="3">
        <v>62</v>
      </c>
      <c r="BC524" s="3"/>
    </row>
    <row r="525" spans="1:55">
      <c r="A525" s="3">
        <v>40263</v>
      </c>
      <c r="B525" s="3">
        <v>1</v>
      </c>
      <c r="C525" s="3">
        <v>2002</v>
      </c>
      <c r="D525" s="3" t="s">
        <v>56</v>
      </c>
      <c r="E525" s="3" t="s">
        <v>280</v>
      </c>
      <c r="F525" s="3">
        <v>2</v>
      </c>
      <c r="G525" s="3">
        <v>1</v>
      </c>
      <c r="H525" s="3">
        <v>2</v>
      </c>
      <c r="I525" s="3">
        <v>4</v>
      </c>
      <c r="J525" s="3">
        <v>3</v>
      </c>
      <c r="K525" s="3">
        <v>1</v>
      </c>
      <c r="L525" s="3">
        <v>5</v>
      </c>
      <c r="M525" s="3">
        <v>5</v>
      </c>
      <c r="N525" s="3">
        <v>4</v>
      </c>
      <c r="O525" s="3">
        <v>4</v>
      </c>
      <c r="P525" s="3">
        <v>4</v>
      </c>
      <c r="Q525" s="3">
        <v>4</v>
      </c>
      <c r="R525" s="3">
        <v>1</v>
      </c>
      <c r="S525" s="3">
        <v>5</v>
      </c>
      <c r="T525" s="3">
        <v>2</v>
      </c>
      <c r="U525" s="3">
        <v>4</v>
      </c>
      <c r="V525" s="3">
        <v>3</v>
      </c>
      <c r="W525" s="3">
        <v>2</v>
      </c>
      <c r="X525" s="3">
        <v>3</v>
      </c>
      <c r="Y525" s="3">
        <v>2</v>
      </c>
      <c r="Z525" s="3">
        <v>3</v>
      </c>
      <c r="AA525" s="3">
        <v>2</v>
      </c>
      <c r="AB525" s="3">
        <v>3</v>
      </c>
      <c r="AC525" s="3">
        <v>2</v>
      </c>
      <c r="AD525" s="3">
        <v>11</v>
      </c>
      <c r="AE525" s="3">
        <v>15</v>
      </c>
      <c r="AF525" s="3">
        <v>21</v>
      </c>
      <c r="AG525" s="3">
        <v>17</v>
      </c>
      <c r="AH525" s="3">
        <v>7</v>
      </c>
      <c r="AI525" s="3">
        <v>5</v>
      </c>
      <c r="AJ525" s="3">
        <v>3</v>
      </c>
      <c r="AK525" s="3">
        <v>4</v>
      </c>
      <c r="AL525" s="3">
        <v>13</v>
      </c>
      <c r="AM525" s="3">
        <v>5</v>
      </c>
      <c r="AN525" s="3">
        <v>7</v>
      </c>
      <c r="AO525" s="3">
        <v>7</v>
      </c>
      <c r="AP525" s="3">
        <v>13</v>
      </c>
      <c r="AQ525" s="3">
        <v>4</v>
      </c>
      <c r="AR525" s="3">
        <v>14</v>
      </c>
      <c r="AS525" s="3">
        <v>5</v>
      </c>
      <c r="AT525" s="3">
        <v>14</v>
      </c>
      <c r="AU525" s="3">
        <v>9</v>
      </c>
      <c r="AV525" s="3">
        <v>23</v>
      </c>
      <c r="AW525" s="3">
        <v>5</v>
      </c>
      <c r="AX525" s="3">
        <v>14</v>
      </c>
      <c r="AY525" s="3">
        <v>7</v>
      </c>
      <c r="AZ525" s="3">
        <v>12</v>
      </c>
      <c r="BA525" s="3">
        <v>10</v>
      </c>
      <c r="BB525" s="3">
        <v>55</v>
      </c>
      <c r="BC525" s="3"/>
    </row>
    <row r="526" spans="1:55">
      <c r="A526" s="3">
        <v>40269</v>
      </c>
      <c r="B526" s="3">
        <v>0</v>
      </c>
      <c r="C526" s="3">
        <v>1989</v>
      </c>
      <c r="D526" s="3" t="s">
        <v>56</v>
      </c>
      <c r="E526" s="3" t="s">
        <v>65</v>
      </c>
      <c r="F526" s="3">
        <v>1</v>
      </c>
      <c r="G526" s="3">
        <v>1</v>
      </c>
      <c r="H526" s="3">
        <v>1</v>
      </c>
      <c r="I526" s="3">
        <v>3</v>
      </c>
      <c r="J526" s="3">
        <v>2</v>
      </c>
      <c r="K526" s="3">
        <v>1</v>
      </c>
      <c r="L526" s="3">
        <v>4</v>
      </c>
      <c r="M526" s="3">
        <v>5</v>
      </c>
      <c r="N526" s="3">
        <v>2</v>
      </c>
      <c r="O526" s="3">
        <v>5</v>
      </c>
      <c r="P526" s="3">
        <v>3</v>
      </c>
      <c r="Q526" s="3">
        <v>5</v>
      </c>
      <c r="R526" s="3">
        <v>1</v>
      </c>
      <c r="S526" s="3">
        <v>4</v>
      </c>
      <c r="T526" s="3">
        <v>1</v>
      </c>
      <c r="U526" s="3">
        <v>5</v>
      </c>
      <c r="V526" s="3">
        <v>5</v>
      </c>
      <c r="W526" s="3">
        <v>5</v>
      </c>
      <c r="X526" s="3">
        <v>3</v>
      </c>
      <c r="Y526" s="3">
        <v>3</v>
      </c>
      <c r="Z526" s="3">
        <v>5</v>
      </c>
      <c r="AA526" s="3">
        <v>3</v>
      </c>
      <c r="AB526" s="3">
        <v>3</v>
      </c>
      <c r="AC526" s="3">
        <v>3</v>
      </c>
      <c r="AD526" s="3">
        <v>5</v>
      </c>
      <c r="AE526" s="3">
        <v>7</v>
      </c>
      <c r="AF526" s="3">
        <v>8</v>
      </c>
      <c r="AG526" s="3">
        <v>5</v>
      </c>
      <c r="AH526" s="3">
        <v>4</v>
      </c>
      <c r="AI526" s="3">
        <v>3</v>
      </c>
      <c r="AJ526" s="3">
        <v>5</v>
      </c>
      <c r="AK526" s="3">
        <v>3</v>
      </c>
      <c r="AL526" s="3">
        <v>6</v>
      </c>
      <c r="AM526" s="3">
        <v>2</v>
      </c>
      <c r="AN526" s="3">
        <v>8</v>
      </c>
      <c r="AO526" s="3">
        <v>18</v>
      </c>
      <c r="AP526" s="3">
        <v>6</v>
      </c>
      <c r="AQ526" s="3">
        <v>7</v>
      </c>
      <c r="AR526" s="3">
        <v>7</v>
      </c>
      <c r="AS526" s="3">
        <v>4</v>
      </c>
      <c r="AT526" s="3">
        <v>14</v>
      </c>
      <c r="AU526" s="3">
        <v>5</v>
      </c>
      <c r="AV526" s="3">
        <v>7</v>
      </c>
      <c r="AW526" s="3">
        <v>4</v>
      </c>
      <c r="AX526" s="3">
        <v>5</v>
      </c>
      <c r="AY526" s="3">
        <v>7</v>
      </c>
      <c r="AZ526" s="3">
        <v>2</v>
      </c>
      <c r="BA526" s="3">
        <v>5</v>
      </c>
      <c r="BB526" s="3">
        <v>53</v>
      </c>
      <c r="BC526" s="3"/>
    </row>
    <row r="527" spans="1:55">
      <c r="A527" s="3">
        <v>40271</v>
      </c>
      <c r="B527" s="3">
        <v>0</v>
      </c>
      <c r="C527" s="3">
        <v>2002</v>
      </c>
      <c r="D527" s="3" t="s">
        <v>56</v>
      </c>
      <c r="E527" s="3" t="s">
        <v>281</v>
      </c>
      <c r="F527" s="3">
        <v>2</v>
      </c>
      <c r="G527" s="3">
        <v>1</v>
      </c>
      <c r="H527" s="3">
        <v>4</v>
      </c>
      <c r="I527" s="3">
        <v>3</v>
      </c>
      <c r="J527" s="3">
        <v>4</v>
      </c>
      <c r="K527" s="3">
        <v>1</v>
      </c>
      <c r="L527" s="3">
        <v>5</v>
      </c>
      <c r="M527" s="3">
        <v>5</v>
      </c>
      <c r="N527" s="3">
        <v>2</v>
      </c>
      <c r="O527" s="3">
        <v>5</v>
      </c>
      <c r="P527" s="3">
        <v>5</v>
      </c>
      <c r="Q527" s="3">
        <v>2</v>
      </c>
      <c r="R527" s="3">
        <v>3</v>
      </c>
      <c r="S527" s="3">
        <v>3</v>
      </c>
      <c r="T527" s="3">
        <v>5</v>
      </c>
      <c r="U527" s="3">
        <v>4</v>
      </c>
      <c r="V527" s="3">
        <v>3</v>
      </c>
      <c r="W527" s="3">
        <v>2</v>
      </c>
      <c r="X527" s="3">
        <v>3</v>
      </c>
      <c r="Y527" s="3">
        <v>4</v>
      </c>
      <c r="Z527" s="3">
        <v>5</v>
      </c>
      <c r="AA527" s="3">
        <v>2</v>
      </c>
      <c r="AB527" s="3">
        <v>4</v>
      </c>
      <c r="AC527" s="3">
        <v>4</v>
      </c>
      <c r="AD527" s="3">
        <v>4</v>
      </c>
      <c r="AE527" s="3">
        <v>6</v>
      </c>
      <c r="AF527" s="3">
        <v>7</v>
      </c>
      <c r="AG527" s="3">
        <v>4</v>
      </c>
      <c r="AH527" s="3">
        <v>5</v>
      </c>
      <c r="AI527" s="3">
        <v>3</v>
      </c>
      <c r="AJ527" s="3">
        <v>2</v>
      </c>
      <c r="AK527" s="3">
        <v>3</v>
      </c>
      <c r="AL527" s="3">
        <v>5</v>
      </c>
      <c r="AM527" s="3">
        <v>2</v>
      </c>
      <c r="AN527" s="3">
        <v>3</v>
      </c>
      <c r="AO527" s="3">
        <v>5</v>
      </c>
      <c r="AP527" s="3">
        <v>3</v>
      </c>
      <c r="AQ527" s="3">
        <v>4</v>
      </c>
      <c r="AR527" s="3">
        <v>4</v>
      </c>
      <c r="AS527" s="3">
        <v>7</v>
      </c>
      <c r="AT527" s="3">
        <v>4</v>
      </c>
      <c r="AU527" s="3">
        <v>6</v>
      </c>
      <c r="AV527" s="3">
        <v>5</v>
      </c>
      <c r="AW527" s="3">
        <v>3</v>
      </c>
      <c r="AX527" s="3">
        <v>5</v>
      </c>
      <c r="AY527" s="3">
        <v>6</v>
      </c>
      <c r="AZ527" s="3">
        <v>3</v>
      </c>
      <c r="BA527" s="3">
        <v>5</v>
      </c>
      <c r="BB527" s="3">
        <v>46</v>
      </c>
      <c r="BC527" s="3"/>
    </row>
    <row r="528" spans="1:55">
      <c r="A528" s="3">
        <v>40272</v>
      </c>
      <c r="B528" s="3">
        <v>0</v>
      </c>
      <c r="C528" s="3">
        <v>1975</v>
      </c>
      <c r="D528" s="3" t="s">
        <v>56</v>
      </c>
      <c r="E528" s="3" t="s">
        <v>98</v>
      </c>
      <c r="F528" s="3">
        <v>2</v>
      </c>
      <c r="G528" s="3">
        <v>2</v>
      </c>
      <c r="H528" s="3">
        <v>3</v>
      </c>
      <c r="I528" s="3">
        <v>3</v>
      </c>
      <c r="J528" s="3">
        <v>3</v>
      </c>
      <c r="K528" s="3">
        <v>1</v>
      </c>
      <c r="L528" s="3">
        <v>5</v>
      </c>
      <c r="M528" s="3">
        <v>5</v>
      </c>
      <c r="N528" s="3">
        <v>3</v>
      </c>
      <c r="O528" s="3">
        <v>5</v>
      </c>
      <c r="P528" s="3">
        <v>5</v>
      </c>
      <c r="Q528" s="3">
        <v>2</v>
      </c>
      <c r="R528" s="3">
        <v>3</v>
      </c>
      <c r="S528" s="3">
        <v>2</v>
      </c>
      <c r="T528" s="3">
        <v>4</v>
      </c>
      <c r="U528" s="3">
        <v>2</v>
      </c>
      <c r="V528" s="3">
        <v>2</v>
      </c>
      <c r="W528" s="3">
        <v>3</v>
      </c>
      <c r="X528" s="3">
        <v>3</v>
      </c>
      <c r="Y528" s="3">
        <v>3</v>
      </c>
      <c r="Z528" s="3">
        <v>4</v>
      </c>
      <c r="AA528" s="3">
        <v>3</v>
      </c>
      <c r="AB528" s="3">
        <v>5</v>
      </c>
      <c r="AC528" s="3">
        <v>3</v>
      </c>
      <c r="AD528" s="3">
        <v>4</v>
      </c>
      <c r="AE528" s="3">
        <v>4</v>
      </c>
      <c r="AF528" s="3">
        <v>12</v>
      </c>
      <c r="AG528" s="3">
        <v>7</v>
      </c>
      <c r="AH528" s="3">
        <v>3</v>
      </c>
      <c r="AI528" s="3">
        <v>5</v>
      </c>
      <c r="AJ528" s="3">
        <v>4</v>
      </c>
      <c r="AK528" s="3">
        <v>3</v>
      </c>
      <c r="AL528" s="3">
        <v>3</v>
      </c>
      <c r="AM528" s="3">
        <v>2</v>
      </c>
      <c r="AN528" s="3">
        <v>4</v>
      </c>
      <c r="AO528" s="3">
        <v>4</v>
      </c>
      <c r="AP528" s="3">
        <v>4</v>
      </c>
      <c r="AQ528" s="3">
        <v>5</v>
      </c>
      <c r="AR528" s="3">
        <v>7</v>
      </c>
      <c r="AS528" s="3">
        <v>5</v>
      </c>
      <c r="AT528" s="3">
        <v>5</v>
      </c>
      <c r="AU528" s="3">
        <v>5</v>
      </c>
      <c r="AV528" s="3">
        <v>6</v>
      </c>
      <c r="AW528" s="3">
        <v>3</v>
      </c>
      <c r="AX528" s="3">
        <v>4</v>
      </c>
      <c r="AY528" s="3">
        <v>4</v>
      </c>
      <c r="AZ528" s="3">
        <v>3</v>
      </c>
      <c r="BA528" s="3">
        <v>4</v>
      </c>
      <c r="BB528" s="3">
        <v>46</v>
      </c>
      <c r="BC528" s="3"/>
    </row>
    <row r="529" spans="1:55">
      <c r="A529" s="3">
        <v>40291</v>
      </c>
      <c r="B529" s="3">
        <v>1</v>
      </c>
      <c r="C529" s="3">
        <v>1973</v>
      </c>
      <c r="D529" s="3" t="s">
        <v>56</v>
      </c>
      <c r="E529" s="3" t="s">
        <v>65</v>
      </c>
      <c r="F529" s="3">
        <v>1</v>
      </c>
      <c r="G529" s="3">
        <v>1</v>
      </c>
      <c r="H529" s="3">
        <v>1</v>
      </c>
      <c r="I529" s="3">
        <v>5</v>
      </c>
      <c r="J529" s="3">
        <v>1</v>
      </c>
      <c r="K529" s="3">
        <v>5</v>
      </c>
      <c r="L529" s="3">
        <v>5</v>
      </c>
      <c r="M529" s="3">
        <v>5</v>
      </c>
      <c r="N529" s="3">
        <v>1</v>
      </c>
      <c r="O529" s="3">
        <v>5</v>
      </c>
      <c r="P529" s="3">
        <v>1</v>
      </c>
      <c r="Q529" s="3">
        <v>5</v>
      </c>
      <c r="R529" s="3">
        <v>1</v>
      </c>
      <c r="S529" s="3">
        <v>5</v>
      </c>
      <c r="T529" s="3">
        <v>1</v>
      </c>
      <c r="U529" s="3">
        <v>5</v>
      </c>
      <c r="V529" s="3">
        <v>5</v>
      </c>
      <c r="W529" s="3">
        <v>5</v>
      </c>
      <c r="X529" s="3">
        <v>3</v>
      </c>
      <c r="Y529" s="3">
        <v>1</v>
      </c>
      <c r="Z529" s="3">
        <v>3</v>
      </c>
      <c r="AA529" s="3">
        <v>5</v>
      </c>
      <c r="AB529" s="3">
        <v>3</v>
      </c>
      <c r="AC529" s="3">
        <v>5</v>
      </c>
      <c r="AD529" s="3">
        <v>3</v>
      </c>
      <c r="AE529" s="3">
        <v>11</v>
      </c>
      <c r="AF529" s="3">
        <v>31</v>
      </c>
      <c r="AG529" s="3">
        <v>6</v>
      </c>
      <c r="AH529" s="3">
        <v>2</v>
      </c>
      <c r="AI529" s="3">
        <v>2</v>
      </c>
      <c r="AJ529" s="3">
        <v>1</v>
      </c>
      <c r="AK529" s="3">
        <v>2</v>
      </c>
      <c r="AL529" s="3">
        <v>2</v>
      </c>
      <c r="AM529" s="3">
        <v>1</v>
      </c>
      <c r="AN529" s="3">
        <v>4</v>
      </c>
      <c r="AO529" s="3">
        <v>2</v>
      </c>
      <c r="AP529" s="3">
        <v>2</v>
      </c>
      <c r="AQ529" s="3">
        <v>4</v>
      </c>
      <c r="AR529" s="3">
        <v>3</v>
      </c>
      <c r="AS529" s="3">
        <v>2</v>
      </c>
      <c r="AT529" s="3">
        <v>5</v>
      </c>
      <c r="AU529" s="3">
        <v>4</v>
      </c>
      <c r="AV529" s="3">
        <v>8</v>
      </c>
      <c r="AW529" s="3">
        <v>4</v>
      </c>
      <c r="AX529" s="3">
        <v>9</v>
      </c>
      <c r="AY529" s="3">
        <v>4</v>
      </c>
      <c r="AZ529" s="3">
        <v>4</v>
      </c>
      <c r="BA529" s="3">
        <v>5</v>
      </c>
      <c r="BB529" s="3">
        <v>28</v>
      </c>
      <c r="BC529" s="3"/>
    </row>
    <row r="530" spans="1:55">
      <c r="A530" s="3">
        <v>40303</v>
      </c>
      <c r="B530" s="3">
        <v>0</v>
      </c>
      <c r="C530" s="3">
        <v>1965</v>
      </c>
      <c r="D530" s="3" t="s">
        <v>56</v>
      </c>
      <c r="E530" s="3" t="s">
        <v>68</v>
      </c>
      <c r="F530" s="3">
        <v>4</v>
      </c>
      <c r="G530" s="3">
        <v>2</v>
      </c>
      <c r="H530" s="3">
        <v>4</v>
      </c>
      <c r="I530" s="3">
        <v>4</v>
      </c>
      <c r="J530" s="3">
        <v>2</v>
      </c>
      <c r="K530" s="3">
        <v>1</v>
      </c>
      <c r="L530" s="3">
        <v>5</v>
      </c>
      <c r="M530" s="3">
        <v>5</v>
      </c>
      <c r="N530" s="3">
        <v>2</v>
      </c>
      <c r="O530" s="3">
        <v>5</v>
      </c>
      <c r="P530" s="3">
        <v>5</v>
      </c>
      <c r="Q530" s="3">
        <v>2</v>
      </c>
      <c r="R530" s="3">
        <v>2</v>
      </c>
      <c r="S530" s="3">
        <v>1</v>
      </c>
      <c r="T530" s="3">
        <v>5</v>
      </c>
      <c r="U530" s="3">
        <v>4</v>
      </c>
      <c r="V530" s="3">
        <v>3</v>
      </c>
      <c r="W530" s="3">
        <v>2</v>
      </c>
      <c r="X530" s="3">
        <v>3</v>
      </c>
      <c r="Y530" s="3">
        <v>2</v>
      </c>
      <c r="Z530" s="3">
        <v>4</v>
      </c>
      <c r="AA530" s="3">
        <v>3</v>
      </c>
      <c r="AB530" s="3">
        <v>4</v>
      </c>
      <c r="AC530" s="3">
        <v>3</v>
      </c>
      <c r="AD530" s="3">
        <v>3</v>
      </c>
      <c r="AE530" s="3">
        <v>5</v>
      </c>
      <c r="AF530" s="3">
        <v>5</v>
      </c>
      <c r="AG530" s="3">
        <v>8</v>
      </c>
      <c r="AH530" s="3">
        <v>3</v>
      </c>
      <c r="AI530" s="3">
        <v>4</v>
      </c>
      <c r="AJ530" s="3">
        <v>3</v>
      </c>
      <c r="AK530" s="3">
        <v>4</v>
      </c>
      <c r="AL530" s="3">
        <v>4</v>
      </c>
      <c r="AM530" s="3">
        <v>2</v>
      </c>
      <c r="AN530" s="3">
        <v>4</v>
      </c>
      <c r="AO530" s="3">
        <v>5</v>
      </c>
      <c r="AP530" s="3">
        <v>3</v>
      </c>
      <c r="AQ530" s="3">
        <v>8</v>
      </c>
      <c r="AR530" s="3">
        <v>5</v>
      </c>
      <c r="AS530" s="3">
        <v>7</v>
      </c>
      <c r="AT530" s="3">
        <v>7</v>
      </c>
      <c r="AU530" s="3">
        <v>5</v>
      </c>
      <c r="AV530" s="3">
        <v>8</v>
      </c>
      <c r="AW530" s="3">
        <v>4</v>
      </c>
      <c r="AX530" s="3">
        <v>4</v>
      </c>
      <c r="AY530" s="3">
        <v>5</v>
      </c>
      <c r="AZ530" s="3">
        <v>4</v>
      </c>
      <c r="BA530" s="3">
        <v>4</v>
      </c>
      <c r="BB530" s="3">
        <v>47</v>
      </c>
      <c r="BC530" s="3"/>
    </row>
    <row r="531" spans="1:55">
      <c r="A531" s="3">
        <v>40316</v>
      </c>
      <c r="B531" s="3">
        <v>0</v>
      </c>
      <c r="C531" s="3">
        <v>1985</v>
      </c>
      <c r="D531" s="3" t="s">
        <v>56</v>
      </c>
      <c r="E531" s="3" t="s">
        <v>80</v>
      </c>
      <c r="F531" s="3">
        <v>3</v>
      </c>
      <c r="G531" s="3">
        <v>2</v>
      </c>
      <c r="H531" s="3">
        <v>1</v>
      </c>
      <c r="I531" s="3">
        <v>3</v>
      </c>
      <c r="J531" s="3">
        <v>4</v>
      </c>
      <c r="K531" s="3">
        <v>1</v>
      </c>
      <c r="L531" s="3">
        <v>5</v>
      </c>
      <c r="M531" s="3">
        <v>5</v>
      </c>
      <c r="N531" s="3">
        <v>5</v>
      </c>
      <c r="O531" s="3">
        <v>4</v>
      </c>
      <c r="P531" s="3">
        <v>5</v>
      </c>
      <c r="Q531" s="3">
        <v>4</v>
      </c>
      <c r="R531" s="3">
        <v>3</v>
      </c>
      <c r="S531" s="3">
        <v>4</v>
      </c>
      <c r="T531" s="3">
        <v>2</v>
      </c>
      <c r="U531" s="3">
        <v>3</v>
      </c>
      <c r="V531" s="3">
        <v>2</v>
      </c>
      <c r="W531" s="3">
        <v>4</v>
      </c>
      <c r="X531" s="3">
        <v>4</v>
      </c>
      <c r="Y531" s="3">
        <v>4</v>
      </c>
      <c r="Z531" s="3">
        <v>5</v>
      </c>
      <c r="AA531" s="3">
        <v>4</v>
      </c>
      <c r="AB531" s="3">
        <v>5</v>
      </c>
      <c r="AC531" s="3">
        <v>3</v>
      </c>
      <c r="AD531" s="3">
        <v>4</v>
      </c>
      <c r="AE531" s="3">
        <v>6</v>
      </c>
      <c r="AF531" s="3">
        <v>7</v>
      </c>
      <c r="AG531" s="3">
        <v>8</v>
      </c>
      <c r="AH531" s="3">
        <v>6</v>
      </c>
      <c r="AI531" s="3">
        <v>5</v>
      </c>
      <c r="AJ531" s="3">
        <v>7</v>
      </c>
      <c r="AK531" s="3">
        <v>3</v>
      </c>
      <c r="AL531" s="3">
        <v>8</v>
      </c>
      <c r="AM531" s="3">
        <v>4</v>
      </c>
      <c r="AN531" s="3">
        <v>6</v>
      </c>
      <c r="AO531" s="3">
        <v>6</v>
      </c>
      <c r="AP531" s="3">
        <v>4</v>
      </c>
      <c r="AQ531" s="3">
        <v>7</v>
      </c>
      <c r="AR531" s="3">
        <v>13</v>
      </c>
      <c r="AS531" s="3">
        <v>6</v>
      </c>
      <c r="AT531" s="3">
        <v>6</v>
      </c>
      <c r="AU531" s="3">
        <v>7</v>
      </c>
      <c r="AV531" s="3">
        <v>9</v>
      </c>
      <c r="AW531" s="3">
        <v>9</v>
      </c>
      <c r="AX531" s="3">
        <v>7</v>
      </c>
      <c r="AY531" s="3">
        <v>9</v>
      </c>
      <c r="AZ531" s="3">
        <v>5</v>
      </c>
      <c r="BA531" s="3">
        <v>5</v>
      </c>
      <c r="BB531" s="3">
        <v>63</v>
      </c>
      <c r="BC531" s="3"/>
    </row>
    <row r="532" spans="1:55">
      <c r="A532" s="3">
        <v>40338</v>
      </c>
      <c r="B532" s="3">
        <v>0</v>
      </c>
      <c r="C532" s="3">
        <v>1987</v>
      </c>
      <c r="D532" s="3" t="s">
        <v>56</v>
      </c>
      <c r="E532" s="3" t="s">
        <v>282</v>
      </c>
      <c r="F532" s="3">
        <v>3</v>
      </c>
      <c r="G532" s="3">
        <v>4</v>
      </c>
      <c r="H532" s="3">
        <v>3</v>
      </c>
      <c r="I532" s="3">
        <v>3</v>
      </c>
      <c r="J532" s="3">
        <v>3</v>
      </c>
      <c r="K532" s="3">
        <v>2</v>
      </c>
      <c r="L532" s="3">
        <v>4</v>
      </c>
      <c r="M532" s="3">
        <v>5</v>
      </c>
      <c r="N532" s="3">
        <v>4</v>
      </c>
      <c r="O532" s="3">
        <v>4</v>
      </c>
      <c r="P532" s="3">
        <v>5</v>
      </c>
      <c r="Q532" s="3">
        <v>3</v>
      </c>
      <c r="R532" s="3">
        <v>1</v>
      </c>
      <c r="S532" s="3">
        <v>3</v>
      </c>
      <c r="T532" s="3">
        <v>3</v>
      </c>
      <c r="U532" s="3">
        <v>2</v>
      </c>
      <c r="V532" s="3">
        <v>2</v>
      </c>
      <c r="W532" s="3">
        <v>1</v>
      </c>
      <c r="X532" s="3">
        <v>4</v>
      </c>
      <c r="Y532" s="3">
        <v>1</v>
      </c>
      <c r="Z532" s="3">
        <v>5</v>
      </c>
      <c r="AA532" s="3">
        <v>3</v>
      </c>
      <c r="AB532" s="3">
        <v>3</v>
      </c>
      <c r="AC532" s="3">
        <v>3</v>
      </c>
      <c r="AD532" s="3">
        <v>39</v>
      </c>
      <c r="AE532" s="3">
        <v>12</v>
      </c>
      <c r="AF532" s="3">
        <v>13</v>
      </c>
      <c r="AG532" s="3">
        <v>20</v>
      </c>
      <c r="AH532" s="3">
        <v>8</v>
      </c>
      <c r="AI532" s="3">
        <v>7</v>
      </c>
      <c r="AJ532" s="3">
        <v>7</v>
      </c>
      <c r="AK532" s="3">
        <v>6</v>
      </c>
      <c r="AL532" s="3">
        <v>8</v>
      </c>
      <c r="AM532" s="3">
        <v>8</v>
      </c>
      <c r="AN532" s="3">
        <v>9</v>
      </c>
      <c r="AO532" s="3">
        <v>9</v>
      </c>
      <c r="AP532" s="3">
        <v>8</v>
      </c>
      <c r="AQ532" s="3">
        <v>6</v>
      </c>
      <c r="AR532" s="3">
        <v>30</v>
      </c>
      <c r="AS532" s="3">
        <v>7</v>
      </c>
      <c r="AT532" s="3">
        <v>7</v>
      </c>
      <c r="AU532" s="3">
        <v>12</v>
      </c>
      <c r="AV532" s="3">
        <v>11</v>
      </c>
      <c r="AW532" s="3">
        <v>5</v>
      </c>
      <c r="AX532" s="3">
        <v>7</v>
      </c>
      <c r="AY532" s="3">
        <v>8</v>
      </c>
      <c r="AZ532" s="3">
        <v>9</v>
      </c>
      <c r="BA532" s="3">
        <v>4</v>
      </c>
      <c r="BB532" s="3">
        <v>63</v>
      </c>
      <c r="BC532" s="3"/>
    </row>
    <row r="533" spans="1:55">
      <c r="A533" s="3">
        <v>40339</v>
      </c>
      <c r="B533" s="3">
        <v>1</v>
      </c>
      <c r="C533" s="3">
        <v>1977</v>
      </c>
      <c r="D533" s="3" t="s">
        <v>56</v>
      </c>
      <c r="E533" s="3" t="s">
        <v>283</v>
      </c>
      <c r="F533" s="3">
        <v>1</v>
      </c>
      <c r="G533" s="3">
        <v>2</v>
      </c>
      <c r="H533" s="3">
        <v>2</v>
      </c>
      <c r="I533" s="3">
        <v>3</v>
      </c>
      <c r="J533" s="3">
        <v>2</v>
      </c>
      <c r="K533" s="3">
        <v>4</v>
      </c>
      <c r="L533" s="3">
        <v>4</v>
      </c>
      <c r="M533" s="3">
        <v>4</v>
      </c>
      <c r="N533" s="3">
        <v>3</v>
      </c>
      <c r="O533" s="3">
        <v>4</v>
      </c>
      <c r="P533" s="3">
        <v>3</v>
      </c>
      <c r="Q533" s="3">
        <v>4</v>
      </c>
      <c r="R533" s="3">
        <v>3</v>
      </c>
      <c r="S533" s="3">
        <v>5</v>
      </c>
      <c r="T533" s="3">
        <v>3</v>
      </c>
      <c r="U533" s="3">
        <v>4</v>
      </c>
      <c r="V533" s="3">
        <v>3</v>
      </c>
      <c r="W533" s="3">
        <v>4</v>
      </c>
      <c r="X533" s="3">
        <v>3</v>
      </c>
      <c r="Y533" s="3">
        <v>4</v>
      </c>
      <c r="Z533" s="3">
        <v>4</v>
      </c>
      <c r="AA533" s="3">
        <v>3</v>
      </c>
      <c r="AB533" s="3">
        <v>3</v>
      </c>
      <c r="AC533" s="3">
        <v>3</v>
      </c>
      <c r="AD533" s="3">
        <v>3</v>
      </c>
      <c r="AE533" s="3">
        <v>7</v>
      </c>
      <c r="AF533" s="3">
        <v>3</v>
      </c>
      <c r="AG533" s="3">
        <v>5</v>
      </c>
      <c r="AH533" s="3">
        <v>4</v>
      </c>
      <c r="AI533" s="3">
        <v>3</v>
      </c>
      <c r="AJ533" s="3">
        <v>3</v>
      </c>
      <c r="AK533" s="3">
        <v>2</v>
      </c>
      <c r="AL533" s="3">
        <v>5</v>
      </c>
      <c r="AM533" s="3">
        <v>3</v>
      </c>
      <c r="AN533" s="3">
        <v>3</v>
      </c>
      <c r="AO533" s="3">
        <v>3</v>
      </c>
      <c r="AP533" s="3">
        <v>3</v>
      </c>
      <c r="AQ533" s="3">
        <v>4</v>
      </c>
      <c r="AR533" s="3">
        <v>5</v>
      </c>
      <c r="AS533" s="3">
        <v>3</v>
      </c>
      <c r="AT533" s="3">
        <v>3</v>
      </c>
      <c r="AU533" s="3">
        <v>4</v>
      </c>
      <c r="AV533" s="3">
        <v>5</v>
      </c>
      <c r="AW533" s="3">
        <v>2</v>
      </c>
      <c r="AX533" s="3">
        <v>5</v>
      </c>
      <c r="AY533" s="3">
        <v>3</v>
      </c>
      <c r="AZ533" s="3">
        <v>3</v>
      </c>
      <c r="BA533" s="3">
        <v>3</v>
      </c>
      <c r="BB533" s="3">
        <v>41</v>
      </c>
      <c r="BC533" s="3"/>
    </row>
    <row r="534" spans="1:55">
      <c r="A534" s="3">
        <v>40336</v>
      </c>
      <c r="B534" s="3">
        <v>0</v>
      </c>
      <c r="C534" s="3">
        <v>2002</v>
      </c>
      <c r="D534" s="3" t="s">
        <v>56</v>
      </c>
      <c r="E534" s="3" t="s">
        <v>284</v>
      </c>
      <c r="F534" s="3">
        <v>3</v>
      </c>
      <c r="G534" s="3">
        <v>2</v>
      </c>
      <c r="H534" s="3">
        <v>1</v>
      </c>
      <c r="I534" s="3">
        <v>4</v>
      </c>
      <c r="J534" s="3">
        <v>3</v>
      </c>
      <c r="K534" s="3">
        <v>2</v>
      </c>
      <c r="L534" s="3">
        <v>5</v>
      </c>
      <c r="M534" s="3">
        <v>5</v>
      </c>
      <c r="N534" s="3">
        <v>3</v>
      </c>
      <c r="O534" s="3">
        <v>4</v>
      </c>
      <c r="P534" s="3">
        <v>3</v>
      </c>
      <c r="Q534" s="3">
        <v>1</v>
      </c>
      <c r="R534" s="3">
        <v>2</v>
      </c>
      <c r="S534" s="3">
        <v>3</v>
      </c>
      <c r="T534" s="3">
        <v>5</v>
      </c>
      <c r="U534" s="3">
        <v>3</v>
      </c>
      <c r="V534" s="3">
        <v>3</v>
      </c>
      <c r="W534" s="3">
        <v>3</v>
      </c>
      <c r="X534" s="3">
        <v>3</v>
      </c>
      <c r="Y534" s="3">
        <v>4</v>
      </c>
      <c r="Z534" s="3">
        <v>4</v>
      </c>
      <c r="AA534" s="3">
        <v>1</v>
      </c>
      <c r="AB534" s="3">
        <v>3</v>
      </c>
      <c r="AC534" s="3">
        <v>4</v>
      </c>
      <c r="AD534" s="3">
        <v>4</v>
      </c>
      <c r="AE534" s="3">
        <v>4</v>
      </c>
      <c r="AF534" s="3">
        <v>3</v>
      </c>
      <c r="AG534" s="3">
        <v>5</v>
      </c>
      <c r="AH534" s="3">
        <v>3</v>
      </c>
      <c r="AI534" s="3">
        <v>3</v>
      </c>
      <c r="AJ534" s="3">
        <v>2</v>
      </c>
      <c r="AK534" s="3">
        <v>3</v>
      </c>
      <c r="AL534" s="3">
        <v>3</v>
      </c>
      <c r="AM534" s="3">
        <v>6</v>
      </c>
      <c r="AN534" s="3">
        <v>4</v>
      </c>
      <c r="AO534" s="3">
        <v>3</v>
      </c>
      <c r="AP534" s="3">
        <v>4</v>
      </c>
      <c r="AQ534" s="3">
        <v>24</v>
      </c>
      <c r="AR534" s="3">
        <v>3</v>
      </c>
      <c r="AS534" s="3">
        <v>4</v>
      </c>
      <c r="AT534" s="3">
        <v>6</v>
      </c>
      <c r="AU534" s="3">
        <v>6</v>
      </c>
      <c r="AV534" s="3">
        <v>22</v>
      </c>
      <c r="AW534" s="3">
        <v>3</v>
      </c>
      <c r="AX534" s="3">
        <v>5</v>
      </c>
      <c r="AY534" s="3">
        <v>3</v>
      </c>
      <c r="AZ534" s="3">
        <v>4</v>
      </c>
      <c r="BA534" s="3">
        <v>6</v>
      </c>
      <c r="BB534" s="3">
        <v>60</v>
      </c>
      <c r="BC534" s="3"/>
    </row>
    <row r="535" spans="1:55">
      <c r="A535" s="3">
        <v>40327</v>
      </c>
      <c r="B535" s="3">
        <v>0</v>
      </c>
      <c r="C535" s="3">
        <v>1977</v>
      </c>
      <c r="D535" s="3" t="s">
        <v>56</v>
      </c>
      <c r="E535" s="3" t="s">
        <v>57</v>
      </c>
      <c r="F535" s="3">
        <v>2</v>
      </c>
      <c r="G535" s="3">
        <v>1</v>
      </c>
      <c r="H535" s="3">
        <v>2</v>
      </c>
      <c r="I535" s="3">
        <v>4</v>
      </c>
      <c r="J535" s="3">
        <v>3</v>
      </c>
      <c r="K535" s="3">
        <v>1</v>
      </c>
      <c r="L535" s="3">
        <v>5</v>
      </c>
      <c r="M535" s="3">
        <v>4</v>
      </c>
      <c r="N535" s="3">
        <v>2</v>
      </c>
      <c r="O535" s="3">
        <v>1</v>
      </c>
      <c r="P535" s="3">
        <v>5</v>
      </c>
      <c r="Q535" s="3">
        <v>3</v>
      </c>
      <c r="R535" s="3">
        <v>4</v>
      </c>
      <c r="S535" s="3">
        <v>3</v>
      </c>
      <c r="T535" s="3">
        <v>4</v>
      </c>
      <c r="U535" s="3">
        <v>2</v>
      </c>
      <c r="V535" s="3">
        <v>2</v>
      </c>
      <c r="W535" s="3">
        <v>2</v>
      </c>
      <c r="X535" s="3">
        <v>3</v>
      </c>
      <c r="Y535" s="3">
        <v>2</v>
      </c>
      <c r="Z535" s="3">
        <v>4</v>
      </c>
      <c r="AA535" s="3">
        <v>2</v>
      </c>
      <c r="AB535" s="3">
        <v>3</v>
      </c>
      <c r="AC535" s="3">
        <v>2</v>
      </c>
      <c r="AD535" s="3">
        <v>12</v>
      </c>
      <c r="AE535" s="3">
        <v>9</v>
      </c>
      <c r="AF535" s="3">
        <v>4</v>
      </c>
      <c r="AG535" s="3">
        <v>7</v>
      </c>
      <c r="AH535" s="3">
        <v>4</v>
      </c>
      <c r="AI535" s="3">
        <v>4</v>
      </c>
      <c r="AJ535" s="3">
        <v>3</v>
      </c>
      <c r="AK535" s="3">
        <v>6</v>
      </c>
      <c r="AL535" s="3">
        <v>4</v>
      </c>
      <c r="AM535" s="3">
        <v>3</v>
      </c>
      <c r="AN535" s="3">
        <v>4</v>
      </c>
      <c r="AO535" s="3">
        <v>5</v>
      </c>
      <c r="AP535" s="3">
        <v>4</v>
      </c>
      <c r="AQ535" s="3">
        <v>3</v>
      </c>
      <c r="AR535" s="3">
        <v>5</v>
      </c>
      <c r="AS535" s="3">
        <v>5</v>
      </c>
      <c r="AT535" s="3">
        <v>13</v>
      </c>
      <c r="AU535" s="3">
        <v>7</v>
      </c>
      <c r="AV535" s="3">
        <v>7</v>
      </c>
      <c r="AW535" s="3">
        <v>4</v>
      </c>
      <c r="AX535" s="3">
        <v>6</v>
      </c>
      <c r="AY535" s="3">
        <v>4</v>
      </c>
      <c r="AZ535" s="3">
        <v>4</v>
      </c>
      <c r="BA535" s="3">
        <v>5</v>
      </c>
      <c r="BB535" s="3">
        <v>58</v>
      </c>
      <c r="BC535" s="3"/>
    </row>
    <row r="536" spans="1:55">
      <c r="A536" s="3">
        <v>40346</v>
      </c>
      <c r="B536" s="3">
        <v>1</v>
      </c>
      <c r="C536" s="3">
        <v>1978</v>
      </c>
      <c r="D536" s="3" t="s">
        <v>56</v>
      </c>
      <c r="E536" s="3" t="s">
        <v>80</v>
      </c>
      <c r="F536" s="3">
        <v>3</v>
      </c>
      <c r="G536" s="3">
        <v>2</v>
      </c>
      <c r="H536" s="3">
        <v>1</v>
      </c>
      <c r="I536" s="3">
        <v>1</v>
      </c>
      <c r="J536" s="3">
        <v>2</v>
      </c>
      <c r="K536" s="3">
        <v>4</v>
      </c>
      <c r="L536" s="3">
        <v>4</v>
      </c>
      <c r="M536" s="3">
        <v>3</v>
      </c>
      <c r="N536" s="3">
        <v>3</v>
      </c>
      <c r="O536" s="3">
        <v>1</v>
      </c>
      <c r="P536" s="3">
        <v>2</v>
      </c>
      <c r="Q536" s="3">
        <v>3</v>
      </c>
      <c r="R536" s="3">
        <v>1</v>
      </c>
      <c r="S536" s="3">
        <v>3</v>
      </c>
      <c r="T536" s="3">
        <v>3</v>
      </c>
      <c r="U536" s="3">
        <v>5</v>
      </c>
      <c r="V536" s="3">
        <v>4</v>
      </c>
      <c r="W536" s="3">
        <v>3</v>
      </c>
      <c r="X536" s="3">
        <v>3</v>
      </c>
      <c r="Y536" s="3">
        <v>3</v>
      </c>
      <c r="Z536" s="3">
        <v>3</v>
      </c>
      <c r="AA536" s="3">
        <v>4</v>
      </c>
      <c r="AB536" s="3">
        <v>3</v>
      </c>
      <c r="AC536" s="3">
        <v>5</v>
      </c>
      <c r="AD536" s="3">
        <v>92</v>
      </c>
      <c r="AE536" s="3">
        <v>4</v>
      </c>
      <c r="AF536" s="3">
        <v>3</v>
      </c>
      <c r="AG536" s="3">
        <v>5</v>
      </c>
      <c r="AH536" s="3">
        <v>3</v>
      </c>
      <c r="AI536" s="3">
        <v>3</v>
      </c>
      <c r="AJ536" s="3">
        <v>4</v>
      </c>
      <c r="AK536" s="3">
        <v>3</v>
      </c>
      <c r="AL536" s="3">
        <v>6</v>
      </c>
      <c r="AM536" s="3">
        <v>2</v>
      </c>
      <c r="AN536" s="3">
        <v>3</v>
      </c>
      <c r="AO536" s="3">
        <v>4</v>
      </c>
      <c r="AP536" s="3">
        <v>3</v>
      </c>
      <c r="AQ536" s="3">
        <v>4</v>
      </c>
      <c r="AR536" s="3">
        <v>3</v>
      </c>
      <c r="AS536" s="3">
        <v>4</v>
      </c>
      <c r="AT536" s="3">
        <v>4</v>
      </c>
      <c r="AU536" s="3">
        <v>4</v>
      </c>
      <c r="AV536" s="3">
        <v>5</v>
      </c>
      <c r="AW536" s="3">
        <v>4</v>
      </c>
      <c r="AX536" s="3">
        <v>5</v>
      </c>
      <c r="AY536" s="3">
        <v>6</v>
      </c>
      <c r="AZ536" s="3">
        <v>2</v>
      </c>
      <c r="BA536" s="3">
        <v>4</v>
      </c>
      <c r="BB536" s="3">
        <v>34</v>
      </c>
      <c r="BC536" s="3"/>
    </row>
    <row r="537" spans="1:55">
      <c r="A537" s="3">
        <v>40357</v>
      </c>
      <c r="B537" s="3">
        <v>0</v>
      </c>
      <c r="C537" s="3">
        <v>1990</v>
      </c>
      <c r="D537" s="3" t="s">
        <v>56</v>
      </c>
      <c r="E537" s="3" t="s">
        <v>65</v>
      </c>
      <c r="F537" s="3">
        <v>1</v>
      </c>
      <c r="G537" s="3">
        <v>4</v>
      </c>
      <c r="H537" s="3">
        <v>3</v>
      </c>
      <c r="I537" s="3">
        <v>2</v>
      </c>
      <c r="J537" s="3">
        <v>3</v>
      </c>
      <c r="K537" s="3">
        <v>1</v>
      </c>
      <c r="L537" s="3">
        <v>5</v>
      </c>
      <c r="M537" s="3">
        <v>5</v>
      </c>
      <c r="N537" s="3">
        <v>5</v>
      </c>
      <c r="O537" s="3">
        <v>5</v>
      </c>
      <c r="P537" s="3">
        <v>5</v>
      </c>
      <c r="Q537" s="3">
        <v>5</v>
      </c>
      <c r="R537" s="3">
        <v>3</v>
      </c>
      <c r="S537" s="3">
        <v>5</v>
      </c>
      <c r="T537" s="3">
        <v>1</v>
      </c>
      <c r="U537" s="3">
        <v>4</v>
      </c>
      <c r="V537" s="3">
        <v>4</v>
      </c>
      <c r="W537" s="3">
        <v>4</v>
      </c>
      <c r="X537" s="3">
        <v>4</v>
      </c>
      <c r="Y537" s="3">
        <v>4</v>
      </c>
      <c r="Z537" s="3">
        <v>5</v>
      </c>
      <c r="AA537" s="3">
        <v>4</v>
      </c>
      <c r="AB537" s="3">
        <v>4</v>
      </c>
      <c r="AC537" s="3">
        <v>4</v>
      </c>
      <c r="AD537" s="3">
        <v>6</v>
      </c>
      <c r="AE537" s="3">
        <v>6</v>
      </c>
      <c r="AF537" s="3">
        <v>8</v>
      </c>
      <c r="AG537" s="3">
        <v>14</v>
      </c>
      <c r="AH537" s="3">
        <v>5</v>
      </c>
      <c r="AI537" s="3">
        <v>6</v>
      </c>
      <c r="AJ537" s="3">
        <v>6</v>
      </c>
      <c r="AK537" s="3">
        <v>4</v>
      </c>
      <c r="AL537" s="3">
        <v>5</v>
      </c>
      <c r="AM537" s="3">
        <v>5</v>
      </c>
      <c r="AN537" s="3">
        <v>5</v>
      </c>
      <c r="AO537" s="3">
        <v>5</v>
      </c>
      <c r="AP537" s="3">
        <v>6</v>
      </c>
      <c r="AQ537" s="3">
        <v>6</v>
      </c>
      <c r="AR537" s="3">
        <v>10</v>
      </c>
      <c r="AS537" s="3">
        <v>8</v>
      </c>
      <c r="AT537" s="3">
        <v>7</v>
      </c>
      <c r="AU537" s="3">
        <v>10</v>
      </c>
      <c r="AV537" s="3">
        <v>7</v>
      </c>
      <c r="AW537" s="3">
        <v>6</v>
      </c>
      <c r="AX537" s="3">
        <v>7</v>
      </c>
      <c r="AY537" s="3">
        <v>6</v>
      </c>
      <c r="AZ537" s="3">
        <v>6</v>
      </c>
      <c r="BA537" s="3">
        <v>5</v>
      </c>
      <c r="BB537" s="3">
        <v>64</v>
      </c>
      <c r="BC537" s="3"/>
    </row>
    <row r="538" spans="1:55">
      <c r="A538" s="3">
        <v>40366</v>
      </c>
      <c r="B538" s="3">
        <v>0</v>
      </c>
      <c r="C538" s="3">
        <v>1975</v>
      </c>
      <c r="D538" s="3" t="s">
        <v>56</v>
      </c>
      <c r="E538" s="3" t="s">
        <v>80</v>
      </c>
      <c r="F538" s="3">
        <v>3</v>
      </c>
      <c r="G538" s="3">
        <v>1</v>
      </c>
      <c r="H538" s="3">
        <v>4</v>
      </c>
      <c r="I538" s="3">
        <v>3</v>
      </c>
      <c r="J538" s="3">
        <v>4</v>
      </c>
      <c r="K538" s="3">
        <v>1</v>
      </c>
      <c r="L538" s="3">
        <v>5</v>
      </c>
      <c r="M538" s="3">
        <v>5</v>
      </c>
      <c r="N538" s="3">
        <v>1</v>
      </c>
      <c r="O538" s="3">
        <v>5</v>
      </c>
      <c r="P538" s="3">
        <v>3</v>
      </c>
      <c r="Q538" s="3">
        <v>5</v>
      </c>
      <c r="R538" s="3">
        <v>1</v>
      </c>
      <c r="S538" s="3">
        <v>3</v>
      </c>
      <c r="T538" s="3">
        <v>1</v>
      </c>
      <c r="U538" s="3">
        <v>3</v>
      </c>
      <c r="V538" s="3">
        <v>1</v>
      </c>
      <c r="W538" s="3">
        <v>2</v>
      </c>
      <c r="X538" s="3">
        <v>3</v>
      </c>
      <c r="Y538" s="3">
        <v>2</v>
      </c>
      <c r="Z538" s="3">
        <v>4</v>
      </c>
      <c r="AA538" s="3">
        <v>3</v>
      </c>
      <c r="AB538" s="3">
        <v>2</v>
      </c>
      <c r="AC538" s="3">
        <v>2</v>
      </c>
      <c r="AD538" s="3">
        <v>7</v>
      </c>
      <c r="AE538" s="3">
        <v>5</v>
      </c>
      <c r="AF538" s="3">
        <v>9</v>
      </c>
      <c r="AG538" s="3">
        <v>8</v>
      </c>
      <c r="AH538" s="3">
        <v>5</v>
      </c>
      <c r="AI538" s="3">
        <v>3</v>
      </c>
      <c r="AJ538" s="3">
        <v>3</v>
      </c>
      <c r="AK538" s="3">
        <v>3</v>
      </c>
      <c r="AL538" s="3">
        <v>3</v>
      </c>
      <c r="AM538" s="3">
        <v>3</v>
      </c>
      <c r="AN538" s="3">
        <v>5</v>
      </c>
      <c r="AO538" s="3">
        <v>6</v>
      </c>
      <c r="AP538" s="3">
        <v>9</v>
      </c>
      <c r="AQ538" s="3">
        <v>4</v>
      </c>
      <c r="AR538" s="3">
        <v>6</v>
      </c>
      <c r="AS538" s="3">
        <v>4</v>
      </c>
      <c r="AT538" s="3">
        <v>5</v>
      </c>
      <c r="AU538" s="3">
        <v>8</v>
      </c>
      <c r="AV538" s="3">
        <v>8</v>
      </c>
      <c r="AW538" s="3">
        <v>5</v>
      </c>
      <c r="AX538" s="3">
        <v>6</v>
      </c>
      <c r="AY538" s="3">
        <v>9</v>
      </c>
      <c r="AZ538" s="3">
        <v>3</v>
      </c>
      <c r="BA538" s="3">
        <v>5</v>
      </c>
      <c r="BB538" s="3">
        <v>67</v>
      </c>
      <c r="BC538" s="3"/>
    </row>
    <row r="539" spans="1:55">
      <c r="A539" s="3">
        <v>40364</v>
      </c>
      <c r="B539" s="3">
        <v>0</v>
      </c>
      <c r="C539" s="3">
        <v>1988</v>
      </c>
      <c r="D539" s="3" t="s">
        <v>56</v>
      </c>
      <c r="E539" s="3" t="s">
        <v>80</v>
      </c>
      <c r="F539" s="3">
        <v>1</v>
      </c>
      <c r="G539" s="3">
        <v>1</v>
      </c>
      <c r="H539" s="3">
        <v>2</v>
      </c>
      <c r="I539" s="3">
        <v>4</v>
      </c>
      <c r="J539" s="3">
        <v>3</v>
      </c>
      <c r="K539" s="3">
        <v>1</v>
      </c>
      <c r="L539" s="3">
        <v>4</v>
      </c>
      <c r="M539" s="3">
        <v>5</v>
      </c>
      <c r="N539" s="3">
        <v>1</v>
      </c>
      <c r="O539" s="3">
        <v>5</v>
      </c>
      <c r="P539" s="3">
        <v>3</v>
      </c>
      <c r="Q539" s="3">
        <v>4</v>
      </c>
      <c r="R539" s="3">
        <v>1</v>
      </c>
      <c r="S539" s="3">
        <v>4</v>
      </c>
      <c r="T539" s="3">
        <v>3</v>
      </c>
      <c r="U539" s="3">
        <v>2</v>
      </c>
      <c r="V539" s="3">
        <v>4</v>
      </c>
      <c r="W539" s="3">
        <v>4</v>
      </c>
      <c r="X539" s="3">
        <v>3</v>
      </c>
      <c r="Y539" s="3">
        <v>2</v>
      </c>
      <c r="Z539" s="3">
        <v>4</v>
      </c>
      <c r="AA539" s="3">
        <v>3</v>
      </c>
      <c r="AB539" s="3">
        <v>2</v>
      </c>
      <c r="AC539" s="3">
        <v>2</v>
      </c>
      <c r="AD539" s="3">
        <v>4</v>
      </c>
      <c r="AE539" s="3">
        <v>6</v>
      </c>
      <c r="AF539" s="3">
        <v>5</v>
      </c>
      <c r="AG539" s="3">
        <v>8</v>
      </c>
      <c r="AH539" s="3">
        <v>4</v>
      </c>
      <c r="AI539" s="3">
        <v>3</v>
      </c>
      <c r="AJ539" s="3">
        <v>4</v>
      </c>
      <c r="AK539" s="3">
        <v>3</v>
      </c>
      <c r="AL539" s="3">
        <v>4</v>
      </c>
      <c r="AM539" s="3">
        <v>3</v>
      </c>
      <c r="AN539" s="3">
        <v>3</v>
      </c>
      <c r="AO539" s="3">
        <v>4</v>
      </c>
      <c r="AP539" s="3">
        <v>3</v>
      </c>
      <c r="AQ539" s="3">
        <v>5</v>
      </c>
      <c r="AR539" s="3">
        <v>6</v>
      </c>
      <c r="AS539" s="3">
        <v>2</v>
      </c>
      <c r="AT539" s="3">
        <v>5</v>
      </c>
      <c r="AU539" s="3">
        <v>6</v>
      </c>
      <c r="AV539" s="3">
        <v>5</v>
      </c>
      <c r="AW539" s="3">
        <v>2</v>
      </c>
      <c r="AX539" s="3">
        <v>6</v>
      </c>
      <c r="AY539" s="3">
        <v>3</v>
      </c>
      <c r="AZ539" s="3">
        <v>3</v>
      </c>
      <c r="BA539" s="3">
        <v>4</v>
      </c>
      <c r="BB539" s="3">
        <v>60</v>
      </c>
      <c r="BC539" s="3"/>
    </row>
    <row r="540" spans="1:55">
      <c r="A540" s="3">
        <v>40377</v>
      </c>
      <c r="B540" s="3">
        <v>0</v>
      </c>
      <c r="C540" s="3">
        <v>1982</v>
      </c>
      <c r="D540" s="3" t="s">
        <v>56</v>
      </c>
      <c r="E540" s="3" t="s">
        <v>57</v>
      </c>
      <c r="F540" s="3">
        <v>4</v>
      </c>
      <c r="G540" s="3">
        <v>1</v>
      </c>
      <c r="H540" s="3">
        <v>5</v>
      </c>
      <c r="I540" s="3">
        <v>2</v>
      </c>
      <c r="J540" s="3">
        <v>1</v>
      </c>
      <c r="K540" s="3">
        <v>5</v>
      </c>
      <c r="L540" s="3">
        <v>5</v>
      </c>
      <c r="M540" s="3">
        <v>5</v>
      </c>
      <c r="N540" s="3">
        <v>5</v>
      </c>
      <c r="O540" s="3">
        <v>1</v>
      </c>
      <c r="P540" s="3">
        <v>5</v>
      </c>
      <c r="Q540" s="3">
        <v>1</v>
      </c>
      <c r="R540" s="3">
        <v>2</v>
      </c>
      <c r="S540" s="3">
        <v>1</v>
      </c>
      <c r="T540" s="3">
        <v>5</v>
      </c>
      <c r="U540" s="3">
        <v>3</v>
      </c>
      <c r="V540" s="3">
        <v>1</v>
      </c>
      <c r="W540" s="3">
        <v>1</v>
      </c>
      <c r="X540" s="3">
        <v>5</v>
      </c>
      <c r="Y540" s="3">
        <v>1</v>
      </c>
      <c r="Z540" s="3">
        <v>5</v>
      </c>
      <c r="AA540" s="3">
        <v>1</v>
      </c>
      <c r="AB540" s="3">
        <v>3</v>
      </c>
      <c r="AC540" s="3">
        <v>1</v>
      </c>
      <c r="AD540" s="3">
        <v>4</v>
      </c>
      <c r="AE540" s="3">
        <v>3</v>
      </c>
      <c r="AF540" s="3">
        <v>3</v>
      </c>
      <c r="AG540" s="3">
        <v>5</v>
      </c>
      <c r="AH540" s="3">
        <v>3</v>
      </c>
      <c r="AI540" s="3">
        <v>2</v>
      </c>
      <c r="AJ540" s="3">
        <v>3</v>
      </c>
      <c r="AK540" s="3">
        <v>2</v>
      </c>
      <c r="AL540" s="3">
        <v>4</v>
      </c>
      <c r="AM540" s="3">
        <v>2</v>
      </c>
      <c r="AN540" s="3">
        <v>2</v>
      </c>
      <c r="AO540" s="3">
        <v>4</v>
      </c>
      <c r="AP540" s="3">
        <v>3</v>
      </c>
      <c r="AQ540" s="3">
        <v>3</v>
      </c>
      <c r="AR540" s="3">
        <v>4</v>
      </c>
      <c r="AS540" s="3">
        <v>3</v>
      </c>
      <c r="AT540" s="3">
        <v>4</v>
      </c>
      <c r="AU540" s="3">
        <v>4</v>
      </c>
      <c r="AV540" s="3">
        <v>4</v>
      </c>
      <c r="AW540" s="3">
        <v>1</v>
      </c>
      <c r="AX540" s="3">
        <v>4</v>
      </c>
      <c r="AY540" s="3">
        <v>2</v>
      </c>
      <c r="AZ540" s="3">
        <v>3</v>
      </c>
      <c r="BA540" s="3">
        <v>2</v>
      </c>
      <c r="BB540" s="3">
        <v>69</v>
      </c>
      <c r="BC540" s="3"/>
    </row>
    <row r="541" spans="1:55">
      <c r="A541" s="3">
        <v>40383</v>
      </c>
      <c r="B541" s="3">
        <v>1</v>
      </c>
      <c r="C541" s="3">
        <v>2000</v>
      </c>
      <c r="D541" s="3" t="s">
        <v>56</v>
      </c>
      <c r="E541" s="3" t="s">
        <v>285</v>
      </c>
      <c r="F541" s="3">
        <v>2</v>
      </c>
      <c r="G541" s="3">
        <v>3</v>
      </c>
      <c r="H541" s="3">
        <v>2</v>
      </c>
      <c r="I541" s="3">
        <v>4</v>
      </c>
      <c r="J541" s="3">
        <v>5</v>
      </c>
      <c r="K541" s="3">
        <v>1</v>
      </c>
      <c r="L541" s="3">
        <v>5</v>
      </c>
      <c r="M541" s="3">
        <v>5</v>
      </c>
      <c r="N541" s="3">
        <v>1</v>
      </c>
      <c r="O541" s="3">
        <v>5</v>
      </c>
      <c r="P541" s="3">
        <v>3</v>
      </c>
      <c r="Q541" s="3">
        <v>5</v>
      </c>
      <c r="R541" s="3">
        <v>4</v>
      </c>
      <c r="S541" s="3">
        <v>4</v>
      </c>
      <c r="T541" s="3">
        <v>5</v>
      </c>
      <c r="U541" s="3">
        <v>5</v>
      </c>
      <c r="V541" s="3">
        <v>1</v>
      </c>
      <c r="W541" s="3">
        <v>2</v>
      </c>
      <c r="X541" s="3">
        <v>4</v>
      </c>
      <c r="Y541" s="3">
        <v>5</v>
      </c>
      <c r="Z541" s="3">
        <v>5</v>
      </c>
      <c r="AA541" s="3">
        <v>2</v>
      </c>
      <c r="AB541" s="3">
        <v>2</v>
      </c>
      <c r="AC541" s="3">
        <v>4</v>
      </c>
      <c r="AD541" s="3">
        <v>8</v>
      </c>
      <c r="AE541" s="3">
        <v>124</v>
      </c>
      <c r="AF541" s="3">
        <v>9</v>
      </c>
      <c r="AG541" s="3">
        <v>12</v>
      </c>
      <c r="AH541" s="3">
        <v>14</v>
      </c>
      <c r="AI541" s="3">
        <v>5</v>
      </c>
      <c r="AJ541" s="3">
        <v>4</v>
      </c>
      <c r="AK541" s="3">
        <v>4</v>
      </c>
      <c r="AL541" s="3">
        <v>7</v>
      </c>
      <c r="AM541" s="3">
        <v>6</v>
      </c>
      <c r="AN541" s="3">
        <v>7</v>
      </c>
      <c r="AO541" s="3">
        <v>8</v>
      </c>
      <c r="AP541" s="3">
        <v>10</v>
      </c>
      <c r="AQ541" s="3">
        <v>6</v>
      </c>
      <c r="AR541" s="3">
        <v>6</v>
      </c>
      <c r="AS541" s="3">
        <v>6</v>
      </c>
      <c r="AT541" s="3">
        <v>18</v>
      </c>
      <c r="AU541" s="3">
        <v>7</v>
      </c>
      <c r="AV541" s="3">
        <v>10</v>
      </c>
      <c r="AW541" s="3">
        <v>5</v>
      </c>
      <c r="AX541" s="3">
        <v>9</v>
      </c>
      <c r="AY541" s="3">
        <v>8</v>
      </c>
      <c r="AZ541" s="3">
        <v>7</v>
      </c>
      <c r="BA541" s="3">
        <v>5</v>
      </c>
      <c r="BB541" s="3">
        <v>76</v>
      </c>
      <c r="BC541" s="3"/>
    </row>
    <row r="542" spans="1:55">
      <c r="A542" s="3">
        <v>40391</v>
      </c>
      <c r="B542" s="3">
        <v>0</v>
      </c>
      <c r="C542" s="3">
        <v>1997</v>
      </c>
      <c r="D542" s="3" t="s">
        <v>56</v>
      </c>
      <c r="E542" s="3" t="s">
        <v>92</v>
      </c>
      <c r="F542" s="3">
        <v>4</v>
      </c>
      <c r="G542" s="3">
        <v>1</v>
      </c>
      <c r="H542" s="3">
        <v>2</v>
      </c>
      <c r="I542" s="3">
        <v>3</v>
      </c>
      <c r="J542" s="3">
        <v>4</v>
      </c>
      <c r="K542" s="3">
        <v>1</v>
      </c>
      <c r="L542" s="3">
        <v>5</v>
      </c>
      <c r="M542" s="3">
        <v>5</v>
      </c>
      <c r="N542" s="3">
        <v>4</v>
      </c>
      <c r="O542" s="3">
        <v>4</v>
      </c>
      <c r="P542" s="3">
        <v>5</v>
      </c>
      <c r="Q542" s="3">
        <v>1</v>
      </c>
      <c r="R542" s="3">
        <v>3</v>
      </c>
      <c r="S542" s="3">
        <v>4</v>
      </c>
      <c r="T542" s="3">
        <v>5</v>
      </c>
      <c r="U542" s="3">
        <v>3</v>
      </c>
      <c r="V542" s="3">
        <v>3</v>
      </c>
      <c r="W542" s="3">
        <v>3</v>
      </c>
      <c r="X542" s="3">
        <v>5</v>
      </c>
      <c r="Y542" s="3">
        <v>3</v>
      </c>
      <c r="Z542" s="3">
        <v>5</v>
      </c>
      <c r="AA542" s="3">
        <v>3</v>
      </c>
      <c r="AB542" s="3">
        <v>3</v>
      </c>
      <c r="AC542" s="3">
        <v>4</v>
      </c>
      <c r="AD542" s="3">
        <v>6</v>
      </c>
      <c r="AE542" s="3">
        <v>5</v>
      </c>
      <c r="AF542" s="3">
        <v>6</v>
      </c>
      <c r="AG542" s="3">
        <v>4</v>
      </c>
      <c r="AH542" s="3">
        <v>4</v>
      </c>
      <c r="AI542" s="3">
        <v>3</v>
      </c>
      <c r="AJ542" s="3">
        <v>3</v>
      </c>
      <c r="AK542" s="3">
        <v>2</v>
      </c>
      <c r="AL542" s="3">
        <v>5</v>
      </c>
      <c r="AM542" s="3">
        <v>3</v>
      </c>
      <c r="AN542" s="3">
        <v>3</v>
      </c>
      <c r="AO542" s="3">
        <v>5</v>
      </c>
      <c r="AP542" s="3">
        <v>30</v>
      </c>
      <c r="AQ542" s="3">
        <v>12</v>
      </c>
      <c r="AR542" s="3">
        <v>7</v>
      </c>
      <c r="AS542" s="3">
        <v>4</v>
      </c>
      <c r="AT542" s="3">
        <v>6</v>
      </c>
      <c r="AU542" s="3">
        <v>7</v>
      </c>
      <c r="AV542" s="3">
        <v>3</v>
      </c>
      <c r="AW542" s="3">
        <v>5</v>
      </c>
      <c r="AX542" s="3">
        <v>27</v>
      </c>
      <c r="AY542" s="3">
        <v>4</v>
      </c>
      <c r="AZ542" s="3">
        <v>3</v>
      </c>
      <c r="BA542" s="3">
        <v>6</v>
      </c>
      <c r="BB542" s="3">
        <v>51</v>
      </c>
      <c r="BC542" s="3"/>
    </row>
    <row r="543" spans="1:55">
      <c r="A543" s="3">
        <v>40385</v>
      </c>
      <c r="B543" s="3">
        <v>0</v>
      </c>
      <c r="C543" s="3">
        <v>2005</v>
      </c>
      <c r="D543" s="3" t="s">
        <v>56</v>
      </c>
      <c r="E543" s="3" t="s">
        <v>286</v>
      </c>
      <c r="F543" s="3">
        <v>5</v>
      </c>
      <c r="G543" s="3">
        <v>2</v>
      </c>
      <c r="H543" s="3">
        <v>2</v>
      </c>
      <c r="I543" s="3">
        <v>4</v>
      </c>
      <c r="J543" s="3">
        <v>4</v>
      </c>
      <c r="K543" s="3">
        <v>1</v>
      </c>
      <c r="L543" s="3">
        <v>5</v>
      </c>
      <c r="M543" s="3">
        <v>5</v>
      </c>
      <c r="N543" s="3">
        <v>2</v>
      </c>
      <c r="O543" s="3">
        <v>5</v>
      </c>
      <c r="P543" s="3">
        <v>5</v>
      </c>
      <c r="Q543" s="3">
        <v>2</v>
      </c>
      <c r="R543" s="3">
        <v>2</v>
      </c>
      <c r="S543" s="3">
        <v>1</v>
      </c>
      <c r="T543" s="3">
        <v>4</v>
      </c>
      <c r="U543" s="3">
        <v>4</v>
      </c>
      <c r="V543" s="3">
        <v>2</v>
      </c>
      <c r="W543" s="3">
        <v>1</v>
      </c>
      <c r="X543" s="3">
        <v>4</v>
      </c>
      <c r="Y543" s="3">
        <v>1</v>
      </c>
      <c r="Z543" s="3">
        <v>4</v>
      </c>
      <c r="AA543" s="3">
        <v>2</v>
      </c>
      <c r="AB543" s="3">
        <v>3</v>
      </c>
      <c r="AC543" s="3">
        <v>4</v>
      </c>
      <c r="AD543" s="3">
        <v>5</v>
      </c>
      <c r="AE543" s="3">
        <v>3</v>
      </c>
      <c r="AF543" s="3">
        <v>24</v>
      </c>
      <c r="AG543" s="3">
        <v>5</v>
      </c>
      <c r="AH543" s="3">
        <v>2</v>
      </c>
      <c r="AI543" s="3">
        <v>2</v>
      </c>
      <c r="AJ543" s="3">
        <v>2</v>
      </c>
      <c r="AK543" s="3">
        <v>2</v>
      </c>
      <c r="AL543" s="3">
        <v>69</v>
      </c>
      <c r="AM543" s="3">
        <v>2</v>
      </c>
      <c r="AN543" s="3">
        <v>4</v>
      </c>
      <c r="AO543" s="3">
        <v>3</v>
      </c>
      <c r="AP543" s="3">
        <v>64</v>
      </c>
      <c r="AQ543" s="3">
        <v>19</v>
      </c>
      <c r="AR543" s="3">
        <v>3</v>
      </c>
      <c r="AS543" s="3">
        <v>13</v>
      </c>
      <c r="AT543" s="3">
        <v>4</v>
      </c>
      <c r="AU543" s="3">
        <v>10</v>
      </c>
      <c r="AV543" s="3">
        <v>3</v>
      </c>
      <c r="AW543" s="3">
        <v>2</v>
      </c>
      <c r="AX543" s="3">
        <v>3</v>
      </c>
      <c r="AY543" s="3">
        <v>2</v>
      </c>
      <c r="AZ543" s="3">
        <v>3</v>
      </c>
      <c r="BA543" s="3">
        <v>3</v>
      </c>
      <c r="BB543" s="3">
        <v>43</v>
      </c>
      <c r="BC543" s="3"/>
    </row>
    <row r="544" spans="1:55">
      <c r="A544" s="3">
        <v>40407</v>
      </c>
      <c r="B544" s="3">
        <v>0</v>
      </c>
      <c r="C544" s="3">
        <v>1982</v>
      </c>
      <c r="D544" s="3" t="s">
        <v>56</v>
      </c>
      <c r="E544" s="3" t="s">
        <v>287</v>
      </c>
      <c r="F544" s="3">
        <v>5</v>
      </c>
      <c r="G544" s="3">
        <v>2</v>
      </c>
      <c r="H544" s="3">
        <v>4</v>
      </c>
      <c r="I544" s="3">
        <v>3</v>
      </c>
      <c r="J544" s="3">
        <v>3</v>
      </c>
      <c r="K544" s="3">
        <v>2</v>
      </c>
      <c r="L544" s="3">
        <v>4</v>
      </c>
      <c r="M544" s="3">
        <v>5</v>
      </c>
      <c r="N544" s="3">
        <v>3</v>
      </c>
      <c r="O544" s="3">
        <v>4</v>
      </c>
      <c r="P544" s="3">
        <v>5</v>
      </c>
      <c r="Q544" s="3">
        <v>2</v>
      </c>
      <c r="R544" s="3">
        <v>3</v>
      </c>
      <c r="S544" s="3">
        <v>4</v>
      </c>
      <c r="T544" s="3">
        <v>5</v>
      </c>
      <c r="U544" s="3">
        <v>2</v>
      </c>
      <c r="V544" s="3">
        <v>3</v>
      </c>
      <c r="W544" s="3">
        <v>2</v>
      </c>
      <c r="X544" s="3">
        <v>4</v>
      </c>
      <c r="Y544" s="3">
        <v>3</v>
      </c>
      <c r="Z544" s="3">
        <v>3</v>
      </c>
      <c r="AA544" s="3">
        <v>2</v>
      </c>
      <c r="AB544" s="3">
        <v>4</v>
      </c>
      <c r="AC544" s="3">
        <v>2</v>
      </c>
      <c r="AD544" s="3">
        <v>3</v>
      </c>
      <c r="AE544" s="3">
        <v>5</v>
      </c>
      <c r="AF544" s="3">
        <v>3</v>
      </c>
      <c r="AG544" s="3">
        <v>5</v>
      </c>
      <c r="AH544" s="3">
        <v>2</v>
      </c>
      <c r="AI544" s="3">
        <v>2</v>
      </c>
      <c r="AJ544" s="3">
        <v>2</v>
      </c>
      <c r="AK544" s="3">
        <v>3</v>
      </c>
      <c r="AL544" s="3">
        <v>2</v>
      </c>
      <c r="AM544" s="3">
        <v>2</v>
      </c>
      <c r="AN544" s="3">
        <v>3</v>
      </c>
      <c r="AO544" s="3">
        <v>3</v>
      </c>
      <c r="AP544" s="3">
        <v>3</v>
      </c>
      <c r="AQ544" s="3">
        <v>3</v>
      </c>
      <c r="AR544" s="3">
        <v>4</v>
      </c>
      <c r="AS544" s="3">
        <v>5</v>
      </c>
      <c r="AT544" s="3">
        <v>3</v>
      </c>
      <c r="AU544" s="3">
        <v>7</v>
      </c>
      <c r="AV544" s="3">
        <v>5</v>
      </c>
      <c r="AW544" s="3">
        <v>2</v>
      </c>
      <c r="AX544" s="3">
        <v>4</v>
      </c>
      <c r="AY544" s="3">
        <v>5</v>
      </c>
      <c r="AZ544" s="3">
        <v>3</v>
      </c>
      <c r="BA544" s="3">
        <v>5</v>
      </c>
      <c r="BB544" s="3">
        <v>55</v>
      </c>
      <c r="BC544" s="3"/>
    </row>
    <row r="545" spans="1:55">
      <c r="A545" s="3">
        <v>40414</v>
      </c>
      <c r="B545" s="3">
        <v>0</v>
      </c>
      <c r="C545" s="3">
        <v>1981</v>
      </c>
      <c r="D545" s="3" t="s">
        <v>56</v>
      </c>
      <c r="E545" s="3" t="s">
        <v>288</v>
      </c>
      <c r="F545" s="3">
        <v>2</v>
      </c>
      <c r="G545" s="3">
        <v>4</v>
      </c>
      <c r="H545" s="3">
        <v>2</v>
      </c>
      <c r="I545" s="3">
        <v>4</v>
      </c>
      <c r="J545" s="3">
        <v>4</v>
      </c>
      <c r="K545" s="3">
        <v>1</v>
      </c>
      <c r="L545" s="3">
        <v>5</v>
      </c>
      <c r="M545" s="3">
        <v>4</v>
      </c>
      <c r="N545" s="3">
        <v>2</v>
      </c>
      <c r="O545" s="3">
        <v>5</v>
      </c>
      <c r="P545" s="3">
        <v>4</v>
      </c>
      <c r="Q545" s="3">
        <v>4</v>
      </c>
      <c r="R545" s="3">
        <v>2</v>
      </c>
      <c r="S545" s="3">
        <v>5</v>
      </c>
      <c r="T545" s="3">
        <v>2</v>
      </c>
      <c r="U545" s="3">
        <v>4</v>
      </c>
      <c r="V545" s="3">
        <v>4</v>
      </c>
      <c r="W545" s="3">
        <v>4</v>
      </c>
      <c r="X545" s="3">
        <v>4</v>
      </c>
      <c r="Y545" s="3">
        <v>3</v>
      </c>
      <c r="Z545" s="3">
        <v>5</v>
      </c>
      <c r="AA545" s="3">
        <v>4</v>
      </c>
      <c r="AB545" s="3">
        <v>3</v>
      </c>
      <c r="AC545" s="3">
        <v>2</v>
      </c>
      <c r="AD545" s="3">
        <v>4</v>
      </c>
      <c r="AE545" s="3">
        <v>3</v>
      </c>
      <c r="AF545" s="3">
        <v>4</v>
      </c>
      <c r="AG545" s="3">
        <v>7</v>
      </c>
      <c r="AH545" s="3">
        <v>4</v>
      </c>
      <c r="AI545" s="3">
        <v>4</v>
      </c>
      <c r="AJ545" s="3">
        <v>3</v>
      </c>
      <c r="AK545" s="3">
        <v>317</v>
      </c>
      <c r="AL545" s="3">
        <v>4</v>
      </c>
      <c r="AM545" s="3">
        <v>5</v>
      </c>
      <c r="AN545" s="3">
        <v>3</v>
      </c>
      <c r="AO545" s="3">
        <v>5</v>
      </c>
      <c r="AP545" s="3">
        <v>4</v>
      </c>
      <c r="AQ545" s="3">
        <v>4</v>
      </c>
      <c r="AR545" s="3">
        <v>7</v>
      </c>
      <c r="AS545" s="3">
        <v>3</v>
      </c>
      <c r="AT545" s="3">
        <v>7</v>
      </c>
      <c r="AU545" s="3">
        <v>4</v>
      </c>
      <c r="AV545" s="3">
        <v>4</v>
      </c>
      <c r="AW545" s="3">
        <v>4</v>
      </c>
      <c r="AX545" s="3">
        <v>4</v>
      </c>
      <c r="AY545" s="3">
        <v>3</v>
      </c>
      <c r="AZ545" s="3">
        <v>6</v>
      </c>
      <c r="BA545" s="3">
        <v>4</v>
      </c>
      <c r="BB545" s="3">
        <v>56</v>
      </c>
      <c r="BC545" s="3"/>
    </row>
    <row r="546" spans="1:55">
      <c r="A546" s="3">
        <v>40427</v>
      </c>
      <c r="B546" s="3">
        <v>0</v>
      </c>
      <c r="C546" s="3">
        <v>2005</v>
      </c>
      <c r="D546" s="3" t="s">
        <v>56</v>
      </c>
      <c r="E546" s="3" t="s">
        <v>289</v>
      </c>
      <c r="F546" s="3">
        <v>5</v>
      </c>
      <c r="G546" s="3">
        <v>1</v>
      </c>
      <c r="H546" s="3">
        <v>2</v>
      </c>
      <c r="I546" s="3">
        <v>2</v>
      </c>
      <c r="J546" s="3">
        <v>5</v>
      </c>
      <c r="K546" s="3">
        <v>1</v>
      </c>
      <c r="L546" s="3">
        <v>5</v>
      </c>
      <c r="M546" s="3">
        <v>5</v>
      </c>
      <c r="N546" s="3">
        <v>1</v>
      </c>
      <c r="O546" s="3">
        <v>5</v>
      </c>
      <c r="P546" s="3">
        <v>5</v>
      </c>
      <c r="Q546" s="3">
        <v>2</v>
      </c>
      <c r="R546" s="3">
        <v>3</v>
      </c>
      <c r="S546" s="3">
        <v>1</v>
      </c>
      <c r="T546" s="3">
        <v>4</v>
      </c>
      <c r="U546" s="3">
        <v>4</v>
      </c>
      <c r="V546" s="3">
        <v>2</v>
      </c>
      <c r="W546" s="3">
        <v>2</v>
      </c>
      <c r="X546" s="3">
        <v>3</v>
      </c>
      <c r="Y546" s="3">
        <v>2</v>
      </c>
      <c r="Z546" s="3">
        <v>4</v>
      </c>
      <c r="AA546" s="3">
        <v>2</v>
      </c>
      <c r="AB546" s="3">
        <v>4</v>
      </c>
      <c r="AC546" s="3">
        <v>1</v>
      </c>
      <c r="AD546" s="3">
        <v>4</v>
      </c>
      <c r="AE546" s="3">
        <v>5</v>
      </c>
      <c r="AF546" s="3">
        <v>4</v>
      </c>
      <c r="AG546" s="3">
        <v>8</v>
      </c>
      <c r="AH546" s="3">
        <v>4</v>
      </c>
      <c r="AI546" s="3">
        <v>4</v>
      </c>
      <c r="AJ546" s="3">
        <v>3</v>
      </c>
      <c r="AK546" s="3">
        <v>6</v>
      </c>
      <c r="AL546" s="3">
        <v>3</v>
      </c>
      <c r="AM546" s="3">
        <v>5</v>
      </c>
      <c r="AN546" s="3">
        <v>3</v>
      </c>
      <c r="AO546" s="3">
        <v>4</v>
      </c>
      <c r="AP546" s="3">
        <v>8</v>
      </c>
      <c r="AQ546" s="3">
        <v>5</v>
      </c>
      <c r="AR546" s="3">
        <v>14</v>
      </c>
      <c r="AS546" s="3">
        <v>3</v>
      </c>
      <c r="AT546" s="3">
        <v>14</v>
      </c>
      <c r="AU546" s="3">
        <v>8</v>
      </c>
      <c r="AV546" s="3">
        <v>8</v>
      </c>
      <c r="AW546" s="3">
        <v>5</v>
      </c>
      <c r="AX546" s="3">
        <v>8</v>
      </c>
      <c r="AY546" s="3">
        <v>5</v>
      </c>
      <c r="AZ546" s="3">
        <v>3</v>
      </c>
      <c r="BA546" s="3">
        <v>5</v>
      </c>
      <c r="BB546" s="3">
        <v>27</v>
      </c>
      <c r="BC546" s="3"/>
    </row>
    <row r="547" spans="1:55">
      <c r="A547" s="3">
        <v>40432</v>
      </c>
      <c r="B547" s="3">
        <v>1</v>
      </c>
      <c r="C547" s="3">
        <v>1993</v>
      </c>
      <c r="D547" s="3" t="s">
        <v>56</v>
      </c>
      <c r="E547" s="3" t="s">
        <v>290</v>
      </c>
      <c r="F547" s="3">
        <v>1</v>
      </c>
      <c r="G547" s="3">
        <v>2</v>
      </c>
      <c r="H547" s="3">
        <v>1</v>
      </c>
      <c r="I547" s="3">
        <v>5</v>
      </c>
      <c r="J547" s="3">
        <v>2</v>
      </c>
      <c r="K547" s="3">
        <v>2</v>
      </c>
      <c r="L547" s="3">
        <v>2</v>
      </c>
      <c r="M547" s="3">
        <v>5</v>
      </c>
      <c r="N547" s="3">
        <v>4</v>
      </c>
      <c r="O547" s="3">
        <v>2</v>
      </c>
      <c r="P547" s="3">
        <v>1</v>
      </c>
      <c r="Q547" s="3">
        <v>5</v>
      </c>
      <c r="R547" s="3">
        <v>1</v>
      </c>
      <c r="S547" s="3">
        <v>5</v>
      </c>
      <c r="T547" s="3">
        <v>1</v>
      </c>
      <c r="U547" s="3">
        <v>5</v>
      </c>
      <c r="V547" s="3">
        <v>5</v>
      </c>
      <c r="W547" s="3">
        <v>2</v>
      </c>
      <c r="X547" s="3">
        <v>1</v>
      </c>
      <c r="Y547" s="3">
        <v>2</v>
      </c>
      <c r="Z547" s="3">
        <v>1</v>
      </c>
      <c r="AA547" s="3">
        <v>1</v>
      </c>
      <c r="AB547" s="3">
        <v>1</v>
      </c>
      <c r="AC547" s="3">
        <v>5</v>
      </c>
      <c r="AD547" s="3">
        <v>13</v>
      </c>
      <c r="AE547" s="3">
        <v>5</v>
      </c>
      <c r="AF547" s="3">
        <v>9</v>
      </c>
      <c r="AG547" s="3">
        <v>10</v>
      </c>
      <c r="AH547" s="3">
        <v>29</v>
      </c>
      <c r="AI547" s="3">
        <v>13</v>
      </c>
      <c r="AJ547" s="3">
        <v>3</v>
      </c>
      <c r="AK547" s="3">
        <v>5</v>
      </c>
      <c r="AL547" s="3">
        <v>6</v>
      </c>
      <c r="AM547" s="3">
        <v>35</v>
      </c>
      <c r="AN547" s="3">
        <v>4</v>
      </c>
      <c r="AO547" s="3">
        <v>5</v>
      </c>
      <c r="AP547" s="3">
        <v>3</v>
      </c>
      <c r="AQ547" s="3">
        <v>3</v>
      </c>
      <c r="AR547" s="3">
        <v>4</v>
      </c>
      <c r="AS547" s="3">
        <v>3</v>
      </c>
      <c r="AT547" s="3">
        <v>4</v>
      </c>
      <c r="AU547" s="3">
        <v>12</v>
      </c>
      <c r="AV547" s="3">
        <v>10</v>
      </c>
      <c r="AW547" s="3">
        <v>11</v>
      </c>
      <c r="AX547" s="3">
        <v>6</v>
      </c>
      <c r="AY547" s="3">
        <v>5</v>
      </c>
      <c r="AZ547" s="3">
        <v>6</v>
      </c>
      <c r="BA547" s="3">
        <v>4</v>
      </c>
      <c r="BB547" s="3">
        <v>5</v>
      </c>
      <c r="BC547" s="3"/>
    </row>
    <row r="548" spans="1:55">
      <c r="A548" s="3">
        <v>40448</v>
      </c>
      <c r="B548" s="3">
        <v>1</v>
      </c>
      <c r="C548" s="3">
        <v>2004</v>
      </c>
      <c r="D548" s="3" t="s">
        <v>56</v>
      </c>
      <c r="E548" s="3" t="s">
        <v>65</v>
      </c>
      <c r="F548" s="3">
        <v>2</v>
      </c>
      <c r="G548" s="3">
        <v>1</v>
      </c>
      <c r="H548" s="3">
        <v>1</v>
      </c>
      <c r="I548" s="3">
        <v>5</v>
      </c>
      <c r="J548" s="3">
        <v>2</v>
      </c>
      <c r="K548" s="3">
        <v>1</v>
      </c>
      <c r="L548" s="3">
        <v>5</v>
      </c>
      <c r="M548" s="3">
        <v>5</v>
      </c>
      <c r="N548" s="3">
        <v>2</v>
      </c>
      <c r="O548" s="3">
        <v>4</v>
      </c>
      <c r="P548" s="3">
        <v>4</v>
      </c>
      <c r="Q548" s="3">
        <v>5</v>
      </c>
      <c r="R548" s="3">
        <v>1</v>
      </c>
      <c r="S548" s="3">
        <v>5</v>
      </c>
      <c r="T548" s="3">
        <v>1</v>
      </c>
      <c r="U548" s="3">
        <v>5</v>
      </c>
      <c r="V548" s="3">
        <v>4</v>
      </c>
      <c r="W548" s="3">
        <v>5</v>
      </c>
      <c r="X548" s="3">
        <v>3</v>
      </c>
      <c r="Y548" s="3">
        <v>5</v>
      </c>
      <c r="Z548" s="3">
        <v>2</v>
      </c>
      <c r="AA548" s="3">
        <v>5</v>
      </c>
      <c r="AB548" s="3">
        <v>3</v>
      </c>
      <c r="AC548" s="3">
        <v>5</v>
      </c>
      <c r="AD548" s="3">
        <v>15</v>
      </c>
      <c r="AE548" s="3">
        <v>8</v>
      </c>
      <c r="AF548" s="3">
        <v>8</v>
      </c>
      <c r="AG548" s="3">
        <v>9</v>
      </c>
      <c r="AH548" s="3">
        <v>6</v>
      </c>
      <c r="AI548" s="3">
        <v>4</v>
      </c>
      <c r="AJ548" s="3">
        <v>5</v>
      </c>
      <c r="AK548" s="3">
        <v>4</v>
      </c>
      <c r="AL548" s="3">
        <v>5</v>
      </c>
      <c r="AM548" s="3">
        <v>6</v>
      </c>
      <c r="AN548" s="3">
        <v>5</v>
      </c>
      <c r="AO548" s="3">
        <v>8</v>
      </c>
      <c r="AP548" s="3">
        <v>8</v>
      </c>
      <c r="AQ548" s="3">
        <v>5</v>
      </c>
      <c r="AR548" s="3">
        <v>8</v>
      </c>
      <c r="AS548" s="3">
        <v>11</v>
      </c>
      <c r="AT548" s="3">
        <v>9</v>
      </c>
      <c r="AU548" s="3">
        <v>12</v>
      </c>
      <c r="AV548" s="3">
        <v>9</v>
      </c>
      <c r="AW548" s="3">
        <v>5</v>
      </c>
      <c r="AX548" s="3">
        <v>8</v>
      </c>
      <c r="AY548" s="3">
        <v>5</v>
      </c>
      <c r="AZ548" s="3">
        <v>11</v>
      </c>
      <c r="BA548" s="3">
        <v>6</v>
      </c>
      <c r="BB548" s="3">
        <v>27</v>
      </c>
      <c r="BC548" s="3"/>
    </row>
    <row r="549" spans="1:55">
      <c r="A549" s="3">
        <v>39754</v>
      </c>
      <c r="B549" s="3">
        <v>1</v>
      </c>
      <c r="C549" s="3">
        <v>1996</v>
      </c>
      <c r="D549" s="3" t="s">
        <v>56</v>
      </c>
      <c r="E549" s="3" t="s">
        <v>57</v>
      </c>
      <c r="F549" s="3">
        <v>1</v>
      </c>
      <c r="G549" s="3">
        <v>2</v>
      </c>
      <c r="H549" s="3">
        <v>1</v>
      </c>
      <c r="I549" s="3">
        <v>4</v>
      </c>
      <c r="J549" s="3">
        <v>2</v>
      </c>
      <c r="K549" s="3">
        <v>4</v>
      </c>
      <c r="L549" s="3">
        <v>5</v>
      </c>
      <c r="M549" s="3">
        <v>5</v>
      </c>
      <c r="N549" s="3">
        <v>4</v>
      </c>
      <c r="O549" s="3">
        <v>5</v>
      </c>
      <c r="P549" s="3">
        <v>2</v>
      </c>
      <c r="Q549" s="3">
        <v>2</v>
      </c>
      <c r="R549" s="3">
        <v>1</v>
      </c>
      <c r="S549" s="3">
        <v>5</v>
      </c>
      <c r="T549" s="3">
        <v>4</v>
      </c>
      <c r="U549" s="3">
        <v>4</v>
      </c>
      <c r="V549" s="3">
        <v>5</v>
      </c>
      <c r="W549" s="3">
        <v>5</v>
      </c>
      <c r="X549" s="3">
        <v>2</v>
      </c>
      <c r="Y549" s="3">
        <v>5</v>
      </c>
      <c r="Z549" s="3">
        <v>4</v>
      </c>
      <c r="AA549" s="3">
        <v>5</v>
      </c>
      <c r="AB549" s="3">
        <v>2</v>
      </c>
      <c r="AC549" s="3">
        <v>1</v>
      </c>
      <c r="AD549" s="3">
        <v>8</v>
      </c>
      <c r="AE549" s="3">
        <v>7</v>
      </c>
      <c r="AF549" s="3">
        <v>6</v>
      </c>
      <c r="AG549" s="3">
        <v>10</v>
      </c>
      <c r="AH549" s="3">
        <v>5</v>
      </c>
      <c r="AI549" s="3">
        <v>10</v>
      </c>
      <c r="AJ549" s="3">
        <v>5</v>
      </c>
      <c r="AK549" s="3">
        <v>6</v>
      </c>
      <c r="AL549" s="3">
        <v>9</v>
      </c>
      <c r="AM549" s="3">
        <v>5</v>
      </c>
      <c r="AN549" s="3">
        <v>9</v>
      </c>
      <c r="AO549" s="3">
        <v>8</v>
      </c>
      <c r="AP549" s="3">
        <v>16</v>
      </c>
      <c r="AQ549" s="3">
        <v>4</v>
      </c>
      <c r="AR549" s="3">
        <v>11</v>
      </c>
      <c r="AS549" s="3">
        <v>10</v>
      </c>
      <c r="AT549" s="3">
        <v>7</v>
      </c>
      <c r="AU549" s="3">
        <v>7</v>
      </c>
      <c r="AV549" s="3">
        <v>15</v>
      </c>
      <c r="AW549" s="3">
        <v>6</v>
      </c>
      <c r="AX549" s="3">
        <v>8</v>
      </c>
      <c r="AY549" s="3">
        <v>5</v>
      </c>
      <c r="AZ549" s="3">
        <v>7</v>
      </c>
      <c r="BA549" s="3">
        <v>5</v>
      </c>
      <c r="BB549" s="3">
        <v>37</v>
      </c>
      <c r="BC549" s="3"/>
    </row>
    <row r="550" spans="1:55">
      <c r="A550" s="3">
        <v>40465</v>
      </c>
      <c r="B550" s="3">
        <v>0</v>
      </c>
      <c r="C550" s="3">
        <v>1979</v>
      </c>
      <c r="D550" s="3" t="s">
        <v>56</v>
      </c>
      <c r="E550" s="3" t="s">
        <v>57</v>
      </c>
      <c r="F550" s="3">
        <v>3</v>
      </c>
      <c r="G550" s="3">
        <v>4</v>
      </c>
      <c r="H550" s="3">
        <v>1</v>
      </c>
      <c r="I550" s="3">
        <v>3</v>
      </c>
      <c r="J550" s="3">
        <v>1</v>
      </c>
      <c r="K550" s="3">
        <v>1</v>
      </c>
      <c r="L550" s="3">
        <v>5</v>
      </c>
      <c r="M550" s="3">
        <v>5</v>
      </c>
      <c r="N550" s="3">
        <v>5</v>
      </c>
      <c r="O550" s="3">
        <v>5</v>
      </c>
      <c r="P550" s="3">
        <v>5</v>
      </c>
      <c r="Q550" s="3">
        <v>5</v>
      </c>
      <c r="R550" s="3">
        <v>3</v>
      </c>
      <c r="S550" s="3">
        <v>2</v>
      </c>
      <c r="T550" s="3">
        <v>2</v>
      </c>
      <c r="U550" s="3">
        <v>1</v>
      </c>
      <c r="V550" s="3">
        <v>1</v>
      </c>
      <c r="W550" s="3">
        <v>4</v>
      </c>
      <c r="X550" s="3">
        <v>3</v>
      </c>
      <c r="Y550" s="3">
        <v>2</v>
      </c>
      <c r="Z550" s="3">
        <v>5</v>
      </c>
      <c r="AA550" s="3">
        <v>4</v>
      </c>
      <c r="AB550" s="3">
        <v>5</v>
      </c>
      <c r="AC550" s="3">
        <v>1</v>
      </c>
      <c r="AD550" s="3">
        <v>5</v>
      </c>
      <c r="AE550" s="3">
        <v>5</v>
      </c>
      <c r="AF550" s="3">
        <v>3</v>
      </c>
      <c r="AG550" s="3">
        <v>5</v>
      </c>
      <c r="AH550" s="3">
        <v>3</v>
      </c>
      <c r="AI550" s="3">
        <v>3</v>
      </c>
      <c r="AJ550" s="3">
        <v>5</v>
      </c>
      <c r="AK550" s="3">
        <v>3</v>
      </c>
      <c r="AL550" s="3">
        <v>4</v>
      </c>
      <c r="AM550" s="3">
        <v>2</v>
      </c>
      <c r="AN550" s="3">
        <v>4</v>
      </c>
      <c r="AO550" s="3">
        <v>2</v>
      </c>
      <c r="AP550" s="3">
        <v>7</v>
      </c>
      <c r="AQ550" s="3">
        <v>4</v>
      </c>
      <c r="AR550" s="3">
        <v>3</v>
      </c>
      <c r="AS550" s="3">
        <v>5</v>
      </c>
      <c r="AT550" s="3">
        <v>4</v>
      </c>
      <c r="AU550" s="3">
        <v>8</v>
      </c>
      <c r="AV550" s="3">
        <v>5</v>
      </c>
      <c r="AW550" s="3">
        <v>4</v>
      </c>
      <c r="AX550" s="3">
        <v>6</v>
      </c>
      <c r="AY550" s="3">
        <v>6</v>
      </c>
      <c r="AZ550" s="3">
        <v>3</v>
      </c>
      <c r="BA550" s="3">
        <v>5</v>
      </c>
      <c r="BB550" s="3">
        <v>73</v>
      </c>
      <c r="BC550" s="3"/>
    </row>
    <row r="551" spans="1:55">
      <c r="A551" s="3">
        <v>40493</v>
      </c>
      <c r="B551" s="3">
        <v>1</v>
      </c>
      <c r="C551" s="3">
        <v>1979</v>
      </c>
      <c r="D551" s="3" t="s">
        <v>56</v>
      </c>
      <c r="E551" s="3" t="s">
        <v>57</v>
      </c>
      <c r="F551" s="3">
        <v>1</v>
      </c>
      <c r="G551" s="3">
        <v>3</v>
      </c>
      <c r="H551" s="3">
        <v>2</v>
      </c>
      <c r="I551" s="3">
        <v>4</v>
      </c>
      <c r="J551" s="3">
        <v>3</v>
      </c>
      <c r="K551" s="3">
        <v>3</v>
      </c>
      <c r="L551" s="3">
        <v>4</v>
      </c>
      <c r="M551" s="3">
        <v>5</v>
      </c>
      <c r="N551" s="3">
        <v>3</v>
      </c>
      <c r="O551" s="3">
        <v>3</v>
      </c>
      <c r="P551" s="3">
        <v>3</v>
      </c>
      <c r="Q551" s="3">
        <v>2</v>
      </c>
      <c r="R551" s="3">
        <v>3</v>
      </c>
      <c r="S551" s="3">
        <v>5</v>
      </c>
      <c r="T551" s="3">
        <v>3</v>
      </c>
      <c r="U551" s="3">
        <v>2</v>
      </c>
      <c r="V551" s="3">
        <v>3</v>
      </c>
      <c r="W551" s="3">
        <v>4</v>
      </c>
      <c r="X551" s="3">
        <v>3</v>
      </c>
      <c r="Y551" s="3">
        <v>3</v>
      </c>
      <c r="Z551" s="3">
        <v>4</v>
      </c>
      <c r="AA551" s="3">
        <v>3</v>
      </c>
      <c r="AB551" s="3">
        <v>3</v>
      </c>
      <c r="AC551" s="3">
        <v>2</v>
      </c>
      <c r="AD551" s="3">
        <v>11</v>
      </c>
      <c r="AE551" s="3">
        <v>10</v>
      </c>
      <c r="AF551" s="3">
        <v>7</v>
      </c>
      <c r="AG551" s="3">
        <v>7</v>
      </c>
      <c r="AH551" s="3">
        <v>5</v>
      </c>
      <c r="AI551" s="3">
        <v>3</v>
      </c>
      <c r="AJ551" s="3">
        <v>4</v>
      </c>
      <c r="AK551" s="3">
        <v>6</v>
      </c>
      <c r="AL551" s="3">
        <v>3</v>
      </c>
      <c r="AM551" s="3">
        <v>2</v>
      </c>
      <c r="AN551" s="3">
        <v>9</v>
      </c>
      <c r="AO551" s="3">
        <v>7</v>
      </c>
      <c r="AP551" s="3">
        <v>2</v>
      </c>
      <c r="AQ551" s="3">
        <v>5</v>
      </c>
      <c r="AR551" s="3">
        <v>7</v>
      </c>
      <c r="AS551" s="3">
        <v>4</v>
      </c>
      <c r="AT551" s="3">
        <v>7</v>
      </c>
      <c r="AU551" s="3">
        <v>7</v>
      </c>
      <c r="AV551" s="3">
        <v>6</v>
      </c>
      <c r="AW551" s="3">
        <v>3</v>
      </c>
      <c r="AX551" s="3">
        <v>5</v>
      </c>
      <c r="AY551" s="3">
        <v>6</v>
      </c>
      <c r="AZ551" s="3">
        <v>4</v>
      </c>
      <c r="BA551" s="3">
        <v>7</v>
      </c>
      <c r="BB551" s="3">
        <v>51</v>
      </c>
      <c r="BC551" s="3"/>
    </row>
    <row r="552" spans="1:55">
      <c r="A552" s="3">
        <v>40495</v>
      </c>
      <c r="B552" s="3">
        <v>0</v>
      </c>
      <c r="C552" s="3">
        <v>1971</v>
      </c>
      <c r="D552" s="3" t="s">
        <v>56</v>
      </c>
      <c r="E552" s="3" t="s">
        <v>98</v>
      </c>
      <c r="F552" s="3">
        <v>1</v>
      </c>
      <c r="G552" s="3">
        <v>1</v>
      </c>
      <c r="H552" s="3">
        <v>5</v>
      </c>
      <c r="I552" s="3">
        <v>4</v>
      </c>
      <c r="J552" s="3">
        <v>5</v>
      </c>
      <c r="K552" s="3">
        <v>4</v>
      </c>
      <c r="L552" s="3">
        <v>3</v>
      </c>
      <c r="M552" s="3">
        <v>5</v>
      </c>
      <c r="N552" s="3">
        <v>1</v>
      </c>
      <c r="O552" s="3">
        <v>3</v>
      </c>
      <c r="P552" s="3">
        <v>3</v>
      </c>
      <c r="Q552" s="3">
        <v>1</v>
      </c>
      <c r="R552" s="3">
        <v>3</v>
      </c>
      <c r="S552" s="3">
        <v>3</v>
      </c>
      <c r="T552" s="3">
        <v>5</v>
      </c>
      <c r="U552" s="3">
        <v>1</v>
      </c>
      <c r="V552" s="3">
        <v>3</v>
      </c>
      <c r="W552" s="3">
        <v>1</v>
      </c>
      <c r="X552" s="3">
        <v>3</v>
      </c>
      <c r="Y552" s="3">
        <v>2</v>
      </c>
      <c r="Z552" s="3">
        <v>4</v>
      </c>
      <c r="AA552" s="3">
        <v>4</v>
      </c>
      <c r="AB552" s="3">
        <v>3</v>
      </c>
      <c r="AC552" s="3">
        <v>1</v>
      </c>
      <c r="AD552" s="3">
        <v>8</v>
      </c>
      <c r="AE552" s="3">
        <v>5</v>
      </c>
      <c r="AF552" s="3">
        <v>9</v>
      </c>
      <c r="AG552" s="3">
        <v>31</v>
      </c>
      <c r="AH552" s="3">
        <v>3</v>
      </c>
      <c r="AI552" s="3">
        <v>5</v>
      </c>
      <c r="AJ552" s="3">
        <v>15</v>
      </c>
      <c r="AK552" s="3">
        <v>3</v>
      </c>
      <c r="AL552" s="3">
        <v>7</v>
      </c>
      <c r="AM552" s="3">
        <v>4</v>
      </c>
      <c r="AN552" s="3">
        <v>3</v>
      </c>
      <c r="AO552" s="3">
        <v>4</v>
      </c>
      <c r="AP552" s="3">
        <v>4</v>
      </c>
      <c r="AQ552" s="3">
        <v>5</v>
      </c>
      <c r="AR552" s="3">
        <v>6</v>
      </c>
      <c r="AS552" s="3">
        <v>5</v>
      </c>
      <c r="AT552" s="3">
        <v>5</v>
      </c>
      <c r="AU552" s="3">
        <v>4</v>
      </c>
      <c r="AV552" s="3">
        <v>7</v>
      </c>
      <c r="AW552" s="3">
        <v>5</v>
      </c>
      <c r="AX552" s="3">
        <v>11</v>
      </c>
      <c r="AY552" s="3">
        <v>3</v>
      </c>
      <c r="AZ552" s="3">
        <v>5</v>
      </c>
      <c r="BA552" s="3">
        <v>3</v>
      </c>
      <c r="BB552" s="3">
        <v>79</v>
      </c>
      <c r="BC552" s="3"/>
    </row>
    <row r="553" spans="1:55">
      <c r="A553" s="3">
        <v>40503</v>
      </c>
      <c r="B553" s="3">
        <v>0</v>
      </c>
      <c r="C553" s="3">
        <v>1999</v>
      </c>
      <c r="D553" s="3" t="s">
        <v>56</v>
      </c>
      <c r="E553" s="3" t="s">
        <v>291</v>
      </c>
      <c r="F553" s="3">
        <v>4</v>
      </c>
      <c r="G553" s="3">
        <v>1</v>
      </c>
      <c r="H553" s="3">
        <v>3</v>
      </c>
      <c r="I553" s="3">
        <v>2</v>
      </c>
      <c r="J553" s="3">
        <v>4</v>
      </c>
      <c r="K553" s="3">
        <v>1</v>
      </c>
      <c r="L553" s="3">
        <v>5</v>
      </c>
      <c r="M553" s="3">
        <v>5</v>
      </c>
      <c r="N553" s="3">
        <v>1</v>
      </c>
      <c r="O553" s="3">
        <v>5</v>
      </c>
      <c r="P553" s="3">
        <v>4</v>
      </c>
      <c r="Q553" s="3">
        <v>1</v>
      </c>
      <c r="R553" s="3">
        <v>2</v>
      </c>
      <c r="S553" s="3">
        <v>2</v>
      </c>
      <c r="T553" s="3">
        <v>4</v>
      </c>
      <c r="U553" s="3">
        <v>5</v>
      </c>
      <c r="V553" s="3">
        <v>2</v>
      </c>
      <c r="W553" s="3">
        <v>2</v>
      </c>
      <c r="X553" s="3">
        <v>4</v>
      </c>
      <c r="Y553" s="3">
        <v>3</v>
      </c>
      <c r="Z553" s="3">
        <v>4</v>
      </c>
      <c r="AA553" s="3">
        <v>2</v>
      </c>
      <c r="AB553" s="3">
        <v>3</v>
      </c>
      <c r="AC553" s="3">
        <v>4</v>
      </c>
      <c r="AD553" s="3">
        <v>3</v>
      </c>
      <c r="AE553" s="3">
        <v>10</v>
      </c>
      <c r="AF553" s="3">
        <v>3</v>
      </c>
      <c r="AG553" s="3">
        <v>5</v>
      </c>
      <c r="AH553" s="3">
        <v>3</v>
      </c>
      <c r="AI553" s="3">
        <v>3</v>
      </c>
      <c r="AJ553" s="3">
        <v>2</v>
      </c>
      <c r="AK553" s="3">
        <v>5</v>
      </c>
      <c r="AL553" s="3">
        <v>3</v>
      </c>
      <c r="AM553" s="3">
        <v>3</v>
      </c>
      <c r="AN553" s="3">
        <v>5</v>
      </c>
      <c r="AO553" s="3">
        <v>5</v>
      </c>
      <c r="AP553" s="3">
        <v>5</v>
      </c>
      <c r="AQ553" s="3">
        <v>4</v>
      </c>
      <c r="AR553" s="3">
        <v>5</v>
      </c>
      <c r="AS553" s="3">
        <v>4</v>
      </c>
      <c r="AT553" s="3">
        <v>7</v>
      </c>
      <c r="AU553" s="3">
        <v>8</v>
      </c>
      <c r="AV553" s="3">
        <v>6</v>
      </c>
      <c r="AW553" s="3">
        <v>4</v>
      </c>
      <c r="AX553" s="3">
        <v>4</v>
      </c>
      <c r="AY553" s="3">
        <v>3</v>
      </c>
      <c r="AZ553" s="3">
        <v>4</v>
      </c>
      <c r="BA553" s="3">
        <v>4</v>
      </c>
      <c r="BB553" s="3">
        <v>47</v>
      </c>
      <c r="BC553" s="3"/>
    </row>
    <row r="554" spans="1:55">
      <c r="A554" s="3">
        <v>40504</v>
      </c>
      <c r="B554" s="3">
        <v>1</v>
      </c>
      <c r="C554" s="3">
        <v>1992</v>
      </c>
      <c r="D554" s="3" t="s">
        <v>56</v>
      </c>
      <c r="E554" s="3" t="s">
        <v>292</v>
      </c>
      <c r="F554" s="3">
        <v>5</v>
      </c>
      <c r="G554" s="3">
        <v>5</v>
      </c>
      <c r="H554" s="3">
        <v>1</v>
      </c>
      <c r="I554" s="3">
        <v>5</v>
      </c>
      <c r="J554" s="3">
        <v>2</v>
      </c>
      <c r="K554" s="3">
        <v>2</v>
      </c>
      <c r="L554" s="3">
        <v>3</v>
      </c>
      <c r="M554" s="3">
        <v>5</v>
      </c>
      <c r="N554" s="3">
        <v>5</v>
      </c>
      <c r="O554" s="3">
        <v>2</v>
      </c>
      <c r="P554" s="3">
        <v>3</v>
      </c>
      <c r="Q554" s="3">
        <v>3</v>
      </c>
      <c r="R554" s="3">
        <v>1</v>
      </c>
      <c r="S554" s="3">
        <v>1</v>
      </c>
      <c r="T554" s="3">
        <v>3</v>
      </c>
      <c r="U554" s="3">
        <v>5</v>
      </c>
      <c r="V554" s="3">
        <v>5</v>
      </c>
      <c r="W554" s="3">
        <v>4</v>
      </c>
      <c r="X554" s="3">
        <v>1</v>
      </c>
      <c r="Y554" s="3">
        <v>3</v>
      </c>
      <c r="Z554" s="3">
        <v>1</v>
      </c>
      <c r="AA554" s="3">
        <v>5</v>
      </c>
      <c r="AB554" s="3">
        <v>4</v>
      </c>
      <c r="AC554" s="3">
        <v>5</v>
      </c>
      <c r="AD554" s="3">
        <v>5</v>
      </c>
      <c r="AE554" s="3">
        <v>6</v>
      </c>
      <c r="AF554" s="3">
        <v>4</v>
      </c>
      <c r="AG554" s="3">
        <v>9</v>
      </c>
      <c r="AH554" s="3">
        <v>14</v>
      </c>
      <c r="AI554" s="3">
        <v>4</v>
      </c>
      <c r="AJ554" s="3">
        <v>10</v>
      </c>
      <c r="AK554" s="3">
        <v>4</v>
      </c>
      <c r="AL554" s="3">
        <v>5</v>
      </c>
      <c r="AM554" s="3">
        <v>4</v>
      </c>
      <c r="AN554" s="3">
        <v>22</v>
      </c>
      <c r="AO554" s="3">
        <v>38</v>
      </c>
      <c r="AP554" s="3">
        <v>5</v>
      </c>
      <c r="AQ554" s="3">
        <v>5</v>
      </c>
      <c r="AR554" s="3">
        <v>15</v>
      </c>
      <c r="AS554" s="3">
        <v>4</v>
      </c>
      <c r="AT554" s="3">
        <v>5</v>
      </c>
      <c r="AU554" s="3">
        <v>60</v>
      </c>
      <c r="AV554" s="3">
        <v>6</v>
      </c>
      <c r="AW554" s="3">
        <v>7</v>
      </c>
      <c r="AX554" s="3">
        <v>7</v>
      </c>
      <c r="AY554" s="3">
        <v>4</v>
      </c>
      <c r="AZ554" s="3">
        <v>5</v>
      </c>
      <c r="BA554" s="3">
        <v>6</v>
      </c>
      <c r="BB554" s="3">
        <v>17</v>
      </c>
      <c r="BC554" s="3"/>
    </row>
    <row r="555" spans="1:55">
      <c r="A555" s="3">
        <v>40512</v>
      </c>
      <c r="B555" s="3">
        <v>0</v>
      </c>
      <c r="C555" s="3">
        <v>1980</v>
      </c>
      <c r="D555" s="3" t="s">
        <v>56</v>
      </c>
      <c r="E555" s="3" t="s">
        <v>293</v>
      </c>
      <c r="F555" s="3">
        <v>4</v>
      </c>
      <c r="G555" s="3">
        <v>1</v>
      </c>
      <c r="H555" s="3">
        <v>3</v>
      </c>
      <c r="I555" s="3">
        <v>3</v>
      </c>
      <c r="J555" s="3">
        <v>5</v>
      </c>
      <c r="K555" s="3">
        <v>1</v>
      </c>
      <c r="L555" s="3">
        <v>5</v>
      </c>
      <c r="M555" s="3">
        <v>3</v>
      </c>
      <c r="N555" s="3">
        <v>1</v>
      </c>
      <c r="O555" s="3">
        <v>5</v>
      </c>
      <c r="P555" s="3">
        <v>5</v>
      </c>
      <c r="Q555" s="3">
        <v>5</v>
      </c>
      <c r="R555" s="3">
        <v>3</v>
      </c>
      <c r="S555" s="3">
        <v>1</v>
      </c>
      <c r="T555" s="3">
        <v>1</v>
      </c>
      <c r="U555" s="3">
        <v>1</v>
      </c>
      <c r="V555" s="3">
        <v>3</v>
      </c>
      <c r="W555" s="3">
        <v>5</v>
      </c>
      <c r="X555" s="3">
        <v>3</v>
      </c>
      <c r="Y555" s="3">
        <v>1</v>
      </c>
      <c r="Z555" s="3">
        <v>3</v>
      </c>
      <c r="AA555" s="3">
        <v>4</v>
      </c>
      <c r="AB555" s="3">
        <v>5</v>
      </c>
      <c r="AC555" s="3">
        <v>1</v>
      </c>
      <c r="AD555" s="3">
        <v>114</v>
      </c>
      <c r="AE555" s="3">
        <v>10</v>
      </c>
      <c r="AF555" s="3">
        <v>13</v>
      </c>
      <c r="AG555" s="3">
        <v>5</v>
      </c>
      <c r="AH555" s="3">
        <v>13</v>
      </c>
      <c r="AI555" s="3">
        <v>5</v>
      </c>
      <c r="AJ555" s="3">
        <v>3</v>
      </c>
      <c r="AK555" s="3">
        <v>6</v>
      </c>
      <c r="AL555" s="3">
        <v>5</v>
      </c>
      <c r="AM555" s="3">
        <v>5</v>
      </c>
      <c r="AN555" s="3">
        <v>6</v>
      </c>
      <c r="AO555" s="3">
        <v>6</v>
      </c>
      <c r="AP555" s="3">
        <v>7</v>
      </c>
      <c r="AQ555" s="3">
        <v>4</v>
      </c>
      <c r="AR555" s="3">
        <v>6</v>
      </c>
      <c r="AS555" s="3">
        <v>4</v>
      </c>
      <c r="AT555" s="3">
        <v>7</v>
      </c>
      <c r="AU555" s="3">
        <v>7</v>
      </c>
      <c r="AV555" s="3">
        <v>13</v>
      </c>
      <c r="AW555" s="3">
        <v>5</v>
      </c>
      <c r="AX555" s="3">
        <v>8</v>
      </c>
      <c r="AY555" s="3">
        <v>5</v>
      </c>
      <c r="AZ555" s="3">
        <v>5</v>
      </c>
      <c r="BA555" s="3">
        <v>8</v>
      </c>
      <c r="BB555" s="3">
        <v>67</v>
      </c>
      <c r="BC555" s="3"/>
    </row>
    <row r="556" spans="1:55">
      <c r="A556" s="3">
        <v>40514</v>
      </c>
      <c r="B556" s="3">
        <v>0</v>
      </c>
      <c r="C556" s="3">
        <v>1992</v>
      </c>
      <c r="D556" s="3" t="s">
        <v>56</v>
      </c>
      <c r="E556" s="3" t="s">
        <v>65</v>
      </c>
      <c r="F556" s="3">
        <v>1</v>
      </c>
      <c r="G556" s="3">
        <v>3</v>
      </c>
      <c r="H556" s="3">
        <v>1</v>
      </c>
      <c r="I556" s="3">
        <v>5</v>
      </c>
      <c r="J556" s="3">
        <v>1</v>
      </c>
      <c r="K556" s="3">
        <v>1</v>
      </c>
      <c r="L556" s="3">
        <v>5</v>
      </c>
      <c r="M556" s="3">
        <v>5</v>
      </c>
      <c r="N556" s="3">
        <v>3</v>
      </c>
      <c r="O556" s="3">
        <v>5</v>
      </c>
      <c r="P556" s="3">
        <v>2</v>
      </c>
      <c r="Q556" s="3">
        <v>3</v>
      </c>
      <c r="R556" s="3">
        <v>1</v>
      </c>
      <c r="S556" s="3">
        <v>5</v>
      </c>
      <c r="T556" s="3">
        <v>3</v>
      </c>
      <c r="U556" s="3">
        <v>2</v>
      </c>
      <c r="V556" s="3">
        <v>5</v>
      </c>
      <c r="W556" s="3">
        <v>3</v>
      </c>
      <c r="X556" s="3">
        <v>1</v>
      </c>
      <c r="Y556" s="3">
        <v>2</v>
      </c>
      <c r="Z556" s="3">
        <v>4</v>
      </c>
      <c r="AA556" s="3">
        <v>1</v>
      </c>
      <c r="AB556" s="3">
        <v>4</v>
      </c>
      <c r="AC556" s="3">
        <v>4</v>
      </c>
      <c r="AD556" s="3">
        <v>10</v>
      </c>
      <c r="AE556" s="3">
        <v>14</v>
      </c>
      <c r="AF556" s="3">
        <v>6</v>
      </c>
      <c r="AG556" s="3">
        <v>7</v>
      </c>
      <c r="AH556" s="3">
        <v>4</v>
      </c>
      <c r="AI556" s="3">
        <v>2</v>
      </c>
      <c r="AJ556" s="3">
        <v>2</v>
      </c>
      <c r="AK556" s="3">
        <v>8</v>
      </c>
      <c r="AL556" s="3">
        <v>7</v>
      </c>
      <c r="AM556" s="3">
        <v>3</v>
      </c>
      <c r="AN556" s="3">
        <v>5</v>
      </c>
      <c r="AO556" s="3">
        <v>9</v>
      </c>
      <c r="AP556" s="3">
        <v>5</v>
      </c>
      <c r="AQ556" s="3">
        <v>3</v>
      </c>
      <c r="AR556" s="3">
        <v>9</v>
      </c>
      <c r="AS556" s="3">
        <v>6</v>
      </c>
      <c r="AT556" s="3">
        <v>17</v>
      </c>
      <c r="AU556" s="3">
        <v>11</v>
      </c>
      <c r="AV556" s="3">
        <v>9</v>
      </c>
      <c r="AW556" s="3">
        <v>5</v>
      </c>
      <c r="AX556" s="3">
        <v>17</v>
      </c>
      <c r="AY556" s="3">
        <v>3</v>
      </c>
      <c r="AZ556" s="3">
        <v>16</v>
      </c>
      <c r="BA556" s="3">
        <v>8</v>
      </c>
      <c r="BB556" s="3">
        <v>57</v>
      </c>
      <c r="BC556" s="3"/>
    </row>
    <row r="557" spans="1:55">
      <c r="A557" s="3">
        <v>40518</v>
      </c>
      <c r="B557" s="3">
        <v>0</v>
      </c>
      <c r="C557" s="3">
        <v>1990</v>
      </c>
      <c r="D557" s="3" t="s">
        <v>56</v>
      </c>
      <c r="E557" s="3" t="s">
        <v>294</v>
      </c>
      <c r="F557" s="3">
        <v>5</v>
      </c>
      <c r="G557" s="3">
        <v>1</v>
      </c>
      <c r="H557" s="3">
        <v>1</v>
      </c>
      <c r="I557" s="3">
        <v>5</v>
      </c>
      <c r="J557" s="3">
        <v>1</v>
      </c>
      <c r="K557" s="3">
        <v>1</v>
      </c>
      <c r="L557" s="3">
        <v>5</v>
      </c>
      <c r="M557" s="3">
        <v>5</v>
      </c>
      <c r="N557" s="3">
        <v>5</v>
      </c>
      <c r="O557" s="3">
        <v>5</v>
      </c>
      <c r="P557" s="3">
        <v>4</v>
      </c>
      <c r="Q557" s="3">
        <v>3</v>
      </c>
      <c r="R557" s="3">
        <v>1</v>
      </c>
      <c r="S557" s="3">
        <v>2</v>
      </c>
      <c r="T557" s="3">
        <v>2</v>
      </c>
      <c r="U557" s="3">
        <v>2</v>
      </c>
      <c r="V557" s="3">
        <v>5</v>
      </c>
      <c r="W557" s="3">
        <v>4</v>
      </c>
      <c r="X557" s="3">
        <v>2</v>
      </c>
      <c r="Y557" s="3">
        <v>4</v>
      </c>
      <c r="Z557" s="3">
        <v>3</v>
      </c>
      <c r="AA557" s="3">
        <v>5</v>
      </c>
      <c r="AB557" s="3">
        <v>4</v>
      </c>
      <c r="AC557" s="3">
        <v>5</v>
      </c>
      <c r="AD557" s="3">
        <v>4</v>
      </c>
      <c r="AE557" s="3">
        <v>3</v>
      </c>
      <c r="AF557" s="3">
        <v>6</v>
      </c>
      <c r="AG557" s="3">
        <v>5</v>
      </c>
      <c r="AH557" s="3">
        <v>4</v>
      </c>
      <c r="AI557" s="3">
        <v>3</v>
      </c>
      <c r="AJ557" s="3">
        <v>3</v>
      </c>
      <c r="AK557" s="3">
        <v>2</v>
      </c>
      <c r="AL557" s="3">
        <v>4</v>
      </c>
      <c r="AM557" s="3">
        <v>3</v>
      </c>
      <c r="AN557" s="3">
        <v>3</v>
      </c>
      <c r="AO557" s="3">
        <v>5</v>
      </c>
      <c r="AP557" s="3">
        <v>5</v>
      </c>
      <c r="AQ557" s="3">
        <v>3</v>
      </c>
      <c r="AR557" s="3">
        <v>5</v>
      </c>
      <c r="AS557" s="3">
        <v>4</v>
      </c>
      <c r="AT557" s="3">
        <v>5</v>
      </c>
      <c r="AU557" s="3">
        <v>5</v>
      </c>
      <c r="AV557" s="3">
        <v>8</v>
      </c>
      <c r="AW557" s="3">
        <v>3</v>
      </c>
      <c r="AX557" s="3">
        <v>5</v>
      </c>
      <c r="AY557" s="3">
        <v>3</v>
      </c>
      <c r="AZ557" s="3">
        <v>3</v>
      </c>
      <c r="BA557" s="3">
        <v>3</v>
      </c>
      <c r="BB557" s="3">
        <v>56</v>
      </c>
      <c r="BC557" s="3"/>
    </row>
    <row r="558" spans="1:55">
      <c r="A558" s="3">
        <v>40537</v>
      </c>
      <c r="B558" s="3">
        <v>1</v>
      </c>
      <c r="C558" s="3">
        <v>1998</v>
      </c>
      <c r="D558" s="3" t="s">
        <v>56</v>
      </c>
      <c r="E558" s="3" t="s">
        <v>295</v>
      </c>
      <c r="F558" s="3">
        <v>1</v>
      </c>
      <c r="G558" s="3">
        <v>5</v>
      </c>
      <c r="H558" s="3">
        <v>1</v>
      </c>
      <c r="I558" s="3">
        <v>1</v>
      </c>
      <c r="J558" s="3">
        <v>1</v>
      </c>
      <c r="K558" s="3">
        <v>1</v>
      </c>
      <c r="L558" s="3">
        <v>5</v>
      </c>
      <c r="M558" s="3">
        <v>5</v>
      </c>
      <c r="N558" s="3">
        <v>5</v>
      </c>
      <c r="O558" s="3">
        <v>5</v>
      </c>
      <c r="P558" s="3">
        <v>1</v>
      </c>
      <c r="Q558" s="3">
        <v>3</v>
      </c>
      <c r="R558" s="3">
        <v>1</v>
      </c>
      <c r="S558" s="3">
        <v>5</v>
      </c>
      <c r="T558" s="3">
        <v>3</v>
      </c>
      <c r="U558" s="3">
        <v>5</v>
      </c>
      <c r="V558" s="3">
        <v>5</v>
      </c>
      <c r="W558" s="3">
        <v>5</v>
      </c>
      <c r="X558" s="3">
        <v>1</v>
      </c>
      <c r="Y558" s="3">
        <v>5</v>
      </c>
      <c r="Z558" s="3">
        <v>5</v>
      </c>
      <c r="AA558" s="3">
        <v>5</v>
      </c>
      <c r="AB558" s="3">
        <v>5</v>
      </c>
      <c r="AC558" s="3">
        <v>5</v>
      </c>
      <c r="AD558" s="3">
        <v>6</v>
      </c>
      <c r="AE558" s="3">
        <v>8</v>
      </c>
      <c r="AF558" s="3">
        <v>7</v>
      </c>
      <c r="AG558" s="3">
        <v>7</v>
      </c>
      <c r="AH558" s="3">
        <v>6</v>
      </c>
      <c r="AI558" s="3">
        <v>4</v>
      </c>
      <c r="AJ558" s="3">
        <v>6</v>
      </c>
      <c r="AK558" s="3">
        <v>6</v>
      </c>
      <c r="AL558" s="3">
        <v>9</v>
      </c>
      <c r="AM558" s="3">
        <v>3</v>
      </c>
      <c r="AN558" s="3">
        <v>5</v>
      </c>
      <c r="AO558" s="3">
        <v>31</v>
      </c>
      <c r="AP558" s="3">
        <v>6</v>
      </c>
      <c r="AQ558" s="3">
        <v>8</v>
      </c>
      <c r="AR558" s="3">
        <v>11</v>
      </c>
      <c r="AS558" s="3">
        <v>5</v>
      </c>
      <c r="AT558" s="3">
        <v>6</v>
      </c>
      <c r="AU558" s="3">
        <v>53</v>
      </c>
      <c r="AV558" s="3">
        <v>6</v>
      </c>
      <c r="AW558" s="3">
        <v>4</v>
      </c>
      <c r="AX558" s="3">
        <v>10</v>
      </c>
      <c r="AY558" s="3">
        <v>5</v>
      </c>
      <c r="AZ558" s="3">
        <v>4</v>
      </c>
      <c r="BA558" s="3">
        <v>5</v>
      </c>
      <c r="BB558" s="3">
        <v>38</v>
      </c>
      <c r="BC558" s="3"/>
    </row>
    <row r="559" spans="1:55">
      <c r="A559" s="3">
        <v>40549</v>
      </c>
      <c r="B559" s="3">
        <v>0</v>
      </c>
      <c r="C559" s="3">
        <v>1972</v>
      </c>
      <c r="D559" s="3" t="s">
        <v>56</v>
      </c>
      <c r="E559" s="3" t="s">
        <v>80</v>
      </c>
      <c r="F559" s="3">
        <v>2</v>
      </c>
      <c r="G559" s="3">
        <v>1</v>
      </c>
      <c r="H559" s="3">
        <v>2</v>
      </c>
      <c r="I559" s="3">
        <v>2</v>
      </c>
      <c r="J559" s="3">
        <v>2</v>
      </c>
      <c r="K559" s="3">
        <v>1</v>
      </c>
      <c r="L559" s="3">
        <v>5</v>
      </c>
      <c r="M559" s="3">
        <v>5</v>
      </c>
      <c r="N559" s="3">
        <v>2</v>
      </c>
      <c r="O559" s="3">
        <v>4</v>
      </c>
      <c r="P559" s="3">
        <v>5</v>
      </c>
      <c r="Q559" s="3">
        <v>2</v>
      </c>
      <c r="R559" s="3">
        <v>2</v>
      </c>
      <c r="S559" s="3">
        <v>4</v>
      </c>
      <c r="T559" s="3">
        <v>2</v>
      </c>
      <c r="U559" s="3">
        <v>4</v>
      </c>
      <c r="V559" s="3">
        <v>5</v>
      </c>
      <c r="W559" s="3">
        <v>2</v>
      </c>
      <c r="X559" s="3">
        <v>2</v>
      </c>
      <c r="Y559" s="3">
        <v>2</v>
      </c>
      <c r="Z559" s="3">
        <v>4</v>
      </c>
      <c r="AA559" s="3">
        <v>2</v>
      </c>
      <c r="AB559" s="3">
        <v>2</v>
      </c>
      <c r="AC559" s="3">
        <v>1</v>
      </c>
      <c r="AD559" s="3">
        <v>7</v>
      </c>
      <c r="AE559" s="3">
        <v>6</v>
      </c>
      <c r="AF559" s="3">
        <v>9</v>
      </c>
      <c r="AG559" s="3">
        <v>4</v>
      </c>
      <c r="AH559" s="3">
        <v>3</v>
      </c>
      <c r="AI559" s="3">
        <v>3</v>
      </c>
      <c r="AJ559" s="3">
        <v>4</v>
      </c>
      <c r="AK559" s="3">
        <v>2</v>
      </c>
      <c r="AL559" s="3">
        <v>8</v>
      </c>
      <c r="AM559" s="3">
        <v>4</v>
      </c>
      <c r="AN559" s="3">
        <v>3</v>
      </c>
      <c r="AO559" s="3">
        <v>6</v>
      </c>
      <c r="AP559" s="3">
        <v>2</v>
      </c>
      <c r="AQ559" s="3">
        <v>9</v>
      </c>
      <c r="AR559" s="3">
        <v>4</v>
      </c>
      <c r="AS559" s="3">
        <v>8</v>
      </c>
      <c r="AT559" s="3">
        <v>8</v>
      </c>
      <c r="AU559" s="3">
        <v>5</v>
      </c>
      <c r="AV559" s="3">
        <v>10</v>
      </c>
      <c r="AW559" s="3">
        <v>5</v>
      </c>
      <c r="AX559" s="3">
        <v>6</v>
      </c>
      <c r="AY559" s="3">
        <v>4</v>
      </c>
      <c r="AZ559" s="3">
        <v>5</v>
      </c>
      <c r="BA559" s="3">
        <v>3</v>
      </c>
      <c r="BB559" s="3">
        <v>64</v>
      </c>
      <c r="BC559" s="3"/>
    </row>
    <row r="560" spans="1:55">
      <c r="A560" s="3">
        <v>36137</v>
      </c>
      <c r="B560" s="3">
        <v>1</v>
      </c>
      <c r="C560" s="3">
        <v>2002</v>
      </c>
      <c r="D560" s="3" t="s">
        <v>56</v>
      </c>
      <c r="E560" s="3" t="s">
        <v>57</v>
      </c>
      <c r="F560" s="3">
        <v>3</v>
      </c>
      <c r="G560" s="3">
        <v>1</v>
      </c>
      <c r="H560" s="3">
        <v>1</v>
      </c>
      <c r="I560" s="3">
        <v>4</v>
      </c>
      <c r="J560" s="3">
        <v>1</v>
      </c>
      <c r="K560" s="3">
        <v>1</v>
      </c>
      <c r="L560" s="3">
        <v>4</v>
      </c>
      <c r="M560" s="3">
        <v>5</v>
      </c>
      <c r="N560" s="3">
        <v>5</v>
      </c>
      <c r="O560" s="3">
        <v>4</v>
      </c>
      <c r="P560" s="3">
        <v>5</v>
      </c>
      <c r="Q560" s="3">
        <v>1</v>
      </c>
      <c r="R560" s="3">
        <v>1</v>
      </c>
      <c r="S560" s="3">
        <v>3</v>
      </c>
      <c r="T560" s="3">
        <v>5</v>
      </c>
      <c r="U560" s="3">
        <v>5</v>
      </c>
      <c r="V560" s="3">
        <v>5</v>
      </c>
      <c r="W560" s="3">
        <v>1</v>
      </c>
      <c r="X560" s="3">
        <v>3</v>
      </c>
      <c r="Y560" s="3">
        <v>4</v>
      </c>
      <c r="Z560" s="3">
        <v>5</v>
      </c>
      <c r="AA560" s="3">
        <v>5</v>
      </c>
      <c r="AB560" s="3">
        <v>5</v>
      </c>
      <c r="AC560" s="3">
        <v>5</v>
      </c>
      <c r="AD560" s="3">
        <v>7</v>
      </c>
      <c r="AE560" s="3">
        <v>4</v>
      </c>
      <c r="AF560" s="3">
        <v>6</v>
      </c>
      <c r="AG560" s="3">
        <v>3</v>
      </c>
      <c r="AH560" s="3">
        <v>4</v>
      </c>
      <c r="AI560" s="3">
        <v>3</v>
      </c>
      <c r="AJ560" s="3">
        <v>3</v>
      </c>
      <c r="AK560" s="3">
        <v>2</v>
      </c>
      <c r="AL560" s="3">
        <v>2</v>
      </c>
      <c r="AM560" s="3">
        <v>2</v>
      </c>
      <c r="AN560" s="3">
        <v>5</v>
      </c>
      <c r="AO560" s="3">
        <v>3</v>
      </c>
      <c r="AP560" s="3">
        <v>2</v>
      </c>
      <c r="AQ560" s="3">
        <v>3</v>
      </c>
      <c r="AR560" s="3">
        <v>4</v>
      </c>
      <c r="AS560" s="3">
        <v>2</v>
      </c>
      <c r="AT560" s="3">
        <v>3</v>
      </c>
      <c r="AU560" s="3">
        <v>3</v>
      </c>
      <c r="AV560" s="3">
        <v>5</v>
      </c>
      <c r="AW560" s="3">
        <v>4</v>
      </c>
      <c r="AX560" s="3">
        <v>3</v>
      </c>
      <c r="AY560" s="3">
        <v>2</v>
      </c>
      <c r="AZ560" s="3">
        <v>3</v>
      </c>
      <c r="BA560" s="3">
        <v>3</v>
      </c>
      <c r="BB560" s="3">
        <v>74</v>
      </c>
      <c r="BC560" s="3"/>
    </row>
    <row r="561" spans="1:55">
      <c r="A561" s="3">
        <v>40563</v>
      </c>
      <c r="B561" s="3">
        <v>0</v>
      </c>
      <c r="C561" s="3">
        <v>1984</v>
      </c>
      <c r="D561" s="3" t="s">
        <v>56</v>
      </c>
      <c r="E561" s="3" t="s">
        <v>65</v>
      </c>
      <c r="F561" s="3">
        <v>3</v>
      </c>
      <c r="G561" s="3">
        <v>1</v>
      </c>
      <c r="H561" s="3">
        <v>1</v>
      </c>
      <c r="I561" s="3">
        <v>1</v>
      </c>
      <c r="J561" s="3">
        <v>4</v>
      </c>
      <c r="K561" s="3">
        <v>1</v>
      </c>
      <c r="L561" s="3">
        <v>5</v>
      </c>
      <c r="M561" s="3">
        <v>5</v>
      </c>
      <c r="N561" s="3">
        <v>2</v>
      </c>
      <c r="O561" s="3">
        <v>5</v>
      </c>
      <c r="P561" s="3">
        <v>5</v>
      </c>
      <c r="Q561" s="3">
        <v>4</v>
      </c>
      <c r="R561" s="3">
        <v>3</v>
      </c>
      <c r="S561" s="3">
        <v>4</v>
      </c>
      <c r="T561" s="3">
        <v>2</v>
      </c>
      <c r="U561" s="3">
        <v>4</v>
      </c>
      <c r="V561" s="3">
        <v>5</v>
      </c>
      <c r="W561" s="3">
        <v>2</v>
      </c>
      <c r="X561" s="3">
        <v>4</v>
      </c>
      <c r="Y561" s="3">
        <v>2</v>
      </c>
      <c r="Z561" s="3">
        <v>5</v>
      </c>
      <c r="AA561" s="3">
        <v>4</v>
      </c>
      <c r="AB561" s="3">
        <v>4</v>
      </c>
      <c r="AC561" s="3">
        <v>2</v>
      </c>
      <c r="AD561" s="3">
        <v>11</v>
      </c>
      <c r="AE561" s="3">
        <v>6</v>
      </c>
      <c r="AF561" s="3">
        <v>5</v>
      </c>
      <c r="AG561" s="3">
        <v>6</v>
      </c>
      <c r="AH561" s="3">
        <v>6</v>
      </c>
      <c r="AI561" s="3">
        <v>3</v>
      </c>
      <c r="AJ561" s="3">
        <v>2</v>
      </c>
      <c r="AK561" s="3">
        <v>2</v>
      </c>
      <c r="AL561" s="3">
        <v>4</v>
      </c>
      <c r="AM561" s="3">
        <v>2</v>
      </c>
      <c r="AN561" s="3">
        <v>3</v>
      </c>
      <c r="AO561" s="3">
        <v>11</v>
      </c>
      <c r="AP561" s="3">
        <v>3</v>
      </c>
      <c r="AQ561" s="3">
        <v>5</v>
      </c>
      <c r="AR561" s="3">
        <v>24</v>
      </c>
      <c r="AS561" s="3">
        <v>4</v>
      </c>
      <c r="AT561" s="3">
        <v>5</v>
      </c>
      <c r="AU561" s="3">
        <v>5</v>
      </c>
      <c r="AV561" s="3">
        <v>5</v>
      </c>
      <c r="AW561" s="3">
        <v>3</v>
      </c>
      <c r="AX561" s="3">
        <v>6</v>
      </c>
      <c r="AY561" s="3">
        <v>12</v>
      </c>
      <c r="AZ561" s="3">
        <v>4</v>
      </c>
      <c r="BA561" s="3">
        <v>3</v>
      </c>
      <c r="BB561" s="3">
        <v>57</v>
      </c>
      <c r="BC561" s="3"/>
    </row>
    <row r="562" spans="1:55">
      <c r="A562" s="3">
        <v>40564</v>
      </c>
      <c r="B562" s="3">
        <v>0</v>
      </c>
      <c r="C562" s="3">
        <v>1986</v>
      </c>
      <c r="D562" s="3" t="s">
        <v>56</v>
      </c>
      <c r="E562" s="3" t="s">
        <v>80</v>
      </c>
      <c r="F562" s="3">
        <v>1</v>
      </c>
      <c r="G562" s="3">
        <v>1</v>
      </c>
      <c r="H562" s="3">
        <v>2</v>
      </c>
      <c r="I562" s="3">
        <v>3</v>
      </c>
      <c r="J562" s="3">
        <v>3</v>
      </c>
      <c r="K562" s="3">
        <v>1</v>
      </c>
      <c r="L562" s="3">
        <v>5</v>
      </c>
      <c r="M562" s="3">
        <v>5</v>
      </c>
      <c r="N562" s="3">
        <v>3</v>
      </c>
      <c r="O562" s="3">
        <v>4</v>
      </c>
      <c r="P562" s="3">
        <v>3</v>
      </c>
      <c r="Q562" s="3">
        <v>4</v>
      </c>
      <c r="R562" s="3">
        <v>2</v>
      </c>
      <c r="S562" s="3">
        <v>4</v>
      </c>
      <c r="T562" s="3">
        <v>2</v>
      </c>
      <c r="U562" s="3">
        <v>4</v>
      </c>
      <c r="V562" s="3">
        <v>3</v>
      </c>
      <c r="W562" s="3">
        <v>2</v>
      </c>
      <c r="X562" s="3">
        <v>4</v>
      </c>
      <c r="Y562" s="3">
        <v>2</v>
      </c>
      <c r="Z562" s="3">
        <v>5</v>
      </c>
      <c r="AA562" s="3">
        <v>3</v>
      </c>
      <c r="AB562" s="3">
        <v>3</v>
      </c>
      <c r="AC562" s="3">
        <v>3</v>
      </c>
      <c r="AD562" s="3">
        <v>5</v>
      </c>
      <c r="AE562" s="3">
        <v>5</v>
      </c>
      <c r="AF562" s="3">
        <v>5</v>
      </c>
      <c r="AG562" s="3">
        <v>5</v>
      </c>
      <c r="AH562" s="3">
        <v>3</v>
      </c>
      <c r="AI562" s="3">
        <v>3</v>
      </c>
      <c r="AJ562" s="3">
        <v>4</v>
      </c>
      <c r="AK562" s="3">
        <v>3</v>
      </c>
      <c r="AL562" s="3">
        <v>6</v>
      </c>
      <c r="AM562" s="3">
        <v>3</v>
      </c>
      <c r="AN562" s="3">
        <v>10</v>
      </c>
      <c r="AO562" s="3">
        <v>5</v>
      </c>
      <c r="AP562" s="3">
        <v>4</v>
      </c>
      <c r="AQ562" s="3">
        <v>4</v>
      </c>
      <c r="AR562" s="3">
        <v>5</v>
      </c>
      <c r="AS562" s="3">
        <v>4</v>
      </c>
      <c r="AT562" s="3">
        <v>4</v>
      </c>
      <c r="AU562" s="3">
        <v>9</v>
      </c>
      <c r="AV562" s="3">
        <v>4</v>
      </c>
      <c r="AW562" s="3">
        <v>4</v>
      </c>
      <c r="AX562" s="3">
        <v>5</v>
      </c>
      <c r="AY562" s="3">
        <v>4</v>
      </c>
      <c r="AZ562" s="3">
        <v>4</v>
      </c>
      <c r="BA562" s="3">
        <v>4</v>
      </c>
      <c r="BB562" s="3">
        <v>55</v>
      </c>
      <c r="BC562" s="3"/>
    </row>
    <row r="563" spans="1:55">
      <c r="A563" s="3">
        <v>40567</v>
      </c>
      <c r="B563" s="3">
        <v>0</v>
      </c>
      <c r="C563" s="3">
        <v>1989</v>
      </c>
      <c r="D563" s="3" t="s">
        <v>56</v>
      </c>
      <c r="E563" s="3" t="s">
        <v>80</v>
      </c>
      <c r="F563" s="3">
        <v>3</v>
      </c>
      <c r="G563" s="3">
        <v>3</v>
      </c>
      <c r="H563" s="3">
        <v>1</v>
      </c>
      <c r="I563" s="3">
        <v>1</v>
      </c>
      <c r="J563" s="3">
        <v>4</v>
      </c>
      <c r="K563" s="3">
        <v>1</v>
      </c>
      <c r="L563" s="3">
        <v>5</v>
      </c>
      <c r="M563" s="3">
        <v>5</v>
      </c>
      <c r="N563" s="3">
        <v>2</v>
      </c>
      <c r="O563" s="3">
        <v>5</v>
      </c>
      <c r="P563" s="3">
        <v>4</v>
      </c>
      <c r="Q563" s="3">
        <v>1</v>
      </c>
      <c r="R563" s="3">
        <v>3</v>
      </c>
      <c r="S563" s="3">
        <v>1</v>
      </c>
      <c r="T563" s="3">
        <v>5</v>
      </c>
      <c r="U563" s="3">
        <v>3</v>
      </c>
      <c r="V563" s="3">
        <v>1</v>
      </c>
      <c r="W563" s="3">
        <v>5</v>
      </c>
      <c r="X563" s="3">
        <v>5</v>
      </c>
      <c r="Y563" s="3">
        <v>5</v>
      </c>
      <c r="Z563" s="3">
        <v>5</v>
      </c>
      <c r="AA563" s="3">
        <v>1</v>
      </c>
      <c r="AB563" s="3">
        <v>3</v>
      </c>
      <c r="AC563" s="3">
        <v>5</v>
      </c>
      <c r="AD563" s="3">
        <v>8</v>
      </c>
      <c r="AE563" s="3">
        <v>5</v>
      </c>
      <c r="AF563" s="3">
        <v>6</v>
      </c>
      <c r="AG563" s="3">
        <v>4</v>
      </c>
      <c r="AH563" s="3">
        <v>6</v>
      </c>
      <c r="AI563" s="3">
        <v>3</v>
      </c>
      <c r="AJ563" s="3">
        <v>3</v>
      </c>
      <c r="AK563" s="3">
        <v>4</v>
      </c>
      <c r="AL563" s="3">
        <v>4</v>
      </c>
      <c r="AM563" s="3">
        <v>3</v>
      </c>
      <c r="AN563" s="3">
        <v>4</v>
      </c>
      <c r="AO563" s="3">
        <v>5</v>
      </c>
      <c r="AP563" s="3">
        <v>3</v>
      </c>
      <c r="AQ563" s="3">
        <v>4</v>
      </c>
      <c r="AR563" s="3">
        <v>3</v>
      </c>
      <c r="AS563" s="3">
        <v>6</v>
      </c>
      <c r="AT563" s="3">
        <v>5</v>
      </c>
      <c r="AU563" s="3">
        <v>9</v>
      </c>
      <c r="AV563" s="3">
        <v>5</v>
      </c>
      <c r="AW563" s="3">
        <v>4</v>
      </c>
      <c r="AX563" s="3">
        <v>7</v>
      </c>
      <c r="AY563" s="3">
        <v>5</v>
      </c>
      <c r="AZ563" s="3">
        <v>5</v>
      </c>
      <c r="BA563" s="3">
        <v>7</v>
      </c>
      <c r="BB563" s="3">
        <v>66</v>
      </c>
      <c r="BC563" s="3"/>
    </row>
    <row r="564" spans="1:55">
      <c r="A564" s="3">
        <v>40574</v>
      </c>
      <c r="B564" s="3">
        <v>0</v>
      </c>
      <c r="C564" s="3">
        <v>2004</v>
      </c>
      <c r="D564" s="3" t="s">
        <v>56</v>
      </c>
      <c r="E564" s="3" t="s">
        <v>296</v>
      </c>
      <c r="F564" s="3">
        <v>4</v>
      </c>
      <c r="G564" s="3">
        <v>1</v>
      </c>
      <c r="H564" s="3">
        <v>3</v>
      </c>
      <c r="I564" s="3">
        <v>4</v>
      </c>
      <c r="J564" s="3">
        <v>5</v>
      </c>
      <c r="K564" s="3">
        <v>1</v>
      </c>
      <c r="L564" s="3">
        <v>5</v>
      </c>
      <c r="M564" s="3">
        <v>5</v>
      </c>
      <c r="N564" s="3">
        <v>2</v>
      </c>
      <c r="O564" s="3">
        <v>4</v>
      </c>
      <c r="P564" s="3">
        <v>3</v>
      </c>
      <c r="Q564" s="3">
        <v>5</v>
      </c>
      <c r="R564" s="3">
        <v>4</v>
      </c>
      <c r="S564" s="3">
        <v>1</v>
      </c>
      <c r="T564" s="3">
        <v>1</v>
      </c>
      <c r="U564" s="3">
        <v>2</v>
      </c>
      <c r="V564" s="3">
        <v>3</v>
      </c>
      <c r="W564" s="3">
        <v>5</v>
      </c>
      <c r="X564" s="3">
        <v>2</v>
      </c>
      <c r="Y564" s="3">
        <v>1</v>
      </c>
      <c r="Z564" s="3">
        <v>5</v>
      </c>
      <c r="AA564" s="3">
        <v>1</v>
      </c>
      <c r="AB564" s="3">
        <v>3</v>
      </c>
      <c r="AC564" s="3">
        <v>1</v>
      </c>
      <c r="AD564" s="3">
        <v>6</v>
      </c>
      <c r="AE564" s="3">
        <v>5</v>
      </c>
      <c r="AF564" s="3">
        <v>7</v>
      </c>
      <c r="AG564" s="3">
        <v>6</v>
      </c>
      <c r="AH564" s="3">
        <v>4</v>
      </c>
      <c r="AI564" s="3">
        <v>3</v>
      </c>
      <c r="AJ564" s="3">
        <v>4</v>
      </c>
      <c r="AK564" s="3">
        <v>5</v>
      </c>
      <c r="AL564" s="3">
        <v>7</v>
      </c>
      <c r="AM564" s="3">
        <v>12</v>
      </c>
      <c r="AN564" s="3">
        <v>11</v>
      </c>
      <c r="AO564" s="3">
        <v>5</v>
      </c>
      <c r="AP564" s="3">
        <v>5</v>
      </c>
      <c r="AQ564" s="3">
        <v>10</v>
      </c>
      <c r="AR564" s="3">
        <v>7</v>
      </c>
      <c r="AS564" s="3">
        <v>5</v>
      </c>
      <c r="AT564" s="3">
        <v>8</v>
      </c>
      <c r="AU564" s="3">
        <v>9</v>
      </c>
      <c r="AV564" s="3">
        <v>9</v>
      </c>
      <c r="AW564" s="3">
        <v>5</v>
      </c>
      <c r="AX564" s="3">
        <v>8</v>
      </c>
      <c r="AY564" s="3">
        <v>5</v>
      </c>
      <c r="AZ564" s="3">
        <v>7</v>
      </c>
      <c r="BA564" s="3">
        <v>3</v>
      </c>
      <c r="BB564" s="3">
        <v>67</v>
      </c>
      <c r="BC564" s="3"/>
    </row>
    <row r="565" spans="1:55">
      <c r="A565" s="3">
        <v>40576</v>
      </c>
      <c r="B565" s="3">
        <v>0</v>
      </c>
      <c r="C565" s="3">
        <v>1939</v>
      </c>
      <c r="D565" s="3" t="s">
        <v>56</v>
      </c>
      <c r="E565" s="3" t="s">
        <v>297</v>
      </c>
      <c r="F565" s="3">
        <v>5</v>
      </c>
      <c r="G565" s="3">
        <v>1</v>
      </c>
      <c r="H565" s="3">
        <v>3</v>
      </c>
      <c r="I565" s="3">
        <v>3</v>
      </c>
      <c r="J565" s="3">
        <v>3</v>
      </c>
      <c r="K565" s="3">
        <v>1</v>
      </c>
      <c r="L565" s="3">
        <v>5</v>
      </c>
      <c r="M565" s="3">
        <v>5</v>
      </c>
      <c r="N565" s="3">
        <v>3</v>
      </c>
      <c r="O565" s="3">
        <v>5</v>
      </c>
      <c r="P565" s="3">
        <v>4</v>
      </c>
      <c r="Q565" s="3">
        <v>2</v>
      </c>
      <c r="R565" s="3">
        <v>3</v>
      </c>
      <c r="S565" s="3">
        <v>2</v>
      </c>
      <c r="T565" s="3">
        <v>3</v>
      </c>
      <c r="U565" s="3">
        <v>4</v>
      </c>
      <c r="V565" s="3">
        <v>3</v>
      </c>
      <c r="W565" s="3">
        <v>2</v>
      </c>
      <c r="X565" s="3">
        <v>4</v>
      </c>
      <c r="Y565" s="3">
        <v>4</v>
      </c>
      <c r="Z565" s="3">
        <v>5</v>
      </c>
      <c r="AA565" s="3">
        <v>3</v>
      </c>
      <c r="AB565" s="3">
        <v>4</v>
      </c>
      <c r="AC565" s="3">
        <v>4</v>
      </c>
      <c r="AD565" s="3">
        <v>9</v>
      </c>
      <c r="AE565" s="3">
        <v>19</v>
      </c>
      <c r="AF565" s="3">
        <v>9</v>
      </c>
      <c r="AG565" s="3">
        <v>18</v>
      </c>
      <c r="AH565" s="3">
        <v>16</v>
      </c>
      <c r="AI565" s="3">
        <v>30</v>
      </c>
      <c r="AJ565" s="3">
        <v>4</v>
      </c>
      <c r="AK565" s="3">
        <v>10</v>
      </c>
      <c r="AL565" s="3">
        <v>11</v>
      </c>
      <c r="AM565" s="3">
        <v>3</v>
      </c>
      <c r="AN565" s="3">
        <v>8</v>
      </c>
      <c r="AO565" s="3">
        <v>36</v>
      </c>
      <c r="AP565" s="3">
        <v>7</v>
      </c>
      <c r="AQ565" s="3">
        <v>9</v>
      </c>
      <c r="AR565" s="3">
        <v>15</v>
      </c>
      <c r="AS565" s="3">
        <v>15</v>
      </c>
      <c r="AT565" s="3">
        <v>6</v>
      </c>
      <c r="AU565" s="3">
        <v>42</v>
      </c>
      <c r="AV565" s="3">
        <v>19</v>
      </c>
      <c r="AW565" s="3">
        <v>18</v>
      </c>
      <c r="AX565" s="3">
        <v>13</v>
      </c>
      <c r="AY565" s="3">
        <v>4</v>
      </c>
      <c r="AZ565" s="3">
        <v>7</v>
      </c>
      <c r="BA565" s="3">
        <v>12</v>
      </c>
      <c r="BB565" s="3">
        <v>47</v>
      </c>
      <c r="BC565" s="3"/>
    </row>
    <row r="566" spans="1:55">
      <c r="A566" s="3">
        <v>40594</v>
      </c>
      <c r="B566" s="3">
        <v>1</v>
      </c>
      <c r="C566" s="3">
        <v>2002</v>
      </c>
      <c r="D566" s="3" t="s">
        <v>56</v>
      </c>
      <c r="E566" s="3" t="s">
        <v>65</v>
      </c>
      <c r="F566" s="3">
        <v>5</v>
      </c>
      <c r="G566" s="3">
        <v>3</v>
      </c>
      <c r="H566" s="3">
        <v>4</v>
      </c>
      <c r="I566" s="3">
        <v>4</v>
      </c>
      <c r="J566" s="3">
        <v>2</v>
      </c>
      <c r="K566" s="3">
        <v>1</v>
      </c>
      <c r="L566" s="3">
        <v>5</v>
      </c>
      <c r="M566" s="3">
        <v>5</v>
      </c>
      <c r="N566" s="3">
        <v>2</v>
      </c>
      <c r="O566" s="3">
        <v>5</v>
      </c>
      <c r="P566" s="3">
        <v>5</v>
      </c>
      <c r="Q566" s="3">
        <v>1</v>
      </c>
      <c r="R566" s="3">
        <v>5</v>
      </c>
      <c r="S566" s="3">
        <v>1</v>
      </c>
      <c r="T566" s="3">
        <v>5</v>
      </c>
      <c r="U566" s="3">
        <v>5</v>
      </c>
      <c r="V566" s="3">
        <v>5</v>
      </c>
      <c r="W566" s="3">
        <v>5</v>
      </c>
      <c r="X566" s="3">
        <v>4</v>
      </c>
      <c r="Y566" s="3">
        <v>2</v>
      </c>
      <c r="Z566" s="3">
        <v>3</v>
      </c>
      <c r="AA566" s="3">
        <v>4</v>
      </c>
      <c r="AB566" s="3">
        <v>4</v>
      </c>
      <c r="AC566" s="3">
        <v>2</v>
      </c>
      <c r="AD566" s="3">
        <v>5</v>
      </c>
      <c r="AE566" s="3">
        <v>7</v>
      </c>
      <c r="AF566" s="3">
        <v>4</v>
      </c>
      <c r="AG566" s="3">
        <v>8</v>
      </c>
      <c r="AH566" s="3">
        <v>5</v>
      </c>
      <c r="AI566" s="3">
        <v>3</v>
      </c>
      <c r="AJ566" s="3">
        <v>2</v>
      </c>
      <c r="AK566" s="3">
        <v>2</v>
      </c>
      <c r="AL566" s="3">
        <v>6</v>
      </c>
      <c r="AM566" s="3">
        <v>4</v>
      </c>
      <c r="AN566" s="3">
        <v>2</v>
      </c>
      <c r="AO566" s="3">
        <v>5</v>
      </c>
      <c r="AP566" s="3">
        <v>2</v>
      </c>
      <c r="AQ566" s="3">
        <v>4</v>
      </c>
      <c r="AR566" s="3">
        <v>5</v>
      </c>
      <c r="AS566" s="3">
        <v>6</v>
      </c>
      <c r="AT566" s="3">
        <v>6</v>
      </c>
      <c r="AU566" s="3">
        <v>15</v>
      </c>
      <c r="AV566" s="3">
        <v>9</v>
      </c>
      <c r="AW566" s="3">
        <v>3</v>
      </c>
      <c r="AX566" s="3">
        <v>6</v>
      </c>
      <c r="AY566" s="3">
        <v>2</v>
      </c>
      <c r="AZ566" s="3">
        <v>4</v>
      </c>
      <c r="BA566" s="3">
        <v>3</v>
      </c>
      <c r="BB566" s="3">
        <v>66</v>
      </c>
      <c r="BC566" s="3"/>
    </row>
    <row r="567" spans="1:55">
      <c r="A567" s="3">
        <v>40595</v>
      </c>
      <c r="B567" s="3">
        <v>0</v>
      </c>
      <c r="C567" s="3">
        <v>2000</v>
      </c>
      <c r="D567" s="3" t="s">
        <v>56</v>
      </c>
      <c r="E567" s="3" t="s">
        <v>298</v>
      </c>
      <c r="F567" s="3">
        <v>5</v>
      </c>
      <c r="G567" s="3">
        <v>1</v>
      </c>
      <c r="H567" s="3">
        <v>4</v>
      </c>
      <c r="I567" s="3">
        <v>4</v>
      </c>
      <c r="J567" s="3">
        <v>3</v>
      </c>
      <c r="K567" s="3">
        <v>1</v>
      </c>
      <c r="L567" s="3">
        <v>5</v>
      </c>
      <c r="M567" s="3">
        <v>5</v>
      </c>
      <c r="N567" s="3">
        <v>3</v>
      </c>
      <c r="O567" s="3">
        <v>5</v>
      </c>
      <c r="P567" s="3">
        <v>4</v>
      </c>
      <c r="Q567" s="3">
        <v>2</v>
      </c>
      <c r="R567" s="3">
        <v>2</v>
      </c>
      <c r="S567" s="3">
        <v>1</v>
      </c>
      <c r="T567" s="3">
        <v>4</v>
      </c>
      <c r="U567" s="3">
        <v>3</v>
      </c>
      <c r="V567" s="3">
        <v>2</v>
      </c>
      <c r="W567" s="3">
        <v>2</v>
      </c>
      <c r="X567" s="3">
        <v>3</v>
      </c>
      <c r="Y567" s="3">
        <v>4</v>
      </c>
      <c r="Z567" s="3">
        <v>4</v>
      </c>
      <c r="AA567" s="3">
        <v>3</v>
      </c>
      <c r="AB567" s="3">
        <v>3</v>
      </c>
      <c r="AC567" s="3">
        <v>4</v>
      </c>
      <c r="AD567" s="3">
        <v>4</v>
      </c>
      <c r="AE567" s="3">
        <v>4</v>
      </c>
      <c r="AF567" s="3">
        <v>5</v>
      </c>
      <c r="AG567" s="3">
        <v>5</v>
      </c>
      <c r="AH567" s="3">
        <v>4</v>
      </c>
      <c r="AI567" s="3">
        <v>3</v>
      </c>
      <c r="AJ567" s="3">
        <v>3</v>
      </c>
      <c r="AK567" s="3">
        <v>3</v>
      </c>
      <c r="AL567" s="3">
        <v>4</v>
      </c>
      <c r="AM567" s="3">
        <v>3</v>
      </c>
      <c r="AN567" s="3">
        <v>4</v>
      </c>
      <c r="AO567" s="3">
        <v>5</v>
      </c>
      <c r="AP567" s="3">
        <v>4</v>
      </c>
      <c r="AQ567" s="3">
        <v>4</v>
      </c>
      <c r="AR567" s="3">
        <v>4</v>
      </c>
      <c r="AS567" s="3">
        <v>5</v>
      </c>
      <c r="AT567" s="3">
        <v>5</v>
      </c>
      <c r="AU567" s="3">
        <v>6</v>
      </c>
      <c r="AV567" s="3">
        <v>6</v>
      </c>
      <c r="AW567" s="3">
        <v>4</v>
      </c>
      <c r="AX567" s="3">
        <v>4</v>
      </c>
      <c r="AY567" s="3">
        <v>6</v>
      </c>
      <c r="AZ567" s="3">
        <v>4</v>
      </c>
      <c r="BA567" s="3">
        <v>4</v>
      </c>
      <c r="BB567" s="3">
        <v>53</v>
      </c>
      <c r="BC567" s="3"/>
    </row>
    <row r="568" spans="1:55">
      <c r="A568" s="3">
        <v>39045</v>
      </c>
      <c r="B568" s="3">
        <v>1</v>
      </c>
      <c r="C568" s="3">
        <v>2002</v>
      </c>
      <c r="D568" s="3" t="s">
        <v>56</v>
      </c>
      <c r="E568" s="3" t="s">
        <v>65</v>
      </c>
      <c r="F568" s="3">
        <v>5</v>
      </c>
      <c r="G568" s="3">
        <v>4</v>
      </c>
      <c r="H568" s="3">
        <v>2</v>
      </c>
      <c r="I568" s="3">
        <v>4</v>
      </c>
      <c r="J568" s="3">
        <v>3</v>
      </c>
      <c r="K568" s="3">
        <v>4</v>
      </c>
      <c r="L568" s="3">
        <v>5</v>
      </c>
      <c r="M568" s="3">
        <v>5</v>
      </c>
      <c r="N568" s="3">
        <v>4</v>
      </c>
      <c r="O568" s="3">
        <v>1</v>
      </c>
      <c r="P568" s="3">
        <v>4</v>
      </c>
      <c r="Q568" s="3">
        <v>1</v>
      </c>
      <c r="R568" s="3">
        <v>2</v>
      </c>
      <c r="S568" s="3">
        <v>2</v>
      </c>
      <c r="T568" s="3">
        <v>4</v>
      </c>
      <c r="U568" s="3">
        <v>4</v>
      </c>
      <c r="V568" s="3">
        <v>4</v>
      </c>
      <c r="W568" s="3">
        <v>3</v>
      </c>
      <c r="X568" s="3">
        <v>3</v>
      </c>
      <c r="Y568" s="3">
        <v>3</v>
      </c>
      <c r="Z568" s="3">
        <v>4</v>
      </c>
      <c r="AA568" s="3">
        <v>4</v>
      </c>
      <c r="AB568" s="3">
        <v>3</v>
      </c>
      <c r="AC568" s="3">
        <v>4</v>
      </c>
      <c r="AD568" s="3">
        <v>8</v>
      </c>
      <c r="AE568" s="3">
        <v>14</v>
      </c>
      <c r="AF568" s="3">
        <v>17</v>
      </c>
      <c r="AG568" s="3">
        <v>5</v>
      </c>
      <c r="AH568" s="3">
        <v>5</v>
      </c>
      <c r="AI568" s="3">
        <v>4</v>
      </c>
      <c r="AJ568" s="3">
        <v>4</v>
      </c>
      <c r="AK568" s="3">
        <v>4</v>
      </c>
      <c r="AL568" s="3">
        <v>5</v>
      </c>
      <c r="AM568" s="3">
        <v>5</v>
      </c>
      <c r="AN568" s="3">
        <v>5</v>
      </c>
      <c r="AO568" s="3">
        <v>4</v>
      </c>
      <c r="AP568" s="3">
        <v>5</v>
      </c>
      <c r="AQ568" s="3">
        <v>13</v>
      </c>
      <c r="AR568" s="3">
        <v>7</v>
      </c>
      <c r="AS568" s="3">
        <v>4</v>
      </c>
      <c r="AT568" s="3">
        <v>15</v>
      </c>
      <c r="AU568" s="3">
        <v>10</v>
      </c>
      <c r="AV568" s="3">
        <v>6</v>
      </c>
      <c r="AW568" s="3">
        <v>6</v>
      </c>
      <c r="AX568" s="3">
        <v>16</v>
      </c>
      <c r="AY568" s="3">
        <v>5</v>
      </c>
      <c r="AZ568" s="3">
        <v>5</v>
      </c>
      <c r="BA568" s="3">
        <v>4</v>
      </c>
      <c r="BB568" s="3">
        <v>58</v>
      </c>
      <c r="BC568" s="3"/>
    </row>
    <row r="569" spans="1:55">
      <c r="A569" s="3">
        <v>40608</v>
      </c>
      <c r="B569" s="3">
        <v>0</v>
      </c>
      <c r="C569" s="3">
        <v>1940</v>
      </c>
      <c r="D569" s="3" t="s">
        <v>56</v>
      </c>
      <c r="E569" s="3" t="s">
        <v>146</v>
      </c>
      <c r="F569" s="3">
        <v>4</v>
      </c>
      <c r="G569" s="3">
        <v>1</v>
      </c>
      <c r="H569" s="3">
        <v>3</v>
      </c>
      <c r="I569" s="3">
        <v>4</v>
      </c>
      <c r="J569" s="3">
        <v>4</v>
      </c>
      <c r="K569" s="3">
        <v>1</v>
      </c>
      <c r="L569" s="3">
        <v>5</v>
      </c>
      <c r="M569" s="3">
        <v>5</v>
      </c>
      <c r="N569" s="3">
        <v>2</v>
      </c>
      <c r="O569" s="3">
        <v>5</v>
      </c>
      <c r="P569" s="3">
        <v>4</v>
      </c>
      <c r="Q569" s="3">
        <v>2</v>
      </c>
      <c r="R569" s="3">
        <v>4</v>
      </c>
      <c r="S569" s="3">
        <v>1</v>
      </c>
      <c r="T569" s="3">
        <v>5</v>
      </c>
      <c r="U569" s="3">
        <v>3</v>
      </c>
      <c r="V569" s="3">
        <v>3</v>
      </c>
      <c r="W569" s="3">
        <v>2</v>
      </c>
      <c r="X569" s="3">
        <v>4</v>
      </c>
      <c r="Y569" s="3">
        <v>1</v>
      </c>
      <c r="Z569" s="3">
        <v>5</v>
      </c>
      <c r="AA569" s="3">
        <v>2</v>
      </c>
      <c r="AB569" s="3">
        <v>4</v>
      </c>
      <c r="AC569" s="3">
        <v>2</v>
      </c>
      <c r="AD569" s="3">
        <v>15</v>
      </c>
      <c r="AE569" s="3">
        <v>6</v>
      </c>
      <c r="AF569" s="3">
        <v>15</v>
      </c>
      <c r="AG569" s="3">
        <v>11</v>
      </c>
      <c r="AH569" s="3">
        <v>3</v>
      </c>
      <c r="AI569" s="3">
        <v>4</v>
      </c>
      <c r="AJ569" s="3">
        <v>4</v>
      </c>
      <c r="AK569" s="3">
        <v>3</v>
      </c>
      <c r="AL569" s="3">
        <v>10</v>
      </c>
      <c r="AM569" s="3">
        <v>3</v>
      </c>
      <c r="AN569" s="3">
        <v>6</v>
      </c>
      <c r="AO569" s="3">
        <v>6</v>
      </c>
      <c r="AP569" s="3">
        <v>8</v>
      </c>
      <c r="AQ569" s="3">
        <v>4</v>
      </c>
      <c r="AR569" s="3">
        <v>7</v>
      </c>
      <c r="AS569" s="3">
        <v>7</v>
      </c>
      <c r="AT569" s="3">
        <v>14</v>
      </c>
      <c r="AU569" s="3">
        <v>5</v>
      </c>
      <c r="AV569" s="3">
        <v>11</v>
      </c>
      <c r="AW569" s="3">
        <v>4</v>
      </c>
      <c r="AX569" s="3">
        <v>5</v>
      </c>
      <c r="AY569" s="3">
        <v>6</v>
      </c>
      <c r="AZ569" s="3">
        <v>5</v>
      </c>
      <c r="BA569" s="3">
        <v>10</v>
      </c>
      <c r="BB569" s="3">
        <v>24</v>
      </c>
      <c r="BC569" s="3"/>
    </row>
    <row r="570" spans="1:55">
      <c r="A570" s="3">
        <v>40654</v>
      </c>
      <c r="B570" s="3">
        <v>0</v>
      </c>
      <c r="C570" s="3">
        <v>2007</v>
      </c>
      <c r="D570" s="3" t="s">
        <v>56</v>
      </c>
      <c r="E570" s="3" t="s">
        <v>80</v>
      </c>
      <c r="F570" s="3">
        <v>3</v>
      </c>
      <c r="G570" s="3">
        <v>2</v>
      </c>
      <c r="H570" s="3">
        <v>2</v>
      </c>
      <c r="I570" s="3">
        <v>5</v>
      </c>
      <c r="J570" s="3">
        <v>3</v>
      </c>
      <c r="K570" s="3">
        <v>2</v>
      </c>
      <c r="L570" s="3">
        <v>5</v>
      </c>
      <c r="M570" s="3">
        <v>5</v>
      </c>
      <c r="N570" s="3">
        <v>4</v>
      </c>
      <c r="O570" s="3">
        <v>3</v>
      </c>
      <c r="P570" s="3">
        <v>4</v>
      </c>
      <c r="Q570" s="3">
        <v>1</v>
      </c>
      <c r="R570" s="3">
        <v>2</v>
      </c>
      <c r="S570" s="3">
        <v>3</v>
      </c>
      <c r="T570" s="3">
        <v>3</v>
      </c>
      <c r="U570" s="3">
        <v>4</v>
      </c>
      <c r="V570" s="3">
        <v>4</v>
      </c>
      <c r="W570" s="3">
        <v>4</v>
      </c>
      <c r="X570" s="3">
        <v>3</v>
      </c>
      <c r="Y570" s="3">
        <v>4</v>
      </c>
      <c r="Z570" s="3">
        <v>3</v>
      </c>
      <c r="AA570" s="3">
        <v>4</v>
      </c>
      <c r="AB570" s="3">
        <v>3</v>
      </c>
      <c r="AC570" s="3">
        <v>4</v>
      </c>
      <c r="AD570" s="3">
        <v>4</v>
      </c>
      <c r="AE570" s="3">
        <v>6</v>
      </c>
      <c r="AF570" s="3">
        <v>8</v>
      </c>
      <c r="AG570" s="3">
        <v>5</v>
      </c>
      <c r="AH570" s="3">
        <v>8</v>
      </c>
      <c r="AI570" s="3">
        <v>6</v>
      </c>
      <c r="AJ570" s="3">
        <v>4</v>
      </c>
      <c r="AK570" s="3">
        <v>5</v>
      </c>
      <c r="AL570" s="3">
        <v>5</v>
      </c>
      <c r="AM570" s="3">
        <v>8</v>
      </c>
      <c r="AN570" s="3">
        <v>3</v>
      </c>
      <c r="AO570" s="3">
        <v>6</v>
      </c>
      <c r="AP570" s="3">
        <v>4</v>
      </c>
      <c r="AQ570" s="3">
        <v>6</v>
      </c>
      <c r="AR570" s="3">
        <v>5</v>
      </c>
      <c r="AS570" s="3">
        <v>5</v>
      </c>
      <c r="AT570" s="3">
        <v>5</v>
      </c>
      <c r="AU570" s="3">
        <v>7</v>
      </c>
      <c r="AV570" s="3">
        <v>8</v>
      </c>
      <c r="AW570" s="3">
        <v>3</v>
      </c>
      <c r="AX570" s="3">
        <v>5</v>
      </c>
      <c r="AY570" s="3">
        <v>7</v>
      </c>
      <c r="AZ570" s="3">
        <v>7</v>
      </c>
      <c r="BA570" s="3">
        <v>6</v>
      </c>
      <c r="BB570" s="3">
        <v>47</v>
      </c>
      <c r="BC570" s="3"/>
    </row>
    <row r="571" spans="1:5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row>
    <row r="572" spans="1:55">
      <c r="A572" s="3" t="s">
        <v>0</v>
      </c>
      <c r="B572" s="3" t="s">
        <v>1</v>
      </c>
      <c r="C572" s="3" t="s">
        <v>2</v>
      </c>
      <c r="D572" s="3" t="s">
        <v>365</v>
      </c>
      <c r="E572" s="3" t="s">
        <v>366</v>
      </c>
      <c r="F572" s="3" t="s">
        <v>367</v>
      </c>
      <c r="G572" s="3" t="s">
        <v>368</v>
      </c>
      <c r="H572" s="10" t="s">
        <v>369</v>
      </c>
      <c r="I572" s="7" t="s">
        <v>370</v>
      </c>
      <c r="J572" s="15" t="s">
        <v>371</v>
      </c>
      <c r="K572" s="12" t="s">
        <v>372</v>
      </c>
      <c r="L572" s="18" t="s">
        <v>373</v>
      </c>
      <c r="M572" s="12" t="s">
        <v>374</v>
      </c>
      <c r="N572" s="12" t="s">
        <v>375</v>
      </c>
      <c r="O572" s="15" t="s">
        <v>376</v>
      </c>
      <c r="P572" s="19" t="s">
        <v>377</v>
      </c>
      <c r="Q572" s="7" t="s">
        <v>378</v>
      </c>
      <c r="R572" s="9" t="s">
        <v>379</v>
      </c>
      <c r="S572" s="14" t="s">
        <v>380</v>
      </c>
      <c r="T572" s="18" t="s">
        <v>381</v>
      </c>
      <c r="U572" s="8" t="s">
        <v>382</v>
      </c>
      <c r="V572" s="15" t="s">
        <v>383</v>
      </c>
      <c r="W572" s="8" t="s">
        <v>384</v>
      </c>
      <c r="X572" s="19" t="s">
        <v>385</v>
      </c>
      <c r="Y572" s="14" t="s">
        <v>386</v>
      </c>
      <c r="Z572" s="7" t="s">
        <v>387</v>
      </c>
      <c r="AA572" s="8" t="s">
        <v>388</v>
      </c>
      <c r="AB572" s="18" t="s">
        <v>389</v>
      </c>
      <c r="AC572" s="14" t="s">
        <v>390</v>
      </c>
      <c r="AD572" s="9" t="s">
        <v>391</v>
      </c>
      <c r="AE572" s="19" t="s">
        <v>392</v>
      </c>
      <c r="AF572" s="3" t="s">
        <v>393</v>
      </c>
      <c r="AG572" s="3" t="s">
        <v>394</v>
      </c>
      <c r="AH572" s="3" t="s">
        <v>395</v>
      </c>
      <c r="AI572" s="3" t="s">
        <v>396</v>
      </c>
      <c r="AJ572" s="3" t="s">
        <v>397</v>
      </c>
      <c r="AK572" s="3" t="s">
        <v>398</v>
      </c>
      <c r="AL572" s="3" t="s">
        <v>399</v>
      </c>
      <c r="AM572" s="3" t="s">
        <v>400</v>
      </c>
      <c r="AN572" s="3" t="s">
        <v>401</v>
      </c>
      <c r="AO572" s="3" t="s">
        <v>402</v>
      </c>
      <c r="AP572" s="3" t="s">
        <v>403</v>
      </c>
      <c r="AQ572" s="3" t="s">
        <v>404</v>
      </c>
      <c r="AR572" s="3" t="s">
        <v>405</v>
      </c>
      <c r="AS572" s="3" t="s">
        <v>406</v>
      </c>
      <c r="AT572" s="3" t="s">
        <v>407</v>
      </c>
      <c r="AU572" s="3" t="s">
        <v>408</v>
      </c>
      <c r="AV572" s="3" t="s">
        <v>409</v>
      </c>
      <c r="AW572" s="3" t="s">
        <v>410</v>
      </c>
      <c r="AX572" s="3" t="s">
        <v>411</v>
      </c>
      <c r="AY572" s="3" t="s">
        <v>412</v>
      </c>
      <c r="AZ572" s="3" t="s">
        <v>413</v>
      </c>
      <c r="BA572" s="3" t="s">
        <v>414</v>
      </c>
      <c r="BB572" s="3" t="s">
        <v>415</v>
      </c>
      <c r="BC572" s="3" t="s">
        <v>416</v>
      </c>
    </row>
    <row r="573" spans="1:55">
      <c r="A573" s="3">
        <v>35730</v>
      </c>
      <c r="B573" s="3">
        <v>0</v>
      </c>
      <c r="C573" s="3">
        <v>2000</v>
      </c>
      <c r="D573" s="67" t="s">
        <v>56</v>
      </c>
      <c r="E573" s="67" t="s">
        <v>56</v>
      </c>
      <c r="F573" s="3" t="s">
        <v>83</v>
      </c>
      <c r="G573" s="3" t="s">
        <v>63</v>
      </c>
      <c r="H573" s="3">
        <v>5</v>
      </c>
      <c r="I573" s="3">
        <v>1</v>
      </c>
      <c r="J573" s="3">
        <v>1</v>
      </c>
      <c r="K573" s="3">
        <v>4</v>
      </c>
      <c r="L573" s="3">
        <v>2</v>
      </c>
      <c r="M573" s="3">
        <v>1</v>
      </c>
      <c r="N573" s="3">
        <v>5</v>
      </c>
      <c r="O573" s="3">
        <v>4</v>
      </c>
      <c r="P573" s="3">
        <v>5</v>
      </c>
      <c r="Q573" s="3">
        <v>5</v>
      </c>
      <c r="R573" s="3">
        <v>4</v>
      </c>
      <c r="S573" s="3">
        <v>1</v>
      </c>
      <c r="T573" s="3">
        <v>1</v>
      </c>
      <c r="U573" s="3">
        <v>1</v>
      </c>
      <c r="V573" s="3">
        <v>5</v>
      </c>
      <c r="W573" s="3">
        <v>4</v>
      </c>
      <c r="X573" s="3">
        <v>5</v>
      </c>
      <c r="Y573" s="3">
        <v>2</v>
      </c>
      <c r="Z573" s="3">
        <v>3</v>
      </c>
      <c r="AA573" s="3">
        <v>2</v>
      </c>
      <c r="AB573" s="3">
        <v>3</v>
      </c>
      <c r="AC573" s="3">
        <v>5</v>
      </c>
      <c r="AD573" s="3">
        <v>3</v>
      </c>
      <c r="AE573" s="3">
        <v>5</v>
      </c>
      <c r="AF573" s="3">
        <v>4</v>
      </c>
      <c r="AG573" s="3">
        <v>2</v>
      </c>
      <c r="AH573" s="3">
        <v>1</v>
      </c>
      <c r="AI573" s="3">
        <v>4</v>
      </c>
      <c r="AJ573" s="3">
        <v>2</v>
      </c>
      <c r="AK573" s="3">
        <v>1</v>
      </c>
      <c r="AL573" s="3">
        <v>4</v>
      </c>
      <c r="AM573" s="3">
        <v>5</v>
      </c>
      <c r="AN573" s="3">
        <v>4</v>
      </c>
      <c r="AO573" s="3">
        <v>5</v>
      </c>
      <c r="AP573" s="3">
        <v>4</v>
      </c>
      <c r="AQ573" s="3">
        <v>2</v>
      </c>
      <c r="AR573" s="3">
        <v>1</v>
      </c>
      <c r="AS573" s="3">
        <v>2</v>
      </c>
      <c r="AT573" s="3">
        <v>5</v>
      </c>
      <c r="AU573" s="3">
        <v>4</v>
      </c>
      <c r="AV573" s="3">
        <v>4</v>
      </c>
      <c r="AW573" s="3">
        <v>2</v>
      </c>
      <c r="AX573" s="3">
        <v>3</v>
      </c>
      <c r="AY573" s="3">
        <v>2</v>
      </c>
      <c r="AZ573" s="3">
        <v>2</v>
      </c>
      <c r="BA573" s="3">
        <v>5</v>
      </c>
      <c r="BB573" s="3">
        <v>3</v>
      </c>
      <c r="BC573" s="3">
        <v>4</v>
      </c>
    </row>
    <row r="574" spans="1:55">
      <c r="A574" s="3">
        <v>36198</v>
      </c>
      <c r="B574" s="3">
        <v>0</v>
      </c>
      <c r="C574" s="3">
        <v>2000</v>
      </c>
      <c r="D574" s="67" t="s">
        <v>56</v>
      </c>
      <c r="E574" s="67" t="s">
        <v>56</v>
      </c>
      <c r="F574" s="3" t="s">
        <v>57</v>
      </c>
      <c r="G574" s="3" t="s">
        <v>68</v>
      </c>
      <c r="H574" s="3">
        <v>4</v>
      </c>
      <c r="I574" s="3">
        <v>2</v>
      </c>
      <c r="J574" s="3">
        <v>3</v>
      </c>
      <c r="K574" s="3">
        <v>5</v>
      </c>
      <c r="L574" s="3">
        <v>4</v>
      </c>
      <c r="M574" s="3">
        <v>1</v>
      </c>
      <c r="N574" s="3">
        <v>5</v>
      </c>
      <c r="O574" s="3">
        <v>5</v>
      </c>
      <c r="P574" s="3">
        <v>1</v>
      </c>
      <c r="Q574" s="3">
        <v>5</v>
      </c>
      <c r="R574" s="3">
        <v>5</v>
      </c>
      <c r="S574" s="3">
        <v>1</v>
      </c>
      <c r="T574" s="3">
        <v>4</v>
      </c>
      <c r="U574" s="3">
        <v>2</v>
      </c>
      <c r="V574" s="3">
        <v>5</v>
      </c>
      <c r="W574" s="3">
        <v>3</v>
      </c>
      <c r="X574" s="3">
        <v>1</v>
      </c>
      <c r="Y574" s="3">
        <v>1</v>
      </c>
      <c r="Z574" s="3">
        <v>5</v>
      </c>
      <c r="AA574" s="3">
        <v>2</v>
      </c>
      <c r="AB574" s="3">
        <v>4</v>
      </c>
      <c r="AC574" s="3">
        <v>4</v>
      </c>
      <c r="AD574" s="3">
        <v>4</v>
      </c>
      <c r="AE574" s="3">
        <v>2</v>
      </c>
      <c r="AF574" s="3">
        <v>4</v>
      </c>
      <c r="AG574" s="3">
        <v>1</v>
      </c>
      <c r="AH574" s="3">
        <v>3</v>
      </c>
      <c r="AI574" s="3">
        <v>2</v>
      </c>
      <c r="AJ574" s="3">
        <v>5</v>
      </c>
      <c r="AK574" s="3">
        <v>1</v>
      </c>
      <c r="AL574" s="3">
        <v>5</v>
      </c>
      <c r="AM574" s="3">
        <v>5</v>
      </c>
      <c r="AN574" s="3">
        <v>1</v>
      </c>
      <c r="AO574" s="3">
        <v>1</v>
      </c>
      <c r="AP574" s="3">
        <v>5</v>
      </c>
      <c r="AQ574" s="3">
        <v>1</v>
      </c>
      <c r="AR574" s="3">
        <v>3</v>
      </c>
      <c r="AS574" s="3">
        <v>2</v>
      </c>
      <c r="AT574" s="3">
        <v>5</v>
      </c>
      <c r="AU574" s="3">
        <v>3</v>
      </c>
      <c r="AV574" s="3">
        <v>1</v>
      </c>
      <c r="AW574" s="3">
        <v>4</v>
      </c>
      <c r="AX574" s="3">
        <v>5</v>
      </c>
      <c r="AY574" s="3">
        <v>1</v>
      </c>
      <c r="AZ574" s="3">
        <v>3</v>
      </c>
      <c r="BA574" s="3">
        <v>2</v>
      </c>
      <c r="BB574" s="3">
        <v>3</v>
      </c>
      <c r="BC574" s="3">
        <v>5</v>
      </c>
    </row>
    <row r="575" spans="1:55">
      <c r="A575" s="3">
        <v>36464</v>
      </c>
      <c r="B575" s="3">
        <v>0</v>
      </c>
      <c r="C575" s="3">
        <v>1999</v>
      </c>
      <c r="D575" s="67" t="s">
        <v>56</v>
      </c>
      <c r="E575" s="67" t="s">
        <v>56</v>
      </c>
      <c r="F575" s="3" t="s">
        <v>80</v>
      </c>
      <c r="G575" s="3" t="s">
        <v>80</v>
      </c>
      <c r="H575" s="3">
        <v>2</v>
      </c>
      <c r="I575" s="3">
        <v>4</v>
      </c>
      <c r="J575" s="3">
        <v>2</v>
      </c>
      <c r="K575" s="3">
        <v>4</v>
      </c>
      <c r="L575" s="3">
        <v>2</v>
      </c>
      <c r="M575" s="3">
        <v>2</v>
      </c>
      <c r="N575" s="3">
        <v>4</v>
      </c>
      <c r="O575" s="3">
        <v>4</v>
      </c>
      <c r="P575" s="3">
        <v>2</v>
      </c>
      <c r="Q575" s="3">
        <v>4</v>
      </c>
      <c r="R575" s="3">
        <v>4</v>
      </c>
      <c r="S575" s="3">
        <v>4</v>
      </c>
      <c r="T575" s="3">
        <v>2</v>
      </c>
      <c r="U575" s="3">
        <v>5</v>
      </c>
      <c r="V575" s="3">
        <v>1</v>
      </c>
      <c r="W575" s="3">
        <v>5</v>
      </c>
      <c r="X575" s="3">
        <v>5</v>
      </c>
      <c r="Y575" s="3">
        <v>5</v>
      </c>
      <c r="Z575" s="3">
        <v>1</v>
      </c>
      <c r="AA575" s="3">
        <v>5</v>
      </c>
      <c r="AB575" s="3">
        <v>1</v>
      </c>
      <c r="AC575" s="3">
        <v>5</v>
      </c>
      <c r="AD575" s="3">
        <v>2</v>
      </c>
      <c r="AE575" s="3">
        <v>4</v>
      </c>
      <c r="AF575" s="3">
        <v>4</v>
      </c>
      <c r="AG575" s="3">
        <v>2</v>
      </c>
      <c r="AH575" s="3">
        <v>1</v>
      </c>
      <c r="AI575" s="3">
        <v>5</v>
      </c>
      <c r="AJ575" s="3">
        <v>2</v>
      </c>
      <c r="AK575" s="3">
        <v>2</v>
      </c>
      <c r="AL575" s="3">
        <v>4</v>
      </c>
      <c r="AM575" s="3">
        <v>4</v>
      </c>
      <c r="AN575" s="3">
        <v>4</v>
      </c>
      <c r="AO575" s="3">
        <v>4</v>
      </c>
      <c r="AP575" s="3">
        <v>4</v>
      </c>
      <c r="AQ575" s="3">
        <v>4</v>
      </c>
      <c r="AR575" s="3">
        <v>4</v>
      </c>
      <c r="AS575" s="3">
        <v>4</v>
      </c>
      <c r="AT575" s="3">
        <v>2</v>
      </c>
      <c r="AU575" s="3">
        <v>4</v>
      </c>
      <c r="AV575" s="3">
        <v>5</v>
      </c>
      <c r="AW575" s="3">
        <v>5</v>
      </c>
      <c r="AX575" s="3">
        <v>1</v>
      </c>
      <c r="AY575" s="3">
        <v>5</v>
      </c>
      <c r="AZ575" s="3">
        <v>2</v>
      </c>
      <c r="BA575" s="3">
        <v>5</v>
      </c>
      <c r="BB575" s="3">
        <v>3</v>
      </c>
      <c r="BC575" s="3">
        <v>3</v>
      </c>
    </row>
    <row r="576" spans="1:55">
      <c r="A576" s="3">
        <v>36577</v>
      </c>
      <c r="B576" s="3">
        <v>1</v>
      </c>
      <c r="C576" s="3">
        <v>1996</v>
      </c>
      <c r="D576" s="67" t="s">
        <v>56</v>
      </c>
      <c r="E576" s="67" t="s">
        <v>56</v>
      </c>
      <c r="F576" s="3" t="s">
        <v>57</v>
      </c>
      <c r="G576" s="3" t="s">
        <v>65</v>
      </c>
      <c r="H576" s="3">
        <v>2</v>
      </c>
      <c r="I576" s="3">
        <v>2</v>
      </c>
      <c r="J576" s="3">
        <v>1</v>
      </c>
      <c r="K576" s="3">
        <v>4</v>
      </c>
      <c r="L576" s="3">
        <v>4</v>
      </c>
      <c r="M576" s="3">
        <v>1</v>
      </c>
      <c r="N576" s="3">
        <v>5</v>
      </c>
      <c r="O576" s="3">
        <v>5</v>
      </c>
      <c r="P576" s="3">
        <v>2</v>
      </c>
      <c r="Q576" s="3">
        <v>4</v>
      </c>
      <c r="R576" s="3">
        <v>4</v>
      </c>
      <c r="S576" s="3">
        <v>5</v>
      </c>
      <c r="T576" s="3">
        <v>2</v>
      </c>
      <c r="U576" s="3">
        <v>5</v>
      </c>
      <c r="V576" s="3">
        <v>1</v>
      </c>
      <c r="W576" s="3">
        <v>1</v>
      </c>
      <c r="X576" s="3">
        <v>3</v>
      </c>
      <c r="Y576" s="3">
        <v>5</v>
      </c>
      <c r="Z576" s="3">
        <v>4</v>
      </c>
      <c r="AA576" s="3">
        <v>5</v>
      </c>
      <c r="AB576" s="3">
        <v>5</v>
      </c>
      <c r="AC576" s="3">
        <v>5</v>
      </c>
      <c r="AD576" s="3">
        <v>4</v>
      </c>
      <c r="AE576" s="3">
        <v>1</v>
      </c>
      <c r="AF576" s="3">
        <v>2</v>
      </c>
      <c r="AG576" s="3">
        <v>2</v>
      </c>
      <c r="AH576" s="3">
        <v>1</v>
      </c>
      <c r="AI576" s="3">
        <v>2</v>
      </c>
      <c r="AJ576" s="3">
        <v>2</v>
      </c>
      <c r="AK576" s="3">
        <v>1</v>
      </c>
      <c r="AL576" s="3">
        <v>1</v>
      </c>
      <c r="AM576" s="3">
        <v>5</v>
      </c>
      <c r="AN576" s="3">
        <v>4</v>
      </c>
      <c r="AO576" s="3">
        <v>4</v>
      </c>
      <c r="AP576" s="3">
        <v>4</v>
      </c>
      <c r="AQ576" s="3">
        <v>5</v>
      </c>
      <c r="AR576" s="3">
        <v>1</v>
      </c>
      <c r="AS576" s="3">
        <v>5</v>
      </c>
      <c r="AT576" s="3">
        <v>1</v>
      </c>
      <c r="AU576" s="3">
        <v>1</v>
      </c>
      <c r="AV576" s="3">
        <v>4</v>
      </c>
      <c r="AW576" s="3">
        <v>1</v>
      </c>
      <c r="AX576" s="3">
        <v>5</v>
      </c>
      <c r="AY576" s="3">
        <v>5</v>
      </c>
      <c r="AZ576" s="3">
        <v>5</v>
      </c>
      <c r="BA576" s="3">
        <v>5</v>
      </c>
      <c r="BB576" s="3">
        <v>4</v>
      </c>
      <c r="BC576" s="3">
        <v>4</v>
      </c>
    </row>
    <row r="577" spans="1:55">
      <c r="A577" s="3">
        <v>36596</v>
      </c>
      <c r="B577" s="3">
        <v>0</v>
      </c>
      <c r="C577" s="3">
        <v>1969</v>
      </c>
      <c r="D577" s="67" t="s">
        <v>56</v>
      </c>
      <c r="E577" s="67" t="s">
        <v>56</v>
      </c>
      <c r="F577" s="3" t="s">
        <v>57</v>
      </c>
      <c r="G577" s="3" t="s">
        <v>57</v>
      </c>
      <c r="H577" s="3">
        <v>2</v>
      </c>
      <c r="I577" s="3">
        <v>1</v>
      </c>
      <c r="J577" s="3">
        <v>3</v>
      </c>
      <c r="K577" s="3">
        <v>4</v>
      </c>
      <c r="L577" s="3">
        <v>4</v>
      </c>
      <c r="M577" s="3">
        <v>2</v>
      </c>
      <c r="N577" s="3">
        <v>5</v>
      </c>
      <c r="O577" s="3">
        <v>5</v>
      </c>
      <c r="P577" s="3">
        <v>2</v>
      </c>
      <c r="Q577" s="3">
        <v>5</v>
      </c>
      <c r="R577" s="3">
        <v>4</v>
      </c>
      <c r="S577" s="3">
        <v>2</v>
      </c>
      <c r="T577" s="3">
        <v>3</v>
      </c>
      <c r="U577" s="3">
        <v>4</v>
      </c>
      <c r="V577" s="3">
        <v>2</v>
      </c>
      <c r="W577" s="3">
        <v>4</v>
      </c>
      <c r="X577" s="3">
        <v>2</v>
      </c>
      <c r="Y577" s="3">
        <v>4</v>
      </c>
      <c r="Z577" s="3">
        <v>4</v>
      </c>
      <c r="AA577" s="3">
        <v>1</v>
      </c>
      <c r="AB577" s="3">
        <v>4</v>
      </c>
      <c r="AC577" s="3">
        <v>2</v>
      </c>
      <c r="AD577" s="3">
        <v>5</v>
      </c>
      <c r="AE577" s="3">
        <v>5</v>
      </c>
      <c r="AF577" s="3">
        <v>2</v>
      </c>
      <c r="AG577" s="3">
        <v>1</v>
      </c>
      <c r="AH577" s="3">
        <v>4</v>
      </c>
      <c r="AI577" s="3">
        <v>4</v>
      </c>
      <c r="AJ577" s="3">
        <v>4</v>
      </c>
      <c r="AK577" s="3">
        <v>1</v>
      </c>
      <c r="AL577" s="3">
        <v>5</v>
      </c>
      <c r="AM577" s="3">
        <v>5</v>
      </c>
      <c r="AN577" s="3">
        <v>2</v>
      </c>
      <c r="AO577" s="3">
        <v>5</v>
      </c>
      <c r="AP577" s="3">
        <v>3</v>
      </c>
      <c r="AQ577" s="3">
        <v>4</v>
      </c>
      <c r="AR577" s="3">
        <v>4</v>
      </c>
      <c r="AS577" s="3">
        <v>4</v>
      </c>
      <c r="AT577" s="3">
        <v>4</v>
      </c>
      <c r="AU577" s="3">
        <v>4</v>
      </c>
      <c r="AV577" s="3">
        <v>4</v>
      </c>
      <c r="AW577" s="3">
        <v>2</v>
      </c>
      <c r="AX577" s="3">
        <v>4</v>
      </c>
      <c r="AY577" s="3">
        <v>2</v>
      </c>
      <c r="AZ577" s="3">
        <v>4</v>
      </c>
      <c r="BA577" s="3">
        <v>2</v>
      </c>
      <c r="BB577" s="3">
        <v>5</v>
      </c>
      <c r="BC577" s="3">
        <v>2</v>
      </c>
    </row>
    <row r="578" spans="1:55">
      <c r="A578" s="3">
        <v>36449</v>
      </c>
      <c r="B578" s="3">
        <v>0</v>
      </c>
      <c r="C578" s="3">
        <v>1997</v>
      </c>
      <c r="D578" s="67" t="s">
        <v>56</v>
      </c>
      <c r="E578" s="67" t="s">
        <v>56</v>
      </c>
      <c r="F578" s="3" t="s">
        <v>57</v>
      </c>
      <c r="G578" s="3" t="s">
        <v>297</v>
      </c>
      <c r="H578" s="3">
        <v>2</v>
      </c>
      <c r="I578" s="3">
        <v>2</v>
      </c>
      <c r="J578" s="3">
        <v>2</v>
      </c>
      <c r="K578" s="3">
        <v>4</v>
      </c>
      <c r="L578" s="3">
        <v>4</v>
      </c>
      <c r="M578" s="3">
        <v>1</v>
      </c>
      <c r="N578" s="3">
        <v>5</v>
      </c>
      <c r="O578" s="3">
        <v>5</v>
      </c>
      <c r="P578" s="3">
        <v>4</v>
      </c>
      <c r="Q578" s="3">
        <v>5</v>
      </c>
      <c r="R578" s="3">
        <v>5</v>
      </c>
      <c r="S578" s="3">
        <v>2</v>
      </c>
      <c r="T578" s="3">
        <v>1</v>
      </c>
      <c r="U578" s="3">
        <v>2</v>
      </c>
      <c r="V578" s="3">
        <v>4</v>
      </c>
      <c r="W578" s="3">
        <v>1</v>
      </c>
      <c r="X578" s="3">
        <v>5</v>
      </c>
      <c r="Y578" s="3">
        <v>1</v>
      </c>
      <c r="Z578" s="3">
        <v>5</v>
      </c>
      <c r="AA578" s="3">
        <v>2</v>
      </c>
      <c r="AB578" s="3">
        <v>5</v>
      </c>
      <c r="AC578" s="3">
        <v>2</v>
      </c>
      <c r="AD578" s="3">
        <v>5</v>
      </c>
      <c r="AE578" s="3">
        <v>1</v>
      </c>
      <c r="AF578" s="3">
        <v>2</v>
      </c>
      <c r="AG578" s="3">
        <v>1</v>
      </c>
      <c r="AH578" s="3">
        <v>2</v>
      </c>
      <c r="AI578" s="3">
        <v>4</v>
      </c>
      <c r="AJ578" s="3">
        <v>5</v>
      </c>
      <c r="AK578" s="3">
        <v>1</v>
      </c>
      <c r="AL578" s="3">
        <v>5</v>
      </c>
      <c r="AM578" s="3">
        <v>5</v>
      </c>
      <c r="AN578" s="3">
        <v>2</v>
      </c>
      <c r="AO578" s="3">
        <v>5</v>
      </c>
      <c r="AP578" s="3">
        <v>5</v>
      </c>
      <c r="AQ578" s="3">
        <v>2</v>
      </c>
      <c r="AR578" s="3">
        <v>1</v>
      </c>
      <c r="AS578" s="3">
        <v>4</v>
      </c>
      <c r="AT578" s="3">
        <v>4</v>
      </c>
      <c r="AU578" s="3">
        <v>2</v>
      </c>
      <c r="AV578" s="3">
        <v>2</v>
      </c>
      <c r="AW578" s="3">
        <v>3</v>
      </c>
      <c r="AX578" s="3">
        <v>4</v>
      </c>
      <c r="AY578" s="3">
        <v>1</v>
      </c>
      <c r="AZ578" s="3">
        <v>5</v>
      </c>
      <c r="BA578" s="3">
        <v>4</v>
      </c>
      <c r="BB578" s="3">
        <v>5</v>
      </c>
      <c r="BC578" s="3">
        <v>3</v>
      </c>
    </row>
    <row r="579" spans="1:55">
      <c r="A579" s="3">
        <v>36636</v>
      </c>
      <c r="B579" s="3">
        <v>0</v>
      </c>
      <c r="C579" s="3">
        <v>1990</v>
      </c>
      <c r="D579" s="67" t="s">
        <v>56</v>
      </c>
      <c r="E579" s="67" t="s">
        <v>56</v>
      </c>
      <c r="F579" s="3" t="s">
        <v>65</v>
      </c>
      <c r="G579" s="3" t="s">
        <v>65</v>
      </c>
      <c r="H579" s="3">
        <v>4</v>
      </c>
      <c r="I579" s="3">
        <v>4</v>
      </c>
      <c r="J579" s="3">
        <v>2</v>
      </c>
      <c r="K579" s="3">
        <v>4</v>
      </c>
      <c r="L579" s="3">
        <v>2</v>
      </c>
      <c r="M579" s="3">
        <v>1</v>
      </c>
      <c r="N579" s="3">
        <v>5</v>
      </c>
      <c r="O579" s="3">
        <v>5</v>
      </c>
      <c r="P579" s="3">
        <v>4</v>
      </c>
      <c r="Q579" s="3">
        <v>5</v>
      </c>
      <c r="R579" s="3">
        <v>3</v>
      </c>
      <c r="S579" s="3">
        <v>5</v>
      </c>
      <c r="T579" s="3">
        <v>2</v>
      </c>
      <c r="U579" s="3">
        <v>4</v>
      </c>
      <c r="V579" s="3">
        <v>1</v>
      </c>
      <c r="W579" s="3">
        <v>2</v>
      </c>
      <c r="X579" s="3">
        <v>4</v>
      </c>
      <c r="Y579" s="3">
        <v>5</v>
      </c>
      <c r="Z579" s="3">
        <v>2</v>
      </c>
      <c r="AA579" s="3">
        <v>4</v>
      </c>
      <c r="AB579" s="3">
        <v>2</v>
      </c>
      <c r="AC579" s="3">
        <v>1</v>
      </c>
      <c r="AD579" s="3">
        <v>2</v>
      </c>
      <c r="AE579" s="3">
        <v>2</v>
      </c>
      <c r="AF579" s="3">
        <v>4</v>
      </c>
      <c r="AG579" s="3">
        <v>4</v>
      </c>
      <c r="AH579" s="3">
        <v>2</v>
      </c>
      <c r="AI579" s="3">
        <v>4</v>
      </c>
      <c r="AJ579" s="3">
        <v>2</v>
      </c>
      <c r="AK579" s="3">
        <v>1</v>
      </c>
      <c r="AL579" s="3">
        <v>4</v>
      </c>
      <c r="AM579" s="3">
        <v>4</v>
      </c>
      <c r="AN579" s="3">
        <v>4</v>
      </c>
      <c r="AO579" s="3">
        <v>5</v>
      </c>
      <c r="AP579" s="3">
        <v>2</v>
      </c>
      <c r="AQ579" s="3">
        <v>5</v>
      </c>
      <c r="AR579" s="3">
        <v>2</v>
      </c>
      <c r="AS579" s="3">
        <v>2</v>
      </c>
      <c r="AT579" s="3">
        <v>2</v>
      </c>
      <c r="AU579" s="3">
        <v>4</v>
      </c>
      <c r="AV579" s="3">
        <v>4</v>
      </c>
      <c r="AW579" s="3">
        <v>4</v>
      </c>
      <c r="AX579" s="3">
        <v>2</v>
      </c>
      <c r="AY579" s="3">
        <v>4</v>
      </c>
      <c r="AZ579" s="3">
        <v>2</v>
      </c>
      <c r="BA579" s="3">
        <v>4</v>
      </c>
      <c r="BB579" s="3">
        <v>3</v>
      </c>
      <c r="BC579" s="3">
        <v>4</v>
      </c>
    </row>
    <row r="580" spans="1:55">
      <c r="A580" s="3">
        <v>36793</v>
      </c>
      <c r="B580" s="3">
        <v>0</v>
      </c>
      <c r="C580" s="3">
        <v>1981</v>
      </c>
      <c r="D580" s="67" t="s">
        <v>56</v>
      </c>
      <c r="E580" s="67" t="s">
        <v>56</v>
      </c>
      <c r="F580" s="3" t="s">
        <v>117</v>
      </c>
      <c r="G580" s="3" t="s">
        <v>117</v>
      </c>
      <c r="H580" s="3">
        <v>3</v>
      </c>
      <c r="I580" s="3">
        <v>1</v>
      </c>
      <c r="J580" s="3">
        <v>3</v>
      </c>
      <c r="K580" s="3">
        <v>1</v>
      </c>
      <c r="L580" s="3">
        <v>4</v>
      </c>
      <c r="M580" s="3">
        <v>1</v>
      </c>
      <c r="N580" s="3">
        <v>5</v>
      </c>
      <c r="O580" s="3">
        <v>5</v>
      </c>
      <c r="P580" s="3">
        <v>1</v>
      </c>
      <c r="Q580" s="3">
        <v>5</v>
      </c>
      <c r="R580" s="3">
        <v>5</v>
      </c>
      <c r="S580" s="3">
        <v>1</v>
      </c>
      <c r="T580" s="3">
        <v>3</v>
      </c>
      <c r="U580" s="3">
        <v>3</v>
      </c>
      <c r="V580" s="3">
        <v>5</v>
      </c>
      <c r="W580" s="3">
        <v>1</v>
      </c>
      <c r="X580" s="3">
        <v>3</v>
      </c>
      <c r="Y580" s="3">
        <v>1</v>
      </c>
      <c r="Z580" s="3">
        <v>5</v>
      </c>
      <c r="AA580" s="3">
        <v>1</v>
      </c>
      <c r="AB580" s="3">
        <v>5</v>
      </c>
      <c r="AC580" s="3">
        <v>3</v>
      </c>
      <c r="AD580" s="3">
        <v>4</v>
      </c>
      <c r="AE580" s="3">
        <v>3</v>
      </c>
      <c r="AF580" s="3">
        <v>3</v>
      </c>
      <c r="AG580" s="3">
        <v>1</v>
      </c>
      <c r="AH580" s="3">
        <v>2</v>
      </c>
      <c r="AI580" s="3">
        <v>1</v>
      </c>
      <c r="AJ580" s="3">
        <v>4</v>
      </c>
      <c r="AK580" s="3">
        <v>1</v>
      </c>
      <c r="AL580" s="3">
        <v>5</v>
      </c>
      <c r="AM580" s="3">
        <v>5</v>
      </c>
      <c r="AN580" s="3">
        <v>1</v>
      </c>
      <c r="AO580" s="3">
        <v>5</v>
      </c>
      <c r="AP580" s="3">
        <v>5</v>
      </c>
      <c r="AQ580" s="3">
        <v>1</v>
      </c>
      <c r="AR580" s="3">
        <v>5</v>
      </c>
      <c r="AS580" s="3">
        <v>3</v>
      </c>
      <c r="AT580" s="3">
        <v>5</v>
      </c>
      <c r="AU580" s="3">
        <v>5</v>
      </c>
      <c r="AV580" s="3">
        <v>1</v>
      </c>
      <c r="AW580" s="3">
        <v>1</v>
      </c>
      <c r="AX580" s="3">
        <v>5</v>
      </c>
      <c r="AY580" s="3">
        <v>1</v>
      </c>
      <c r="AZ580" s="3">
        <v>5</v>
      </c>
      <c r="BA580" s="3">
        <v>3</v>
      </c>
      <c r="BB580" s="3">
        <v>4</v>
      </c>
      <c r="BC580" s="3">
        <v>2</v>
      </c>
    </row>
    <row r="581" spans="1:55">
      <c r="A581" s="3">
        <v>36767</v>
      </c>
      <c r="B581" s="3">
        <v>0</v>
      </c>
      <c r="C581" s="3">
        <v>1972</v>
      </c>
      <c r="D581" s="67" t="s">
        <v>56</v>
      </c>
      <c r="E581" s="67" t="s">
        <v>56</v>
      </c>
      <c r="F581" s="3" t="s">
        <v>119</v>
      </c>
      <c r="G581" s="3" t="s">
        <v>126</v>
      </c>
      <c r="H581" s="3">
        <v>2</v>
      </c>
      <c r="I581" s="3">
        <v>1</v>
      </c>
      <c r="J581" s="3">
        <v>1</v>
      </c>
      <c r="K581" s="3">
        <v>5</v>
      </c>
      <c r="L581" s="3">
        <v>5</v>
      </c>
      <c r="M581" s="3">
        <v>1</v>
      </c>
      <c r="N581" s="3">
        <v>5</v>
      </c>
      <c r="O581" s="3">
        <v>5</v>
      </c>
      <c r="P581" s="3">
        <v>1</v>
      </c>
      <c r="Q581" s="3">
        <v>5</v>
      </c>
      <c r="R581" s="3">
        <v>5</v>
      </c>
      <c r="S581" s="3">
        <v>1</v>
      </c>
      <c r="T581" s="3">
        <v>5</v>
      </c>
      <c r="U581" s="3">
        <v>5</v>
      </c>
      <c r="V581" s="3">
        <v>5</v>
      </c>
      <c r="W581" s="3">
        <v>2</v>
      </c>
      <c r="X581" s="3">
        <v>1</v>
      </c>
      <c r="Y581" s="3">
        <v>1</v>
      </c>
      <c r="Z581" s="3">
        <v>5</v>
      </c>
      <c r="AA581" s="3">
        <v>1</v>
      </c>
      <c r="AB581" s="3">
        <v>5</v>
      </c>
      <c r="AC581" s="3">
        <v>1</v>
      </c>
      <c r="AD581" s="3">
        <v>5</v>
      </c>
      <c r="AE581" s="3">
        <v>1</v>
      </c>
      <c r="AF581" s="3">
        <v>2</v>
      </c>
      <c r="AG581" s="3">
        <v>1</v>
      </c>
      <c r="AH581" s="3">
        <v>2</v>
      </c>
      <c r="AI581" s="3">
        <v>2</v>
      </c>
      <c r="AJ581" s="3">
        <v>5</v>
      </c>
      <c r="AK581" s="3">
        <v>1</v>
      </c>
      <c r="AL581" s="3">
        <v>5</v>
      </c>
      <c r="AM581" s="3">
        <v>5</v>
      </c>
      <c r="AN581" s="3">
        <v>2</v>
      </c>
      <c r="AO581" s="3">
        <v>5</v>
      </c>
      <c r="AP581" s="3">
        <v>5</v>
      </c>
      <c r="AQ581" s="3">
        <v>1</v>
      </c>
      <c r="AR581" s="3">
        <v>5</v>
      </c>
      <c r="AS581" s="3">
        <v>4</v>
      </c>
      <c r="AT581" s="3">
        <v>5</v>
      </c>
      <c r="AU581" s="3">
        <v>1</v>
      </c>
      <c r="AV581" s="3">
        <v>1</v>
      </c>
      <c r="AW581" s="3">
        <v>1</v>
      </c>
      <c r="AX581" s="3">
        <v>5</v>
      </c>
      <c r="AY581" s="3">
        <v>2</v>
      </c>
      <c r="AZ581" s="3">
        <v>5</v>
      </c>
      <c r="BA581" s="3">
        <v>1</v>
      </c>
      <c r="BB581" s="3">
        <v>5</v>
      </c>
      <c r="BC581" s="3">
        <v>1</v>
      </c>
    </row>
    <row r="582" spans="1:55">
      <c r="A582" s="3">
        <v>36905</v>
      </c>
      <c r="B582" s="3">
        <v>0</v>
      </c>
      <c r="C582" s="3">
        <v>1983</v>
      </c>
      <c r="D582" s="67" t="s">
        <v>56</v>
      </c>
      <c r="E582" s="67" t="s">
        <v>56</v>
      </c>
      <c r="F582" s="3" t="s">
        <v>125</v>
      </c>
      <c r="G582" s="3" t="s">
        <v>417</v>
      </c>
      <c r="H582" s="3">
        <v>3</v>
      </c>
      <c r="I582" s="3">
        <v>1</v>
      </c>
      <c r="J582" s="3">
        <v>2</v>
      </c>
      <c r="K582" s="3">
        <v>4</v>
      </c>
      <c r="L582" s="3">
        <v>3</v>
      </c>
      <c r="M582" s="3">
        <v>1</v>
      </c>
      <c r="N582" s="3">
        <v>5</v>
      </c>
      <c r="O582" s="3">
        <v>5</v>
      </c>
      <c r="P582" s="3">
        <v>4</v>
      </c>
      <c r="Q582" s="3">
        <v>5</v>
      </c>
      <c r="R582" s="3">
        <v>5</v>
      </c>
      <c r="S582" s="3">
        <v>1</v>
      </c>
      <c r="T582" s="3">
        <v>3</v>
      </c>
      <c r="U582" s="3">
        <v>4</v>
      </c>
      <c r="V582" s="3">
        <v>5</v>
      </c>
      <c r="W582" s="3">
        <v>4</v>
      </c>
      <c r="X582" s="3">
        <v>3</v>
      </c>
      <c r="Y582" s="3">
        <v>1</v>
      </c>
      <c r="Z582" s="3">
        <v>4</v>
      </c>
      <c r="AA582" s="3">
        <v>2</v>
      </c>
      <c r="AB582" s="3">
        <v>5</v>
      </c>
      <c r="AC582" s="3">
        <v>3</v>
      </c>
      <c r="AD582" s="3">
        <v>4</v>
      </c>
      <c r="AE582" s="3">
        <v>2</v>
      </c>
      <c r="AF582" s="3">
        <v>3</v>
      </c>
      <c r="AG582" s="3">
        <v>1</v>
      </c>
      <c r="AH582" s="3">
        <v>2</v>
      </c>
      <c r="AI582" s="3">
        <v>3</v>
      </c>
      <c r="AJ582" s="3">
        <v>4</v>
      </c>
      <c r="AK582" s="3">
        <v>1</v>
      </c>
      <c r="AL582" s="3">
        <v>5</v>
      </c>
      <c r="AM582" s="3">
        <v>5</v>
      </c>
      <c r="AN582" s="3">
        <v>2</v>
      </c>
      <c r="AO582" s="3">
        <v>5</v>
      </c>
      <c r="AP582" s="3">
        <v>5</v>
      </c>
      <c r="AQ582" s="3">
        <v>1</v>
      </c>
      <c r="AR582" s="3">
        <v>2</v>
      </c>
      <c r="AS582" s="3">
        <v>3</v>
      </c>
      <c r="AT582" s="3">
        <v>5</v>
      </c>
      <c r="AU582" s="3">
        <v>2</v>
      </c>
      <c r="AV582" s="3">
        <v>2</v>
      </c>
      <c r="AW582" s="3">
        <v>1</v>
      </c>
      <c r="AX582" s="3">
        <v>4</v>
      </c>
      <c r="AY582" s="3">
        <v>2</v>
      </c>
      <c r="AZ582" s="3">
        <v>5</v>
      </c>
      <c r="BA582" s="3">
        <v>3</v>
      </c>
      <c r="BB582" s="3">
        <v>4</v>
      </c>
      <c r="BC582" s="3">
        <v>4</v>
      </c>
    </row>
    <row r="583" spans="1:55">
      <c r="A583" s="3">
        <v>36948</v>
      </c>
      <c r="B583" s="3">
        <v>0</v>
      </c>
      <c r="C583" s="3">
        <v>2000</v>
      </c>
      <c r="D583" s="67" t="s">
        <v>56</v>
      </c>
      <c r="E583" s="67" t="s">
        <v>56</v>
      </c>
      <c r="F583" s="3" t="s">
        <v>127</v>
      </c>
      <c r="G583" s="3" t="s">
        <v>418</v>
      </c>
      <c r="H583" s="3">
        <v>2</v>
      </c>
      <c r="I583" s="3">
        <v>2</v>
      </c>
      <c r="J583" s="3">
        <v>1</v>
      </c>
      <c r="K583" s="3">
        <v>5</v>
      </c>
      <c r="L583" s="3">
        <v>3</v>
      </c>
      <c r="M583" s="3">
        <v>1</v>
      </c>
      <c r="N583" s="3">
        <v>5</v>
      </c>
      <c r="O583" s="3">
        <v>5</v>
      </c>
      <c r="P583" s="3">
        <v>5</v>
      </c>
      <c r="Q583" s="3">
        <v>5</v>
      </c>
      <c r="R583" s="3">
        <v>4</v>
      </c>
      <c r="S583" s="3">
        <v>1</v>
      </c>
      <c r="T583" s="3">
        <v>1</v>
      </c>
      <c r="U583" s="3">
        <v>4</v>
      </c>
      <c r="V583" s="3">
        <v>5</v>
      </c>
      <c r="W583" s="3">
        <v>3</v>
      </c>
      <c r="X583" s="3">
        <v>4</v>
      </c>
      <c r="Y583" s="3">
        <v>1</v>
      </c>
      <c r="Z583" s="3">
        <v>3</v>
      </c>
      <c r="AA583" s="3">
        <v>1</v>
      </c>
      <c r="AB583" s="3">
        <v>3</v>
      </c>
      <c r="AC583" s="3">
        <v>4</v>
      </c>
      <c r="AD583" s="3">
        <v>4</v>
      </c>
      <c r="AE583" s="3">
        <v>5</v>
      </c>
      <c r="AF583" s="3">
        <v>2</v>
      </c>
      <c r="AG583" s="3">
        <v>1</v>
      </c>
      <c r="AH583" s="3">
        <v>2</v>
      </c>
      <c r="AI583" s="3">
        <v>4</v>
      </c>
      <c r="AJ583" s="3">
        <v>1</v>
      </c>
      <c r="AK583" s="3">
        <v>1</v>
      </c>
      <c r="AL583" s="3">
        <v>5</v>
      </c>
      <c r="AM583" s="3">
        <v>5</v>
      </c>
      <c r="AN583" s="3">
        <v>5</v>
      </c>
      <c r="AO583" s="3">
        <v>5</v>
      </c>
      <c r="AP583" s="3">
        <v>4</v>
      </c>
      <c r="AQ583" s="3">
        <v>1</v>
      </c>
      <c r="AR583" s="3">
        <v>1</v>
      </c>
      <c r="AS583" s="3">
        <v>4</v>
      </c>
      <c r="AT583" s="3">
        <v>5</v>
      </c>
      <c r="AU583" s="3">
        <v>3</v>
      </c>
      <c r="AV583" s="3">
        <v>4</v>
      </c>
      <c r="AW583" s="3">
        <v>1</v>
      </c>
      <c r="AX583" s="3">
        <v>3</v>
      </c>
      <c r="AY583" s="3">
        <v>2</v>
      </c>
      <c r="AZ583" s="3">
        <v>3</v>
      </c>
      <c r="BA583" s="3">
        <v>4</v>
      </c>
      <c r="BB583" s="3">
        <v>4</v>
      </c>
      <c r="BC583" s="3">
        <v>5</v>
      </c>
    </row>
    <row r="584" spans="1:55">
      <c r="A584" s="3">
        <v>36951</v>
      </c>
      <c r="B584" s="3">
        <v>0</v>
      </c>
      <c r="C584" s="3">
        <v>1995</v>
      </c>
      <c r="D584" s="67" t="s">
        <v>56</v>
      </c>
      <c r="E584" s="67" t="s">
        <v>56</v>
      </c>
      <c r="F584" s="3" t="s">
        <v>129</v>
      </c>
      <c r="G584" s="3" t="s">
        <v>65</v>
      </c>
      <c r="H584" s="3">
        <v>3</v>
      </c>
      <c r="I584" s="3">
        <v>2</v>
      </c>
      <c r="J584" s="3">
        <v>1</v>
      </c>
      <c r="K584" s="3">
        <v>5</v>
      </c>
      <c r="L584" s="3">
        <v>2</v>
      </c>
      <c r="M584" s="3">
        <v>1</v>
      </c>
      <c r="N584" s="3">
        <v>5</v>
      </c>
      <c r="O584" s="3">
        <v>5</v>
      </c>
      <c r="P584" s="3">
        <v>4</v>
      </c>
      <c r="Q584" s="3">
        <v>4</v>
      </c>
      <c r="R584" s="3">
        <v>4</v>
      </c>
      <c r="S584" s="3">
        <v>4</v>
      </c>
      <c r="T584" s="3">
        <v>1</v>
      </c>
      <c r="U584" s="3">
        <v>4</v>
      </c>
      <c r="V584" s="3">
        <v>2</v>
      </c>
      <c r="W584" s="3">
        <v>1</v>
      </c>
      <c r="X584" s="3">
        <v>5</v>
      </c>
      <c r="Y584" s="3">
        <v>4</v>
      </c>
      <c r="Z584" s="3">
        <v>1</v>
      </c>
      <c r="AA584" s="3">
        <v>2</v>
      </c>
      <c r="AB584" s="3">
        <v>4</v>
      </c>
      <c r="AC584" s="3">
        <v>1</v>
      </c>
      <c r="AD584" s="3">
        <v>4</v>
      </c>
      <c r="AE584" s="3">
        <v>4</v>
      </c>
      <c r="AF584" s="3">
        <v>3</v>
      </c>
      <c r="AG584" s="3">
        <v>2</v>
      </c>
      <c r="AH584" s="3">
        <v>1</v>
      </c>
      <c r="AI584" s="3">
        <v>4</v>
      </c>
      <c r="AJ584" s="3">
        <v>2</v>
      </c>
      <c r="AK584" s="3">
        <v>2</v>
      </c>
      <c r="AL584" s="3">
        <v>4</v>
      </c>
      <c r="AM584" s="3">
        <v>5</v>
      </c>
      <c r="AN584" s="3">
        <v>4</v>
      </c>
      <c r="AO584" s="3">
        <v>4</v>
      </c>
      <c r="AP584" s="3">
        <v>4</v>
      </c>
      <c r="AQ584" s="3">
        <v>4</v>
      </c>
      <c r="AR584" s="3">
        <v>1</v>
      </c>
      <c r="AS584" s="3">
        <v>4</v>
      </c>
      <c r="AT584" s="3">
        <v>2</v>
      </c>
      <c r="AU584" s="3">
        <v>1</v>
      </c>
      <c r="AV584" s="3">
        <v>5</v>
      </c>
      <c r="AW584" s="3">
        <v>4</v>
      </c>
      <c r="AX584" s="3">
        <v>1</v>
      </c>
      <c r="AY584" s="3">
        <v>2</v>
      </c>
      <c r="AZ584" s="3">
        <v>4</v>
      </c>
      <c r="BA584" s="3">
        <v>1</v>
      </c>
      <c r="BB584" s="3">
        <v>4</v>
      </c>
      <c r="BC584" s="3">
        <v>5</v>
      </c>
    </row>
    <row r="585" spans="1:55">
      <c r="A585" s="3">
        <v>36982</v>
      </c>
      <c r="B585" s="3">
        <v>0</v>
      </c>
      <c r="C585" s="3">
        <v>1968</v>
      </c>
      <c r="D585" s="67" t="s">
        <v>56</v>
      </c>
      <c r="E585" s="67" t="s">
        <v>56</v>
      </c>
      <c r="F585" s="3" t="s">
        <v>68</v>
      </c>
      <c r="G585" s="3" t="s">
        <v>68</v>
      </c>
      <c r="H585" s="3">
        <v>2</v>
      </c>
      <c r="I585" s="3">
        <v>2</v>
      </c>
      <c r="J585" s="3">
        <v>3</v>
      </c>
      <c r="K585" s="3">
        <v>4</v>
      </c>
      <c r="L585" s="3">
        <v>4</v>
      </c>
      <c r="M585" s="3">
        <v>1</v>
      </c>
      <c r="N585" s="3">
        <v>5</v>
      </c>
      <c r="O585" s="3">
        <v>5</v>
      </c>
      <c r="P585" s="3">
        <v>3</v>
      </c>
      <c r="Q585" s="3">
        <v>5</v>
      </c>
      <c r="R585" s="3">
        <v>2</v>
      </c>
      <c r="S585" s="3">
        <v>5</v>
      </c>
      <c r="T585" s="3">
        <v>2</v>
      </c>
      <c r="U585" s="3">
        <v>5</v>
      </c>
      <c r="V585" s="3">
        <v>1</v>
      </c>
      <c r="W585" s="3">
        <v>1</v>
      </c>
      <c r="X585" s="3">
        <v>3</v>
      </c>
      <c r="Y585" s="3">
        <v>5</v>
      </c>
      <c r="Z585" s="3">
        <v>4</v>
      </c>
      <c r="AA585" s="3">
        <v>2</v>
      </c>
      <c r="AB585" s="3">
        <v>5</v>
      </c>
      <c r="AC585" s="3">
        <v>1</v>
      </c>
      <c r="AD585" s="3">
        <v>4</v>
      </c>
      <c r="AE585" s="3">
        <v>3</v>
      </c>
      <c r="AF585" s="3">
        <v>3</v>
      </c>
      <c r="AG585" s="3">
        <v>1</v>
      </c>
      <c r="AH585" s="3">
        <v>2</v>
      </c>
      <c r="AI585" s="3">
        <v>5</v>
      </c>
      <c r="AJ585" s="3">
        <v>2</v>
      </c>
      <c r="AK585" s="3">
        <v>1</v>
      </c>
      <c r="AL585" s="3">
        <v>5</v>
      </c>
      <c r="AM585" s="3">
        <v>5</v>
      </c>
      <c r="AN585" s="3">
        <v>2</v>
      </c>
      <c r="AO585" s="3">
        <v>5</v>
      </c>
      <c r="AP585" s="3">
        <v>3</v>
      </c>
      <c r="AQ585" s="3">
        <v>5</v>
      </c>
      <c r="AR585" s="3">
        <v>2</v>
      </c>
      <c r="AS585" s="3">
        <v>4</v>
      </c>
      <c r="AT585" s="3">
        <v>1</v>
      </c>
      <c r="AU585" s="3">
        <v>1</v>
      </c>
      <c r="AV585" s="3">
        <v>4</v>
      </c>
      <c r="AW585" s="3">
        <v>5</v>
      </c>
      <c r="AX585" s="3">
        <v>4</v>
      </c>
      <c r="AY585" s="3">
        <v>2</v>
      </c>
      <c r="AZ585" s="3">
        <v>3</v>
      </c>
      <c r="BA585" s="3">
        <v>1</v>
      </c>
      <c r="BB585" s="3">
        <v>2</v>
      </c>
      <c r="BC585" s="3">
        <v>4</v>
      </c>
    </row>
    <row r="586" spans="1:55">
      <c r="A586" s="3">
        <v>36983</v>
      </c>
      <c r="B586" s="3">
        <v>0</v>
      </c>
      <c r="C586" s="3">
        <v>1998</v>
      </c>
      <c r="D586" s="67" t="s">
        <v>56</v>
      </c>
      <c r="E586" s="67" t="s">
        <v>56</v>
      </c>
      <c r="F586" s="3" t="s">
        <v>130</v>
      </c>
      <c r="G586" s="3" t="s">
        <v>419</v>
      </c>
      <c r="H586" s="3">
        <v>2</v>
      </c>
      <c r="I586" s="3">
        <v>3</v>
      </c>
      <c r="J586" s="3">
        <v>2</v>
      </c>
      <c r="K586" s="3">
        <v>3</v>
      </c>
      <c r="L586" s="3">
        <v>3</v>
      </c>
      <c r="M586" s="3">
        <v>1</v>
      </c>
      <c r="N586" s="3">
        <v>5</v>
      </c>
      <c r="O586" s="3">
        <v>4</v>
      </c>
      <c r="P586" s="3">
        <v>4</v>
      </c>
      <c r="Q586" s="3">
        <v>4</v>
      </c>
      <c r="R586" s="3">
        <v>3</v>
      </c>
      <c r="S586" s="3">
        <v>2</v>
      </c>
      <c r="T586" s="3">
        <v>1</v>
      </c>
      <c r="U586" s="3">
        <v>3</v>
      </c>
      <c r="V586" s="3">
        <v>3</v>
      </c>
      <c r="W586" s="3">
        <v>4</v>
      </c>
      <c r="X586" s="3">
        <v>3</v>
      </c>
      <c r="Y586" s="3">
        <v>2</v>
      </c>
      <c r="Z586" s="3">
        <v>3</v>
      </c>
      <c r="AA586" s="3">
        <v>4</v>
      </c>
      <c r="AB586" s="3">
        <v>2</v>
      </c>
      <c r="AC586" s="3">
        <v>2</v>
      </c>
      <c r="AD586" s="3">
        <v>3</v>
      </c>
      <c r="AE586" s="3">
        <v>4</v>
      </c>
      <c r="AF586" s="3">
        <v>3</v>
      </c>
      <c r="AG586" s="3">
        <v>2</v>
      </c>
      <c r="AH586" s="3">
        <v>2</v>
      </c>
      <c r="AI586" s="3">
        <v>4</v>
      </c>
      <c r="AJ586" s="3">
        <v>2</v>
      </c>
      <c r="AK586" s="3">
        <v>1</v>
      </c>
      <c r="AL586" s="3">
        <v>5</v>
      </c>
      <c r="AM586" s="3">
        <v>4</v>
      </c>
      <c r="AN586" s="3">
        <v>4</v>
      </c>
      <c r="AO586" s="3">
        <v>4</v>
      </c>
      <c r="AP586" s="3">
        <v>4</v>
      </c>
      <c r="AQ586" s="3">
        <v>4</v>
      </c>
      <c r="AR586" s="3">
        <v>1</v>
      </c>
      <c r="AS586" s="3">
        <v>3</v>
      </c>
      <c r="AT586" s="3">
        <v>4</v>
      </c>
      <c r="AU586" s="3">
        <v>4</v>
      </c>
      <c r="AV586" s="3">
        <v>4</v>
      </c>
      <c r="AW586" s="3">
        <v>3</v>
      </c>
      <c r="AX586" s="3">
        <v>4</v>
      </c>
      <c r="AY586" s="3">
        <v>4</v>
      </c>
      <c r="AZ586" s="3">
        <v>2</v>
      </c>
      <c r="BA586" s="3">
        <v>2</v>
      </c>
      <c r="BB586" s="3">
        <v>3</v>
      </c>
      <c r="BC586" s="3">
        <v>2</v>
      </c>
    </row>
    <row r="587" spans="1:55">
      <c r="A587" s="3">
        <v>37133</v>
      </c>
      <c r="B587" s="3">
        <v>0</v>
      </c>
      <c r="C587" s="3">
        <v>1997</v>
      </c>
      <c r="D587" s="67" t="s">
        <v>56</v>
      </c>
      <c r="E587" s="67" t="s">
        <v>56</v>
      </c>
      <c r="F587" s="3" t="s">
        <v>57</v>
      </c>
      <c r="G587" s="3" t="s">
        <v>57</v>
      </c>
      <c r="H587" s="3">
        <v>1</v>
      </c>
      <c r="I587" s="3">
        <v>2</v>
      </c>
      <c r="J587" s="3">
        <v>1</v>
      </c>
      <c r="K587" s="3">
        <v>4</v>
      </c>
      <c r="L587" s="3">
        <v>4</v>
      </c>
      <c r="M587" s="3">
        <v>1</v>
      </c>
      <c r="N587" s="3">
        <v>5</v>
      </c>
      <c r="O587" s="3">
        <v>4</v>
      </c>
      <c r="P587" s="3">
        <v>3</v>
      </c>
      <c r="Q587" s="3">
        <v>5</v>
      </c>
      <c r="R587" s="3">
        <v>5</v>
      </c>
      <c r="S587" s="3">
        <v>2</v>
      </c>
      <c r="T587" s="3">
        <v>1</v>
      </c>
      <c r="U587" s="3">
        <v>2</v>
      </c>
      <c r="V587" s="3">
        <v>4</v>
      </c>
      <c r="W587" s="3">
        <v>1</v>
      </c>
      <c r="X587" s="3">
        <v>1</v>
      </c>
      <c r="Y587" s="3">
        <v>2</v>
      </c>
      <c r="Z587" s="3">
        <v>4</v>
      </c>
      <c r="AA587" s="3">
        <v>2</v>
      </c>
      <c r="AB587" s="3">
        <v>5</v>
      </c>
      <c r="AC587" s="3">
        <v>4</v>
      </c>
      <c r="AD587" s="3">
        <v>5</v>
      </c>
      <c r="AE587" s="3">
        <v>2</v>
      </c>
      <c r="AF587" s="3">
        <v>2</v>
      </c>
      <c r="AG587" s="3">
        <v>2</v>
      </c>
      <c r="AH587" s="3">
        <v>2</v>
      </c>
      <c r="AI587" s="3">
        <v>4</v>
      </c>
      <c r="AJ587" s="3">
        <v>4</v>
      </c>
      <c r="AK587" s="3">
        <v>1</v>
      </c>
      <c r="AL587" s="3">
        <v>4</v>
      </c>
      <c r="AM587" s="3">
        <v>5</v>
      </c>
      <c r="AN587" s="3">
        <v>2</v>
      </c>
      <c r="AO587" s="3">
        <v>5</v>
      </c>
      <c r="AP587" s="3">
        <v>4</v>
      </c>
      <c r="AQ587" s="3">
        <v>2</v>
      </c>
      <c r="AR587" s="3">
        <v>1</v>
      </c>
      <c r="AS587" s="3">
        <v>4</v>
      </c>
      <c r="AT587" s="3">
        <v>4</v>
      </c>
      <c r="AU587" s="3">
        <v>1</v>
      </c>
      <c r="AV587" s="3">
        <v>2</v>
      </c>
      <c r="AW587" s="3">
        <v>4</v>
      </c>
      <c r="AX587" s="3">
        <v>4</v>
      </c>
      <c r="AY587" s="3">
        <v>1</v>
      </c>
      <c r="AZ587" s="3">
        <v>5</v>
      </c>
      <c r="BA587" s="3">
        <v>4</v>
      </c>
      <c r="BB587" s="3">
        <v>5</v>
      </c>
      <c r="BC587" s="3">
        <v>4</v>
      </c>
    </row>
    <row r="588" spans="1:55">
      <c r="A588" s="3">
        <v>37199</v>
      </c>
      <c r="B588" s="3">
        <v>1</v>
      </c>
      <c r="C588" s="3">
        <v>2001</v>
      </c>
      <c r="D588" s="67" t="s">
        <v>56</v>
      </c>
      <c r="E588" s="67" t="s">
        <v>56</v>
      </c>
      <c r="F588" s="3" t="s">
        <v>63</v>
      </c>
      <c r="G588" s="3" t="s">
        <v>420</v>
      </c>
      <c r="H588" s="3">
        <v>2</v>
      </c>
      <c r="I588" s="3">
        <v>5</v>
      </c>
      <c r="J588" s="3">
        <v>3</v>
      </c>
      <c r="K588" s="3">
        <v>3</v>
      </c>
      <c r="L588" s="3">
        <v>4</v>
      </c>
      <c r="M588" s="3">
        <v>2</v>
      </c>
      <c r="N588" s="3">
        <v>5</v>
      </c>
      <c r="O588" s="3">
        <v>5</v>
      </c>
      <c r="P588" s="3">
        <v>5</v>
      </c>
      <c r="Q588" s="3">
        <v>5</v>
      </c>
      <c r="R588" s="3">
        <v>5</v>
      </c>
      <c r="S588" s="3">
        <v>3</v>
      </c>
      <c r="T588" s="3">
        <v>2</v>
      </c>
      <c r="U588" s="3">
        <v>5</v>
      </c>
      <c r="V588" s="3">
        <v>2</v>
      </c>
      <c r="W588" s="3">
        <v>4</v>
      </c>
      <c r="X588" s="3">
        <v>4</v>
      </c>
      <c r="Y588" s="3">
        <v>4</v>
      </c>
      <c r="Z588" s="3">
        <v>3</v>
      </c>
      <c r="AA588" s="3">
        <v>2</v>
      </c>
      <c r="AB588" s="3">
        <v>4</v>
      </c>
      <c r="AC588" s="3">
        <v>5</v>
      </c>
      <c r="AD588" s="3">
        <v>3</v>
      </c>
      <c r="AE588" s="3">
        <v>5</v>
      </c>
      <c r="AF588" s="3">
        <v>2</v>
      </c>
      <c r="AG588" s="3">
        <v>4</v>
      </c>
      <c r="AH588" s="3">
        <v>3</v>
      </c>
      <c r="AI588" s="3">
        <v>4</v>
      </c>
      <c r="AJ588" s="3">
        <v>3</v>
      </c>
      <c r="AK588" s="3">
        <v>1</v>
      </c>
      <c r="AL588" s="3">
        <v>5</v>
      </c>
      <c r="AM588" s="3">
        <v>4</v>
      </c>
      <c r="AN588" s="3">
        <v>4</v>
      </c>
      <c r="AO588" s="3">
        <v>5</v>
      </c>
      <c r="AP588" s="3">
        <v>5</v>
      </c>
      <c r="AQ588" s="3">
        <v>3</v>
      </c>
      <c r="AR588" s="3">
        <v>3</v>
      </c>
      <c r="AS588" s="3">
        <v>5</v>
      </c>
      <c r="AT588" s="3">
        <v>3</v>
      </c>
      <c r="AU588" s="3">
        <v>5</v>
      </c>
      <c r="AV588" s="3">
        <v>5</v>
      </c>
      <c r="AW588" s="3">
        <v>4</v>
      </c>
      <c r="AX588" s="3">
        <v>3</v>
      </c>
      <c r="AY588" s="3">
        <v>2</v>
      </c>
      <c r="AZ588" s="3">
        <v>3</v>
      </c>
      <c r="BA588" s="3">
        <v>4</v>
      </c>
      <c r="BB588" s="3">
        <v>3</v>
      </c>
      <c r="BC588" s="3">
        <v>2</v>
      </c>
    </row>
    <row r="589" spans="1:55">
      <c r="A589" s="3">
        <v>37207</v>
      </c>
      <c r="B589" s="3">
        <v>0</v>
      </c>
      <c r="C589" s="3">
        <v>1997</v>
      </c>
      <c r="D589" s="67" t="s">
        <v>56</v>
      </c>
      <c r="E589" s="67" t="s">
        <v>56</v>
      </c>
      <c r="F589" s="3" t="s">
        <v>150</v>
      </c>
      <c r="G589" s="3" t="s">
        <v>65</v>
      </c>
      <c r="H589" s="3">
        <v>3</v>
      </c>
      <c r="I589" s="3">
        <v>1</v>
      </c>
      <c r="J589" s="3">
        <v>2</v>
      </c>
      <c r="K589" s="3">
        <v>5</v>
      </c>
      <c r="L589" s="3">
        <v>3</v>
      </c>
      <c r="M589" s="3">
        <v>1</v>
      </c>
      <c r="N589" s="3">
        <v>5</v>
      </c>
      <c r="O589" s="3">
        <v>2</v>
      </c>
      <c r="P589" s="3">
        <v>2</v>
      </c>
      <c r="Q589" s="3">
        <v>5</v>
      </c>
      <c r="R589" s="3">
        <v>5</v>
      </c>
      <c r="S589" s="3">
        <v>5</v>
      </c>
      <c r="T589" s="3">
        <v>2</v>
      </c>
      <c r="U589" s="3">
        <v>3</v>
      </c>
      <c r="V589" s="3">
        <v>1</v>
      </c>
      <c r="W589" s="3">
        <v>3</v>
      </c>
      <c r="X589" s="3">
        <v>4</v>
      </c>
      <c r="Y589" s="3">
        <v>5</v>
      </c>
      <c r="Z589" s="3">
        <v>2</v>
      </c>
      <c r="AA589" s="3">
        <v>1</v>
      </c>
      <c r="AB589" s="3">
        <v>4</v>
      </c>
      <c r="AC589" s="3">
        <v>4</v>
      </c>
      <c r="AD589" s="3">
        <v>1</v>
      </c>
      <c r="AE589" s="3">
        <v>2</v>
      </c>
      <c r="AF589" s="3">
        <v>2</v>
      </c>
      <c r="AG589" s="3">
        <v>5</v>
      </c>
      <c r="AH589" s="3">
        <v>2</v>
      </c>
      <c r="AI589" s="3">
        <v>4</v>
      </c>
      <c r="AJ589" s="3">
        <v>3</v>
      </c>
      <c r="AK589" s="3">
        <v>1</v>
      </c>
      <c r="AL589" s="3">
        <v>5</v>
      </c>
      <c r="AM589" s="3">
        <v>2</v>
      </c>
      <c r="AN589" s="3">
        <v>3</v>
      </c>
      <c r="AO589" s="3">
        <v>4</v>
      </c>
      <c r="AP589" s="3">
        <v>4</v>
      </c>
      <c r="AQ589" s="3">
        <v>4</v>
      </c>
      <c r="AR589" s="3">
        <v>3</v>
      </c>
      <c r="AS589" s="3">
        <v>4</v>
      </c>
      <c r="AT589" s="3">
        <v>2</v>
      </c>
      <c r="AU589" s="3">
        <v>4</v>
      </c>
      <c r="AV589" s="3">
        <v>3</v>
      </c>
      <c r="AW589" s="3">
        <v>5</v>
      </c>
      <c r="AX589" s="3">
        <v>2</v>
      </c>
      <c r="AY589" s="3">
        <v>2</v>
      </c>
      <c r="AZ589" s="3">
        <v>4</v>
      </c>
      <c r="BA589" s="3">
        <v>3</v>
      </c>
      <c r="BB589" s="3">
        <v>2</v>
      </c>
      <c r="BC589" s="3">
        <v>3</v>
      </c>
    </row>
    <row r="590" spans="1:55">
      <c r="A590" s="3">
        <v>37242</v>
      </c>
      <c r="B590" s="3">
        <v>0</v>
      </c>
      <c r="C590" s="3">
        <v>1999</v>
      </c>
      <c r="D590" s="67" t="s">
        <v>56</v>
      </c>
      <c r="E590" s="67" t="s">
        <v>56</v>
      </c>
      <c r="F590" s="3" t="s">
        <v>68</v>
      </c>
      <c r="G590" s="3" t="s">
        <v>68</v>
      </c>
      <c r="H590" s="3">
        <v>4</v>
      </c>
      <c r="I590" s="3">
        <v>2</v>
      </c>
      <c r="J590" s="3">
        <v>4</v>
      </c>
      <c r="K590" s="3">
        <v>4</v>
      </c>
      <c r="L590" s="3">
        <v>4</v>
      </c>
      <c r="M590" s="3">
        <v>1</v>
      </c>
      <c r="N590" s="3">
        <v>5</v>
      </c>
      <c r="O590" s="3">
        <v>5</v>
      </c>
      <c r="P590" s="3">
        <v>2</v>
      </c>
      <c r="Q590" s="3">
        <v>5</v>
      </c>
      <c r="R590" s="3">
        <v>4</v>
      </c>
      <c r="S590" s="3">
        <v>2</v>
      </c>
      <c r="T590" s="3">
        <v>4</v>
      </c>
      <c r="U590" s="3">
        <v>2</v>
      </c>
      <c r="V590" s="3">
        <v>4</v>
      </c>
      <c r="W590" s="3">
        <v>2</v>
      </c>
      <c r="X590" s="3">
        <v>2</v>
      </c>
      <c r="Y590" s="3">
        <v>1</v>
      </c>
      <c r="Z590" s="3">
        <v>3</v>
      </c>
      <c r="AA590" s="3">
        <v>2</v>
      </c>
      <c r="AB590" s="3">
        <v>4</v>
      </c>
      <c r="AC590" s="3">
        <v>2</v>
      </c>
      <c r="AD590" s="3">
        <v>4</v>
      </c>
      <c r="AE590" s="3">
        <v>2</v>
      </c>
      <c r="AF590" s="3">
        <v>4</v>
      </c>
      <c r="AG590" s="3">
        <v>2</v>
      </c>
      <c r="AH590" s="3">
        <v>4</v>
      </c>
      <c r="AI590" s="3">
        <v>3</v>
      </c>
      <c r="AJ590" s="3">
        <v>4</v>
      </c>
      <c r="AK590" s="3">
        <v>2</v>
      </c>
      <c r="AL590" s="3">
        <v>4</v>
      </c>
      <c r="AM590" s="3">
        <v>5</v>
      </c>
      <c r="AN590" s="3">
        <v>2</v>
      </c>
      <c r="AO590" s="3">
        <v>4</v>
      </c>
      <c r="AP590" s="3">
        <v>4</v>
      </c>
      <c r="AQ590" s="3">
        <v>2</v>
      </c>
      <c r="AR590" s="3">
        <v>4</v>
      </c>
      <c r="AS590" s="3">
        <v>2</v>
      </c>
      <c r="AT590" s="3">
        <v>4</v>
      </c>
      <c r="AU590" s="3">
        <v>4</v>
      </c>
      <c r="AV590" s="3">
        <v>2</v>
      </c>
      <c r="AW590" s="3">
        <v>2</v>
      </c>
      <c r="AX590" s="3">
        <v>4</v>
      </c>
      <c r="AY590" s="3">
        <v>2</v>
      </c>
      <c r="AZ590" s="3">
        <v>5</v>
      </c>
      <c r="BA590" s="3">
        <v>2</v>
      </c>
      <c r="BB590" s="3">
        <v>4</v>
      </c>
      <c r="BC590" s="3">
        <v>2</v>
      </c>
    </row>
    <row r="591" spans="1:55">
      <c r="A591" s="3">
        <v>37246</v>
      </c>
      <c r="B591" s="3">
        <v>0</v>
      </c>
      <c r="C591" s="3">
        <v>1986</v>
      </c>
      <c r="D591" s="67" t="s">
        <v>56</v>
      </c>
      <c r="E591" s="67" t="s">
        <v>56</v>
      </c>
      <c r="F591" s="3" t="s">
        <v>65</v>
      </c>
      <c r="G591" s="3" t="s">
        <v>65</v>
      </c>
      <c r="H591" s="3">
        <v>5</v>
      </c>
      <c r="I591" s="3">
        <v>4</v>
      </c>
      <c r="J591" s="3">
        <v>3</v>
      </c>
      <c r="K591" s="3">
        <v>3</v>
      </c>
      <c r="L591" s="3">
        <v>3</v>
      </c>
      <c r="M591" s="3">
        <v>2</v>
      </c>
      <c r="N591" s="3">
        <v>4</v>
      </c>
      <c r="O591" s="3">
        <v>4</v>
      </c>
      <c r="P591" s="3">
        <v>3</v>
      </c>
      <c r="Q591" s="3">
        <v>3</v>
      </c>
      <c r="R591" s="3">
        <v>4</v>
      </c>
      <c r="S591" s="3">
        <v>4</v>
      </c>
      <c r="T591" s="3">
        <v>3</v>
      </c>
      <c r="U591" s="3">
        <v>2</v>
      </c>
      <c r="V591" s="3">
        <v>3</v>
      </c>
      <c r="W591" s="3">
        <v>3</v>
      </c>
      <c r="X591" s="3">
        <v>3</v>
      </c>
      <c r="Y591" s="3">
        <v>4</v>
      </c>
      <c r="Z591" s="3">
        <v>3</v>
      </c>
      <c r="AA591" s="3">
        <v>3</v>
      </c>
      <c r="AB591" s="3">
        <v>4</v>
      </c>
      <c r="AC591" s="3">
        <v>3</v>
      </c>
      <c r="AD591" s="3">
        <v>4</v>
      </c>
      <c r="AE591" s="3">
        <v>3</v>
      </c>
      <c r="AF591" s="3">
        <v>4</v>
      </c>
      <c r="AG591" s="3">
        <v>4</v>
      </c>
      <c r="AH591" s="3">
        <v>2</v>
      </c>
      <c r="AI591" s="3">
        <v>2</v>
      </c>
      <c r="AJ591" s="3">
        <v>2</v>
      </c>
      <c r="AK591" s="3">
        <v>2</v>
      </c>
      <c r="AL591" s="3">
        <v>5</v>
      </c>
      <c r="AM591" s="3">
        <v>5</v>
      </c>
      <c r="AN591" s="3">
        <v>2</v>
      </c>
      <c r="AO591" s="3">
        <v>5</v>
      </c>
      <c r="AP591" s="3">
        <v>5</v>
      </c>
      <c r="AQ591" s="3">
        <v>4</v>
      </c>
      <c r="AR591" s="3">
        <v>3</v>
      </c>
      <c r="AS591" s="3">
        <v>2</v>
      </c>
      <c r="AT591" s="3">
        <v>3</v>
      </c>
      <c r="AU591" s="3">
        <v>3</v>
      </c>
      <c r="AV591" s="3">
        <v>3</v>
      </c>
      <c r="AW591" s="3">
        <v>4</v>
      </c>
      <c r="AX591" s="3">
        <v>3</v>
      </c>
      <c r="AY591" s="3">
        <v>4</v>
      </c>
      <c r="AZ591" s="3">
        <v>5</v>
      </c>
      <c r="BA591" s="3">
        <v>4</v>
      </c>
      <c r="BB591" s="3">
        <v>3</v>
      </c>
      <c r="BC591" s="3">
        <v>3</v>
      </c>
    </row>
    <row r="592" spans="1:55">
      <c r="A592" s="3">
        <v>37271</v>
      </c>
      <c r="B592" s="3">
        <v>0</v>
      </c>
      <c r="C592" s="3">
        <v>1994</v>
      </c>
      <c r="D592" s="67" t="s">
        <v>56</v>
      </c>
      <c r="E592" s="67" t="s">
        <v>56</v>
      </c>
      <c r="F592" s="3" t="s">
        <v>152</v>
      </c>
      <c r="G592" s="3" t="s">
        <v>421</v>
      </c>
      <c r="H592" s="3">
        <v>3</v>
      </c>
      <c r="I592" s="3">
        <v>2</v>
      </c>
      <c r="J592" s="3">
        <v>1</v>
      </c>
      <c r="K592" s="3">
        <v>5</v>
      </c>
      <c r="L592" s="3">
        <v>4</v>
      </c>
      <c r="M592" s="3">
        <v>3</v>
      </c>
      <c r="N592" s="3">
        <v>4</v>
      </c>
      <c r="O592" s="3">
        <v>5</v>
      </c>
      <c r="P592" s="3">
        <v>1</v>
      </c>
      <c r="Q592" s="3">
        <v>4</v>
      </c>
      <c r="R592" s="3">
        <v>3</v>
      </c>
      <c r="S592" s="3">
        <v>3</v>
      </c>
      <c r="T592" s="3">
        <v>2</v>
      </c>
      <c r="U592" s="3">
        <v>5</v>
      </c>
      <c r="V592" s="3">
        <v>3</v>
      </c>
      <c r="W592" s="3">
        <v>4</v>
      </c>
      <c r="X592" s="3">
        <v>4</v>
      </c>
      <c r="Y592" s="3">
        <v>5</v>
      </c>
      <c r="Z592" s="3">
        <v>3</v>
      </c>
      <c r="AA592" s="3">
        <v>5</v>
      </c>
      <c r="AB592" s="3">
        <v>5</v>
      </c>
      <c r="AC592" s="3">
        <v>5</v>
      </c>
      <c r="AD592" s="3">
        <v>3</v>
      </c>
      <c r="AE592" s="3">
        <v>3</v>
      </c>
      <c r="AF592" s="3">
        <v>3</v>
      </c>
      <c r="AG592" s="3">
        <v>4</v>
      </c>
      <c r="AH592" s="3">
        <v>3</v>
      </c>
      <c r="AI592" s="3">
        <v>4</v>
      </c>
      <c r="AJ592" s="3">
        <v>3</v>
      </c>
      <c r="AK592" s="3">
        <v>2</v>
      </c>
      <c r="AL592" s="3">
        <v>5</v>
      </c>
      <c r="AM592" s="3">
        <v>5</v>
      </c>
      <c r="AN592" s="3">
        <v>4</v>
      </c>
      <c r="AO592" s="3">
        <v>5</v>
      </c>
      <c r="AP592" s="3">
        <v>4</v>
      </c>
      <c r="AQ592" s="3">
        <v>4</v>
      </c>
      <c r="AR592" s="3">
        <v>2</v>
      </c>
      <c r="AS592" s="3">
        <v>4</v>
      </c>
      <c r="AT592" s="3">
        <v>5</v>
      </c>
      <c r="AU592" s="3">
        <v>5</v>
      </c>
      <c r="AV592" s="3">
        <v>5</v>
      </c>
      <c r="AW592" s="3">
        <v>5</v>
      </c>
      <c r="AX592" s="3">
        <v>3</v>
      </c>
      <c r="AY592" s="3">
        <v>4</v>
      </c>
      <c r="AZ592" s="3">
        <v>5</v>
      </c>
      <c r="BA592" s="3">
        <v>4</v>
      </c>
      <c r="BB592" s="3">
        <v>3</v>
      </c>
      <c r="BC592" s="3">
        <v>3</v>
      </c>
    </row>
    <row r="593" spans="1:55">
      <c r="A593" s="3">
        <v>37365</v>
      </c>
      <c r="B593" s="3">
        <v>0</v>
      </c>
      <c r="C593" s="3">
        <v>1998</v>
      </c>
      <c r="D593" s="67" t="s">
        <v>56</v>
      </c>
      <c r="E593" s="67" t="s">
        <v>56</v>
      </c>
      <c r="F593" s="3" t="s">
        <v>157</v>
      </c>
      <c r="G593" s="3" t="s">
        <v>65</v>
      </c>
      <c r="H593" s="3">
        <v>1</v>
      </c>
      <c r="I593" s="3">
        <v>1</v>
      </c>
      <c r="J593" s="3">
        <v>3</v>
      </c>
      <c r="K593" s="3">
        <v>3</v>
      </c>
      <c r="L593" s="3">
        <v>4</v>
      </c>
      <c r="M593" s="3">
        <v>1</v>
      </c>
      <c r="N593" s="3">
        <v>4</v>
      </c>
      <c r="O593" s="3">
        <v>5</v>
      </c>
      <c r="P593" s="3">
        <v>3</v>
      </c>
      <c r="Q593" s="3">
        <v>5</v>
      </c>
      <c r="R593" s="3">
        <v>4</v>
      </c>
      <c r="S593" s="3">
        <v>3</v>
      </c>
      <c r="T593" s="3">
        <v>2</v>
      </c>
      <c r="U593" s="3">
        <v>4</v>
      </c>
      <c r="V593" s="3">
        <v>2</v>
      </c>
      <c r="W593" s="3">
        <v>1</v>
      </c>
      <c r="X593" s="3">
        <v>2</v>
      </c>
      <c r="Y593" s="3">
        <v>2</v>
      </c>
      <c r="Z593" s="3">
        <v>2</v>
      </c>
      <c r="AA593" s="3">
        <v>2</v>
      </c>
      <c r="AB593" s="3">
        <v>4</v>
      </c>
      <c r="AC593" s="3">
        <v>2</v>
      </c>
      <c r="AD593" s="3">
        <v>4</v>
      </c>
      <c r="AE593" s="3">
        <v>2</v>
      </c>
      <c r="AF593" s="3">
        <v>2</v>
      </c>
      <c r="AG593" s="3">
        <v>1</v>
      </c>
      <c r="AH593" s="3">
        <v>4</v>
      </c>
      <c r="AI593" s="3">
        <v>3</v>
      </c>
      <c r="AJ593" s="3">
        <v>4</v>
      </c>
      <c r="AK593" s="3">
        <v>1</v>
      </c>
      <c r="AL593" s="3">
        <v>4</v>
      </c>
      <c r="AM593" s="3">
        <v>4</v>
      </c>
      <c r="AN593" s="3">
        <v>3</v>
      </c>
      <c r="AO593" s="3">
        <v>5</v>
      </c>
      <c r="AP593" s="3">
        <v>4</v>
      </c>
      <c r="AQ593" s="3">
        <v>3</v>
      </c>
      <c r="AR593" s="3">
        <v>3</v>
      </c>
      <c r="AS593" s="3">
        <v>4</v>
      </c>
      <c r="AT593" s="3">
        <v>3</v>
      </c>
      <c r="AU593" s="3">
        <v>2</v>
      </c>
      <c r="AV593" s="3">
        <v>2</v>
      </c>
      <c r="AW593" s="3">
        <v>4</v>
      </c>
      <c r="AX593" s="3">
        <v>2</v>
      </c>
      <c r="AY593" s="3">
        <v>2</v>
      </c>
      <c r="AZ593" s="3">
        <v>4</v>
      </c>
      <c r="BA593" s="3">
        <v>2</v>
      </c>
      <c r="BB593" s="3">
        <v>4</v>
      </c>
      <c r="BC593" s="3">
        <v>2</v>
      </c>
    </row>
    <row r="594" spans="1:55">
      <c r="A594" s="3">
        <v>37517</v>
      </c>
      <c r="B594" s="3">
        <v>0</v>
      </c>
      <c r="C594" s="3">
        <v>1997</v>
      </c>
      <c r="D594" s="67" t="s">
        <v>56</v>
      </c>
      <c r="E594" s="67" t="s">
        <v>56</v>
      </c>
      <c r="F594" s="3" t="s">
        <v>65</v>
      </c>
      <c r="G594" s="3" t="s">
        <v>65</v>
      </c>
      <c r="H594" s="3">
        <v>3</v>
      </c>
      <c r="I594" s="3">
        <v>5</v>
      </c>
      <c r="J594" s="3">
        <v>2</v>
      </c>
      <c r="K594" s="3">
        <v>2</v>
      </c>
      <c r="L594" s="3">
        <v>4</v>
      </c>
      <c r="M594" s="3">
        <v>1</v>
      </c>
      <c r="N594" s="3">
        <v>5</v>
      </c>
      <c r="O594" s="3">
        <v>5</v>
      </c>
      <c r="P594" s="3">
        <v>2</v>
      </c>
      <c r="Q594" s="3">
        <v>5</v>
      </c>
      <c r="R594" s="3">
        <v>4</v>
      </c>
      <c r="S594" s="3">
        <v>1</v>
      </c>
      <c r="T594" s="3">
        <v>3</v>
      </c>
      <c r="U594" s="3">
        <v>4</v>
      </c>
      <c r="V594" s="3">
        <v>4</v>
      </c>
      <c r="W594" s="3">
        <v>2</v>
      </c>
      <c r="X594" s="3">
        <v>2</v>
      </c>
      <c r="Y594" s="3">
        <v>3</v>
      </c>
      <c r="Z594" s="3">
        <v>4</v>
      </c>
      <c r="AA594" s="3">
        <v>2</v>
      </c>
      <c r="AB594" s="3">
        <v>4</v>
      </c>
      <c r="AC594" s="3">
        <v>3</v>
      </c>
      <c r="AD594" s="3">
        <v>4</v>
      </c>
      <c r="AE594" s="3">
        <v>2</v>
      </c>
      <c r="AF594" s="3">
        <v>3</v>
      </c>
      <c r="AG594" s="3">
        <v>1</v>
      </c>
      <c r="AH594" s="3">
        <v>4</v>
      </c>
      <c r="AI594" s="3">
        <v>2</v>
      </c>
      <c r="AJ594" s="3">
        <v>3</v>
      </c>
      <c r="AK594" s="3">
        <v>1</v>
      </c>
      <c r="AL594" s="3">
        <v>5</v>
      </c>
      <c r="AM594" s="3">
        <v>4</v>
      </c>
      <c r="AN594" s="3">
        <v>3</v>
      </c>
      <c r="AO594" s="3">
        <v>5</v>
      </c>
      <c r="AP594" s="3">
        <v>4</v>
      </c>
      <c r="AQ594" s="3">
        <v>2</v>
      </c>
      <c r="AR594" s="3">
        <v>3</v>
      </c>
      <c r="AS594" s="3">
        <v>2</v>
      </c>
      <c r="AT594" s="3">
        <v>4</v>
      </c>
      <c r="AU594" s="3">
        <v>2</v>
      </c>
      <c r="AV594" s="3">
        <v>2</v>
      </c>
      <c r="AW594" s="3">
        <v>2</v>
      </c>
      <c r="AX594" s="3">
        <v>4</v>
      </c>
      <c r="AY594" s="3">
        <v>1</v>
      </c>
      <c r="AZ594" s="3">
        <v>4</v>
      </c>
      <c r="BA594" s="3">
        <v>2</v>
      </c>
      <c r="BB594" s="3">
        <v>4</v>
      </c>
      <c r="BC594" s="3">
        <v>4</v>
      </c>
    </row>
    <row r="595" spans="1:55">
      <c r="A595" s="3">
        <v>37507</v>
      </c>
      <c r="B595" s="3">
        <v>0</v>
      </c>
      <c r="C595" s="3">
        <v>1972</v>
      </c>
      <c r="D595" s="67" t="s">
        <v>56</v>
      </c>
      <c r="E595" s="67" t="s">
        <v>56</v>
      </c>
      <c r="F595" s="3" t="s">
        <v>65</v>
      </c>
      <c r="G595" s="3" t="s">
        <v>65</v>
      </c>
      <c r="H595" s="3">
        <v>1</v>
      </c>
      <c r="I595" s="3">
        <v>1</v>
      </c>
      <c r="J595" s="3">
        <v>2</v>
      </c>
      <c r="K595" s="3">
        <v>3</v>
      </c>
      <c r="L595" s="3">
        <v>2</v>
      </c>
      <c r="M595" s="3">
        <v>1</v>
      </c>
      <c r="N595" s="3">
        <v>4</v>
      </c>
      <c r="O595" s="3">
        <v>5</v>
      </c>
      <c r="P595" s="3">
        <v>2</v>
      </c>
      <c r="Q595" s="3">
        <v>5</v>
      </c>
      <c r="R595" s="3">
        <v>4</v>
      </c>
      <c r="S595" s="3">
        <v>4</v>
      </c>
      <c r="T595" s="3">
        <v>2</v>
      </c>
      <c r="U595" s="3">
        <v>5</v>
      </c>
      <c r="V595" s="3">
        <v>2</v>
      </c>
      <c r="W595" s="3">
        <v>3</v>
      </c>
      <c r="X595" s="3">
        <v>3</v>
      </c>
      <c r="Y595" s="3">
        <v>4</v>
      </c>
      <c r="Z595" s="3">
        <v>4</v>
      </c>
      <c r="AA595" s="3">
        <v>2</v>
      </c>
      <c r="AB595" s="3">
        <v>3</v>
      </c>
      <c r="AC595" s="3">
        <v>4</v>
      </c>
      <c r="AD595" s="3">
        <v>3</v>
      </c>
      <c r="AE595" s="3">
        <v>3</v>
      </c>
      <c r="AF595" s="3">
        <v>1</v>
      </c>
      <c r="AG595" s="3">
        <v>2</v>
      </c>
      <c r="AH595" s="3">
        <v>2</v>
      </c>
      <c r="AI595" s="3">
        <v>4</v>
      </c>
      <c r="AJ595" s="3">
        <v>2</v>
      </c>
      <c r="AK595" s="3">
        <v>1</v>
      </c>
      <c r="AL595" s="3">
        <v>4</v>
      </c>
      <c r="AM595" s="3">
        <v>4</v>
      </c>
      <c r="AN595" s="3">
        <v>4</v>
      </c>
      <c r="AO595" s="3">
        <v>5</v>
      </c>
      <c r="AP595" s="3">
        <v>4</v>
      </c>
      <c r="AQ595" s="3">
        <v>3</v>
      </c>
      <c r="AR595" s="3">
        <v>2</v>
      </c>
      <c r="AS595" s="3">
        <v>4</v>
      </c>
      <c r="AT595" s="3">
        <v>4</v>
      </c>
      <c r="AU595" s="3">
        <v>2</v>
      </c>
      <c r="AV595" s="3">
        <v>4</v>
      </c>
      <c r="AW595" s="3">
        <v>5</v>
      </c>
      <c r="AX595" s="3">
        <v>4</v>
      </c>
      <c r="AY595" s="3">
        <v>1</v>
      </c>
      <c r="AZ595" s="3">
        <v>2</v>
      </c>
      <c r="BA595" s="3">
        <v>5</v>
      </c>
      <c r="BB595" s="3">
        <v>3</v>
      </c>
      <c r="BC595" s="3">
        <v>4</v>
      </c>
    </row>
    <row r="596" spans="1:55">
      <c r="A596" s="3">
        <v>37534</v>
      </c>
      <c r="B596" s="3">
        <v>1</v>
      </c>
      <c r="C596" s="3">
        <v>1996</v>
      </c>
      <c r="D596" s="67" t="s">
        <v>56</v>
      </c>
      <c r="E596" s="67" t="s">
        <v>56</v>
      </c>
      <c r="F596" s="3" t="s">
        <v>163</v>
      </c>
      <c r="G596" s="3" t="s">
        <v>422</v>
      </c>
      <c r="H596" s="3">
        <v>1</v>
      </c>
      <c r="I596" s="3">
        <v>4</v>
      </c>
      <c r="J596" s="3">
        <v>2</v>
      </c>
      <c r="K596" s="3">
        <v>1</v>
      </c>
      <c r="L596" s="3">
        <v>1</v>
      </c>
      <c r="M596" s="3">
        <v>4</v>
      </c>
      <c r="N596" s="3">
        <v>2</v>
      </c>
      <c r="O596" s="3">
        <v>3</v>
      </c>
      <c r="P596" s="3">
        <v>5</v>
      </c>
      <c r="Q596" s="3">
        <v>3</v>
      </c>
      <c r="R596" s="3">
        <v>2</v>
      </c>
      <c r="S596" s="3">
        <v>5</v>
      </c>
      <c r="T596" s="3">
        <v>1</v>
      </c>
      <c r="U596" s="3">
        <v>1</v>
      </c>
      <c r="V596" s="3">
        <v>2</v>
      </c>
      <c r="W596" s="3">
        <v>4</v>
      </c>
      <c r="X596" s="3">
        <v>4</v>
      </c>
      <c r="Y596" s="3">
        <v>5</v>
      </c>
      <c r="Z596" s="3">
        <v>1</v>
      </c>
      <c r="AA596" s="3">
        <v>4</v>
      </c>
      <c r="AB596" s="3">
        <v>2</v>
      </c>
      <c r="AC596" s="3">
        <v>5</v>
      </c>
      <c r="AD596" s="3">
        <v>2</v>
      </c>
      <c r="AE596" s="3">
        <v>5</v>
      </c>
      <c r="AF596" s="3">
        <v>2</v>
      </c>
      <c r="AG596" s="3">
        <v>5</v>
      </c>
      <c r="AH596" s="3">
        <v>1</v>
      </c>
      <c r="AI596" s="3">
        <v>4</v>
      </c>
      <c r="AJ596" s="3">
        <v>1</v>
      </c>
      <c r="AK596" s="3">
        <v>4</v>
      </c>
      <c r="AL596" s="3">
        <v>1</v>
      </c>
      <c r="AM596" s="3">
        <v>3</v>
      </c>
      <c r="AN596" s="3">
        <v>5</v>
      </c>
      <c r="AO596" s="3">
        <v>2</v>
      </c>
      <c r="AP596" s="3">
        <v>2</v>
      </c>
      <c r="AQ596" s="3">
        <v>5</v>
      </c>
      <c r="AR596" s="3">
        <v>1</v>
      </c>
      <c r="AS596" s="3">
        <v>5</v>
      </c>
      <c r="AT596" s="3">
        <v>1</v>
      </c>
      <c r="AU596" s="3">
        <v>5</v>
      </c>
      <c r="AV596" s="3">
        <v>4</v>
      </c>
      <c r="AW596" s="3">
        <v>5</v>
      </c>
      <c r="AX596" s="3">
        <v>2</v>
      </c>
      <c r="AY596" s="3">
        <v>5</v>
      </c>
      <c r="AZ596" s="3">
        <v>3</v>
      </c>
      <c r="BA596" s="3">
        <v>5</v>
      </c>
      <c r="BB596" s="3">
        <v>2</v>
      </c>
      <c r="BC596" s="3">
        <v>5</v>
      </c>
    </row>
    <row r="597" spans="1:55">
      <c r="A597" s="3">
        <v>37541</v>
      </c>
      <c r="B597" s="3">
        <v>0</v>
      </c>
      <c r="C597" s="3">
        <v>1999</v>
      </c>
      <c r="D597" s="67" t="s">
        <v>56</v>
      </c>
      <c r="E597" s="67" t="s">
        <v>56</v>
      </c>
      <c r="F597" s="3" t="s">
        <v>57</v>
      </c>
      <c r="G597" s="3" t="s">
        <v>196</v>
      </c>
      <c r="H597" s="3">
        <v>2</v>
      </c>
      <c r="I597" s="3">
        <v>2</v>
      </c>
      <c r="J597" s="3">
        <v>1</v>
      </c>
      <c r="K597" s="3">
        <v>3</v>
      </c>
      <c r="L597" s="3">
        <v>4</v>
      </c>
      <c r="M597" s="3">
        <v>1</v>
      </c>
      <c r="N597" s="3">
        <v>4</v>
      </c>
      <c r="O597" s="3">
        <v>3</v>
      </c>
      <c r="P597" s="3">
        <v>2</v>
      </c>
      <c r="Q597" s="3">
        <v>5</v>
      </c>
      <c r="R597" s="3">
        <v>5</v>
      </c>
      <c r="S597" s="3">
        <v>4</v>
      </c>
      <c r="T597" s="3">
        <v>2</v>
      </c>
      <c r="U597" s="3">
        <v>4</v>
      </c>
      <c r="V597" s="3">
        <v>2</v>
      </c>
      <c r="W597" s="3">
        <v>2</v>
      </c>
      <c r="X597" s="3">
        <v>4</v>
      </c>
      <c r="Y597" s="3">
        <v>4</v>
      </c>
      <c r="Z597" s="3">
        <v>4</v>
      </c>
      <c r="AA597" s="3">
        <v>1</v>
      </c>
      <c r="AB597" s="3">
        <v>4</v>
      </c>
      <c r="AC597" s="3">
        <v>4</v>
      </c>
      <c r="AD597" s="3">
        <v>3</v>
      </c>
      <c r="AE597" s="3">
        <v>1</v>
      </c>
      <c r="AF597" s="3">
        <v>2</v>
      </c>
      <c r="AG597" s="3">
        <v>1</v>
      </c>
      <c r="AH597" s="3">
        <v>2</v>
      </c>
      <c r="AI597" s="3">
        <v>2</v>
      </c>
      <c r="AJ597" s="3">
        <v>5</v>
      </c>
      <c r="AK597" s="3">
        <v>1</v>
      </c>
      <c r="AL597" s="3">
        <v>4</v>
      </c>
      <c r="AM597" s="3">
        <v>4</v>
      </c>
      <c r="AN597" s="3">
        <v>2</v>
      </c>
      <c r="AO597" s="3">
        <v>5</v>
      </c>
      <c r="AP597" s="3">
        <v>5</v>
      </c>
      <c r="AQ597" s="3">
        <v>4</v>
      </c>
      <c r="AR597" s="3">
        <v>2</v>
      </c>
      <c r="AS597" s="3">
        <v>4</v>
      </c>
      <c r="AT597" s="3">
        <v>2</v>
      </c>
      <c r="AU597" s="3">
        <v>1</v>
      </c>
      <c r="AV597" s="3">
        <v>4</v>
      </c>
      <c r="AW597" s="3">
        <v>4</v>
      </c>
      <c r="AX597" s="3">
        <v>4</v>
      </c>
      <c r="AY597" s="3">
        <v>1</v>
      </c>
      <c r="AZ597" s="3">
        <v>3</v>
      </c>
      <c r="BA597" s="3">
        <v>4</v>
      </c>
      <c r="BB597" s="3">
        <v>4</v>
      </c>
      <c r="BC597" s="3">
        <v>2</v>
      </c>
    </row>
    <row r="598" spans="1:55">
      <c r="A598" s="3">
        <v>37611</v>
      </c>
      <c r="B598" s="3">
        <v>0</v>
      </c>
      <c r="C598" s="3">
        <v>2000</v>
      </c>
      <c r="D598" s="67" t="s">
        <v>56</v>
      </c>
      <c r="E598" s="67" t="s">
        <v>56</v>
      </c>
      <c r="F598" s="3" t="s">
        <v>81</v>
      </c>
      <c r="G598" s="3" t="s">
        <v>423</v>
      </c>
      <c r="H598" s="3">
        <v>2</v>
      </c>
      <c r="I598" s="3">
        <v>2</v>
      </c>
      <c r="J598" s="3">
        <v>1</v>
      </c>
      <c r="K598" s="3">
        <v>4</v>
      </c>
      <c r="L598" s="3">
        <v>1</v>
      </c>
      <c r="M598" s="3">
        <v>5</v>
      </c>
      <c r="N598" s="3">
        <v>4</v>
      </c>
      <c r="O598" s="3">
        <v>4</v>
      </c>
      <c r="P598" s="3">
        <v>5</v>
      </c>
      <c r="Q598" s="3">
        <v>2</v>
      </c>
      <c r="R598" s="3">
        <v>4</v>
      </c>
      <c r="S598" s="3">
        <v>4</v>
      </c>
      <c r="T598" s="3">
        <v>1</v>
      </c>
      <c r="U598" s="3">
        <v>4</v>
      </c>
      <c r="V598" s="3">
        <v>3</v>
      </c>
      <c r="W598" s="3">
        <v>4</v>
      </c>
      <c r="X598" s="3">
        <v>4</v>
      </c>
      <c r="Y598" s="3">
        <v>4</v>
      </c>
      <c r="Z598" s="3">
        <v>2</v>
      </c>
      <c r="AA598" s="3">
        <v>4</v>
      </c>
      <c r="AB598" s="3">
        <v>2</v>
      </c>
      <c r="AC598" s="3">
        <v>4</v>
      </c>
      <c r="AD598" s="3">
        <v>2</v>
      </c>
      <c r="AE598" s="3">
        <v>4</v>
      </c>
      <c r="AF598" s="3">
        <v>4</v>
      </c>
      <c r="AG598" s="3">
        <v>1</v>
      </c>
      <c r="AH598" s="3">
        <v>1</v>
      </c>
      <c r="AI598" s="3">
        <v>5</v>
      </c>
      <c r="AJ598" s="3">
        <v>1</v>
      </c>
      <c r="AK598" s="3">
        <v>4</v>
      </c>
      <c r="AL598" s="3">
        <v>5</v>
      </c>
      <c r="AM598" s="3">
        <v>4</v>
      </c>
      <c r="AN598" s="3">
        <v>5</v>
      </c>
      <c r="AO598" s="3">
        <v>2</v>
      </c>
      <c r="AP598" s="3">
        <v>4</v>
      </c>
      <c r="AQ598" s="3">
        <v>4</v>
      </c>
      <c r="AR598" s="3">
        <v>1</v>
      </c>
      <c r="AS598" s="3">
        <v>2</v>
      </c>
      <c r="AT598" s="3">
        <v>2</v>
      </c>
      <c r="AU598" s="3">
        <v>4</v>
      </c>
      <c r="AV598" s="3">
        <v>4</v>
      </c>
      <c r="AW598" s="3">
        <v>4</v>
      </c>
      <c r="AX598" s="3">
        <v>2</v>
      </c>
      <c r="AY598" s="3">
        <v>4</v>
      </c>
      <c r="AZ598" s="3">
        <v>2</v>
      </c>
      <c r="BA598" s="3">
        <v>4</v>
      </c>
      <c r="BB598" s="3">
        <v>2</v>
      </c>
      <c r="BC598" s="3">
        <v>4</v>
      </c>
    </row>
    <row r="599" spans="1:55">
      <c r="A599" s="3">
        <v>38129</v>
      </c>
      <c r="B599" s="3">
        <v>0</v>
      </c>
      <c r="C599" s="3">
        <v>1989</v>
      </c>
      <c r="D599" s="67" t="s">
        <v>56</v>
      </c>
      <c r="E599" s="67" t="s">
        <v>56</v>
      </c>
      <c r="F599" s="3" t="s">
        <v>80</v>
      </c>
      <c r="G599" s="3" t="s">
        <v>80</v>
      </c>
      <c r="H599" s="3">
        <v>2</v>
      </c>
      <c r="I599" s="3">
        <v>4</v>
      </c>
      <c r="J599" s="3">
        <v>1</v>
      </c>
      <c r="K599" s="3">
        <v>5</v>
      </c>
      <c r="L599" s="3">
        <v>1</v>
      </c>
      <c r="M599" s="3">
        <v>4</v>
      </c>
      <c r="N599" s="3">
        <v>4</v>
      </c>
      <c r="O599" s="3">
        <v>5</v>
      </c>
      <c r="P599" s="3">
        <v>5</v>
      </c>
      <c r="Q599" s="3">
        <v>2</v>
      </c>
      <c r="R599" s="3">
        <v>1</v>
      </c>
      <c r="S599" s="3">
        <v>3</v>
      </c>
      <c r="T599" s="3">
        <v>1</v>
      </c>
      <c r="U599" s="3">
        <v>5</v>
      </c>
      <c r="V599" s="3">
        <v>3</v>
      </c>
      <c r="W599" s="3">
        <v>5</v>
      </c>
      <c r="X599" s="3">
        <v>5</v>
      </c>
      <c r="Y599" s="3">
        <v>4</v>
      </c>
      <c r="Z599" s="3">
        <v>1</v>
      </c>
      <c r="AA599" s="3">
        <v>5</v>
      </c>
      <c r="AB599" s="3">
        <v>3</v>
      </c>
      <c r="AC599" s="3">
        <v>5</v>
      </c>
      <c r="AD599" s="3">
        <v>2</v>
      </c>
      <c r="AE599" s="3">
        <v>1</v>
      </c>
      <c r="AF599" s="3">
        <v>2</v>
      </c>
      <c r="AG599" s="3">
        <v>2</v>
      </c>
      <c r="AH599" s="3">
        <v>1</v>
      </c>
      <c r="AI599" s="3">
        <v>5</v>
      </c>
      <c r="AJ599" s="3">
        <v>1</v>
      </c>
      <c r="AK599" s="3">
        <v>4</v>
      </c>
      <c r="AL599" s="3">
        <v>4</v>
      </c>
      <c r="AM599" s="3">
        <v>4</v>
      </c>
      <c r="AN599" s="3">
        <v>4</v>
      </c>
      <c r="AO599" s="3">
        <v>2</v>
      </c>
      <c r="AP599" s="3">
        <v>2</v>
      </c>
      <c r="AQ599" s="3">
        <v>3</v>
      </c>
      <c r="AR599" s="3">
        <v>1</v>
      </c>
      <c r="AS599" s="3">
        <v>5</v>
      </c>
      <c r="AT599" s="3">
        <v>3</v>
      </c>
      <c r="AU599" s="3">
        <v>5</v>
      </c>
      <c r="AV599" s="3">
        <v>5</v>
      </c>
      <c r="AW599" s="3">
        <v>5</v>
      </c>
      <c r="AX599" s="3">
        <v>1</v>
      </c>
      <c r="AY599" s="3">
        <v>4</v>
      </c>
      <c r="AZ599" s="3">
        <v>2</v>
      </c>
      <c r="BA599" s="3">
        <v>5</v>
      </c>
      <c r="BB599" s="3">
        <v>2</v>
      </c>
      <c r="BC599" s="3">
        <v>5</v>
      </c>
    </row>
    <row r="600" spans="1:55">
      <c r="A600" s="3">
        <v>38269</v>
      </c>
      <c r="B600" s="3">
        <v>0</v>
      </c>
      <c r="C600" s="3">
        <v>2005</v>
      </c>
      <c r="D600" s="67" t="s">
        <v>56</v>
      </c>
      <c r="E600" s="67" t="s">
        <v>56</v>
      </c>
      <c r="F600" s="3" t="s">
        <v>189</v>
      </c>
      <c r="G600" s="3" t="s">
        <v>424</v>
      </c>
      <c r="H600" s="3">
        <v>2</v>
      </c>
      <c r="I600" s="3">
        <v>3</v>
      </c>
      <c r="J600" s="3">
        <v>1</v>
      </c>
      <c r="K600" s="3">
        <v>5</v>
      </c>
      <c r="L600" s="3">
        <v>1</v>
      </c>
      <c r="M600" s="3">
        <v>2</v>
      </c>
      <c r="N600" s="3">
        <v>4</v>
      </c>
      <c r="O600" s="3">
        <v>5</v>
      </c>
      <c r="P600" s="3">
        <v>3</v>
      </c>
      <c r="Q600" s="3">
        <v>3</v>
      </c>
      <c r="R600" s="3">
        <v>2</v>
      </c>
      <c r="S600" s="3">
        <v>2</v>
      </c>
      <c r="T600" s="3">
        <v>1</v>
      </c>
      <c r="U600" s="3">
        <v>4</v>
      </c>
      <c r="V600" s="3">
        <v>2</v>
      </c>
      <c r="W600" s="3">
        <v>5</v>
      </c>
      <c r="X600" s="3">
        <v>5</v>
      </c>
      <c r="Y600" s="3">
        <v>1</v>
      </c>
      <c r="Z600" s="3">
        <v>2</v>
      </c>
      <c r="AA600" s="3">
        <v>4</v>
      </c>
      <c r="AB600" s="3">
        <v>3</v>
      </c>
      <c r="AC600" s="3">
        <v>1</v>
      </c>
      <c r="AD600" s="3">
        <v>3</v>
      </c>
      <c r="AE600" s="3">
        <v>5</v>
      </c>
      <c r="AF600" s="3">
        <v>3</v>
      </c>
      <c r="AG600" s="3">
        <v>4</v>
      </c>
      <c r="AH600" s="3">
        <v>2</v>
      </c>
      <c r="AI600" s="3">
        <v>4</v>
      </c>
      <c r="AJ600" s="3">
        <v>2</v>
      </c>
      <c r="AK600" s="3">
        <v>2</v>
      </c>
      <c r="AL600" s="3">
        <v>5</v>
      </c>
      <c r="AM600" s="3">
        <v>5</v>
      </c>
      <c r="AN600" s="3">
        <v>4</v>
      </c>
      <c r="AO600" s="3">
        <v>4</v>
      </c>
      <c r="AP600" s="3">
        <v>3</v>
      </c>
      <c r="AQ600" s="3">
        <v>3</v>
      </c>
      <c r="AR600" s="3">
        <v>1</v>
      </c>
      <c r="AS600" s="3">
        <v>4</v>
      </c>
      <c r="AT600" s="3">
        <v>3</v>
      </c>
      <c r="AU600" s="3">
        <v>5</v>
      </c>
      <c r="AV600" s="3">
        <v>4</v>
      </c>
      <c r="AW600" s="3">
        <v>2</v>
      </c>
      <c r="AX600" s="3">
        <v>2</v>
      </c>
      <c r="AY600" s="3">
        <v>4</v>
      </c>
      <c r="AZ600" s="3">
        <v>2</v>
      </c>
      <c r="BA600" s="3">
        <v>5</v>
      </c>
      <c r="BB600" s="3">
        <v>2</v>
      </c>
      <c r="BC600" s="3">
        <v>4</v>
      </c>
    </row>
    <row r="601" spans="1:55">
      <c r="A601" s="3">
        <v>38369</v>
      </c>
      <c r="B601" s="3">
        <v>1</v>
      </c>
      <c r="C601" s="3">
        <v>2001</v>
      </c>
      <c r="D601" s="67" t="s">
        <v>56</v>
      </c>
      <c r="E601" s="67" t="s">
        <v>56</v>
      </c>
      <c r="F601" s="3" t="s">
        <v>194</v>
      </c>
      <c r="G601" s="3" t="s">
        <v>425</v>
      </c>
      <c r="H601" s="3">
        <v>4</v>
      </c>
      <c r="I601" s="3">
        <v>2</v>
      </c>
      <c r="J601" s="3">
        <v>4</v>
      </c>
      <c r="K601" s="3">
        <v>2</v>
      </c>
      <c r="L601" s="3">
        <v>2</v>
      </c>
      <c r="M601" s="3">
        <v>1</v>
      </c>
      <c r="N601" s="3">
        <v>4</v>
      </c>
      <c r="O601" s="3">
        <v>5</v>
      </c>
      <c r="P601" s="3">
        <v>4</v>
      </c>
      <c r="Q601" s="3">
        <v>5</v>
      </c>
      <c r="R601" s="3">
        <v>4</v>
      </c>
      <c r="S601" s="3">
        <v>1</v>
      </c>
      <c r="T601" s="3">
        <v>4</v>
      </c>
      <c r="U601" s="3">
        <v>2</v>
      </c>
      <c r="V601" s="3">
        <v>5</v>
      </c>
      <c r="W601" s="3">
        <v>4</v>
      </c>
      <c r="X601" s="3">
        <v>4</v>
      </c>
      <c r="Y601" s="3">
        <v>5</v>
      </c>
      <c r="Z601" s="3">
        <v>5</v>
      </c>
      <c r="AA601" s="3">
        <v>2</v>
      </c>
      <c r="AB601" s="3">
        <v>3</v>
      </c>
      <c r="AC601" s="3">
        <v>2</v>
      </c>
      <c r="AD601" s="3">
        <v>2</v>
      </c>
      <c r="AE601" s="3">
        <v>2</v>
      </c>
      <c r="AF601" s="3">
        <v>4</v>
      </c>
      <c r="AG601" s="3">
        <v>2</v>
      </c>
      <c r="AH601" s="3">
        <v>4</v>
      </c>
      <c r="AI601" s="3">
        <v>2</v>
      </c>
      <c r="AJ601" s="3">
        <v>2</v>
      </c>
      <c r="AK601" s="3">
        <v>2</v>
      </c>
      <c r="AL601" s="3">
        <v>4</v>
      </c>
      <c r="AM601" s="3">
        <v>4</v>
      </c>
      <c r="AN601" s="3">
        <v>3</v>
      </c>
      <c r="AO601" s="3">
        <v>4</v>
      </c>
      <c r="AP601" s="3">
        <v>4</v>
      </c>
      <c r="AQ601" s="3">
        <v>2</v>
      </c>
      <c r="AR601" s="3">
        <v>3</v>
      </c>
      <c r="AS601" s="3">
        <v>3</v>
      </c>
      <c r="AT601" s="3">
        <v>4</v>
      </c>
      <c r="AU601" s="3">
        <v>4</v>
      </c>
      <c r="AV601" s="3">
        <v>4</v>
      </c>
      <c r="AW601" s="3">
        <v>4</v>
      </c>
      <c r="AX601" s="3">
        <v>4</v>
      </c>
      <c r="AY601" s="3">
        <v>4</v>
      </c>
      <c r="AZ601" s="3">
        <v>4</v>
      </c>
      <c r="BA601" s="3">
        <v>4</v>
      </c>
      <c r="BB601" s="3">
        <v>2</v>
      </c>
      <c r="BC601" s="3">
        <v>2</v>
      </c>
    </row>
    <row r="602" spans="1:55">
      <c r="A602" s="3">
        <v>38517</v>
      </c>
      <c r="B602" s="3">
        <v>0</v>
      </c>
      <c r="C602" s="3">
        <v>2000</v>
      </c>
      <c r="D602" s="67" t="s">
        <v>56</v>
      </c>
      <c r="E602" s="67" t="s">
        <v>56</v>
      </c>
      <c r="F602" s="3" t="s">
        <v>196</v>
      </c>
      <c r="G602" s="3" t="s">
        <v>426</v>
      </c>
      <c r="H602" s="3">
        <v>5</v>
      </c>
      <c r="I602" s="3">
        <v>1</v>
      </c>
      <c r="J602" s="3">
        <v>2</v>
      </c>
      <c r="K602" s="3">
        <v>4</v>
      </c>
      <c r="L602" s="3">
        <v>4</v>
      </c>
      <c r="M602" s="3">
        <v>1</v>
      </c>
      <c r="N602" s="3">
        <v>5</v>
      </c>
      <c r="O602" s="3">
        <v>5</v>
      </c>
      <c r="P602" s="3">
        <v>2</v>
      </c>
      <c r="Q602" s="3">
        <v>5</v>
      </c>
      <c r="R602" s="3">
        <v>5</v>
      </c>
      <c r="S602" s="3">
        <v>2</v>
      </c>
      <c r="T602" s="3">
        <v>3</v>
      </c>
      <c r="U602" s="3">
        <v>1</v>
      </c>
      <c r="V602" s="3">
        <v>5</v>
      </c>
      <c r="W602" s="3">
        <v>4</v>
      </c>
      <c r="X602" s="3">
        <v>2</v>
      </c>
      <c r="Y602" s="3">
        <v>2</v>
      </c>
      <c r="Z602" s="3">
        <v>4</v>
      </c>
      <c r="AA602" s="3">
        <v>1</v>
      </c>
      <c r="AB602" s="3">
        <v>3</v>
      </c>
      <c r="AC602" s="3">
        <v>2</v>
      </c>
      <c r="AD602" s="3">
        <v>2</v>
      </c>
      <c r="AE602" s="3">
        <v>2</v>
      </c>
      <c r="AF602" s="3">
        <v>5</v>
      </c>
      <c r="AG602" s="3">
        <v>4</v>
      </c>
      <c r="AH602" s="3">
        <v>3</v>
      </c>
      <c r="AI602" s="3">
        <v>2</v>
      </c>
      <c r="AJ602" s="3">
        <v>2</v>
      </c>
      <c r="AK602" s="3">
        <v>1</v>
      </c>
      <c r="AL602" s="3">
        <v>4</v>
      </c>
      <c r="AM602" s="3">
        <v>4</v>
      </c>
      <c r="AN602" s="3">
        <v>3</v>
      </c>
      <c r="AO602" s="3">
        <v>5</v>
      </c>
      <c r="AP602" s="3">
        <v>5</v>
      </c>
      <c r="AQ602" s="3">
        <v>2</v>
      </c>
      <c r="AR602" s="3">
        <v>3</v>
      </c>
      <c r="AS602" s="3">
        <v>1</v>
      </c>
      <c r="AT602" s="3">
        <v>4</v>
      </c>
      <c r="AU602" s="3">
        <v>3</v>
      </c>
      <c r="AV602" s="3">
        <v>2</v>
      </c>
      <c r="AW602" s="3">
        <v>2</v>
      </c>
      <c r="AX602" s="3">
        <v>4</v>
      </c>
      <c r="AY602" s="3">
        <v>1</v>
      </c>
      <c r="AZ602" s="3">
        <v>4</v>
      </c>
      <c r="BA602" s="3">
        <v>3</v>
      </c>
      <c r="BB602" s="3">
        <v>4</v>
      </c>
      <c r="BC602" s="3">
        <v>2</v>
      </c>
    </row>
    <row r="603" spans="1:55">
      <c r="A603" s="3">
        <v>38570</v>
      </c>
      <c r="B603" s="3">
        <v>0</v>
      </c>
      <c r="C603" s="3">
        <v>1995</v>
      </c>
      <c r="D603" s="67" t="s">
        <v>56</v>
      </c>
      <c r="E603" s="67" t="s">
        <v>56</v>
      </c>
      <c r="F603" s="3" t="s">
        <v>118</v>
      </c>
      <c r="G603" s="3" t="s">
        <v>427</v>
      </c>
      <c r="H603" s="3">
        <v>4</v>
      </c>
      <c r="I603" s="3">
        <v>2</v>
      </c>
      <c r="J603" s="3">
        <v>3</v>
      </c>
      <c r="K603" s="3">
        <v>5</v>
      </c>
      <c r="L603" s="3">
        <v>1</v>
      </c>
      <c r="M603" s="3">
        <v>1</v>
      </c>
      <c r="N603" s="3">
        <v>5</v>
      </c>
      <c r="O603" s="3">
        <v>5</v>
      </c>
      <c r="P603" s="3">
        <v>5</v>
      </c>
      <c r="Q603" s="3">
        <v>5</v>
      </c>
      <c r="R603" s="3">
        <v>5</v>
      </c>
      <c r="S603" s="3">
        <v>5</v>
      </c>
      <c r="T603" s="3">
        <v>3</v>
      </c>
      <c r="U603" s="3">
        <v>2</v>
      </c>
      <c r="V603" s="3">
        <v>1</v>
      </c>
      <c r="W603" s="3">
        <v>2</v>
      </c>
      <c r="X603" s="3">
        <v>3</v>
      </c>
      <c r="Y603" s="3">
        <v>5</v>
      </c>
      <c r="Z603" s="3">
        <v>1</v>
      </c>
      <c r="AA603" s="3">
        <v>3</v>
      </c>
      <c r="AB603" s="3">
        <v>4</v>
      </c>
      <c r="AC603" s="3">
        <v>5</v>
      </c>
      <c r="AD603" s="3">
        <v>3</v>
      </c>
      <c r="AE603" s="3">
        <v>5</v>
      </c>
      <c r="AF603" s="3">
        <v>4</v>
      </c>
      <c r="AG603" s="3">
        <v>1</v>
      </c>
      <c r="AH603" s="3">
        <v>3</v>
      </c>
      <c r="AI603" s="3">
        <v>5</v>
      </c>
      <c r="AJ603" s="3">
        <v>1</v>
      </c>
      <c r="AK603" s="3">
        <v>1</v>
      </c>
      <c r="AL603" s="3">
        <v>5</v>
      </c>
      <c r="AM603" s="3">
        <v>5</v>
      </c>
      <c r="AN603" s="3">
        <v>5</v>
      </c>
      <c r="AO603" s="3">
        <v>5</v>
      </c>
      <c r="AP603" s="3">
        <v>5</v>
      </c>
      <c r="AQ603" s="3">
        <v>5</v>
      </c>
      <c r="AR603" s="3">
        <v>3</v>
      </c>
      <c r="AS603" s="3">
        <v>2</v>
      </c>
      <c r="AT603" s="3">
        <v>1</v>
      </c>
      <c r="AU603" s="3">
        <v>5</v>
      </c>
      <c r="AV603" s="3">
        <v>5</v>
      </c>
      <c r="AW603" s="3">
        <v>5</v>
      </c>
      <c r="AX603" s="3">
        <v>2</v>
      </c>
      <c r="AY603" s="3">
        <v>1</v>
      </c>
      <c r="AZ603" s="3">
        <v>5</v>
      </c>
      <c r="BA603" s="3">
        <v>5</v>
      </c>
      <c r="BB603" s="3">
        <v>3</v>
      </c>
      <c r="BC603" s="3">
        <v>3</v>
      </c>
    </row>
    <row r="604" spans="1:55">
      <c r="A604" s="3">
        <v>38647</v>
      </c>
      <c r="B604" s="3">
        <v>0</v>
      </c>
      <c r="C604" s="3">
        <v>1970</v>
      </c>
      <c r="D604" s="67" t="s">
        <v>56</v>
      </c>
      <c r="E604" s="67" t="s">
        <v>56</v>
      </c>
      <c r="F604" s="3" t="s">
        <v>65</v>
      </c>
      <c r="G604" s="3" t="s">
        <v>65</v>
      </c>
      <c r="H604" s="3">
        <v>2</v>
      </c>
      <c r="I604" s="3">
        <v>5</v>
      </c>
      <c r="J604" s="3">
        <v>2</v>
      </c>
      <c r="K604" s="3">
        <v>4</v>
      </c>
      <c r="L604" s="3">
        <v>2</v>
      </c>
      <c r="M604" s="3">
        <v>2</v>
      </c>
      <c r="N604" s="3">
        <v>4</v>
      </c>
      <c r="O604" s="3">
        <v>4</v>
      </c>
      <c r="P604" s="3">
        <v>4</v>
      </c>
      <c r="Q604" s="3">
        <v>5</v>
      </c>
      <c r="R604" s="3">
        <v>5</v>
      </c>
      <c r="S604" s="3">
        <v>2</v>
      </c>
      <c r="T604" s="3">
        <v>2</v>
      </c>
      <c r="U604" s="3">
        <v>4</v>
      </c>
      <c r="V604" s="3">
        <v>4</v>
      </c>
      <c r="W604" s="3">
        <v>1</v>
      </c>
      <c r="X604" s="3">
        <v>2</v>
      </c>
      <c r="Y604" s="3">
        <v>2</v>
      </c>
      <c r="Z604" s="3">
        <v>4</v>
      </c>
      <c r="AA604" s="3">
        <v>2</v>
      </c>
      <c r="AB604" s="3">
        <v>4</v>
      </c>
      <c r="AC604" s="3">
        <v>2</v>
      </c>
      <c r="AD604" s="3">
        <v>5</v>
      </c>
      <c r="AE604" s="3">
        <v>5</v>
      </c>
      <c r="AF604" s="3">
        <v>5</v>
      </c>
      <c r="AG604" s="3">
        <v>1</v>
      </c>
      <c r="AH604" s="3">
        <v>1</v>
      </c>
      <c r="AI604" s="3">
        <v>5</v>
      </c>
      <c r="AJ604" s="3">
        <v>2</v>
      </c>
      <c r="AK604" s="3">
        <v>1</v>
      </c>
      <c r="AL604" s="3">
        <v>5</v>
      </c>
      <c r="AM604" s="3">
        <v>5</v>
      </c>
      <c r="AN604" s="3">
        <v>5</v>
      </c>
      <c r="AO604" s="3">
        <v>5</v>
      </c>
      <c r="AP604" s="3">
        <v>5</v>
      </c>
      <c r="AQ604" s="3">
        <v>2</v>
      </c>
      <c r="AR604" s="3">
        <v>5</v>
      </c>
      <c r="AS604" s="3">
        <v>5</v>
      </c>
      <c r="AT604" s="3">
        <v>5</v>
      </c>
      <c r="AU604" s="3">
        <v>1</v>
      </c>
      <c r="AV604" s="3">
        <v>4</v>
      </c>
      <c r="AW604" s="3">
        <v>2</v>
      </c>
      <c r="AX604" s="3">
        <v>5</v>
      </c>
      <c r="AY604" s="3">
        <v>2</v>
      </c>
      <c r="AZ604" s="3">
        <v>5</v>
      </c>
      <c r="BA604" s="3">
        <v>2</v>
      </c>
      <c r="BB604" s="3">
        <v>5</v>
      </c>
      <c r="BC604" s="3">
        <v>5</v>
      </c>
    </row>
    <row r="605" spans="1:55">
      <c r="A605" s="3">
        <v>38749</v>
      </c>
      <c r="B605" s="3">
        <v>0</v>
      </c>
      <c r="C605" s="3">
        <v>1993</v>
      </c>
      <c r="D605" s="67" t="s">
        <v>56</v>
      </c>
      <c r="E605" s="67" t="s">
        <v>56</v>
      </c>
      <c r="F605" s="3" t="s">
        <v>65</v>
      </c>
      <c r="G605" s="3" t="s">
        <v>65</v>
      </c>
      <c r="H605" s="3">
        <v>1</v>
      </c>
      <c r="I605" s="3">
        <v>3</v>
      </c>
      <c r="J605" s="3">
        <v>2</v>
      </c>
      <c r="K605" s="3">
        <v>2</v>
      </c>
      <c r="L605" s="3">
        <v>3</v>
      </c>
      <c r="M605" s="3">
        <v>2</v>
      </c>
      <c r="N605" s="3">
        <v>3</v>
      </c>
      <c r="O605" s="3">
        <v>4</v>
      </c>
      <c r="P605" s="3">
        <v>3</v>
      </c>
      <c r="Q605" s="3">
        <v>4</v>
      </c>
      <c r="R605" s="3">
        <v>3</v>
      </c>
      <c r="S605" s="3">
        <v>5</v>
      </c>
      <c r="T605" s="3">
        <v>3</v>
      </c>
      <c r="U605" s="3">
        <v>5</v>
      </c>
      <c r="V605" s="3">
        <v>2</v>
      </c>
      <c r="W605" s="3">
        <v>2</v>
      </c>
      <c r="X605" s="3">
        <v>3</v>
      </c>
      <c r="Y605" s="3">
        <v>4</v>
      </c>
      <c r="Z605" s="3">
        <v>3</v>
      </c>
      <c r="AA605" s="3">
        <v>3</v>
      </c>
      <c r="AB605" s="3">
        <v>4</v>
      </c>
      <c r="AC605" s="3">
        <v>3</v>
      </c>
      <c r="AD605" s="3">
        <v>3</v>
      </c>
      <c r="AE605" s="3">
        <v>3</v>
      </c>
      <c r="AF605" s="3">
        <v>1</v>
      </c>
      <c r="AG605" s="3">
        <v>2</v>
      </c>
      <c r="AH605" s="3">
        <v>2</v>
      </c>
      <c r="AI605" s="3">
        <v>2</v>
      </c>
      <c r="AJ605" s="3">
        <v>1</v>
      </c>
      <c r="AK605" s="3">
        <v>3</v>
      </c>
      <c r="AL605" s="3">
        <v>4</v>
      </c>
      <c r="AM605" s="3">
        <v>3</v>
      </c>
      <c r="AN605" s="3">
        <v>3</v>
      </c>
      <c r="AO605" s="3">
        <v>2</v>
      </c>
      <c r="AP605" s="3">
        <v>2</v>
      </c>
      <c r="AQ605" s="3">
        <v>4</v>
      </c>
      <c r="AR605" s="3">
        <v>2</v>
      </c>
      <c r="AS605" s="3">
        <v>5</v>
      </c>
      <c r="AT605" s="3">
        <v>2</v>
      </c>
      <c r="AU605" s="3">
        <v>2</v>
      </c>
      <c r="AV605" s="3">
        <v>3</v>
      </c>
      <c r="AW605" s="3">
        <v>2</v>
      </c>
      <c r="AX605" s="3">
        <v>3</v>
      </c>
      <c r="AY605" s="3">
        <v>3</v>
      </c>
      <c r="AZ605" s="3">
        <v>3</v>
      </c>
      <c r="BA605" s="3">
        <v>4</v>
      </c>
      <c r="BB605" s="3">
        <v>4</v>
      </c>
      <c r="BC605" s="3">
        <v>4</v>
      </c>
    </row>
    <row r="606" spans="1:55">
      <c r="A606" s="3">
        <v>38911</v>
      </c>
      <c r="B606" s="3">
        <v>1</v>
      </c>
      <c r="C606" s="3">
        <v>1998</v>
      </c>
      <c r="D606" s="67" t="s">
        <v>56</v>
      </c>
      <c r="E606" s="67" t="s">
        <v>56</v>
      </c>
      <c r="F606" s="3" t="s">
        <v>209</v>
      </c>
      <c r="G606" s="3" t="s">
        <v>428</v>
      </c>
      <c r="H606" s="3">
        <v>1</v>
      </c>
      <c r="I606" s="3">
        <v>1</v>
      </c>
      <c r="J606" s="3">
        <v>1</v>
      </c>
      <c r="K606" s="3">
        <v>5</v>
      </c>
      <c r="L606" s="3">
        <v>2</v>
      </c>
      <c r="M606" s="3">
        <v>5</v>
      </c>
      <c r="N606" s="3">
        <v>5</v>
      </c>
      <c r="O606" s="3">
        <v>5</v>
      </c>
      <c r="P606" s="3">
        <v>4</v>
      </c>
      <c r="Q606" s="3">
        <v>1</v>
      </c>
      <c r="R606" s="3">
        <v>4</v>
      </c>
      <c r="S606" s="3">
        <v>4</v>
      </c>
      <c r="T606" s="3">
        <v>2</v>
      </c>
      <c r="U606" s="3">
        <v>4</v>
      </c>
      <c r="V606" s="3">
        <v>2</v>
      </c>
      <c r="W606" s="3">
        <v>5</v>
      </c>
      <c r="X606" s="3">
        <v>4</v>
      </c>
      <c r="Y606" s="3">
        <v>2</v>
      </c>
      <c r="Z606" s="3">
        <v>2</v>
      </c>
      <c r="AA606" s="3">
        <v>3</v>
      </c>
      <c r="AB606" s="3">
        <v>2</v>
      </c>
      <c r="AC606" s="3">
        <v>2</v>
      </c>
      <c r="AD606" s="3">
        <v>2</v>
      </c>
      <c r="AE606" s="3">
        <v>4</v>
      </c>
      <c r="AF606" s="3">
        <v>2</v>
      </c>
      <c r="AG606" s="3">
        <v>2</v>
      </c>
      <c r="AH606" s="3">
        <v>2</v>
      </c>
      <c r="AI606" s="3">
        <v>5</v>
      </c>
      <c r="AJ606" s="3">
        <v>2</v>
      </c>
      <c r="AK606" s="3">
        <v>4</v>
      </c>
      <c r="AL606" s="3">
        <v>5</v>
      </c>
      <c r="AM606" s="3">
        <v>3</v>
      </c>
      <c r="AN606" s="3">
        <v>4</v>
      </c>
      <c r="AO606" s="3">
        <v>1</v>
      </c>
      <c r="AP606" s="3">
        <v>4</v>
      </c>
      <c r="AQ606" s="3">
        <v>4</v>
      </c>
      <c r="AR606" s="3">
        <v>2</v>
      </c>
      <c r="AS606" s="3">
        <v>4</v>
      </c>
      <c r="AT606" s="3">
        <v>2</v>
      </c>
      <c r="AU606" s="3">
        <v>4</v>
      </c>
      <c r="AV606" s="3">
        <v>4</v>
      </c>
      <c r="AW606" s="3">
        <v>3</v>
      </c>
      <c r="AX606" s="3">
        <v>2</v>
      </c>
      <c r="AY606" s="3">
        <v>3</v>
      </c>
      <c r="AZ606" s="3">
        <v>2</v>
      </c>
      <c r="BA606" s="3">
        <v>2</v>
      </c>
      <c r="BB606" s="3">
        <v>2</v>
      </c>
      <c r="BC606" s="3">
        <v>4</v>
      </c>
    </row>
    <row r="607" spans="1:55">
      <c r="A607" s="3">
        <v>39011</v>
      </c>
      <c r="B607" s="3">
        <v>0</v>
      </c>
      <c r="C607" s="3">
        <v>1999</v>
      </c>
      <c r="D607" s="67" t="s">
        <v>56</v>
      </c>
      <c r="E607" s="67" t="s">
        <v>56</v>
      </c>
      <c r="F607" s="3" t="s">
        <v>219</v>
      </c>
      <c r="G607" s="3" t="s">
        <v>429</v>
      </c>
      <c r="H607" s="3">
        <v>5</v>
      </c>
      <c r="I607" s="3">
        <v>1</v>
      </c>
      <c r="J607" s="3">
        <v>2</v>
      </c>
      <c r="K607" s="3">
        <v>3</v>
      </c>
      <c r="L607" s="3">
        <v>2</v>
      </c>
      <c r="M607" s="3">
        <v>1</v>
      </c>
      <c r="N607" s="3">
        <v>4</v>
      </c>
      <c r="O607" s="3">
        <v>5</v>
      </c>
      <c r="P607" s="3">
        <v>4</v>
      </c>
      <c r="Q607" s="3">
        <v>4</v>
      </c>
      <c r="R607" s="3">
        <v>3</v>
      </c>
      <c r="S607" s="3">
        <v>1</v>
      </c>
      <c r="T607" s="3">
        <v>2</v>
      </c>
      <c r="U607" s="3">
        <v>2</v>
      </c>
      <c r="V607" s="3">
        <v>4</v>
      </c>
      <c r="W607" s="3">
        <v>3</v>
      </c>
      <c r="X607" s="3">
        <v>4</v>
      </c>
      <c r="Y607" s="3">
        <v>2</v>
      </c>
      <c r="Z607" s="3">
        <v>3</v>
      </c>
      <c r="AA607" s="3">
        <v>3</v>
      </c>
      <c r="AB607" s="3">
        <v>4</v>
      </c>
      <c r="AC607" s="3">
        <v>3</v>
      </c>
      <c r="AD607" s="3">
        <v>4</v>
      </c>
      <c r="AE607" s="3">
        <v>3</v>
      </c>
      <c r="AF607" s="3">
        <v>5</v>
      </c>
      <c r="AG607" s="3">
        <v>2</v>
      </c>
      <c r="AH607" s="3">
        <v>2</v>
      </c>
      <c r="AI607" s="3">
        <v>4</v>
      </c>
      <c r="AJ607" s="3">
        <v>3</v>
      </c>
      <c r="AK607" s="3">
        <v>1</v>
      </c>
      <c r="AL607" s="3">
        <v>5</v>
      </c>
      <c r="AM607" s="3">
        <v>5</v>
      </c>
      <c r="AN607" s="3">
        <v>2</v>
      </c>
      <c r="AO607" s="3">
        <v>5</v>
      </c>
      <c r="AP607" s="3">
        <v>5</v>
      </c>
      <c r="AQ607" s="3">
        <v>1</v>
      </c>
      <c r="AR607" s="3">
        <v>2</v>
      </c>
      <c r="AS607" s="3">
        <v>1</v>
      </c>
      <c r="AT607" s="3">
        <v>5</v>
      </c>
      <c r="AU607" s="3">
        <v>3</v>
      </c>
      <c r="AV607" s="3">
        <v>5</v>
      </c>
      <c r="AW607" s="3">
        <v>5</v>
      </c>
      <c r="AX607" s="3">
        <v>3</v>
      </c>
      <c r="AY607" s="3">
        <v>3</v>
      </c>
      <c r="AZ607" s="3">
        <v>3</v>
      </c>
      <c r="BA607" s="3">
        <v>3</v>
      </c>
      <c r="BB607" s="3">
        <v>3</v>
      </c>
      <c r="BC607" s="3">
        <v>2</v>
      </c>
    </row>
    <row r="608" spans="1:55">
      <c r="A608" s="3">
        <v>39028</v>
      </c>
      <c r="B608" s="3">
        <v>0</v>
      </c>
      <c r="C608" s="3">
        <v>2000</v>
      </c>
      <c r="D608" s="67" t="s">
        <v>56</v>
      </c>
      <c r="E608" s="67" t="s">
        <v>56</v>
      </c>
      <c r="F608" s="3" t="s">
        <v>65</v>
      </c>
      <c r="G608" s="3" t="s">
        <v>65</v>
      </c>
      <c r="H608" s="3">
        <v>4</v>
      </c>
      <c r="I608" s="3">
        <v>1</v>
      </c>
      <c r="J608" s="3">
        <v>2</v>
      </c>
      <c r="K608" s="3">
        <v>1</v>
      </c>
      <c r="L608" s="3">
        <v>3</v>
      </c>
      <c r="M608" s="3">
        <v>1</v>
      </c>
      <c r="N608" s="3">
        <v>5</v>
      </c>
      <c r="O608" s="3">
        <v>5</v>
      </c>
      <c r="P608" s="3">
        <v>1</v>
      </c>
      <c r="Q608" s="3">
        <v>5</v>
      </c>
      <c r="R608" s="3">
        <v>4</v>
      </c>
      <c r="S608" s="3">
        <v>5</v>
      </c>
      <c r="T608" s="3">
        <v>4</v>
      </c>
      <c r="U608" s="3">
        <v>2</v>
      </c>
      <c r="V608" s="3">
        <v>2</v>
      </c>
      <c r="W608" s="3">
        <v>3</v>
      </c>
      <c r="X608" s="3">
        <v>2</v>
      </c>
      <c r="Y608" s="3">
        <v>2</v>
      </c>
      <c r="Z608" s="3">
        <v>4</v>
      </c>
      <c r="AA608" s="3">
        <v>2</v>
      </c>
      <c r="AB608" s="3">
        <v>3</v>
      </c>
      <c r="AC608" s="3">
        <v>3</v>
      </c>
      <c r="AD608" s="3">
        <v>3</v>
      </c>
      <c r="AE608" s="3">
        <v>2</v>
      </c>
      <c r="AF608" s="3">
        <v>5</v>
      </c>
      <c r="AG608" s="3">
        <v>1</v>
      </c>
      <c r="AH608" s="3">
        <v>2</v>
      </c>
      <c r="AI608" s="3">
        <v>3</v>
      </c>
      <c r="AJ608" s="3">
        <v>3</v>
      </c>
      <c r="AK608" s="3">
        <v>1</v>
      </c>
      <c r="AL608" s="3">
        <v>5</v>
      </c>
      <c r="AM608" s="3">
        <v>4</v>
      </c>
      <c r="AN608" s="3">
        <v>1</v>
      </c>
      <c r="AO608" s="3">
        <v>4</v>
      </c>
      <c r="AP608" s="3">
        <v>3</v>
      </c>
      <c r="AQ608" s="3">
        <v>4</v>
      </c>
      <c r="AR608" s="3">
        <v>3</v>
      </c>
      <c r="AS608" s="3">
        <v>1</v>
      </c>
      <c r="AT608" s="3">
        <v>2</v>
      </c>
      <c r="AU608" s="3">
        <v>4</v>
      </c>
      <c r="AV608" s="3">
        <v>3</v>
      </c>
      <c r="AW608" s="3">
        <v>4</v>
      </c>
      <c r="AX608" s="3">
        <v>4</v>
      </c>
      <c r="AY608" s="3">
        <v>2</v>
      </c>
      <c r="AZ608" s="3">
        <v>4</v>
      </c>
      <c r="BA608" s="3">
        <v>4</v>
      </c>
      <c r="BB608" s="3">
        <v>3</v>
      </c>
      <c r="BC608" s="3">
        <v>2</v>
      </c>
    </row>
    <row r="609" spans="1:55">
      <c r="A609" s="3">
        <v>39040</v>
      </c>
      <c r="B609" s="3">
        <v>1</v>
      </c>
      <c r="C609" s="3">
        <v>2004</v>
      </c>
      <c r="D609" s="67" t="s">
        <v>56</v>
      </c>
      <c r="E609" s="67" t="s">
        <v>56</v>
      </c>
      <c r="F609" s="3" t="s">
        <v>222</v>
      </c>
      <c r="G609" s="3" t="s">
        <v>222</v>
      </c>
      <c r="H609" s="3">
        <v>4</v>
      </c>
      <c r="I609" s="3">
        <v>1</v>
      </c>
      <c r="J609" s="3">
        <v>4</v>
      </c>
      <c r="K609" s="3">
        <v>4</v>
      </c>
      <c r="L609" s="3">
        <v>3</v>
      </c>
      <c r="M609" s="3">
        <v>1</v>
      </c>
      <c r="N609" s="3">
        <v>5</v>
      </c>
      <c r="O609" s="3">
        <v>5</v>
      </c>
      <c r="P609" s="3">
        <v>1</v>
      </c>
      <c r="Q609" s="3">
        <v>5</v>
      </c>
      <c r="R609" s="3">
        <v>3</v>
      </c>
      <c r="S609" s="3">
        <v>1</v>
      </c>
      <c r="T609" s="3">
        <v>4</v>
      </c>
      <c r="U609" s="3">
        <v>2</v>
      </c>
      <c r="V609" s="3">
        <v>5</v>
      </c>
      <c r="W609" s="3">
        <v>2</v>
      </c>
      <c r="X609" s="3">
        <v>3</v>
      </c>
      <c r="Y609" s="3">
        <v>2</v>
      </c>
      <c r="Z609" s="3">
        <v>4</v>
      </c>
      <c r="AA609" s="3">
        <v>1</v>
      </c>
      <c r="AB609" s="3">
        <v>4</v>
      </c>
      <c r="AC609" s="3">
        <v>1</v>
      </c>
      <c r="AD609" s="3">
        <v>4</v>
      </c>
      <c r="AE609" s="3">
        <v>2</v>
      </c>
      <c r="AF609" s="3">
        <v>5</v>
      </c>
      <c r="AG609" s="3">
        <v>1</v>
      </c>
      <c r="AH609" s="3">
        <v>4</v>
      </c>
      <c r="AI609" s="3">
        <v>4</v>
      </c>
      <c r="AJ609" s="3">
        <v>4</v>
      </c>
      <c r="AK609" s="3">
        <v>1</v>
      </c>
      <c r="AL609" s="3">
        <v>5</v>
      </c>
      <c r="AM609" s="3">
        <v>5</v>
      </c>
      <c r="AN609" s="3">
        <v>2</v>
      </c>
      <c r="AO609" s="3">
        <v>5</v>
      </c>
      <c r="AP609" s="3">
        <v>4</v>
      </c>
      <c r="AQ609" s="3">
        <v>1</v>
      </c>
      <c r="AR609" s="3">
        <v>4</v>
      </c>
      <c r="AS609" s="3">
        <v>1</v>
      </c>
      <c r="AT609" s="3">
        <v>5</v>
      </c>
      <c r="AU609" s="3">
        <v>2</v>
      </c>
      <c r="AV609" s="3">
        <v>2</v>
      </c>
      <c r="AW609" s="3">
        <v>1</v>
      </c>
      <c r="AX609" s="3">
        <v>4</v>
      </c>
      <c r="AY609" s="3">
        <v>1</v>
      </c>
      <c r="AZ609" s="3">
        <v>4</v>
      </c>
      <c r="BA609" s="3">
        <v>1</v>
      </c>
      <c r="BB609" s="3">
        <v>4</v>
      </c>
      <c r="BC609" s="3">
        <v>2</v>
      </c>
    </row>
    <row r="610" spans="1:55">
      <c r="A610" s="3">
        <v>39049</v>
      </c>
      <c r="B610" s="3">
        <v>1</v>
      </c>
      <c r="C610" s="3">
        <v>2001</v>
      </c>
      <c r="D610" s="67" t="s">
        <v>56</v>
      </c>
      <c r="E610" s="67" t="s">
        <v>56</v>
      </c>
      <c r="F610" s="3" t="s">
        <v>223</v>
      </c>
      <c r="G610" s="3" t="s">
        <v>430</v>
      </c>
      <c r="H610" s="3">
        <v>4</v>
      </c>
      <c r="I610" s="3">
        <v>2</v>
      </c>
      <c r="J610" s="3">
        <v>1</v>
      </c>
      <c r="K610" s="3">
        <v>3</v>
      </c>
      <c r="L610" s="3">
        <v>3</v>
      </c>
      <c r="M610" s="3">
        <v>2</v>
      </c>
      <c r="N610" s="3">
        <v>4</v>
      </c>
      <c r="O610" s="3">
        <v>5</v>
      </c>
      <c r="P610" s="3">
        <v>4</v>
      </c>
      <c r="Q610" s="3">
        <v>5</v>
      </c>
      <c r="R610" s="3">
        <v>5</v>
      </c>
      <c r="S610" s="3">
        <v>3</v>
      </c>
      <c r="T610" s="3">
        <v>1</v>
      </c>
      <c r="U610" s="3">
        <v>2</v>
      </c>
      <c r="V610" s="3">
        <v>3</v>
      </c>
      <c r="W610" s="3">
        <v>1</v>
      </c>
      <c r="X610" s="3">
        <v>5</v>
      </c>
      <c r="Y610" s="3">
        <v>2</v>
      </c>
      <c r="Z610" s="3">
        <v>3</v>
      </c>
      <c r="AA610" s="3">
        <v>2</v>
      </c>
      <c r="AB610" s="3">
        <v>3</v>
      </c>
      <c r="AC610" s="3">
        <v>5</v>
      </c>
      <c r="AD610" s="3">
        <v>5</v>
      </c>
      <c r="AE610" s="3">
        <v>4</v>
      </c>
      <c r="AF610" s="3">
        <v>4</v>
      </c>
      <c r="AG610" s="3">
        <v>2</v>
      </c>
      <c r="AH610" s="3">
        <v>1</v>
      </c>
      <c r="AI610" s="3">
        <v>3</v>
      </c>
      <c r="AJ610" s="3">
        <v>1</v>
      </c>
      <c r="AK610" s="3">
        <v>1</v>
      </c>
      <c r="AL610" s="3">
        <v>5</v>
      </c>
      <c r="AM610" s="3">
        <v>4</v>
      </c>
      <c r="AN610" s="3">
        <v>5</v>
      </c>
      <c r="AO610" s="3">
        <v>5</v>
      </c>
      <c r="AP610" s="3">
        <v>4</v>
      </c>
      <c r="AQ610" s="3">
        <v>3</v>
      </c>
      <c r="AR610" s="3">
        <v>2</v>
      </c>
      <c r="AS610" s="3">
        <v>2</v>
      </c>
      <c r="AT610" s="3">
        <v>3</v>
      </c>
      <c r="AU610" s="3">
        <v>2</v>
      </c>
      <c r="AV610" s="3">
        <v>5</v>
      </c>
      <c r="AW610" s="3">
        <v>3</v>
      </c>
      <c r="AX610" s="3">
        <v>3</v>
      </c>
      <c r="AY610" s="3">
        <v>2</v>
      </c>
      <c r="AZ610" s="3">
        <v>3</v>
      </c>
      <c r="BA610" s="3">
        <v>5</v>
      </c>
      <c r="BB610" s="3">
        <v>4</v>
      </c>
      <c r="BC610" s="3">
        <v>4</v>
      </c>
    </row>
    <row r="611" spans="1:55">
      <c r="A611" s="3">
        <v>39062</v>
      </c>
      <c r="B611" s="3">
        <v>1</v>
      </c>
      <c r="C611" s="3">
        <v>2003</v>
      </c>
      <c r="D611" s="67" t="s">
        <v>56</v>
      </c>
      <c r="E611" s="67" t="s">
        <v>56</v>
      </c>
      <c r="F611" s="3" t="s">
        <v>65</v>
      </c>
      <c r="G611" s="3" t="s">
        <v>57</v>
      </c>
      <c r="H611" s="3">
        <v>4</v>
      </c>
      <c r="I611" s="3">
        <v>2</v>
      </c>
      <c r="J611" s="3">
        <v>4</v>
      </c>
      <c r="K611" s="3">
        <v>4</v>
      </c>
      <c r="L611" s="3">
        <v>4</v>
      </c>
      <c r="M611" s="3">
        <v>1</v>
      </c>
      <c r="N611" s="3">
        <v>5</v>
      </c>
      <c r="O611" s="3">
        <v>5</v>
      </c>
      <c r="P611" s="3">
        <v>2</v>
      </c>
      <c r="Q611" s="3">
        <v>4</v>
      </c>
      <c r="R611" s="3">
        <v>4</v>
      </c>
      <c r="S611" s="3">
        <v>1</v>
      </c>
      <c r="T611" s="3">
        <v>2</v>
      </c>
      <c r="U611" s="3">
        <v>3</v>
      </c>
      <c r="V611" s="3">
        <v>5</v>
      </c>
      <c r="W611" s="3">
        <v>2</v>
      </c>
      <c r="X611" s="3">
        <v>2</v>
      </c>
      <c r="Y611" s="3">
        <v>3</v>
      </c>
      <c r="Z611" s="3">
        <v>4</v>
      </c>
      <c r="AA611" s="3">
        <v>1</v>
      </c>
      <c r="AB611" s="3">
        <v>4</v>
      </c>
      <c r="AC611" s="3">
        <v>5</v>
      </c>
      <c r="AD611" s="3">
        <v>4</v>
      </c>
      <c r="AE611" s="3">
        <v>2</v>
      </c>
      <c r="AF611" s="3">
        <v>3</v>
      </c>
      <c r="AG611" s="3">
        <v>4</v>
      </c>
      <c r="AH611" s="3">
        <v>4</v>
      </c>
      <c r="AI611" s="3">
        <v>3</v>
      </c>
      <c r="AJ611" s="3">
        <v>2</v>
      </c>
      <c r="AK611" s="3">
        <v>1</v>
      </c>
      <c r="AL611" s="3">
        <v>4</v>
      </c>
      <c r="AM611" s="3">
        <v>5</v>
      </c>
      <c r="AN611" s="3">
        <v>4</v>
      </c>
      <c r="AO611" s="3">
        <v>4</v>
      </c>
      <c r="AP611" s="3">
        <v>4</v>
      </c>
      <c r="AQ611" s="3">
        <v>1</v>
      </c>
      <c r="AR611" s="3">
        <v>1</v>
      </c>
      <c r="AS611" s="3">
        <v>2</v>
      </c>
      <c r="AT611" s="3">
        <v>4</v>
      </c>
      <c r="AU611" s="3">
        <v>4</v>
      </c>
      <c r="AV611" s="3">
        <v>2</v>
      </c>
      <c r="AW611" s="3">
        <v>2</v>
      </c>
      <c r="AX611" s="3">
        <v>3</v>
      </c>
      <c r="AY611" s="3">
        <v>2</v>
      </c>
      <c r="AZ611" s="3">
        <v>4</v>
      </c>
      <c r="BA611" s="3">
        <v>2</v>
      </c>
      <c r="BB611" s="3">
        <v>4</v>
      </c>
      <c r="BC611" s="3">
        <v>3</v>
      </c>
    </row>
    <row r="612" spans="1:55">
      <c r="A612" s="3">
        <v>39075</v>
      </c>
      <c r="B612" s="3">
        <v>1</v>
      </c>
      <c r="C612" s="3">
        <v>2002</v>
      </c>
      <c r="D612" s="67" t="s">
        <v>56</v>
      </c>
      <c r="E612" s="67" t="s">
        <v>56</v>
      </c>
      <c r="F612" s="3" t="s">
        <v>225</v>
      </c>
      <c r="G612" s="3" t="s">
        <v>225</v>
      </c>
      <c r="H612" s="3">
        <v>5</v>
      </c>
      <c r="I612" s="3">
        <v>1</v>
      </c>
      <c r="J612" s="3">
        <v>4</v>
      </c>
      <c r="K612" s="3">
        <v>4</v>
      </c>
      <c r="L612" s="3">
        <v>3</v>
      </c>
      <c r="M612" s="3">
        <v>1</v>
      </c>
      <c r="N612" s="3">
        <v>5</v>
      </c>
      <c r="O612" s="3">
        <v>5</v>
      </c>
      <c r="P612" s="3">
        <v>3</v>
      </c>
      <c r="Q612" s="3">
        <v>5</v>
      </c>
      <c r="R612" s="3">
        <v>5</v>
      </c>
      <c r="S612" s="3">
        <v>1</v>
      </c>
      <c r="T612" s="3">
        <v>4</v>
      </c>
      <c r="U612" s="3">
        <v>1</v>
      </c>
      <c r="V612" s="3">
        <v>5</v>
      </c>
      <c r="W612" s="3">
        <v>3</v>
      </c>
      <c r="X612" s="3">
        <v>3</v>
      </c>
      <c r="Y612" s="3">
        <v>1</v>
      </c>
      <c r="Z612" s="3">
        <v>3</v>
      </c>
      <c r="AA612" s="3">
        <v>4</v>
      </c>
      <c r="AB612" s="3">
        <v>4</v>
      </c>
      <c r="AC612" s="3">
        <v>3</v>
      </c>
      <c r="AD612" s="3">
        <v>4</v>
      </c>
      <c r="AE612" s="3">
        <v>2</v>
      </c>
      <c r="AF612" s="3">
        <v>5</v>
      </c>
      <c r="AG612" s="3">
        <v>2</v>
      </c>
      <c r="AH612" s="3">
        <v>3</v>
      </c>
      <c r="AI612" s="3">
        <v>4</v>
      </c>
      <c r="AJ612" s="3">
        <v>3</v>
      </c>
      <c r="AK612" s="3">
        <v>1</v>
      </c>
      <c r="AL612" s="3">
        <v>5</v>
      </c>
      <c r="AM612" s="3">
        <v>5</v>
      </c>
      <c r="AN612" s="3">
        <v>2</v>
      </c>
      <c r="AO612" s="3">
        <v>5</v>
      </c>
      <c r="AP612" s="3">
        <v>4</v>
      </c>
      <c r="AQ612" s="3">
        <v>1</v>
      </c>
      <c r="AR612" s="3">
        <v>5</v>
      </c>
      <c r="AS612" s="3">
        <v>2</v>
      </c>
      <c r="AT612" s="3">
        <v>5</v>
      </c>
      <c r="AU612" s="3">
        <v>3</v>
      </c>
      <c r="AV612" s="3">
        <v>2</v>
      </c>
      <c r="AW612" s="3">
        <v>3</v>
      </c>
      <c r="AX612" s="3">
        <v>3</v>
      </c>
      <c r="AY612" s="3">
        <v>3</v>
      </c>
      <c r="AZ612" s="3">
        <v>4</v>
      </c>
      <c r="BA612" s="3">
        <v>2</v>
      </c>
      <c r="BB612" s="3">
        <v>4</v>
      </c>
      <c r="BC612" s="3">
        <v>3</v>
      </c>
    </row>
    <row r="613" spans="1:55">
      <c r="A613" s="3">
        <v>39022</v>
      </c>
      <c r="B613" s="3">
        <v>1</v>
      </c>
      <c r="C613" s="3">
        <v>1966</v>
      </c>
      <c r="D613" s="67" t="s">
        <v>56</v>
      </c>
      <c r="E613" s="67" t="s">
        <v>56</v>
      </c>
      <c r="F613" s="3" t="s">
        <v>87</v>
      </c>
      <c r="G613" s="3" t="s">
        <v>65</v>
      </c>
      <c r="H613" s="3">
        <v>1</v>
      </c>
      <c r="I613" s="3">
        <v>1</v>
      </c>
      <c r="J613" s="3">
        <v>1</v>
      </c>
      <c r="K613" s="3">
        <v>5</v>
      </c>
      <c r="L613" s="3">
        <v>5</v>
      </c>
      <c r="M613" s="3">
        <v>1</v>
      </c>
      <c r="N613" s="3">
        <v>5</v>
      </c>
      <c r="O613" s="3">
        <v>4</v>
      </c>
      <c r="P613" s="3">
        <v>1</v>
      </c>
      <c r="Q613" s="3">
        <v>5</v>
      </c>
      <c r="R613" s="3">
        <v>2</v>
      </c>
      <c r="S613" s="3">
        <v>5</v>
      </c>
      <c r="T613" s="3">
        <v>3</v>
      </c>
      <c r="U613" s="3">
        <v>5</v>
      </c>
      <c r="V613" s="3">
        <v>5</v>
      </c>
      <c r="W613" s="3">
        <v>1</v>
      </c>
      <c r="X613" s="3">
        <v>5</v>
      </c>
      <c r="Y613" s="3">
        <v>5</v>
      </c>
      <c r="Z613" s="3">
        <v>5</v>
      </c>
      <c r="AA613" s="3">
        <v>1</v>
      </c>
      <c r="AB613" s="3">
        <v>3</v>
      </c>
      <c r="AC613" s="3">
        <v>3</v>
      </c>
      <c r="AD613" s="3">
        <v>3</v>
      </c>
      <c r="AE613" s="3">
        <v>1</v>
      </c>
      <c r="AF613" s="3">
        <v>3</v>
      </c>
      <c r="AG613" s="3">
        <v>1</v>
      </c>
      <c r="AH613" s="3">
        <v>2</v>
      </c>
      <c r="AI613" s="3">
        <v>1</v>
      </c>
      <c r="AJ613" s="3">
        <v>5</v>
      </c>
      <c r="AK613" s="3">
        <v>1</v>
      </c>
      <c r="AL613" s="3">
        <v>5</v>
      </c>
      <c r="AM613" s="3">
        <v>1</v>
      </c>
      <c r="AN613" s="3">
        <v>1</v>
      </c>
      <c r="AO613" s="3">
        <v>5</v>
      </c>
      <c r="AP613" s="3">
        <v>3</v>
      </c>
      <c r="AQ613" s="3">
        <v>5</v>
      </c>
      <c r="AR613" s="3">
        <v>3</v>
      </c>
      <c r="AS613" s="3">
        <v>5</v>
      </c>
      <c r="AT613" s="3">
        <v>1</v>
      </c>
      <c r="AU613" s="3">
        <v>1</v>
      </c>
      <c r="AV613" s="3">
        <v>5</v>
      </c>
      <c r="AW613" s="3">
        <v>5</v>
      </c>
      <c r="AX613" s="3">
        <v>5</v>
      </c>
      <c r="AY613" s="3">
        <v>1</v>
      </c>
      <c r="AZ613" s="3">
        <v>1</v>
      </c>
      <c r="BA613" s="3">
        <v>5</v>
      </c>
      <c r="BB613" s="3">
        <v>5</v>
      </c>
      <c r="BC613" s="3">
        <v>1</v>
      </c>
    </row>
    <row r="614" spans="1:55">
      <c r="A614" s="3">
        <v>39127</v>
      </c>
      <c r="B614" s="3">
        <v>0</v>
      </c>
      <c r="C614" s="3">
        <v>2000</v>
      </c>
      <c r="D614" s="67" t="s">
        <v>56</v>
      </c>
      <c r="E614" s="67" t="s">
        <v>56</v>
      </c>
      <c r="F614" s="3" t="s">
        <v>231</v>
      </c>
      <c r="G614" s="3" t="s">
        <v>68</v>
      </c>
      <c r="H614" s="3">
        <v>5</v>
      </c>
      <c r="I614" s="3">
        <v>2</v>
      </c>
      <c r="J614" s="3">
        <v>2</v>
      </c>
      <c r="K614" s="3">
        <v>4</v>
      </c>
      <c r="L614" s="3">
        <v>4</v>
      </c>
      <c r="M614" s="3">
        <v>1</v>
      </c>
      <c r="N614" s="3">
        <v>5</v>
      </c>
      <c r="O614" s="3">
        <v>5</v>
      </c>
      <c r="P614" s="3">
        <v>2</v>
      </c>
      <c r="Q614" s="3">
        <v>5</v>
      </c>
      <c r="R614" s="3">
        <v>4</v>
      </c>
      <c r="S614" s="3">
        <v>3</v>
      </c>
      <c r="T614" s="3">
        <v>3</v>
      </c>
      <c r="U614" s="3">
        <v>1</v>
      </c>
      <c r="V614" s="3">
        <v>4</v>
      </c>
      <c r="W614" s="3">
        <v>2</v>
      </c>
      <c r="X614" s="3">
        <v>2</v>
      </c>
      <c r="Y614" s="3">
        <v>2</v>
      </c>
      <c r="Z614" s="3">
        <v>4</v>
      </c>
      <c r="AA614" s="3">
        <v>4</v>
      </c>
      <c r="AB614" s="3">
        <v>4</v>
      </c>
      <c r="AC614" s="3">
        <v>4</v>
      </c>
      <c r="AD614" s="3">
        <v>4</v>
      </c>
      <c r="AE614" s="3">
        <v>3</v>
      </c>
      <c r="AF614" s="3">
        <v>5</v>
      </c>
      <c r="AG614" s="3">
        <v>2</v>
      </c>
      <c r="AH614" s="3">
        <v>4</v>
      </c>
      <c r="AI614" s="3">
        <v>4</v>
      </c>
      <c r="AJ614" s="3">
        <v>3</v>
      </c>
      <c r="AK614" s="3">
        <v>2</v>
      </c>
      <c r="AL614" s="3">
        <v>4</v>
      </c>
      <c r="AM614" s="3">
        <v>5</v>
      </c>
      <c r="AN614" s="3">
        <v>3</v>
      </c>
      <c r="AO614" s="3">
        <v>5</v>
      </c>
      <c r="AP614" s="3">
        <v>4</v>
      </c>
      <c r="AQ614" s="3">
        <v>2</v>
      </c>
      <c r="AR614" s="3">
        <v>2</v>
      </c>
      <c r="AS614" s="3">
        <v>1</v>
      </c>
      <c r="AT614" s="3">
        <v>4</v>
      </c>
      <c r="AU614" s="3">
        <v>2</v>
      </c>
      <c r="AV614" s="3">
        <v>2</v>
      </c>
      <c r="AW614" s="3">
        <v>2</v>
      </c>
      <c r="AX614" s="3">
        <v>2</v>
      </c>
      <c r="AY614" s="3">
        <v>2</v>
      </c>
      <c r="AZ614" s="3">
        <v>4</v>
      </c>
      <c r="BA614" s="3">
        <v>2</v>
      </c>
      <c r="BB614" s="3">
        <v>4</v>
      </c>
      <c r="BC614" s="3">
        <v>3</v>
      </c>
    </row>
    <row r="615" spans="1:55">
      <c r="A615" s="3">
        <v>39136</v>
      </c>
      <c r="B615" s="3">
        <v>0</v>
      </c>
      <c r="C615" s="3">
        <v>1984</v>
      </c>
      <c r="D615" s="67" t="s">
        <v>56</v>
      </c>
      <c r="E615" s="67" t="s">
        <v>56</v>
      </c>
      <c r="F615" s="3" t="s">
        <v>68</v>
      </c>
      <c r="G615" s="3" t="s">
        <v>57</v>
      </c>
      <c r="H615" s="3">
        <v>2</v>
      </c>
      <c r="I615" s="3">
        <v>1</v>
      </c>
      <c r="J615" s="3">
        <v>4</v>
      </c>
      <c r="K615" s="3">
        <v>3</v>
      </c>
      <c r="L615" s="3">
        <v>4</v>
      </c>
      <c r="M615" s="3">
        <v>1</v>
      </c>
      <c r="N615" s="3">
        <v>4</v>
      </c>
      <c r="O615" s="3">
        <v>5</v>
      </c>
      <c r="P615" s="3">
        <v>1</v>
      </c>
      <c r="Q615" s="3">
        <v>5</v>
      </c>
      <c r="R615" s="3">
        <v>5</v>
      </c>
      <c r="S615" s="3">
        <v>3</v>
      </c>
      <c r="T615" s="3">
        <v>4</v>
      </c>
      <c r="U615" s="3">
        <v>3</v>
      </c>
      <c r="V615" s="3">
        <v>3</v>
      </c>
      <c r="W615" s="3">
        <v>2</v>
      </c>
      <c r="X615" s="3">
        <v>2</v>
      </c>
      <c r="Y615" s="3">
        <v>2</v>
      </c>
      <c r="Z615" s="3">
        <v>4</v>
      </c>
      <c r="AA615" s="3">
        <v>2</v>
      </c>
      <c r="AB615" s="3">
        <v>4</v>
      </c>
      <c r="AC615" s="3">
        <v>2</v>
      </c>
      <c r="AD615" s="3">
        <v>4</v>
      </c>
      <c r="AE615" s="3">
        <v>2</v>
      </c>
      <c r="AF615" s="3">
        <v>4</v>
      </c>
      <c r="AG615" s="3">
        <v>1</v>
      </c>
      <c r="AH615" s="3">
        <v>4</v>
      </c>
      <c r="AI615" s="3">
        <v>4</v>
      </c>
      <c r="AJ615" s="3">
        <v>4</v>
      </c>
      <c r="AK615" s="3">
        <v>1</v>
      </c>
      <c r="AL615" s="3">
        <v>4</v>
      </c>
      <c r="AM615" s="3">
        <v>4</v>
      </c>
      <c r="AN615" s="3">
        <v>1</v>
      </c>
      <c r="AO615" s="3">
        <v>5</v>
      </c>
      <c r="AP615" s="3">
        <v>5</v>
      </c>
      <c r="AQ615" s="3">
        <v>2</v>
      </c>
      <c r="AR615" s="3">
        <v>4</v>
      </c>
      <c r="AS615" s="3">
        <v>3</v>
      </c>
      <c r="AT615" s="3">
        <v>2</v>
      </c>
      <c r="AU615" s="3">
        <v>2</v>
      </c>
      <c r="AV615" s="3">
        <v>2</v>
      </c>
      <c r="AW615" s="3">
        <v>2</v>
      </c>
      <c r="AX615" s="3">
        <v>5</v>
      </c>
      <c r="AY615" s="3">
        <v>1</v>
      </c>
      <c r="AZ615" s="3">
        <v>4</v>
      </c>
      <c r="BA615" s="3">
        <v>2</v>
      </c>
      <c r="BB615" s="3">
        <v>4</v>
      </c>
      <c r="BC615" s="3">
        <v>1</v>
      </c>
    </row>
    <row r="616" spans="1:55">
      <c r="A616" s="3">
        <v>36351</v>
      </c>
      <c r="B616" s="3">
        <v>0</v>
      </c>
      <c r="C616" s="3">
        <v>1976</v>
      </c>
      <c r="D616" s="67" t="s">
        <v>56</v>
      </c>
      <c r="E616" s="67" t="s">
        <v>56</v>
      </c>
      <c r="F616" s="3" t="s">
        <v>237</v>
      </c>
      <c r="G616" s="3" t="s">
        <v>68</v>
      </c>
      <c r="H616" s="3">
        <v>1</v>
      </c>
      <c r="I616" s="3">
        <v>5</v>
      </c>
      <c r="J616" s="3">
        <v>1</v>
      </c>
      <c r="K616" s="3">
        <v>5</v>
      </c>
      <c r="L616" s="3">
        <v>1</v>
      </c>
      <c r="M616" s="3">
        <v>1</v>
      </c>
      <c r="N616" s="3">
        <v>5</v>
      </c>
      <c r="O616" s="3">
        <v>5</v>
      </c>
      <c r="P616" s="3">
        <v>4</v>
      </c>
      <c r="Q616" s="3">
        <v>5</v>
      </c>
      <c r="R616" s="3">
        <v>5</v>
      </c>
      <c r="S616" s="3">
        <v>1</v>
      </c>
      <c r="T616" s="3">
        <v>2</v>
      </c>
      <c r="U616" s="3">
        <v>5</v>
      </c>
      <c r="V616" s="3">
        <v>5</v>
      </c>
      <c r="W616" s="3">
        <v>4</v>
      </c>
      <c r="X616" s="3">
        <v>5</v>
      </c>
      <c r="Y616" s="3">
        <v>3</v>
      </c>
      <c r="Z616" s="3">
        <v>2</v>
      </c>
      <c r="AA616" s="3">
        <v>2</v>
      </c>
      <c r="AB616" s="3">
        <v>3</v>
      </c>
      <c r="AC616" s="3">
        <v>4</v>
      </c>
      <c r="AD616" s="3">
        <v>3</v>
      </c>
      <c r="AE616" s="3">
        <v>5</v>
      </c>
      <c r="AF616" s="3">
        <v>1</v>
      </c>
      <c r="AG616" s="3">
        <v>4</v>
      </c>
      <c r="AH616" s="3">
        <v>1</v>
      </c>
      <c r="AI616" s="3">
        <v>5</v>
      </c>
      <c r="AJ616" s="3">
        <v>1</v>
      </c>
      <c r="AK616" s="3">
        <v>1</v>
      </c>
      <c r="AL616" s="3">
        <v>5</v>
      </c>
      <c r="AM616" s="3">
        <v>5</v>
      </c>
      <c r="AN616" s="3">
        <v>5</v>
      </c>
      <c r="AO616" s="3">
        <v>5</v>
      </c>
      <c r="AP616" s="3">
        <v>4</v>
      </c>
      <c r="AQ616" s="3">
        <v>2</v>
      </c>
      <c r="AR616" s="3">
        <v>1</v>
      </c>
      <c r="AS616" s="3">
        <v>5</v>
      </c>
      <c r="AT616" s="3">
        <v>5</v>
      </c>
      <c r="AU616" s="3">
        <v>2</v>
      </c>
      <c r="AV616" s="3">
        <v>5</v>
      </c>
      <c r="AW616" s="3">
        <v>5</v>
      </c>
      <c r="AX616" s="3">
        <v>4</v>
      </c>
      <c r="AY616" s="3">
        <v>2</v>
      </c>
      <c r="AZ616" s="3">
        <v>2</v>
      </c>
      <c r="BA616" s="3">
        <v>5</v>
      </c>
      <c r="BB616" s="3">
        <v>2</v>
      </c>
      <c r="BC616" s="3">
        <v>5</v>
      </c>
    </row>
    <row r="617" spans="1:55">
      <c r="A617" s="3">
        <v>39405</v>
      </c>
      <c r="B617" s="3">
        <v>1</v>
      </c>
      <c r="C617" s="3">
        <v>1984</v>
      </c>
      <c r="D617" s="67" t="s">
        <v>56</v>
      </c>
      <c r="E617" s="67" t="s">
        <v>56</v>
      </c>
      <c r="F617" s="3" t="s">
        <v>57</v>
      </c>
      <c r="G617" s="3" t="s">
        <v>57</v>
      </c>
      <c r="H617" s="3">
        <v>2</v>
      </c>
      <c r="I617" s="3">
        <v>1</v>
      </c>
      <c r="J617" s="3">
        <v>3</v>
      </c>
      <c r="K617" s="3">
        <v>2</v>
      </c>
      <c r="L617" s="3">
        <v>2</v>
      </c>
      <c r="M617" s="3">
        <v>1</v>
      </c>
      <c r="N617" s="3">
        <v>5</v>
      </c>
      <c r="O617" s="3">
        <v>5</v>
      </c>
      <c r="P617" s="3">
        <v>2</v>
      </c>
      <c r="Q617" s="3">
        <v>5</v>
      </c>
      <c r="R617" s="3">
        <v>1</v>
      </c>
      <c r="S617" s="3">
        <v>2</v>
      </c>
      <c r="T617" s="3">
        <v>2</v>
      </c>
      <c r="U617" s="3">
        <v>4</v>
      </c>
      <c r="V617" s="3">
        <v>2</v>
      </c>
      <c r="W617" s="3">
        <v>1</v>
      </c>
      <c r="X617" s="3">
        <v>3</v>
      </c>
      <c r="Y617" s="3">
        <v>2</v>
      </c>
      <c r="Z617" s="3">
        <v>5</v>
      </c>
      <c r="AA617" s="3">
        <v>1</v>
      </c>
      <c r="AB617" s="3">
        <v>4</v>
      </c>
      <c r="AC617" s="3">
        <v>3</v>
      </c>
      <c r="AD617" s="3">
        <v>5</v>
      </c>
      <c r="AE617" s="3">
        <v>2</v>
      </c>
      <c r="AF617" s="3">
        <v>3</v>
      </c>
      <c r="AG617" s="3">
        <v>4</v>
      </c>
      <c r="AH617" s="3">
        <v>3</v>
      </c>
      <c r="AI617" s="3">
        <v>4</v>
      </c>
      <c r="AJ617" s="3">
        <v>3</v>
      </c>
      <c r="AK617" s="3">
        <v>1</v>
      </c>
      <c r="AL617" s="3">
        <v>5</v>
      </c>
      <c r="AM617" s="3">
        <v>5</v>
      </c>
      <c r="AN617" s="3">
        <v>2</v>
      </c>
      <c r="AO617" s="3">
        <v>5</v>
      </c>
      <c r="AP617" s="3">
        <v>4</v>
      </c>
      <c r="AQ617" s="3">
        <v>1</v>
      </c>
      <c r="AR617" s="3">
        <v>3</v>
      </c>
      <c r="AS617" s="3">
        <v>4</v>
      </c>
      <c r="AT617" s="3">
        <v>2</v>
      </c>
      <c r="AU617" s="3">
        <v>1</v>
      </c>
      <c r="AV617" s="3">
        <v>3</v>
      </c>
      <c r="AW617" s="3">
        <v>4</v>
      </c>
      <c r="AX617" s="3">
        <v>5</v>
      </c>
      <c r="AY617" s="3">
        <v>2</v>
      </c>
      <c r="AZ617" s="3">
        <v>4</v>
      </c>
      <c r="BA617" s="3">
        <v>2</v>
      </c>
      <c r="BB617" s="3">
        <v>5</v>
      </c>
      <c r="BC617" s="3">
        <v>2</v>
      </c>
    </row>
    <row r="618" spans="1:55">
      <c r="A618" s="3">
        <v>39668</v>
      </c>
      <c r="B618" s="3">
        <v>0</v>
      </c>
      <c r="C618" s="3">
        <v>2001</v>
      </c>
      <c r="D618" s="67" t="s">
        <v>56</v>
      </c>
      <c r="E618" s="67" t="s">
        <v>56</v>
      </c>
      <c r="F618" s="3" t="s">
        <v>91</v>
      </c>
      <c r="G618" s="3" t="s">
        <v>431</v>
      </c>
      <c r="H618" s="3">
        <v>2</v>
      </c>
      <c r="I618" s="3">
        <v>1</v>
      </c>
      <c r="J618" s="3">
        <v>4</v>
      </c>
      <c r="K618" s="3">
        <v>4</v>
      </c>
      <c r="L618" s="3">
        <v>2</v>
      </c>
      <c r="M618" s="3">
        <v>1</v>
      </c>
      <c r="N618" s="3">
        <v>5</v>
      </c>
      <c r="O618" s="3">
        <v>5</v>
      </c>
      <c r="P618" s="3">
        <v>5</v>
      </c>
      <c r="Q618" s="3">
        <v>5</v>
      </c>
      <c r="R618" s="3">
        <v>5</v>
      </c>
      <c r="S618" s="3">
        <v>2</v>
      </c>
      <c r="T618" s="3">
        <v>2</v>
      </c>
      <c r="U618" s="3">
        <v>4</v>
      </c>
      <c r="V618" s="3">
        <v>3</v>
      </c>
      <c r="W618" s="3">
        <v>4</v>
      </c>
      <c r="X618" s="3">
        <v>3</v>
      </c>
      <c r="Y618" s="3">
        <v>2</v>
      </c>
      <c r="Z618" s="3">
        <v>2</v>
      </c>
      <c r="AA618" s="3">
        <v>4</v>
      </c>
      <c r="AB618" s="3">
        <v>4</v>
      </c>
      <c r="AC618" s="3">
        <v>4</v>
      </c>
      <c r="AD618" s="3">
        <v>3</v>
      </c>
      <c r="AE618" s="3">
        <v>4</v>
      </c>
      <c r="AF618" s="3">
        <v>2</v>
      </c>
      <c r="AG618" s="3">
        <v>1</v>
      </c>
      <c r="AH618" s="3">
        <v>2</v>
      </c>
      <c r="AI618" s="3">
        <v>4</v>
      </c>
      <c r="AJ618" s="3">
        <v>3</v>
      </c>
      <c r="AK618" s="3">
        <v>1</v>
      </c>
      <c r="AL618" s="3">
        <v>5</v>
      </c>
      <c r="AM618" s="3">
        <v>5</v>
      </c>
      <c r="AN618" s="3">
        <v>4</v>
      </c>
      <c r="AO618" s="3">
        <v>5</v>
      </c>
      <c r="AP618" s="3">
        <v>4</v>
      </c>
      <c r="AQ618" s="3">
        <v>2</v>
      </c>
      <c r="AR618" s="3">
        <v>2</v>
      </c>
      <c r="AS618" s="3">
        <v>4</v>
      </c>
      <c r="AT618" s="3">
        <v>3</v>
      </c>
      <c r="AU618" s="3">
        <v>4</v>
      </c>
      <c r="AV618" s="3">
        <v>3</v>
      </c>
      <c r="AW618" s="3">
        <v>4</v>
      </c>
      <c r="AX618" s="3">
        <v>2</v>
      </c>
      <c r="AY618" s="3">
        <v>4</v>
      </c>
      <c r="AZ618" s="3">
        <v>4</v>
      </c>
      <c r="BA618" s="3">
        <v>2</v>
      </c>
      <c r="BB618" s="3">
        <v>2</v>
      </c>
      <c r="BC618" s="3">
        <v>2</v>
      </c>
    </row>
    <row r="619" spans="1:55">
      <c r="A619" s="3">
        <v>40021</v>
      </c>
      <c r="B619" s="3">
        <v>0</v>
      </c>
      <c r="C619" s="3">
        <v>2000</v>
      </c>
      <c r="D619" s="67" t="s">
        <v>56</v>
      </c>
      <c r="E619" s="67" t="s">
        <v>56</v>
      </c>
      <c r="F619" s="3" t="s">
        <v>267</v>
      </c>
      <c r="G619" s="3" t="s">
        <v>65</v>
      </c>
      <c r="H619" s="3">
        <v>5</v>
      </c>
      <c r="I619" s="3">
        <v>1</v>
      </c>
      <c r="J619" s="3">
        <v>1</v>
      </c>
      <c r="K619" s="3">
        <v>4</v>
      </c>
      <c r="L619" s="3">
        <v>2</v>
      </c>
      <c r="M619" s="3">
        <v>2</v>
      </c>
      <c r="N619" s="3">
        <v>5</v>
      </c>
      <c r="O619" s="3">
        <v>5</v>
      </c>
      <c r="P619" s="3">
        <v>5</v>
      </c>
      <c r="Q619" s="3">
        <v>5</v>
      </c>
      <c r="R619" s="3">
        <v>5</v>
      </c>
      <c r="S619" s="3">
        <v>1</v>
      </c>
      <c r="T619" s="3">
        <v>3</v>
      </c>
      <c r="U619" s="3">
        <v>1</v>
      </c>
      <c r="V619" s="3">
        <v>2</v>
      </c>
      <c r="W619" s="3">
        <v>4</v>
      </c>
      <c r="X619" s="3">
        <v>5</v>
      </c>
      <c r="Y619" s="3">
        <v>1</v>
      </c>
      <c r="Z619" s="3">
        <v>4</v>
      </c>
      <c r="AA619" s="3">
        <v>2</v>
      </c>
      <c r="AB619" s="3">
        <v>5</v>
      </c>
      <c r="AC619" s="3">
        <v>5</v>
      </c>
      <c r="AD619" s="3">
        <v>4</v>
      </c>
      <c r="AE619" s="3">
        <v>4</v>
      </c>
      <c r="AF619" s="3">
        <v>5</v>
      </c>
      <c r="AG619" s="3">
        <v>1</v>
      </c>
      <c r="AH619" s="3">
        <v>1</v>
      </c>
      <c r="AI619" s="3">
        <v>4</v>
      </c>
      <c r="AJ619" s="3">
        <v>2</v>
      </c>
      <c r="AK619" s="3">
        <v>1</v>
      </c>
      <c r="AL619" s="3">
        <v>5</v>
      </c>
      <c r="AM619" s="3">
        <v>5</v>
      </c>
      <c r="AN619" s="3">
        <v>5</v>
      </c>
      <c r="AO619" s="3">
        <v>4</v>
      </c>
      <c r="AP619" s="3">
        <v>4</v>
      </c>
      <c r="AQ619" s="3">
        <v>2</v>
      </c>
      <c r="AR619" s="3">
        <v>3</v>
      </c>
      <c r="AS619" s="3">
        <v>1</v>
      </c>
      <c r="AT619" s="3">
        <v>5</v>
      </c>
      <c r="AU619" s="3">
        <v>4</v>
      </c>
      <c r="AV619" s="3">
        <v>5</v>
      </c>
      <c r="AW619" s="3">
        <v>2</v>
      </c>
      <c r="AX619" s="3">
        <v>4</v>
      </c>
      <c r="AY619" s="3">
        <v>2</v>
      </c>
      <c r="AZ619" s="3">
        <v>4</v>
      </c>
      <c r="BA619" s="3">
        <v>2</v>
      </c>
      <c r="BB619" s="3">
        <v>3</v>
      </c>
      <c r="BC619" s="3">
        <v>5</v>
      </c>
    </row>
    <row r="620" spans="1:55">
      <c r="A620" s="3">
        <v>40115</v>
      </c>
      <c r="B620" s="3">
        <v>0</v>
      </c>
      <c r="C620" s="3">
        <v>1991</v>
      </c>
      <c r="D620" s="67" t="s">
        <v>56</v>
      </c>
      <c r="E620" s="67" t="s">
        <v>56</v>
      </c>
      <c r="F620" s="3" t="s">
        <v>91</v>
      </c>
      <c r="G620" s="3" t="s">
        <v>432</v>
      </c>
      <c r="H620" s="3">
        <v>3</v>
      </c>
      <c r="I620" s="3">
        <v>5</v>
      </c>
      <c r="J620" s="3">
        <v>2</v>
      </c>
      <c r="K620" s="3">
        <v>1</v>
      </c>
      <c r="L620" s="3">
        <v>3</v>
      </c>
      <c r="M620" s="3">
        <v>1</v>
      </c>
      <c r="N620" s="3">
        <v>5</v>
      </c>
      <c r="O620" s="3">
        <v>5</v>
      </c>
      <c r="P620" s="3">
        <v>4</v>
      </c>
      <c r="Q620" s="3">
        <v>5</v>
      </c>
      <c r="R620" s="3">
        <v>5</v>
      </c>
      <c r="S620" s="3">
        <v>5</v>
      </c>
      <c r="T620" s="3">
        <v>3</v>
      </c>
      <c r="U620" s="3">
        <v>3</v>
      </c>
      <c r="V620" s="3">
        <v>1</v>
      </c>
      <c r="W620" s="3">
        <v>5</v>
      </c>
      <c r="X620" s="3">
        <v>5</v>
      </c>
      <c r="Y620" s="3">
        <v>5</v>
      </c>
      <c r="Z620" s="3">
        <v>5</v>
      </c>
      <c r="AA620" s="3">
        <v>1</v>
      </c>
      <c r="AB620" s="3">
        <v>5</v>
      </c>
      <c r="AC620" s="3">
        <v>5</v>
      </c>
      <c r="AD620" s="3">
        <v>5</v>
      </c>
      <c r="AE620" s="3">
        <v>3</v>
      </c>
      <c r="AF620" s="3">
        <v>4</v>
      </c>
      <c r="AG620" s="3">
        <v>1</v>
      </c>
      <c r="AH620" s="3">
        <v>3</v>
      </c>
      <c r="AI620" s="3">
        <v>1</v>
      </c>
      <c r="AJ620" s="3">
        <v>3</v>
      </c>
      <c r="AK620" s="3">
        <v>1</v>
      </c>
      <c r="AL620" s="3">
        <v>5</v>
      </c>
      <c r="AM620" s="3">
        <v>5</v>
      </c>
      <c r="AN620" s="3">
        <v>2</v>
      </c>
      <c r="AO620" s="3">
        <v>5</v>
      </c>
      <c r="AP620" s="3">
        <v>4</v>
      </c>
      <c r="AQ620" s="3">
        <v>5</v>
      </c>
      <c r="AR620" s="3">
        <v>3</v>
      </c>
      <c r="AS620" s="3">
        <v>3</v>
      </c>
      <c r="AT620" s="3">
        <v>2</v>
      </c>
      <c r="AU620" s="3">
        <v>1</v>
      </c>
      <c r="AV620" s="3">
        <v>3</v>
      </c>
      <c r="AW620" s="3">
        <v>5</v>
      </c>
      <c r="AX620" s="3">
        <v>5</v>
      </c>
      <c r="AY620" s="3">
        <v>2</v>
      </c>
      <c r="AZ620" s="3">
        <v>4</v>
      </c>
      <c r="BA620" s="3">
        <v>3</v>
      </c>
      <c r="BB620" s="3">
        <v>5</v>
      </c>
      <c r="BC620" s="3">
        <v>3</v>
      </c>
    </row>
    <row r="621" spans="1:55">
      <c r="A621" s="3">
        <v>40122</v>
      </c>
      <c r="B621" s="3">
        <v>0</v>
      </c>
      <c r="C621" s="3">
        <v>1996</v>
      </c>
      <c r="D621" s="67" t="s">
        <v>56</v>
      </c>
      <c r="E621" s="67" t="s">
        <v>56</v>
      </c>
      <c r="F621" s="3" t="s">
        <v>65</v>
      </c>
      <c r="G621" s="3" t="s">
        <v>65</v>
      </c>
      <c r="H621" s="3">
        <v>2</v>
      </c>
      <c r="I621" s="3">
        <v>2</v>
      </c>
      <c r="J621" s="3">
        <v>1</v>
      </c>
      <c r="K621" s="3">
        <v>5</v>
      </c>
      <c r="L621" s="3">
        <v>2</v>
      </c>
      <c r="M621" s="3">
        <v>1</v>
      </c>
      <c r="N621" s="3">
        <v>5</v>
      </c>
      <c r="O621" s="3">
        <v>4</v>
      </c>
      <c r="P621" s="3">
        <v>5</v>
      </c>
      <c r="Q621" s="3">
        <v>5</v>
      </c>
      <c r="R621" s="3">
        <v>1</v>
      </c>
      <c r="S621" s="3">
        <v>5</v>
      </c>
      <c r="T621" s="3">
        <v>3</v>
      </c>
      <c r="U621" s="3">
        <v>5</v>
      </c>
      <c r="V621" s="3">
        <v>1</v>
      </c>
      <c r="W621" s="3">
        <v>4</v>
      </c>
      <c r="X621" s="3">
        <v>5</v>
      </c>
      <c r="Y621" s="3">
        <v>5</v>
      </c>
      <c r="Z621" s="3">
        <v>1</v>
      </c>
      <c r="AA621" s="3">
        <v>3</v>
      </c>
      <c r="AB621" s="3">
        <v>4</v>
      </c>
      <c r="AC621" s="3">
        <v>5</v>
      </c>
      <c r="AD621" s="3">
        <v>4</v>
      </c>
      <c r="AE621" s="3">
        <v>5</v>
      </c>
      <c r="AF621" s="3">
        <v>4</v>
      </c>
      <c r="AG621" s="3">
        <v>2</v>
      </c>
      <c r="AH621" s="3">
        <v>2</v>
      </c>
      <c r="AI621" s="3">
        <v>4</v>
      </c>
      <c r="AJ621" s="3">
        <v>1</v>
      </c>
      <c r="AK621" s="3">
        <v>1</v>
      </c>
      <c r="AL621" s="3">
        <v>4</v>
      </c>
      <c r="AM621" s="3">
        <v>4</v>
      </c>
      <c r="AN621" s="3">
        <v>5</v>
      </c>
      <c r="AO621" s="3">
        <v>5</v>
      </c>
      <c r="AP621" s="3">
        <v>2</v>
      </c>
      <c r="AQ621" s="3">
        <v>4</v>
      </c>
      <c r="AR621" s="3">
        <v>3</v>
      </c>
      <c r="AS621" s="3">
        <v>5</v>
      </c>
      <c r="AT621" s="3">
        <v>2</v>
      </c>
      <c r="AU621" s="3">
        <v>5</v>
      </c>
      <c r="AV621" s="3">
        <v>5</v>
      </c>
      <c r="AW621" s="3">
        <v>5</v>
      </c>
      <c r="AX621" s="3">
        <v>2</v>
      </c>
      <c r="AY621" s="3">
        <v>2</v>
      </c>
      <c r="AZ621" s="3">
        <v>4</v>
      </c>
      <c r="BA621" s="3">
        <v>5</v>
      </c>
      <c r="BB621" s="3">
        <v>4</v>
      </c>
      <c r="BC621" s="3">
        <v>5</v>
      </c>
    </row>
    <row r="622" spans="1:5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row>
    <row r="623" spans="1:55">
      <c r="A623" s="3" t="s">
        <v>433</v>
      </c>
      <c r="B623" s="3" t="s">
        <v>0</v>
      </c>
      <c r="C623" s="3" t="s">
        <v>434</v>
      </c>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row>
    <row r="624" spans="1:55">
      <c r="A624" s="3">
        <v>1</v>
      </c>
      <c r="B624" s="3">
        <v>38118</v>
      </c>
      <c r="C624" s="3" t="s">
        <v>435</v>
      </c>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row>
    <row r="625" spans="1:55">
      <c r="A625" s="3">
        <v>1</v>
      </c>
      <c r="B625" s="3">
        <v>40338</v>
      </c>
      <c r="C625" s="3" t="s">
        <v>436</v>
      </c>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row>
    <row r="626" spans="1:55">
      <c r="A626" s="3">
        <v>2</v>
      </c>
      <c r="B626" s="3">
        <v>36814</v>
      </c>
      <c r="C626" s="3" t="s">
        <v>437</v>
      </c>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row>
    <row r="627" spans="1:55">
      <c r="A627" s="3">
        <v>2</v>
      </c>
      <c r="B627" s="3">
        <v>38118</v>
      </c>
      <c r="C627" s="3" t="s">
        <v>438</v>
      </c>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row>
    <row r="628" spans="1:55">
      <c r="A628" s="3">
        <v>7</v>
      </c>
      <c r="B628" s="3">
        <v>36741</v>
      </c>
      <c r="C628" s="3" t="s">
        <v>439</v>
      </c>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row>
    <row r="629" spans="1:55">
      <c r="A629" s="3">
        <v>7</v>
      </c>
      <c r="B629" s="3">
        <v>38118</v>
      </c>
      <c r="C629" s="3" t="s">
        <v>440</v>
      </c>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row>
    <row r="630" spans="1:55">
      <c r="A630" s="3">
        <v>8</v>
      </c>
      <c r="B630" s="3">
        <v>36741</v>
      </c>
      <c r="C630" s="3" t="s">
        <v>441</v>
      </c>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row>
    <row r="631" spans="1:55">
      <c r="A631" s="3">
        <v>9</v>
      </c>
      <c r="B631" s="3">
        <v>36741</v>
      </c>
      <c r="C631" s="3" t="s">
        <v>442</v>
      </c>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row>
    <row r="632" spans="1:55">
      <c r="A632" s="3">
        <v>10</v>
      </c>
      <c r="B632" s="3">
        <v>38118</v>
      </c>
      <c r="C632" s="3" t="s">
        <v>443</v>
      </c>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row>
    <row r="633" spans="1:55">
      <c r="A633" s="3">
        <v>11</v>
      </c>
      <c r="B633" s="3">
        <v>37092</v>
      </c>
      <c r="C633" s="3" t="s">
        <v>444</v>
      </c>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row>
    <row r="634" spans="1:55">
      <c r="A634" s="3">
        <v>11</v>
      </c>
      <c r="B634" s="3">
        <v>38464</v>
      </c>
      <c r="C634" s="3" t="s">
        <v>445</v>
      </c>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row>
    <row r="635" spans="1:55">
      <c r="A635" s="3">
        <v>11</v>
      </c>
      <c r="B635" s="3">
        <v>40504</v>
      </c>
      <c r="C635" s="3" t="s">
        <v>446</v>
      </c>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row>
    <row r="636" spans="1:55">
      <c r="A636" s="3">
        <v>12</v>
      </c>
      <c r="B636" s="3">
        <v>36741</v>
      </c>
      <c r="C636" s="3" t="s">
        <v>447</v>
      </c>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row>
    <row r="637" spans="1:55">
      <c r="A637" s="3">
        <v>12</v>
      </c>
      <c r="B637" s="3">
        <v>37092</v>
      </c>
      <c r="C637" s="3" t="s">
        <v>448</v>
      </c>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row>
    <row r="638" spans="1:55">
      <c r="A638" s="3">
        <v>12</v>
      </c>
      <c r="B638" s="3">
        <v>38118</v>
      </c>
      <c r="C638" s="3" t="s">
        <v>449</v>
      </c>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row>
    <row r="639" spans="1:55">
      <c r="A639" s="3">
        <v>12</v>
      </c>
      <c r="B639" s="3">
        <v>40504</v>
      </c>
      <c r="C639" s="3" t="s">
        <v>450</v>
      </c>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row>
    <row r="640" spans="1:55">
      <c r="A640" s="3">
        <v>15</v>
      </c>
      <c r="B640" s="3">
        <v>40338</v>
      </c>
      <c r="C640" s="3" t="s">
        <v>451</v>
      </c>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row>
    <row r="641" spans="1:55">
      <c r="A641" s="3">
        <v>15</v>
      </c>
      <c r="B641" s="3">
        <v>40504</v>
      </c>
      <c r="C641" s="3" t="s">
        <v>452</v>
      </c>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row>
    <row r="642" spans="1:55">
      <c r="A642" s="3">
        <v>18</v>
      </c>
      <c r="B642" s="3">
        <v>37092</v>
      </c>
      <c r="C642" s="3" t="s">
        <v>453</v>
      </c>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row>
    <row r="643" spans="1:55">
      <c r="A643" s="3">
        <v>18</v>
      </c>
      <c r="B643" s="3">
        <v>39369</v>
      </c>
      <c r="C643" s="3" t="s">
        <v>454</v>
      </c>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row>
    <row r="644" spans="1:55">
      <c r="A644" s="3">
        <v>18</v>
      </c>
      <c r="B644" s="3">
        <v>40504</v>
      </c>
      <c r="C644" s="3" t="s">
        <v>455</v>
      </c>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row>
    <row r="645" spans="1:55">
      <c r="A645" s="3">
        <v>18</v>
      </c>
      <c r="B645" s="3">
        <v>40537</v>
      </c>
      <c r="C645" s="3" t="s">
        <v>456</v>
      </c>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row>
    <row r="646" spans="1:55">
      <c r="A646" s="3">
        <v>21</v>
      </c>
      <c r="B646" s="3">
        <v>38464</v>
      </c>
      <c r="C646" s="3" t="s">
        <v>457</v>
      </c>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row>
    <row r="647" spans="1:55">
      <c r="A647" s="3">
        <v>21</v>
      </c>
      <c r="B647" s="3">
        <v>39369</v>
      </c>
      <c r="C647" s="3" t="s">
        <v>458</v>
      </c>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row>
    <row r="648" spans="1:55">
      <c r="A648" s="3">
        <v>22</v>
      </c>
      <c r="B648" s="3">
        <v>39369</v>
      </c>
      <c r="C648" s="3" t="s">
        <v>459</v>
      </c>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9CD2-B143-41CA-9330-65CF721DBAC3}">
  <dimension ref="A1:A24"/>
  <sheetViews>
    <sheetView workbookViewId="0">
      <selection activeCell="A5" sqref="A5"/>
    </sheetView>
  </sheetViews>
  <sheetFormatPr baseColWidth="10" defaultColWidth="8.83203125" defaultRowHeight="15"/>
  <sheetData>
    <row r="1" spans="1:1">
      <c r="A1" s="20" t="s">
        <v>299</v>
      </c>
    </row>
    <row r="2" spans="1:1">
      <c r="A2" s="20" t="s">
        <v>300</v>
      </c>
    </row>
    <row r="3" spans="1:1">
      <c r="A3" s="20" t="s">
        <v>301</v>
      </c>
    </row>
    <row r="4" spans="1:1">
      <c r="A4" s="20" t="s">
        <v>302</v>
      </c>
    </row>
    <row r="5" spans="1:1">
      <c r="A5" s="20" t="s">
        <v>303</v>
      </c>
    </row>
    <row r="6" spans="1:1">
      <c r="A6" s="20" t="s">
        <v>304</v>
      </c>
    </row>
    <row r="7" spans="1:1">
      <c r="A7" s="20" t="s">
        <v>305</v>
      </c>
    </row>
    <row r="8" spans="1:1">
      <c r="A8" s="20" t="s">
        <v>306</v>
      </c>
    </row>
    <row r="9" spans="1:1">
      <c r="A9" s="20" t="s">
        <v>307</v>
      </c>
    </row>
    <row r="10" spans="1:1">
      <c r="A10" s="20" t="s">
        <v>308</v>
      </c>
    </row>
    <row r="11" spans="1:1">
      <c r="A11" s="20" t="s">
        <v>309</v>
      </c>
    </row>
    <row r="12" spans="1:1">
      <c r="A12" s="20" t="s">
        <v>310</v>
      </c>
    </row>
    <row r="13" spans="1:1">
      <c r="A13" s="20" t="s">
        <v>311</v>
      </c>
    </row>
    <row r="14" spans="1:1">
      <c r="A14" s="20" t="s">
        <v>312</v>
      </c>
    </row>
    <row r="15" spans="1:1">
      <c r="A15" s="20" t="s">
        <v>313</v>
      </c>
    </row>
    <row r="16" spans="1:1">
      <c r="A16" s="20" t="s">
        <v>314</v>
      </c>
    </row>
    <row r="17" spans="1:1">
      <c r="A17" s="20" t="s">
        <v>315</v>
      </c>
    </row>
    <row r="18" spans="1:1">
      <c r="A18" s="20" t="s">
        <v>316</v>
      </c>
    </row>
    <row r="19" spans="1:1">
      <c r="A19" s="20" t="s">
        <v>317</v>
      </c>
    </row>
    <row r="20" spans="1:1">
      <c r="A20" s="20" t="s">
        <v>318</v>
      </c>
    </row>
    <row r="21" spans="1:1">
      <c r="A21" s="20" t="s">
        <v>319</v>
      </c>
    </row>
    <row r="22" spans="1:1">
      <c r="A22" s="20" t="s">
        <v>320</v>
      </c>
    </row>
    <row r="23" spans="1:1">
      <c r="A23" s="20" t="s">
        <v>321</v>
      </c>
    </row>
    <row r="24" spans="1:1">
      <c r="A24" s="20" t="s">
        <v>322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588A-737A-421F-8635-2DF8A61F3872}">
  <dimension ref="A1:BD584"/>
  <sheetViews>
    <sheetView topLeftCell="AP1" workbookViewId="0">
      <selection activeCell="BE2" sqref="BE2"/>
    </sheetView>
  </sheetViews>
  <sheetFormatPr baseColWidth="10" defaultColWidth="8.83203125" defaultRowHeight="15"/>
  <cols>
    <col min="4" max="4" width="16.5" bestFit="1" customWidth="1"/>
    <col min="5" max="5" width="24.1640625" customWidth="1"/>
  </cols>
  <sheetData>
    <row r="1" spans="1:54">
      <c r="A1" t="s">
        <v>0</v>
      </c>
      <c r="B1" t="s">
        <v>1</v>
      </c>
      <c r="C1" t="s">
        <v>2</v>
      </c>
      <c r="D1" t="s">
        <v>4</v>
      </c>
      <c r="E1" t="s">
        <v>5</v>
      </c>
      <c r="F1" t="s">
        <v>6</v>
      </c>
      <c r="G1" t="s">
        <v>460</v>
      </c>
      <c r="H1" t="s">
        <v>8</v>
      </c>
      <c r="I1" t="s">
        <v>461</v>
      </c>
      <c r="J1" t="s">
        <v>10</v>
      </c>
      <c r="K1" t="s">
        <v>462</v>
      </c>
      <c r="L1" t="s">
        <v>12</v>
      </c>
      <c r="M1" t="s">
        <v>13</v>
      </c>
      <c r="N1" t="s">
        <v>463</v>
      </c>
      <c r="O1" t="s">
        <v>15</v>
      </c>
      <c r="P1" t="s">
        <v>16</v>
      </c>
      <c r="Q1" t="s">
        <v>464</v>
      </c>
      <c r="R1" t="s">
        <v>18</v>
      </c>
      <c r="S1" t="s">
        <v>465</v>
      </c>
      <c r="T1" t="s">
        <v>20</v>
      </c>
      <c r="U1" t="s">
        <v>466</v>
      </c>
      <c r="V1" t="s">
        <v>467</v>
      </c>
      <c r="W1" t="s">
        <v>468</v>
      </c>
      <c r="X1" t="s">
        <v>24</v>
      </c>
      <c r="Y1" t="s">
        <v>469</v>
      </c>
      <c r="Z1" t="s">
        <v>26</v>
      </c>
      <c r="AA1" t="s">
        <v>470</v>
      </c>
      <c r="AB1" t="s">
        <v>28</v>
      </c>
      <c r="AC1" t="s">
        <v>471</v>
      </c>
      <c r="AD1" t="s">
        <v>30</v>
      </c>
      <c r="AE1" t="s">
        <v>31</v>
      </c>
      <c r="AF1" t="s">
        <v>32</v>
      </c>
      <c r="AG1" t="s">
        <v>33</v>
      </c>
      <c r="AH1" t="s">
        <v>34</v>
      </c>
      <c r="AI1" t="s">
        <v>35</v>
      </c>
      <c r="AJ1" t="s">
        <v>36</v>
      </c>
      <c r="AK1" t="s">
        <v>37</v>
      </c>
      <c r="AL1" t="s">
        <v>38</v>
      </c>
      <c r="AM1" t="s">
        <v>39</v>
      </c>
      <c r="AN1" t="s">
        <v>40</v>
      </c>
      <c r="AO1" t="s">
        <v>41</v>
      </c>
      <c r="AP1" t="s">
        <v>42</v>
      </c>
      <c r="AQ1" t="s">
        <v>43</v>
      </c>
      <c r="AR1" t="s">
        <v>44</v>
      </c>
      <c r="AS1" t="s">
        <v>45</v>
      </c>
      <c r="AT1" t="s">
        <v>46</v>
      </c>
      <c r="AU1" t="s">
        <v>47</v>
      </c>
      <c r="AV1" t="s">
        <v>48</v>
      </c>
      <c r="AW1" t="s">
        <v>49</v>
      </c>
      <c r="AX1" t="s">
        <v>50</v>
      </c>
      <c r="AY1" t="s">
        <v>51</v>
      </c>
      <c r="AZ1" t="s">
        <v>52</v>
      </c>
      <c r="BA1" t="s">
        <v>53</v>
      </c>
      <c r="BB1" t="s">
        <v>55</v>
      </c>
    </row>
    <row r="2" spans="1:54">
      <c r="A2">
        <v>35588</v>
      </c>
      <c r="B2">
        <v>0</v>
      </c>
      <c r="C2">
        <v>1989</v>
      </c>
      <c r="D2" s="2">
        <v>45594.368819444448</v>
      </c>
      <c r="E2" t="s">
        <v>57</v>
      </c>
      <c r="F2">
        <v>5</v>
      </c>
      <c r="G2">
        <v>1</v>
      </c>
      <c r="H2">
        <v>2</v>
      </c>
      <c r="I2">
        <v>1</v>
      </c>
      <c r="J2">
        <v>5</v>
      </c>
      <c r="K2">
        <v>1</v>
      </c>
      <c r="L2">
        <v>3</v>
      </c>
      <c r="M2">
        <v>5</v>
      </c>
      <c r="N2">
        <v>1</v>
      </c>
      <c r="O2">
        <v>5</v>
      </c>
      <c r="P2">
        <v>4</v>
      </c>
      <c r="Q2">
        <v>3</v>
      </c>
      <c r="R2">
        <v>3</v>
      </c>
      <c r="S2">
        <v>1</v>
      </c>
      <c r="T2">
        <v>3</v>
      </c>
      <c r="U2">
        <v>2</v>
      </c>
      <c r="V2">
        <v>2</v>
      </c>
      <c r="W2">
        <v>3</v>
      </c>
      <c r="X2">
        <v>5</v>
      </c>
      <c r="Y2">
        <v>1</v>
      </c>
      <c r="Z2">
        <v>5</v>
      </c>
      <c r="AA2">
        <v>2</v>
      </c>
      <c r="AB2">
        <v>5</v>
      </c>
      <c r="AC2">
        <v>1</v>
      </c>
      <c r="AD2">
        <v>7</v>
      </c>
      <c r="AE2">
        <v>20</v>
      </c>
      <c r="AF2">
        <v>6</v>
      </c>
      <c r="AG2">
        <v>8</v>
      </c>
      <c r="AH2">
        <v>3</v>
      </c>
      <c r="AI2">
        <v>2</v>
      </c>
      <c r="AJ2">
        <v>4</v>
      </c>
      <c r="AK2">
        <v>5</v>
      </c>
      <c r="AL2">
        <v>4</v>
      </c>
      <c r="AM2">
        <v>3</v>
      </c>
      <c r="AN2">
        <v>10</v>
      </c>
      <c r="AO2">
        <v>10</v>
      </c>
      <c r="AP2">
        <v>4</v>
      </c>
      <c r="AQ2">
        <v>4</v>
      </c>
      <c r="AR2">
        <v>7</v>
      </c>
      <c r="AS2">
        <v>6</v>
      </c>
      <c r="AT2">
        <v>27</v>
      </c>
      <c r="AU2">
        <v>6</v>
      </c>
      <c r="AV2">
        <v>7</v>
      </c>
      <c r="AW2">
        <v>6</v>
      </c>
      <c r="AX2">
        <v>4</v>
      </c>
      <c r="AY2">
        <v>6</v>
      </c>
      <c r="AZ2">
        <v>3</v>
      </c>
      <c r="BA2">
        <v>7</v>
      </c>
      <c r="BB2">
        <v>25</v>
      </c>
    </row>
    <row r="3" spans="1:54">
      <c r="A3">
        <v>35593</v>
      </c>
      <c r="B3">
        <v>0</v>
      </c>
      <c r="C3">
        <v>2001</v>
      </c>
      <c r="D3" s="2">
        <v>45594.382488425923</v>
      </c>
      <c r="E3" t="s">
        <v>58</v>
      </c>
      <c r="F3">
        <v>5</v>
      </c>
      <c r="G3">
        <v>1</v>
      </c>
      <c r="H3">
        <v>4</v>
      </c>
      <c r="I3">
        <v>3</v>
      </c>
      <c r="J3">
        <v>4</v>
      </c>
      <c r="K3">
        <v>1</v>
      </c>
      <c r="L3">
        <v>5</v>
      </c>
      <c r="M3">
        <v>5</v>
      </c>
      <c r="N3">
        <v>2</v>
      </c>
      <c r="O3">
        <v>5</v>
      </c>
      <c r="P3">
        <v>4</v>
      </c>
      <c r="Q3">
        <v>2</v>
      </c>
      <c r="R3">
        <v>2</v>
      </c>
      <c r="S3">
        <v>5</v>
      </c>
      <c r="T3">
        <v>4</v>
      </c>
      <c r="U3">
        <v>2</v>
      </c>
      <c r="V3">
        <v>2</v>
      </c>
      <c r="W3">
        <v>2</v>
      </c>
      <c r="X3">
        <v>4</v>
      </c>
      <c r="Y3">
        <v>2</v>
      </c>
      <c r="Z3">
        <v>4</v>
      </c>
      <c r="AA3">
        <v>3</v>
      </c>
      <c r="AB3">
        <v>3</v>
      </c>
      <c r="AC3">
        <v>4</v>
      </c>
      <c r="AD3">
        <v>6</v>
      </c>
      <c r="AE3">
        <v>8</v>
      </c>
      <c r="AF3">
        <v>9</v>
      </c>
      <c r="AG3">
        <v>17</v>
      </c>
      <c r="AH3">
        <v>8</v>
      </c>
      <c r="AI3">
        <v>3</v>
      </c>
      <c r="AJ3">
        <v>3</v>
      </c>
      <c r="AK3">
        <v>3</v>
      </c>
      <c r="AL3">
        <v>4</v>
      </c>
      <c r="AM3">
        <v>4</v>
      </c>
      <c r="AN3">
        <v>7</v>
      </c>
      <c r="AO3">
        <v>6</v>
      </c>
      <c r="AP3">
        <v>4</v>
      </c>
      <c r="AQ3">
        <v>5</v>
      </c>
      <c r="AR3">
        <v>10</v>
      </c>
      <c r="AS3">
        <v>6</v>
      </c>
      <c r="AT3">
        <v>6</v>
      </c>
      <c r="AU3">
        <v>10</v>
      </c>
      <c r="AV3">
        <v>7</v>
      </c>
      <c r="AW3">
        <v>4</v>
      </c>
      <c r="AX3">
        <v>11</v>
      </c>
      <c r="AY3">
        <v>6</v>
      </c>
      <c r="AZ3">
        <v>4</v>
      </c>
      <c r="BA3">
        <v>4</v>
      </c>
      <c r="BB3">
        <v>47</v>
      </c>
    </row>
    <row r="4" spans="1:54">
      <c r="A4">
        <v>35600</v>
      </c>
      <c r="B4">
        <v>0</v>
      </c>
      <c r="C4">
        <v>2001</v>
      </c>
      <c r="D4" s="2">
        <v>45594.391967592594</v>
      </c>
      <c r="E4" t="s">
        <v>60</v>
      </c>
      <c r="F4">
        <v>2</v>
      </c>
      <c r="G4">
        <v>4</v>
      </c>
      <c r="H4">
        <v>1</v>
      </c>
      <c r="I4">
        <v>4</v>
      </c>
      <c r="J4">
        <v>4</v>
      </c>
      <c r="K4">
        <v>1</v>
      </c>
      <c r="L4">
        <v>4</v>
      </c>
      <c r="M4">
        <v>4</v>
      </c>
      <c r="N4">
        <v>2</v>
      </c>
      <c r="O4">
        <v>4</v>
      </c>
      <c r="P4">
        <v>4</v>
      </c>
      <c r="Q4">
        <v>4</v>
      </c>
      <c r="R4">
        <v>4</v>
      </c>
      <c r="S4">
        <v>3</v>
      </c>
      <c r="T4">
        <v>2</v>
      </c>
      <c r="U4">
        <v>2</v>
      </c>
      <c r="V4">
        <v>4</v>
      </c>
      <c r="W4">
        <v>4</v>
      </c>
      <c r="X4">
        <v>2</v>
      </c>
      <c r="Y4">
        <v>2</v>
      </c>
      <c r="Z4">
        <v>4</v>
      </c>
      <c r="AA4">
        <v>4</v>
      </c>
      <c r="AB4">
        <v>4</v>
      </c>
      <c r="AC4">
        <v>2</v>
      </c>
      <c r="AD4">
        <v>178</v>
      </c>
      <c r="AE4">
        <v>4</v>
      </c>
      <c r="AF4">
        <v>5</v>
      </c>
      <c r="AG4">
        <v>8</v>
      </c>
      <c r="AH4">
        <v>4</v>
      </c>
      <c r="AI4">
        <v>4</v>
      </c>
      <c r="AJ4">
        <v>2</v>
      </c>
      <c r="AK4">
        <v>3</v>
      </c>
      <c r="AL4">
        <v>5</v>
      </c>
      <c r="AM4">
        <v>5</v>
      </c>
      <c r="AN4">
        <v>8</v>
      </c>
      <c r="AO4">
        <v>5</v>
      </c>
      <c r="AP4">
        <v>5</v>
      </c>
      <c r="AQ4">
        <v>7</v>
      </c>
      <c r="AR4">
        <v>8</v>
      </c>
      <c r="AS4">
        <v>3</v>
      </c>
      <c r="AT4">
        <v>6</v>
      </c>
      <c r="AU4">
        <v>4</v>
      </c>
      <c r="AV4">
        <v>5</v>
      </c>
      <c r="AW4">
        <v>4</v>
      </c>
      <c r="AX4">
        <v>7</v>
      </c>
      <c r="AY4">
        <v>5</v>
      </c>
      <c r="AZ4">
        <v>2</v>
      </c>
      <c r="BA4">
        <v>3</v>
      </c>
      <c r="BB4">
        <v>57</v>
      </c>
    </row>
    <row r="5" spans="1:54">
      <c r="A5">
        <v>35627</v>
      </c>
      <c r="B5">
        <v>0</v>
      </c>
      <c r="C5">
        <v>2001</v>
      </c>
      <c r="D5" s="2">
        <v>45594.40965277778</v>
      </c>
      <c r="E5" t="s">
        <v>57</v>
      </c>
      <c r="F5">
        <v>4</v>
      </c>
      <c r="G5">
        <v>2</v>
      </c>
      <c r="H5">
        <v>4</v>
      </c>
      <c r="I5">
        <v>3</v>
      </c>
      <c r="J5">
        <v>5</v>
      </c>
      <c r="K5">
        <v>1</v>
      </c>
      <c r="L5">
        <v>4</v>
      </c>
      <c r="M5">
        <v>5</v>
      </c>
      <c r="N5">
        <v>2</v>
      </c>
      <c r="O5">
        <v>5</v>
      </c>
      <c r="P5">
        <v>4</v>
      </c>
      <c r="Q5">
        <v>1</v>
      </c>
      <c r="R5">
        <v>3</v>
      </c>
      <c r="S5">
        <v>1</v>
      </c>
      <c r="T5">
        <v>5</v>
      </c>
      <c r="U5">
        <v>2</v>
      </c>
      <c r="V5">
        <v>1</v>
      </c>
      <c r="W5">
        <v>2</v>
      </c>
      <c r="X5">
        <v>3</v>
      </c>
      <c r="Y5">
        <v>4</v>
      </c>
      <c r="Z5">
        <v>5</v>
      </c>
      <c r="AA5">
        <v>3</v>
      </c>
      <c r="AB5">
        <v>3</v>
      </c>
      <c r="AC5">
        <v>2</v>
      </c>
      <c r="AD5">
        <v>9</v>
      </c>
      <c r="AE5">
        <v>6</v>
      </c>
      <c r="AF5">
        <v>3</v>
      </c>
      <c r="AG5">
        <v>6</v>
      </c>
      <c r="AH5">
        <v>3</v>
      </c>
      <c r="AI5">
        <v>3</v>
      </c>
      <c r="AJ5">
        <v>3</v>
      </c>
      <c r="AK5">
        <v>4</v>
      </c>
      <c r="AL5">
        <v>5</v>
      </c>
      <c r="AM5">
        <v>2</v>
      </c>
      <c r="AN5">
        <v>6</v>
      </c>
      <c r="AO5">
        <v>11</v>
      </c>
      <c r="AP5">
        <v>6</v>
      </c>
      <c r="AQ5">
        <v>5</v>
      </c>
      <c r="AR5">
        <v>5</v>
      </c>
      <c r="AS5">
        <v>9</v>
      </c>
      <c r="AT5">
        <v>6</v>
      </c>
      <c r="AU5">
        <v>5</v>
      </c>
      <c r="AV5">
        <v>6</v>
      </c>
      <c r="AW5">
        <v>4</v>
      </c>
      <c r="AX5">
        <v>4</v>
      </c>
      <c r="AY5">
        <v>3</v>
      </c>
      <c r="AZ5">
        <v>5</v>
      </c>
      <c r="BA5">
        <v>3</v>
      </c>
      <c r="BB5">
        <v>42</v>
      </c>
    </row>
    <row r="6" spans="1:54">
      <c r="A6">
        <v>35625</v>
      </c>
      <c r="B6">
        <v>0</v>
      </c>
      <c r="C6">
        <v>2003</v>
      </c>
      <c r="D6" s="2">
        <v>45594.413773148146</v>
      </c>
      <c r="E6" t="s">
        <v>63</v>
      </c>
      <c r="F6">
        <v>5</v>
      </c>
      <c r="G6">
        <v>1</v>
      </c>
      <c r="H6">
        <v>2</v>
      </c>
      <c r="I6">
        <v>2</v>
      </c>
      <c r="J6">
        <v>3</v>
      </c>
      <c r="K6">
        <v>1</v>
      </c>
      <c r="L6">
        <v>5</v>
      </c>
      <c r="M6">
        <v>4</v>
      </c>
      <c r="N6">
        <v>2</v>
      </c>
      <c r="O6">
        <v>5</v>
      </c>
      <c r="P6">
        <v>4</v>
      </c>
      <c r="Q6">
        <v>2</v>
      </c>
      <c r="R6">
        <v>3</v>
      </c>
      <c r="S6">
        <v>3</v>
      </c>
      <c r="T6">
        <v>3</v>
      </c>
      <c r="U6">
        <v>2</v>
      </c>
      <c r="V6">
        <v>2</v>
      </c>
      <c r="W6">
        <v>4</v>
      </c>
      <c r="X6">
        <v>4</v>
      </c>
      <c r="Y6">
        <v>2</v>
      </c>
      <c r="Z6">
        <v>4</v>
      </c>
      <c r="AA6">
        <v>3</v>
      </c>
      <c r="AB6">
        <v>4</v>
      </c>
      <c r="AC6">
        <v>2</v>
      </c>
      <c r="AD6">
        <v>8</v>
      </c>
      <c r="AE6">
        <v>7</v>
      </c>
      <c r="AF6">
        <v>7</v>
      </c>
      <c r="AG6">
        <v>8</v>
      </c>
      <c r="AH6">
        <v>5</v>
      </c>
      <c r="AI6">
        <v>2</v>
      </c>
      <c r="AJ6">
        <v>3</v>
      </c>
      <c r="AK6">
        <v>2</v>
      </c>
      <c r="AL6">
        <v>5</v>
      </c>
      <c r="AM6">
        <v>3</v>
      </c>
      <c r="AN6">
        <v>5</v>
      </c>
      <c r="AO6">
        <v>6</v>
      </c>
      <c r="AP6">
        <v>8</v>
      </c>
      <c r="AQ6">
        <v>5</v>
      </c>
      <c r="AR6">
        <v>8</v>
      </c>
      <c r="AS6">
        <v>3</v>
      </c>
      <c r="AT6">
        <v>4</v>
      </c>
      <c r="AU6">
        <v>15</v>
      </c>
      <c r="AV6">
        <v>7</v>
      </c>
      <c r="AW6">
        <v>4</v>
      </c>
      <c r="AX6">
        <v>4</v>
      </c>
      <c r="AY6">
        <v>5</v>
      </c>
      <c r="AZ6">
        <v>3</v>
      </c>
      <c r="BA6">
        <v>5</v>
      </c>
      <c r="BB6">
        <v>46</v>
      </c>
    </row>
    <row r="7" spans="1:54">
      <c r="A7">
        <v>35623</v>
      </c>
      <c r="B7">
        <v>1</v>
      </c>
      <c r="C7">
        <v>2000</v>
      </c>
      <c r="D7" s="2">
        <v>45594.430138888885</v>
      </c>
      <c r="E7" t="s">
        <v>65</v>
      </c>
      <c r="F7">
        <v>1</v>
      </c>
      <c r="G7">
        <v>2</v>
      </c>
      <c r="H7">
        <v>1</v>
      </c>
      <c r="I7">
        <v>4</v>
      </c>
      <c r="J7">
        <v>2</v>
      </c>
      <c r="K7">
        <v>1</v>
      </c>
      <c r="L7">
        <v>5</v>
      </c>
      <c r="M7">
        <v>5</v>
      </c>
      <c r="N7">
        <v>5</v>
      </c>
      <c r="O7">
        <v>5</v>
      </c>
      <c r="P7">
        <v>4</v>
      </c>
      <c r="Q7">
        <v>2</v>
      </c>
      <c r="R7">
        <v>1</v>
      </c>
      <c r="S7">
        <v>4</v>
      </c>
      <c r="T7">
        <v>3</v>
      </c>
      <c r="U7">
        <v>5</v>
      </c>
      <c r="V7">
        <v>5</v>
      </c>
      <c r="W7">
        <v>4</v>
      </c>
      <c r="X7">
        <v>3</v>
      </c>
      <c r="Y7">
        <v>4</v>
      </c>
      <c r="Z7">
        <v>4</v>
      </c>
      <c r="AA7">
        <v>5</v>
      </c>
      <c r="AB7">
        <v>3</v>
      </c>
      <c r="AC7">
        <v>4</v>
      </c>
      <c r="AD7">
        <v>3</v>
      </c>
      <c r="AE7">
        <v>5</v>
      </c>
      <c r="AF7">
        <v>3</v>
      </c>
      <c r="AG7">
        <v>7</v>
      </c>
      <c r="AH7">
        <v>4</v>
      </c>
      <c r="AI7">
        <v>3</v>
      </c>
      <c r="AJ7">
        <v>3</v>
      </c>
      <c r="AK7">
        <v>2</v>
      </c>
      <c r="AL7">
        <v>3</v>
      </c>
      <c r="AM7">
        <v>3</v>
      </c>
      <c r="AN7">
        <v>5</v>
      </c>
      <c r="AO7">
        <v>4</v>
      </c>
      <c r="AP7">
        <v>3</v>
      </c>
      <c r="AQ7">
        <v>5</v>
      </c>
      <c r="AR7">
        <v>5</v>
      </c>
      <c r="AS7">
        <v>3</v>
      </c>
      <c r="AT7">
        <v>5</v>
      </c>
      <c r="AU7">
        <v>7</v>
      </c>
      <c r="AV7">
        <v>7</v>
      </c>
      <c r="AW7">
        <v>2</v>
      </c>
      <c r="AX7">
        <v>5</v>
      </c>
      <c r="AY7">
        <v>5</v>
      </c>
      <c r="AZ7">
        <v>4</v>
      </c>
      <c r="BA7">
        <v>3</v>
      </c>
      <c r="BB7">
        <v>42</v>
      </c>
    </row>
    <row r="8" spans="1:54">
      <c r="A8">
        <v>35647</v>
      </c>
      <c r="B8">
        <v>1</v>
      </c>
      <c r="C8">
        <v>1976</v>
      </c>
      <c r="D8" s="2">
        <v>45594.433587962965</v>
      </c>
      <c r="E8" t="s">
        <v>65</v>
      </c>
      <c r="F8">
        <v>2</v>
      </c>
      <c r="G8">
        <v>1</v>
      </c>
      <c r="H8">
        <v>1</v>
      </c>
      <c r="I8">
        <v>2</v>
      </c>
      <c r="J8">
        <v>5</v>
      </c>
      <c r="K8">
        <v>1</v>
      </c>
      <c r="L8">
        <v>5</v>
      </c>
      <c r="M8">
        <v>5</v>
      </c>
      <c r="N8">
        <v>1</v>
      </c>
      <c r="O8">
        <v>5</v>
      </c>
      <c r="P8">
        <v>5</v>
      </c>
      <c r="Q8">
        <v>5</v>
      </c>
      <c r="R8">
        <v>4</v>
      </c>
      <c r="S8">
        <v>2</v>
      </c>
      <c r="T8">
        <v>4</v>
      </c>
      <c r="U8">
        <v>2</v>
      </c>
      <c r="V8">
        <v>2</v>
      </c>
      <c r="W8">
        <v>4</v>
      </c>
      <c r="X8">
        <v>2</v>
      </c>
      <c r="Y8">
        <v>2</v>
      </c>
      <c r="Z8">
        <v>4</v>
      </c>
      <c r="AA8">
        <v>2</v>
      </c>
      <c r="AB8">
        <v>4</v>
      </c>
      <c r="AC8">
        <v>2</v>
      </c>
      <c r="AD8">
        <v>6</v>
      </c>
      <c r="AE8">
        <v>6</v>
      </c>
      <c r="AF8">
        <v>5</v>
      </c>
      <c r="AG8">
        <v>5</v>
      </c>
      <c r="AH8">
        <v>7</v>
      </c>
      <c r="AI8">
        <v>6</v>
      </c>
      <c r="AJ8">
        <v>4</v>
      </c>
      <c r="AK8">
        <v>2</v>
      </c>
      <c r="AL8">
        <v>4</v>
      </c>
      <c r="AM8">
        <v>3</v>
      </c>
      <c r="AN8">
        <v>6</v>
      </c>
      <c r="AO8">
        <v>7</v>
      </c>
      <c r="AP8">
        <v>6</v>
      </c>
      <c r="AQ8">
        <v>4</v>
      </c>
      <c r="AR8">
        <v>5</v>
      </c>
      <c r="AS8">
        <v>4</v>
      </c>
      <c r="AT8">
        <v>3</v>
      </c>
      <c r="AU8">
        <v>26</v>
      </c>
      <c r="AV8">
        <v>15</v>
      </c>
      <c r="AW8">
        <v>2</v>
      </c>
      <c r="AX8">
        <v>5</v>
      </c>
      <c r="AY8">
        <v>5</v>
      </c>
      <c r="AZ8">
        <v>11</v>
      </c>
      <c r="BA8">
        <v>6</v>
      </c>
      <c r="BB8">
        <v>55</v>
      </c>
    </row>
    <row r="9" spans="1:54">
      <c r="A9">
        <v>35660</v>
      </c>
      <c r="B9">
        <v>1</v>
      </c>
      <c r="C9">
        <v>2004</v>
      </c>
      <c r="D9" s="2">
        <v>45594.439398148148</v>
      </c>
      <c r="E9" t="s">
        <v>65</v>
      </c>
      <c r="F9">
        <v>3</v>
      </c>
      <c r="G9">
        <v>2</v>
      </c>
      <c r="H9">
        <v>5</v>
      </c>
      <c r="I9">
        <v>2</v>
      </c>
      <c r="J9">
        <v>3</v>
      </c>
      <c r="K9">
        <v>1</v>
      </c>
      <c r="L9">
        <v>5</v>
      </c>
      <c r="M9">
        <v>5</v>
      </c>
      <c r="N9">
        <v>3</v>
      </c>
      <c r="O9">
        <v>2</v>
      </c>
      <c r="P9">
        <v>2</v>
      </c>
      <c r="Q9">
        <v>5</v>
      </c>
      <c r="R9">
        <v>1</v>
      </c>
      <c r="S9">
        <v>4</v>
      </c>
      <c r="T9">
        <v>4</v>
      </c>
      <c r="U9">
        <v>4</v>
      </c>
      <c r="V9">
        <v>4</v>
      </c>
      <c r="W9">
        <v>3</v>
      </c>
      <c r="X9">
        <v>4</v>
      </c>
      <c r="Y9">
        <v>4</v>
      </c>
      <c r="Z9">
        <v>4</v>
      </c>
      <c r="AA9">
        <v>4</v>
      </c>
      <c r="AB9">
        <v>4</v>
      </c>
      <c r="AC9">
        <v>3</v>
      </c>
      <c r="AD9">
        <v>6</v>
      </c>
      <c r="AE9">
        <v>5</v>
      </c>
      <c r="AF9">
        <v>6</v>
      </c>
      <c r="AG9">
        <v>6</v>
      </c>
      <c r="AH9">
        <v>2</v>
      </c>
      <c r="AI9">
        <v>3</v>
      </c>
      <c r="AJ9">
        <v>3</v>
      </c>
      <c r="AK9">
        <v>2</v>
      </c>
      <c r="AL9">
        <v>5</v>
      </c>
      <c r="AM9">
        <v>3</v>
      </c>
      <c r="AN9">
        <v>6</v>
      </c>
      <c r="AO9">
        <v>4</v>
      </c>
      <c r="AP9">
        <v>3</v>
      </c>
      <c r="AQ9">
        <v>3</v>
      </c>
      <c r="AR9">
        <v>4</v>
      </c>
      <c r="AS9">
        <v>5</v>
      </c>
      <c r="AT9">
        <v>2</v>
      </c>
      <c r="AU9">
        <v>4</v>
      </c>
      <c r="AV9">
        <v>22</v>
      </c>
      <c r="AW9">
        <v>3</v>
      </c>
      <c r="AX9">
        <v>14</v>
      </c>
      <c r="AY9">
        <v>29</v>
      </c>
      <c r="AZ9">
        <v>2</v>
      </c>
      <c r="BA9">
        <v>12</v>
      </c>
      <c r="BB9">
        <v>67</v>
      </c>
    </row>
    <row r="10" spans="1:54">
      <c r="A10">
        <v>35653</v>
      </c>
      <c r="B10">
        <v>1</v>
      </c>
      <c r="C10">
        <v>1995</v>
      </c>
      <c r="D10" s="2">
        <v>45594.441851851851</v>
      </c>
      <c r="E10" t="s">
        <v>68</v>
      </c>
      <c r="F10">
        <v>5</v>
      </c>
      <c r="G10">
        <v>4</v>
      </c>
      <c r="H10">
        <v>3</v>
      </c>
      <c r="I10">
        <v>4</v>
      </c>
      <c r="J10">
        <v>2</v>
      </c>
      <c r="K10">
        <v>1</v>
      </c>
      <c r="L10">
        <v>5</v>
      </c>
      <c r="M10">
        <v>5</v>
      </c>
      <c r="N10">
        <v>2</v>
      </c>
      <c r="O10">
        <v>4</v>
      </c>
      <c r="P10">
        <v>4</v>
      </c>
      <c r="Q10">
        <v>1</v>
      </c>
      <c r="R10">
        <v>4</v>
      </c>
      <c r="S10">
        <v>1</v>
      </c>
      <c r="T10">
        <v>5</v>
      </c>
      <c r="U10">
        <v>1</v>
      </c>
      <c r="V10">
        <v>4</v>
      </c>
      <c r="W10">
        <v>1</v>
      </c>
      <c r="X10">
        <v>5</v>
      </c>
      <c r="Y10">
        <v>2</v>
      </c>
      <c r="Z10">
        <v>4</v>
      </c>
      <c r="AA10">
        <v>1</v>
      </c>
      <c r="AB10">
        <v>4</v>
      </c>
      <c r="AC10">
        <v>2</v>
      </c>
      <c r="AD10">
        <v>5</v>
      </c>
      <c r="AE10">
        <v>7</v>
      </c>
      <c r="AF10">
        <v>10</v>
      </c>
      <c r="AG10">
        <v>8</v>
      </c>
      <c r="AH10">
        <v>4</v>
      </c>
      <c r="AI10">
        <v>3</v>
      </c>
      <c r="AJ10">
        <v>4</v>
      </c>
      <c r="AK10">
        <v>2</v>
      </c>
      <c r="AL10">
        <v>3</v>
      </c>
      <c r="AM10">
        <v>3</v>
      </c>
      <c r="AN10">
        <v>3</v>
      </c>
      <c r="AO10">
        <v>3</v>
      </c>
      <c r="AP10">
        <v>2</v>
      </c>
      <c r="AQ10">
        <v>3</v>
      </c>
      <c r="AR10">
        <v>3</v>
      </c>
      <c r="AS10">
        <v>5</v>
      </c>
      <c r="AT10">
        <v>6</v>
      </c>
      <c r="AU10">
        <v>3</v>
      </c>
      <c r="AV10">
        <v>5</v>
      </c>
      <c r="AW10">
        <v>4</v>
      </c>
      <c r="AX10">
        <v>4</v>
      </c>
      <c r="AY10">
        <v>3</v>
      </c>
      <c r="AZ10">
        <v>3</v>
      </c>
      <c r="BA10">
        <v>2</v>
      </c>
      <c r="BB10">
        <v>45</v>
      </c>
    </row>
    <row r="11" spans="1:54">
      <c r="A11">
        <v>35680</v>
      </c>
      <c r="B11">
        <v>0</v>
      </c>
      <c r="C11">
        <v>1999</v>
      </c>
      <c r="D11" s="2">
        <v>45594.451747685183</v>
      </c>
      <c r="E11" t="s">
        <v>71</v>
      </c>
      <c r="F11">
        <v>1</v>
      </c>
      <c r="G11">
        <v>2</v>
      </c>
      <c r="H11">
        <v>2</v>
      </c>
      <c r="I11">
        <v>3</v>
      </c>
      <c r="J11">
        <v>4</v>
      </c>
      <c r="K11">
        <v>1</v>
      </c>
      <c r="L11">
        <v>5</v>
      </c>
      <c r="M11">
        <v>5</v>
      </c>
      <c r="N11">
        <v>2</v>
      </c>
      <c r="O11">
        <v>5</v>
      </c>
      <c r="P11">
        <v>4</v>
      </c>
      <c r="Q11">
        <v>3</v>
      </c>
      <c r="R11">
        <v>2</v>
      </c>
      <c r="S11">
        <v>4</v>
      </c>
      <c r="T11">
        <v>3</v>
      </c>
      <c r="U11">
        <v>2</v>
      </c>
      <c r="V11">
        <v>1</v>
      </c>
      <c r="W11">
        <v>1</v>
      </c>
      <c r="X11">
        <v>4</v>
      </c>
      <c r="Y11">
        <v>2</v>
      </c>
      <c r="Z11">
        <v>5</v>
      </c>
      <c r="AA11">
        <v>4</v>
      </c>
      <c r="AB11">
        <v>3</v>
      </c>
      <c r="AC11">
        <v>4</v>
      </c>
      <c r="AD11">
        <v>5</v>
      </c>
      <c r="AE11">
        <v>21</v>
      </c>
      <c r="AF11">
        <v>8</v>
      </c>
      <c r="AG11">
        <v>29</v>
      </c>
      <c r="AH11">
        <v>5</v>
      </c>
      <c r="AI11">
        <v>4</v>
      </c>
      <c r="AJ11">
        <v>2</v>
      </c>
      <c r="AK11">
        <v>3</v>
      </c>
      <c r="AL11">
        <v>6</v>
      </c>
      <c r="AM11">
        <v>2</v>
      </c>
      <c r="AN11">
        <v>3</v>
      </c>
      <c r="AO11">
        <v>5</v>
      </c>
      <c r="AP11">
        <v>3</v>
      </c>
      <c r="AQ11">
        <v>4</v>
      </c>
      <c r="AR11">
        <v>6</v>
      </c>
      <c r="AS11">
        <v>4</v>
      </c>
      <c r="AT11">
        <v>11</v>
      </c>
      <c r="AU11">
        <v>4</v>
      </c>
      <c r="AV11">
        <v>9</v>
      </c>
      <c r="AW11">
        <v>5</v>
      </c>
      <c r="AX11">
        <v>4</v>
      </c>
      <c r="AY11">
        <v>6</v>
      </c>
      <c r="AZ11">
        <v>5</v>
      </c>
      <c r="BA11">
        <v>5</v>
      </c>
      <c r="BB11">
        <v>57</v>
      </c>
    </row>
    <row r="12" spans="1:54">
      <c r="A12">
        <v>35612</v>
      </c>
      <c r="B12">
        <v>0</v>
      </c>
      <c r="C12">
        <v>2000</v>
      </c>
      <c r="D12" s="2">
        <v>45594.455625000002</v>
      </c>
      <c r="E12" t="s">
        <v>73</v>
      </c>
      <c r="F12">
        <v>5</v>
      </c>
      <c r="G12">
        <v>2</v>
      </c>
      <c r="H12">
        <v>5</v>
      </c>
      <c r="I12">
        <v>2</v>
      </c>
      <c r="J12">
        <v>5</v>
      </c>
      <c r="K12">
        <v>1</v>
      </c>
      <c r="L12">
        <v>5</v>
      </c>
      <c r="M12">
        <v>5</v>
      </c>
      <c r="N12">
        <v>1</v>
      </c>
      <c r="O12">
        <v>4</v>
      </c>
      <c r="P12">
        <v>5</v>
      </c>
      <c r="Q12">
        <v>1</v>
      </c>
      <c r="R12">
        <v>4</v>
      </c>
      <c r="S12">
        <v>1</v>
      </c>
      <c r="T12">
        <v>5</v>
      </c>
      <c r="U12">
        <v>2</v>
      </c>
      <c r="V12">
        <v>2</v>
      </c>
      <c r="W12">
        <v>1</v>
      </c>
      <c r="X12">
        <v>4</v>
      </c>
      <c r="Y12">
        <v>1</v>
      </c>
      <c r="Z12">
        <v>4</v>
      </c>
      <c r="AA12">
        <v>1</v>
      </c>
      <c r="AB12">
        <v>3</v>
      </c>
      <c r="AC12">
        <v>2</v>
      </c>
      <c r="AD12">
        <v>50</v>
      </c>
      <c r="AE12">
        <v>29</v>
      </c>
      <c r="AF12">
        <v>3</v>
      </c>
      <c r="AG12">
        <v>370</v>
      </c>
      <c r="AH12">
        <v>4</v>
      </c>
      <c r="AI12">
        <v>2</v>
      </c>
      <c r="AJ12">
        <v>3</v>
      </c>
      <c r="AK12">
        <v>6</v>
      </c>
      <c r="AL12">
        <v>12</v>
      </c>
      <c r="AM12">
        <v>2</v>
      </c>
      <c r="AN12">
        <v>4</v>
      </c>
      <c r="AO12">
        <v>3</v>
      </c>
      <c r="AP12">
        <v>3</v>
      </c>
      <c r="AQ12">
        <v>12</v>
      </c>
      <c r="AR12">
        <v>44</v>
      </c>
      <c r="AS12">
        <v>46</v>
      </c>
      <c r="AT12">
        <v>6</v>
      </c>
      <c r="AU12">
        <v>4</v>
      </c>
      <c r="AV12">
        <v>4</v>
      </c>
      <c r="AW12">
        <v>4</v>
      </c>
      <c r="AX12">
        <v>4</v>
      </c>
      <c r="AY12">
        <v>7</v>
      </c>
      <c r="AZ12">
        <v>4</v>
      </c>
      <c r="BA12">
        <v>5</v>
      </c>
      <c r="BB12">
        <v>5</v>
      </c>
    </row>
    <row r="13" spans="1:54">
      <c r="A13">
        <v>35687</v>
      </c>
      <c r="B13">
        <v>0</v>
      </c>
      <c r="C13">
        <v>1956</v>
      </c>
      <c r="D13" s="2">
        <v>45594.467592592591</v>
      </c>
      <c r="E13" t="s">
        <v>65</v>
      </c>
      <c r="F13">
        <v>1</v>
      </c>
      <c r="G13">
        <v>5</v>
      </c>
      <c r="H13">
        <v>2</v>
      </c>
      <c r="I13">
        <v>4</v>
      </c>
      <c r="J13">
        <v>4</v>
      </c>
      <c r="K13">
        <v>1</v>
      </c>
      <c r="L13">
        <v>5</v>
      </c>
      <c r="M13">
        <v>4</v>
      </c>
      <c r="N13">
        <v>5</v>
      </c>
      <c r="O13">
        <v>5</v>
      </c>
      <c r="P13">
        <v>3</v>
      </c>
      <c r="Q13">
        <v>5</v>
      </c>
      <c r="R13">
        <v>1</v>
      </c>
      <c r="S13">
        <v>5</v>
      </c>
      <c r="T13">
        <v>2</v>
      </c>
      <c r="U13">
        <v>1</v>
      </c>
      <c r="V13">
        <v>1</v>
      </c>
      <c r="W13">
        <v>4</v>
      </c>
      <c r="X13">
        <v>5</v>
      </c>
      <c r="Y13">
        <v>1</v>
      </c>
      <c r="Z13">
        <v>3</v>
      </c>
      <c r="AA13">
        <v>2</v>
      </c>
      <c r="AB13">
        <v>5</v>
      </c>
      <c r="AC13">
        <v>3</v>
      </c>
      <c r="AD13">
        <v>4</v>
      </c>
      <c r="AE13">
        <v>4</v>
      </c>
      <c r="AF13">
        <v>7</v>
      </c>
      <c r="AG13">
        <v>6</v>
      </c>
      <c r="AH13">
        <v>11</v>
      </c>
      <c r="AI13">
        <v>4</v>
      </c>
      <c r="AJ13">
        <v>3</v>
      </c>
      <c r="AK13">
        <v>5</v>
      </c>
      <c r="AL13">
        <v>5</v>
      </c>
      <c r="AM13">
        <v>5</v>
      </c>
      <c r="AN13">
        <v>7</v>
      </c>
      <c r="AO13">
        <v>5</v>
      </c>
      <c r="AP13">
        <v>8</v>
      </c>
      <c r="AQ13">
        <v>9</v>
      </c>
      <c r="AR13">
        <v>7</v>
      </c>
      <c r="AS13">
        <v>5</v>
      </c>
      <c r="AT13">
        <v>4</v>
      </c>
      <c r="AU13">
        <v>7</v>
      </c>
      <c r="AV13">
        <v>7</v>
      </c>
      <c r="AW13">
        <v>4</v>
      </c>
      <c r="AX13">
        <v>7</v>
      </c>
      <c r="AY13">
        <v>10</v>
      </c>
      <c r="AZ13">
        <v>4</v>
      </c>
      <c r="BA13">
        <v>10</v>
      </c>
      <c r="BB13">
        <v>79</v>
      </c>
    </row>
    <row r="14" spans="1:54">
      <c r="A14">
        <v>35707</v>
      </c>
      <c r="B14">
        <v>0</v>
      </c>
      <c r="C14">
        <v>2001</v>
      </c>
      <c r="D14" s="2">
        <v>45594.471354166664</v>
      </c>
      <c r="E14" t="s">
        <v>74</v>
      </c>
      <c r="F14">
        <v>2</v>
      </c>
      <c r="G14">
        <v>2</v>
      </c>
      <c r="H14">
        <v>1</v>
      </c>
      <c r="I14">
        <v>3</v>
      </c>
      <c r="J14">
        <v>1</v>
      </c>
      <c r="K14">
        <v>4</v>
      </c>
      <c r="L14">
        <v>5</v>
      </c>
      <c r="M14">
        <v>5</v>
      </c>
      <c r="N14">
        <v>5</v>
      </c>
      <c r="O14">
        <v>4</v>
      </c>
      <c r="P14">
        <v>2</v>
      </c>
      <c r="Q14">
        <v>4</v>
      </c>
      <c r="R14">
        <v>1</v>
      </c>
      <c r="S14">
        <v>4</v>
      </c>
      <c r="T14">
        <v>2</v>
      </c>
      <c r="U14">
        <v>4</v>
      </c>
      <c r="V14">
        <v>4</v>
      </c>
      <c r="W14">
        <v>5</v>
      </c>
      <c r="X14">
        <v>2</v>
      </c>
      <c r="Y14">
        <v>4</v>
      </c>
      <c r="Z14">
        <v>3</v>
      </c>
      <c r="AA14">
        <v>5</v>
      </c>
      <c r="AB14">
        <v>2</v>
      </c>
      <c r="AC14">
        <v>4</v>
      </c>
      <c r="AD14">
        <v>5</v>
      </c>
      <c r="AE14">
        <v>6</v>
      </c>
      <c r="AF14">
        <v>3</v>
      </c>
      <c r="AG14">
        <v>7</v>
      </c>
      <c r="AH14">
        <v>3</v>
      </c>
      <c r="AI14">
        <v>2</v>
      </c>
      <c r="AJ14">
        <v>3</v>
      </c>
      <c r="AK14">
        <v>2</v>
      </c>
      <c r="AL14">
        <v>5</v>
      </c>
      <c r="AM14">
        <v>3</v>
      </c>
      <c r="AN14">
        <v>4</v>
      </c>
      <c r="AO14">
        <v>6</v>
      </c>
      <c r="AP14">
        <v>3</v>
      </c>
      <c r="AQ14">
        <v>4</v>
      </c>
      <c r="AR14">
        <v>7</v>
      </c>
      <c r="AS14">
        <v>13</v>
      </c>
      <c r="AT14">
        <v>4</v>
      </c>
      <c r="AU14">
        <v>13</v>
      </c>
      <c r="AV14">
        <v>3</v>
      </c>
      <c r="AW14">
        <v>4</v>
      </c>
      <c r="AX14">
        <v>5</v>
      </c>
      <c r="AY14">
        <v>6</v>
      </c>
      <c r="AZ14">
        <v>2</v>
      </c>
      <c r="BA14">
        <v>4</v>
      </c>
      <c r="BB14">
        <v>11</v>
      </c>
    </row>
    <row r="15" spans="1:54">
      <c r="A15">
        <v>35705</v>
      </c>
      <c r="B15">
        <v>0</v>
      </c>
      <c r="C15">
        <v>1966</v>
      </c>
      <c r="D15" s="2">
        <v>45594.473182870373</v>
      </c>
      <c r="E15" t="s">
        <v>75</v>
      </c>
      <c r="F15">
        <v>4</v>
      </c>
      <c r="G15">
        <v>2</v>
      </c>
      <c r="H15">
        <v>4</v>
      </c>
      <c r="I15">
        <v>2</v>
      </c>
      <c r="J15">
        <v>4</v>
      </c>
      <c r="K15">
        <v>5</v>
      </c>
      <c r="L15">
        <v>5</v>
      </c>
      <c r="M15">
        <v>5</v>
      </c>
      <c r="N15">
        <v>2</v>
      </c>
      <c r="O15">
        <v>5</v>
      </c>
      <c r="P15">
        <v>4</v>
      </c>
      <c r="Q15">
        <v>2</v>
      </c>
      <c r="R15">
        <v>4</v>
      </c>
      <c r="S15">
        <v>2</v>
      </c>
      <c r="T15">
        <v>5</v>
      </c>
      <c r="U15">
        <v>2</v>
      </c>
      <c r="V15">
        <v>2</v>
      </c>
      <c r="W15">
        <v>2</v>
      </c>
      <c r="X15">
        <v>4</v>
      </c>
      <c r="Y15">
        <v>2</v>
      </c>
      <c r="Z15">
        <v>5</v>
      </c>
      <c r="AA15">
        <v>2</v>
      </c>
      <c r="AB15">
        <v>4</v>
      </c>
      <c r="AC15">
        <v>2</v>
      </c>
      <c r="AD15">
        <v>4</v>
      </c>
      <c r="AE15">
        <v>7</v>
      </c>
      <c r="AF15">
        <v>5</v>
      </c>
      <c r="AG15">
        <v>5</v>
      </c>
      <c r="AH15">
        <v>4</v>
      </c>
      <c r="AI15">
        <v>3</v>
      </c>
      <c r="AJ15">
        <v>2</v>
      </c>
      <c r="AK15">
        <v>3</v>
      </c>
      <c r="AL15">
        <v>4</v>
      </c>
      <c r="AM15">
        <v>2</v>
      </c>
      <c r="AN15">
        <v>4</v>
      </c>
      <c r="AO15">
        <v>5</v>
      </c>
      <c r="AP15">
        <v>4</v>
      </c>
      <c r="AQ15">
        <v>4</v>
      </c>
      <c r="AR15">
        <v>4</v>
      </c>
      <c r="AS15">
        <v>3</v>
      </c>
      <c r="AT15">
        <v>4</v>
      </c>
      <c r="AU15">
        <v>3</v>
      </c>
      <c r="AV15">
        <v>7</v>
      </c>
      <c r="AW15">
        <v>2</v>
      </c>
      <c r="AX15">
        <v>4</v>
      </c>
      <c r="AY15">
        <v>4</v>
      </c>
      <c r="AZ15">
        <v>3</v>
      </c>
      <c r="BA15">
        <v>3</v>
      </c>
      <c r="BB15">
        <v>43</v>
      </c>
    </row>
    <row r="16" spans="1:54">
      <c r="A16">
        <v>35719</v>
      </c>
      <c r="B16">
        <v>0</v>
      </c>
      <c r="C16">
        <v>2003</v>
      </c>
      <c r="D16" s="2">
        <v>45594.483101851853</v>
      </c>
      <c r="E16" t="s">
        <v>76</v>
      </c>
      <c r="F16">
        <v>3</v>
      </c>
      <c r="G16">
        <v>2</v>
      </c>
      <c r="H16">
        <v>1</v>
      </c>
      <c r="I16">
        <v>2</v>
      </c>
      <c r="J16">
        <v>1</v>
      </c>
      <c r="K16">
        <v>1</v>
      </c>
      <c r="L16">
        <v>5</v>
      </c>
      <c r="M16">
        <v>5</v>
      </c>
      <c r="N16">
        <v>4</v>
      </c>
      <c r="O16">
        <v>5</v>
      </c>
      <c r="P16">
        <v>5</v>
      </c>
      <c r="Q16">
        <v>1</v>
      </c>
      <c r="R16">
        <v>1</v>
      </c>
      <c r="S16">
        <v>3</v>
      </c>
      <c r="T16">
        <v>4</v>
      </c>
      <c r="U16">
        <v>4</v>
      </c>
      <c r="V16">
        <v>3</v>
      </c>
      <c r="W16">
        <v>2</v>
      </c>
      <c r="X16">
        <v>2</v>
      </c>
      <c r="Y16">
        <v>3</v>
      </c>
      <c r="Z16">
        <v>4</v>
      </c>
      <c r="AA16">
        <v>3</v>
      </c>
      <c r="AB16">
        <v>3</v>
      </c>
      <c r="AC16">
        <v>3</v>
      </c>
      <c r="AD16">
        <v>10</v>
      </c>
      <c r="AE16">
        <v>4</v>
      </c>
      <c r="AF16">
        <v>5</v>
      </c>
      <c r="AG16">
        <v>5</v>
      </c>
      <c r="AH16">
        <v>3</v>
      </c>
      <c r="AI16">
        <v>4</v>
      </c>
      <c r="AJ16">
        <v>2</v>
      </c>
      <c r="AK16">
        <v>2</v>
      </c>
      <c r="AL16">
        <v>3</v>
      </c>
      <c r="AM16">
        <v>2</v>
      </c>
      <c r="AN16">
        <v>3</v>
      </c>
      <c r="AO16">
        <v>4</v>
      </c>
      <c r="AP16">
        <v>2</v>
      </c>
      <c r="AQ16">
        <v>4</v>
      </c>
      <c r="AR16">
        <v>5</v>
      </c>
      <c r="AS16">
        <v>6</v>
      </c>
      <c r="AT16">
        <v>4</v>
      </c>
      <c r="AU16">
        <v>4</v>
      </c>
      <c r="AV16">
        <v>6</v>
      </c>
      <c r="AW16">
        <v>2</v>
      </c>
      <c r="AX16">
        <v>5</v>
      </c>
      <c r="AY16">
        <v>5</v>
      </c>
      <c r="AZ16">
        <v>2</v>
      </c>
      <c r="BA16">
        <v>3</v>
      </c>
      <c r="BB16">
        <v>63</v>
      </c>
    </row>
    <row r="17" spans="1:54">
      <c r="A17">
        <v>35712</v>
      </c>
      <c r="B17">
        <v>1</v>
      </c>
      <c r="C17">
        <v>1996</v>
      </c>
      <c r="D17" s="2">
        <v>45594.485983796294</v>
      </c>
      <c r="E17" t="s">
        <v>57</v>
      </c>
      <c r="F17">
        <v>2</v>
      </c>
      <c r="G17">
        <v>4</v>
      </c>
      <c r="H17">
        <v>4</v>
      </c>
      <c r="I17">
        <v>3</v>
      </c>
      <c r="J17">
        <v>4</v>
      </c>
      <c r="K17">
        <v>2</v>
      </c>
      <c r="L17">
        <v>4</v>
      </c>
      <c r="M17">
        <v>4</v>
      </c>
      <c r="N17">
        <v>2</v>
      </c>
      <c r="O17">
        <v>2</v>
      </c>
      <c r="P17">
        <v>4</v>
      </c>
      <c r="Q17">
        <v>3</v>
      </c>
      <c r="R17">
        <v>4</v>
      </c>
      <c r="S17">
        <v>4</v>
      </c>
      <c r="T17">
        <v>2</v>
      </c>
      <c r="U17">
        <v>2</v>
      </c>
      <c r="V17">
        <v>4</v>
      </c>
      <c r="W17">
        <v>4</v>
      </c>
      <c r="X17">
        <v>3</v>
      </c>
      <c r="Y17">
        <v>2</v>
      </c>
      <c r="Z17">
        <v>4</v>
      </c>
      <c r="AA17">
        <v>2</v>
      </c>
      <c r="AB17">
        <v>3</v>
      </c>
      <c r="AC17">
        <v>3</v>
      </c>
      <c r="AD17">
        <v>6</v>
      </c>
      <c r="AE17">
        <v>4</v>
      </c>
      <c r="AF17">
        <v>4</v>
      </c>
      <c r="AG17">
        <v>12</v>
      </c>
      <c r="AH17">
        <v>5</v>
      </c>
      <c r="AI17">
        <v>4</v>
      </c>
      <c r="AJ17">
        <v>3</v>
      </c>
      <c r="AK17">
        <v>5</v>
      </c>
      <c r="AL17">
        <v>4</v>
      </c>
      <c r="AM17">
        <v>4</v>
      </c>
      <c r="AN17">
        <v>5</v>
      </c>
      <c r="AO17">
        <v>5</v>
      </c>
      <c r="AP17">
        <v>5</v>
      </c>
      <c r="AQ17">
        <v>3</v>
      </c>
      <c r="AR17">
        <v>7</v>
      </c>
      <c r="AS17">
        <v>4</v>
      </c>
      <c r="AT17">
        <v>12</v>
      </c>
      <c r="AU17">
        <v>8</v>
      </c>
      <c r="AV17">
        <v>7</v>
      </c>
      <c r="AW17">
        <v>4</v>
      </c>
      <c r="AX17">
        <v>9</v>
      </c>
      <c r="AY17">
        <v>4</v>
      </c>
      <c r="AZ17">
        <v>5</v>
      </c>
      <c r="BA17">
        <v>8</v>
      </c>
      <c r="BB17">
        <v>64</v>
      </c>
    </row>
    <row r="18" spans="1:54">
      <c r="A18">
        <v>35704</v>
      </c>
      <c r="B18">
        <v>1</v>
      </c>
      <c r="C18">
        <v>2001</v>
      </c>
      <c r="D18" s="2">
        <v>45594.493657407409</v>
      </c>
      <c r="E18" t="s">
        <v>65</v>
      </c>
      <c r="F18">
        <v>2</v>
      </c>
      <c r="G18">
        <v>3</v>
      </c>
      <c r="H18">
        <v>2</v>
      </c>
      <c r="I18">
        <v>2</v>
      </c>
      <c r="J18">
        <v>2</v>
      </c>
      <c r="K18">
        <v>2</v>
      </c>
      <c r="L18">
        <v>4</v>
      </c>
      <c r="M18">
        <v>5</v>
      </c>
      <c r="N18">
        <v>2</v>
      </c>
      <c r="O18">
        <v>4</v>
      </c>
      <c r="P18">
        <v>2</v>
      </c>
      <c r="Q18">
        <v>3</v>
      </c>
      <c r="R18">
        <v>2</v>
      </c>
      <c r="S18">
        <v>5</v>
      </c>
      <c r="T18">
        <v>3</v>
      </c>
      <c r="U18">
        <v>4</v>
      </c>
      <c r="V18">
        <v>4</v>
      </c>
      <c r="W18">
        <v>4</v>
      </c>
      <c r="X18">
        <v>3</v>
      </c>
      <c r="Y18">
        <v>4</v>
      </c>
      <c r="Z18">
        <v>4</v>
      </c>
      <c r="AA18">
        <v>5</v>
      </c>
      <c r="AB18">
        <v>2</v>
      </c>
      <c r="AC18">
        <v>1</v>
      </c>
      <c r="AD18">
        <v>4</v>
      </c>
      <c r="AE18">
        <v>4</v>
      </c>
      <c r="AF18">
        <v>3</v>
      </c>
      <c r="AG18">
        <v>6</v>
      </c>
      <c r="AH18">
        <v>2</v>
      </c>
      <c r="AI18">
        <v>3</v>
      </c>
      <c r="AJ18">
        <v>2</v>
      </c>
      <c r="AK18">
        <v>1</v>
      </c>
      <c r="AL18">
        <v>3</v>
      </c>
      <c r="AM18">
        <v>1</v>
      </c>
      <c r="AN18">
        <v>3</v>
      </c>
      <c r="AO18">
        <v>5</v>
      </c>
      <c r="AP18">
        <v>2</v>
      </c>
      <c r="AQ18">
        <v>1</v>
      </c>
      <c r="AR18">
        <v>3</v>
      </c>
      <c r="AS18">
        <v>3</v>
      </c>
      <c r="AT18">
        <v>4</v>
      </c>
      <c r="AU18">
        <v>4</v>
      </c>
      <c r="AV18">
        <v>5</v>
      </c>
      <c r="AW18">
        <v>3</v>
      </c>
      <c r="AX18">
        <v>4</v>
      </c>
      <c r="AY18">
        <v>3</v>
      </c>
      <c r="AZ18">
        <v>4</v>
      </c>
      <c r="BA18">
        <v>3</v>
      </c>
      <c r="BB18">
        <v>50</v>
      </c>
    </row>
    <row r="19" spans="1:54">
      <c r="A19">
        <v>35723</v>
      </c>
      <c r="B19">
        <v>0</v>
      </c>
      <c r="C19">
        <v>1970</v>
      </c>
      <c r="D19" s="2">
        <v>45594.50267361111</v>
      </c>
      <c r="E19" t="s">
        <v>77</v>
      </c>
      <c r="F19">
        <v>4</v>
      </c>
      <c r="G19">
        <v>1</v>
      </c>
      <c r="H19">
        <v>4</v>
      </c>
      <c r="I19">
        <v>2</v>
      </c>
      <c r="J19">
        <v>3</v>
      </c>
      <c r="K19">
        <v>1</v>
      </c>
      <c r="L19">
        <v>5</v>
      </c>
      <c r="M19">
        <v>5</v>
      </c>
      <c r="N19">
        <v>1</v>
      </c>
      <c r="O19">
        <v>5</v>
      </c>
      <c r="P19">
        <v>4</v>
      </c>
      <c r="Q19">
        <v>2</v>
      </c>
      <c r="R19">
        <v>4</v>
      </c>
      <c r="S19">
        <v>2</v>
      </c>
      <c r="T19">
        <v>3</v>
      </c>
      <c r="U19">
        <v>2</v>
      </c>
      <c r="V19">
        <v>2</v>
      </c>
      <c r="W19">
        <v>2</v>
      </c>
      <c r="X19">
        <v>5</v>
      </c>
      <c r="Y19">
        <v>1</v>
      </c>
      <c r="Z19">
        <v>4</v>
      </c>
      <c r="AA19">
        <v>2</v>
      </c>
      <c r="AB19">
        <v>4</v>
      </c>
      <c r="AC19">
        <v>2</v>
      </c>
      <c r="AD19">
        <v>5</v>
      </c>
      <c r="AE19">
        <v>7</v>
      </c>
      <c r="AF19">
        <v>8</v>
      </c>
      <c r="AG19">
        <v>10</v>
      </c>
      <c r="AH19">
        <v>6</v>
      </c>
      <c r="AI19">
        <v>5</v>
      </c>
      <c r="AJ19">
        <v>3</v>
      </c>
      <c r="AK19">
        <v>3</v>
      </c>
      <c r="AL19">
        <v>5</v>
      </c>
      <c r="AM19">
        <v>3</v>
      </c>
      <c r="AN19">
        <v>8</v>
      </c>
      <c r="AO19">
        <v>8</v>
      </c>
      <c r="AP19">
        <v>5</v>
      </c>
      <c r="AQ19">
        <v>4</v>
      </c>
      <c r="AR19">
        <v>9</v>
      </c>
      <c r="AS19">
        <v>3</v>
      </c>
      <c r="AT19">
        <v>5</v>
      </c>
      <c r="AU19">
        <v>9</v>
      </c>
      <c r="AV19">
        <v>16</v>
      </c>
      <c r="AW19">
        <v>4</v>
      </c>
      <c r="AX19">
        <v>9</v>
      </c>
      <c r="AY19">
        <v>7</v>
      </c>
      <c r="AZ19">
        <v>4</v>
      </c>
      <c r="BA19">
        <v>8</v>
      </c>
      <c r="BB19">
        <v>22</v>
      </c>
    </row>
    <row r="20" spans="1:54">
      <c r="A20">
        <v>35710</v>
      </c>
      <c r="B20">
        <v>1</v>
      </c>
      <c r="C20">
        <v>1998</v>
      </c>
      <c r="D20" s="2">
        <v>45594.504282407404</v>
      </c>
      <c r="E20" t="s">
        <v>65</v>
      </c>
      <c r="F20">
        <v>1</v>
      </c>
      <c r="G20">
        <v>2</v>
      </c>
      <c r="H20">
        <v>2</v>
      </c>
      <c r="I20">
        <v>4</v>
      </c>
      <c r="J20">
        <v>2</v>
      </c>
      <c r="K20">
        <v>1</v>
      </c>
      <c r="L20">
        <v>2</v>
      </c>
      <c r="M20">
        <v>4</v>
      </c>
      <c r="N20">
        <v>4</v>
      </c>
      <c r="O20">
        <v>4</v>
      </c>
      <c r="P20">
        <v>4</v>
      </c>
      <c r="Q20">
        <v>4</v>
      </c>
      <c r="R20">
        <v>2</v>
      </c>
      <c r="S20">
        <v>5</v>
      </c>
      <c r="T20">
        <v>4</v>
      </c>
      <c r="U20">
        <v>4</v>
      </c>
      <c r="V20">
        <v>4</v>
      </c>
      <c r="W20">
        <v>2</v>
      </c>
      <c r="X20">
        <v>2</v>
      </c>
      <c r="Y20">
        <v>4</v>
      </c>
      <c r="Z20">
        <v>2</v>
      </c>
      <c r="AA20">
        <v>4</v>
      </c>
      <c r="AB20">
        <v>2</v>
      </c>
      <c r="AC20">
        <v>4</v>
      </c>
      <c r="AD20">
        <v>5</v>
      </c>
      <c r="AE20">
        <v>9</v>
      </c>
      <c r="AF20">
        <v>4</v>
      </c>
      <c r="AG20">
        <v>6</v>
      </c>
      <c r="AH20">
        <v>11</v>
      </c>
      <c r="AI20">
        <v>4</v>
      </c>
      <c r="AJ20">
        <v>3</v>
      </c>
      <c r="AK20">
        <v>3</v>
      </c>
      <c r="AL20">
        <v>6</v>
      </c>
      <c r="AM20">
        <v>3</v>
      </c>
      <c r="AN20">
        <v>5</v>
      </c>
      <c r="AO20">
        <v>5</v>
      </c>
      <c r="AP20">
        <v>3</v>
      </c>
      <c r="AQ20">
        <v>3</v>
      </c>
      <c r="AR20">
        <v>5</v>
      </c>
      <c r="AS20">
        <v>4</v>
      </c>
      <c r="AT20">
        <v>4</v>
      </c>
      <c r="AU20">
        <v>8</v>
      </c>
      <c r="AV20">
        <v>7</v>
      </c>
      <c r="AW20">
        <v>2</v>
      </c>
      <c r="AX20">
        <v>4</v>
      </c>
      <c r="AY20">
        <v>5</v>
      </c>
      <c r="AZ20">
        <v>4</v>
      </c>
      <c r="BA20">
        <v>4</v>
      </c>
      <c r="BB20">
        <v>31</v>
      </c>
    </row>
    <row r="21" spans="1:54">
      <c r="A21">
        <v>35751</v>
      </c>
      <c r="B21">
        <v>0</v>
      </c>
      <c r="C21">
        <v>1973</v>
      </c>
      <c r="D21" s="2">
        <v>45594.506921296299</v>
      </c>
      <c r="E21" t="s">
        <v>65</v>
      </c>
      <c r="F21">
        <v>3</v>
      </c>
      <c r="G21">
        <v>1</v>
      </c>
      <c r="H21">
        <v>1</v>
      </c>
      <c r="I21">
        <v>1</v>
      </c>
      <c r="J21">
        <v>3</v>
      </c>
      <c r="K21">
        <v>5</v>
      </c>
      <c r="L21">
        <v>5</v>
      </c>
      <c r="M21">
        <v>5</v>
      </c>
      <c r="N21">
        <v>5</v>
      </c>
      <c r="O21">
        <v>5</v>
      </c>
      <c r="P21">
        <v>5</v>
      </c>
      <c r="Q21">
        <v>5</v>
      </c>
      <c r="R21">
        <v>1</v>
      </c>
      <c r="S21">
        <v>3</v>
      </c>
      <c r="T21">
        <v>1</v>
      </c>
      <c r="U21">
        <v>1</v>
      </c>
      <c r="V21">
        <v>2</v>
      </c>
      <c r="W21">
        <v>5</v>
      </c>
      <c r="X21">
        <v>5</v>
      </c>
      <c r="Y21">
        <v>1</v>
      </c>
      <c r="Z21">
        <v>5</v>
      </c>
      <c r="AA21">
        <v>1</v>
      </c>
      <c r="AB21">
        <v>5</v>
      </c>
      <c r="AC21">
        <v>5</v>
      </c>
      <c r="AD21">
        <v>12</v>
      </c>
      <c r="AE21">
        <v>31</v>
      </c>
      <c r="AF21">
        <v>12</v>
      </c>
      <c r="AG21">
        <v>15</v>
      </c>
      <c r="AH21">
        <v>9</v>
      </c>
      <c r="AI21">
        <v>8</v>
      </c>
      <c r="AJ21">
        <v>7</v>
      </c>
      <c r="AK21">
        <v>7</v>
      </c>
      <c r="AL21">
        <v>8</v>
      </c>
      <c r="AM21">
        <v>5</v>
      </c>
      <c r="AN21">
        <v>8</v>
      </c>
      <c r="AO21">
        <v>4</v>
      </c>
      <c r="AP21">
        <v>8</v>
      </c>
      <c r="AQ21">
        <v>7</v>
      </c>
      <c r="AR21">
        <v>13</v>
      </c>
      <c r="AS21">
        <v>14</v>
      </c>
      <c r="AT21">
        <v>18</v>
      </c>
      <c r="AU21">
        <v>12</v>
      </c>
      <c r="AV21">
        <v>7</v>
      </c>
      <c r="AW21">
        <v>6</v>
      </c>
      <c r="AX21">
        <v>7</v>
      </c>
      <c r="AY21">
        <v>6</v>
      </c>
      <c r="AZ21">
        <v>6</v>
      </c>
      <c r="BA21">
        <v>7</v>
      </c>
      <c r="BB21">
        <v>83</v>
      </c>
    </row>
    <row r="22" spans="1:54">
      <c r="A22">
        <v>35776</v>
      </c>
      <c r="B22">
        <v>0</v>
      </c>
      <c r="C22">
        <v>2005</v>
      </c>
      <c r="D22" s="2">
        <v>45594.52412037037</v>
      </c>
      <c r="E22" t="s">
        <v>65</v>
      </c>
      <c r="F22">
        <v>2</v>
      </c>
      <c r="G22">
        <v>4</v>
      </c>
      <c r="H22">
        <v>1</v>
      </c>
      <c r="I22">
        <v>4</v>
      </c>
      <c r="J22">
        <v>3</v>
      </c>
      <c r="K22">
        <v>1</v>
      </c>
      <c r="L22">
        <v>5</v>
      </c>
      <c r="M22">
        <v>5</v>
      </c>
      <c r="N22">
        <v>4</v>
      </c>
      <c r="O22">
        <v>4</v>
      </c>
      <c r="P22">
        <v>3</v>
      </c>
      <c r="Q22">
        <v>2</v>
      </c>
      <c r="R22">
        <v>1</v>
      </c>
      <c r="S22">
        <v>4</v>
      </c>
      <c r="T22">
        <v>3</v>
      </c>
      <c r="U22">
        <v>4</v>
      </c>
      <c r="V22">
        <v>3</v>
      </c>
      <c r="W22">
        <v>1</v>
      </c>
      <c r="X22">
        <v>2</v>
      </c>
      <c r="Y22">
        <v>2</v>
      </c>
      <c r="Z22">
        <v>3</v>
      </c>
      <c r="AA22">
        <v>1</v>
      </c>
      <c r="AB22">
        <v>3</v>
      </c>
      <c r="AC22">
        <v>3</v>
      </c>
      <c r="AD22">
        <v>6</v>
      </c>
      <c r="AE22">
        <v>5</v>
      </c>
      <c r="AF22">
        <v>7</v>
      </c>
      <c r="AG22">
        <v>8</v>
      </c>
      <c r="AH22">
        <v>10</v>
      </c>
      <c r="AI22">
        <v>5</v>
      </c>
      <c r="AJ22">
        <v>3</v>
      </c>
      <c r="AK22">
        <v>4</v>
      </c>
      <c r="AL22">
        <v>7</v>
      </c>
      <c r="AM22">
        <v>5</v>
      </c>
      <c r="AN22">
        <v>7</v>
      </c>
      <c r="AO22">
        <v>6</v>
      </c>
      <c r="AP22">
        <v>5</v>
      </c>
      <c r="AQ22">
        <v>4</v>
      </c>
      <c r="AR22">
        <v>9</v>
      </c>
      <c r="AS22">
        <v>5</v>
      </c>
      <c r="AT22">
        <v>9</v>
      </c>
      <c r="AU22">
        <v>15</v>
      </c>
      <c r="AV22">
        <v>8</v>
      </c>
      <c r="AW22">
        <v>5</v>
      </c>
      <c r="AX22">
        <v>7</v>
      </c>
      <c r="AY22">
        <v>4</v>
      </c>
      <c r="AZ22">
        <v>9</v>
      </c>
      <c r="BA22">
        <v>7</v>
      </c>
      <c r="BB22">
        <v>58</v>
      </c>
    </row>
    <row r="23" spans="1:54">
      <c r="A23">
        <v>35784</v>
      </c>
      <c r="B23">
        <v>0</v>
      </c>
      <c r="C23">
        <v>2004</v>
      </c>
      <c r="D23" s="2">
        <v>45594.527037037034</v>
      </c>
      <c r="E23" t="s">
        <v>68</v>
      </c>
      <c r="F23">
        <v>4</v>
      </c>
      <c r="G23">
        <v>1</v>
      </c>
      <c r="H23">
        <v>3</v>
      </c>
      <c r="I23">
        <v>2</v>
      </c>
      <c r="J23">
        <v>5</v>
      </c>
      <c r="K23">
        <v>2</v>
      </c>
      <c r="L23">
        <v>4</v>
      </c>
      <c r="M23">
        <v>5</v>
      </c>
      <c r="N23">
        <v>1</v>
      </c>
      <c r="O23">
        <v>4</v>
      </c>
      <c r="P23">
        <v>5</v>
      </c>
      <c r="Q23">
        <v>2</v>
      </c>
      <c r="R23">
        <v>2</v>
      </c>
      <c r="S23">
        <v>2</v>
      </c>
      <c r="T23">
        <v>5</v>
      </c>
      <c r="U23">
        <v>3</v>
      </c>
      <c r="V23">
        <v>2</v>
      </c>
      <c r="W23">
        <v>2</v>
      </c>
      <c r="X23">
        <v>4</v>
      </c>
      <c r="Y23">
        <v>1</v>
      </c>
      <c r="Z23">
        <v>5</v>
      </c>
      <c r="AA23">
        <v>1</v>
      </c>
      <c r="AB23">
        <v>3</v>
      </c>
      <c r="AC23">
        <v>1</v>
      </c>
      <c r="AD23">
        <v>5</v>
      </c>
      <c r="AE23">
        <v>4</v>
      </c>
      <c r="AF23">
        <v>3</v>
      </c>
      <c r="AG23">
        <v>4</v>
      </c>
      <c r="AH23">
        <v>2</v>
      </c>
      <c r="AI23">
        <v>5</v>
      </c>
      <c r="AJ23">
        <v>3</v>
      </c>
      <c r="AK23">
        <v>2</v>
      </c>
      <c r="AL23">
        <v>3</v>
      </c>
      <c r="AM23">
        <v>3</v>
      </c>
      <c r="AN23">
        <v>2</v>
      </c>
      <c r="AO23">
        <v>4</v>
      </c>
      <c r="AP23">
        <v>3</v>
      </c>
      <c r="AQ23">
        <v>2</v>
      </c>
      <c r="AR23">
        <v>3</v>
      </c>
      <c r="AS23">
        <v>3</v>
      </c>
      <c r="AT23">
        <v>3</v>
      </c>
      <c r="AU23">
        <v>4</v>
      </c>
      <c r="AV23">
        <v>3</v>
      </c>
      <c r="AW23">
        <v>2</v>
      </c>
      <c r="AX23">
        <v>4</v>
      </c>
      <c r="AY23">
        <v>2</v>
      </c>
      <c r="AZ23">
        <v>3</v>
      </c>
      <c r="BA23">
        <v>1</v>
      </c>
      <c r="BB23">
        <v>39</v>
      </c>
    </row>
    <row r="24" spans="1:54">
      <c r="A24">
        <v>35783</v>
      </c>
      <c r="B24">
        <v>0</v>
      </c>
      <c r="C24">
        <v>1994</v>
      </c>
      <c r="D24" s="2">
        <v>45594.529085648152</v>
      </c>
      <c r="E24" t="s">
        <v>65</v>
      </c>
      <c r="F24">
        <v>5</v>
      </c>
      <c r="G24">
        <v>1</v>
      </c>
      <c r="H24">
        <v>1</v>
      </c>
      <c r="I24">
        <v>4</v>
      </c>
      <c r="J24">
        <v>3</v>
      </c>
      <c r="K24">
        <v>1</v>
      </c>
      <c r="L24">
        <v>5</v>
      </c>
      <c r="M24">
        <v>5</v>
      </c>
      <c r="N24">
        <v>4</v>
      </c>
      <c r="O24">
        <v>5</v>
      </c>
      <c r="P24">
        <v>5</v>
      </c>
      <c r="Q24">
        <v>2</v>
      </c>
      <c r="R24">
        <v>3</v>
      </c>
      <c r="S24">
        <v>1</v>
      </c>
      <c r="T24">
        <v>3</v>
      </c>
      <c r="U24">
        <v>4</v>
      </c>
      <c r="V24">
        <v>4</v>
      </c>
      <c r="W24">
        <v>4</v>
      </c>
      <c r="X24">
        <v>3</v>
      </c>
      <c r="Y24">
        <v>1</v>
      </c>
      <c r="Z24">
        <v>3</v>
      </c>
      <c r="AA24">
        <v>5</v>
      </c>
      <c r="AB24">
        <v>4</v>
      </c>
      <c r="AC24">
        <v>3</v>
      </c>
      <c r="AD24">
        <v>3</v>
      </c>
      <c r="AE24">
        <v>3</v>
      </c>
      <c r="AF24">
        <v>3</v>
      </c>
      <c r="AG24">
        <v>5</v>
      </c>
      <c r="AH24">
        <v>4</v>
      </c>
      <c r="AI24">
        <v>2</v>
      </c>
      <c r="AJ24">
        <v>2</v>
      </c>
      <c r="AK24">
        <v>2</v>
      </c>
      <c r="AL24">
        <v>5</v>
      </c>
      <c r="AM24">
        <v>1</v>
      </c>
      <c r="AN24">
        <v>2</v>
      </c>
      <c r="AO24">
        <v>4</v>
      </c>
      <c r="AP24">
        <v>3</v>
      </c>
      <c r="AQ24">
        <v>3</v>
      </c>
      <c r="AR24">
        <v>4</v>
      </c>
      <c r="AS24">
        <v>3</v>
      </c>
      <c r="AT24">
        <v>3</v>
      </c>
      <c r="AU24">
        <v>6</v>
      </c>
      <c r="AV24">
        <v>3</v>
      </c>
      <c r="AW24">
        <v>3</v>
      </c>
      <c r="AX24">
        <v>3</v>
      </c>
      <c r="AY24">
        <v>2</v>
      </c>
      <c r="AZ24">
        <v>3</v>
      </c>
      <c r="BA24">
        <v>3</v>
      </c>
      <c r="BB24">
        <v>61</v>
      </c>
    </row>
    <row r="25" spans="1:54">
      <c r="A25">
        <v>35802</v>
      </c>
      <c r="B25">
        <v>1</v>
      </c>
      <c r="C25">
        <v>2000</v>
      </c>
      <c r="D25" s="2">
        <v>45594.541238425925</v>
      </c>
      <c r="E25" t="s">
        <v>65</v>
      </c>
      <c r="F25">
        <v>1</v>
      </c>
      <c r="G25">
        <v>1</v>
      </c>
      <c r="H25">
        <v>1</v>
      </c>
      <c r="I25">
        <v>1</v>
      </c>
      <c r="J25">
        <v>1</v>
      </c>
      <c r="K25">
        <v>2</v>
      </c>
      <c r="L25">
        <v>4</v>
      </c>
      <c r="M25">
        <v>5</v>
      </c>
      <c r="N25">
        <v>2</v>
      </c>
      <c r="O25">
        <v>4</v>
      </c>
      <c r="P25">
        <v>3</v>
      </c>
      <c r="Q25">
        <v>5</v>
      </c>
      <c r="R25">
        <v>1</v>
      </c>
      <c r="S25">
        <v>5</v>
      </c>
      <c r="T25">
        <v>1</v>
      </c>
      <c r="U25">
        <v>4</v>
      </c>
      <c r="V25">
        <v>3</v>
      </c>
      <c r="W25">
        <v>5</v>
      </c>
      <c r="X25">
        <v>1</v>
      </c>
      <c r="Y25">
        <v>4</v>
      </c>
      <c r="Z25">
        <v>5</v>
      </c>
      <c r="AA25">
        <v>4</v>
      </c>
      <c r="AB25">
        <v>3</v>
      </c>
      <c r="AC25">
        <v>4</v>
      </c>
      <c r="AD25">
        <v>3</v>
      </c>
      <c r="AE25">
        <v>9</v>
      </c>
      <c r="AF25">
        <v>3</v>
      </c>
      <c r="AG25">
        <v>4</v>
      </c>
      <c r="AH25">
        <v>3</v>
      </c>
      <c r="AI25">
        <v>3</v>
      </c>
      <c r="AJ25">
        <v>4</v>
      </c>
      <c r="AK25">
        <v>2</v>
      </c>
      <c r="AL25">
        <v>6</v>
      </c>
      <c r="AM25">
        <v>2</v>
      </c>
      <c r="AN25">
        <v>4</v>
      </c>
      <c r="AO25">
        <v>5</v>
      </c>
      <c r="AP25">
        <v>3</v>
      </c>
      <c r="AQ25">
        <v>3</v>
      </c>
      <c r="AR25">
        <v>3</v>
      </c>
      <c r="AS25">
        <v>3</v>
      </c>
      <c r="AT25">
        <v>5</v>
      </c>
      <c r="AU25">
        <v>6</v>
      </c>
      <c r="AV25">
        <v>4</v>
      </c>
      <c r="AW25">
        <v>3</v>
      </c>
      <c r="AX25">
        <v>5</v>
      </c>
      <c r="AY25">
        <v>4</v>
      </c>
      <c r="AZ25">
        <v>4</v>
      </c>
      <c r="BA25">
        <v>5</v>
      </c>
      <c r="BB25">
        <v>44</v>
      </c>
    </row>
    <row r="26" spans="1:54">
      <c r="A26">
        <v>35799</v>
      </c>
      <c r="B26">
        <v>0</v>
      </c>
      <c r="C26">
        <v>2001</v>
      </c>
      <c r="D26" s="2">
        <v>45594.542314814818</v>
      </c>
      <c r="E26" t="s">
        <v>78</v>
      </c>
      <c r="F26">
        <v>2</v>
      </c>
      <c r="G26">
        <v>3</v>
      </c>
      <c r="H26">
        <v>1</v>
      </c>
      <c r="I26">
        <v>4</v>
      </c>
      <c r="J26">
        <v>2</v>
      </c>
      <c r="K26">
        <v>1</v>
      </c>
      <c r="L26">
        <v>5</v>
      </c>
      <c r="M26">
        <v>4</v>
      </c>
      <c r="N26">
        <v>4</v>
      </c>
      <c r="O26">
        <v>3</v>
      </c>
      <c r="P26">
        <v>4</v>
      </c>
      <c r="Q26">
        <v>3</v>
      </c>
      <c r="R26">
        <v>1</v>
      </c>
      <c r="S26">
        <v>4</v>
      </c>
      <c r="T26">
        <v>3</v>
      </c>
      <c r="U26">
        <v>4</v>
      </c>
      <c r="V26">
        <v>4</v>
      </c>
      <c r="W26">
        <v>3</v>
      </c>
      <c r="X26">
        <v>2</v>
      </c>
      <c r="Y26">
        <v>2</v>
      </c>
      <c r="Z26">
        <v>2</v>
      </c>
      <c r="AA26">
        <v>4</v>
      </c>
      <c r="AB26">
        <v>2</v>
      </c>
      <c r="AC26">
        <v>3</v>
      </c>
      <c r="AD26">
        <v>5</v>
      </c>
      <c r="AE26">
        <v>4</v>
      </c>
      <c r="AF26">
        <v>4</v>
      </c>
      <c r="AG26">
        <v>7</v>
      </c>
      <c r="AH26">
        <v>2</v>
      </c>
      <c r="AI26">
        <v>4</v>
      </c>
      <c r="AJ26">
        <v>3</v>
      </c>
      <c r="AK26">
        <v>2</v>
      </c>
      <c r="AL26">
        <v>3</v>
      </c>
      <c r="AM26">
        <v>7</v>
      </c>
      <c r="AN26">
        <v>2</v>
      </c>
      <c r="AO26">
        <v>5</v>
      </c>
      <c r="AP26">
        <v>2</v>
      </c>
      <c r="AQ26">
        <v>3</v>
      </c>
      <c r="AR26">
        <v>3</v>
      </c>
      <c r="AS26">
        <v>5</v>
      </c>
      <c r="AT26">
        <v>4</v>
      </c>
      <c r="AU26">
        <v>4</v>
      </c>
      <c r="AV26">
        <v>3</v>
      </c>
      <c r="AW26">
        <v>3</v>
      </c>
      <c r="AX26">
        <v>3</v>
      </c>
      <c r="AY26">
        <v>3</v>
      </c>
      <c r="AZ26">
        <v>3</v>
      </c>
      <c r="BA26">
        <v>4</v>
      </c>
      <c r="BB26">
        <v>34</v>
      </c>
    </row>
    <row r="27" spans="1:54">
      <c r="A27">
        <v>35808</v>
      </c>
      <c r="B27">
        <v>0</v>
      </c>
      <c r="C27">
        <v>2001</v>
      </c>
      <c r="D27" s="2">
        <v>45594.547719907408</v>
      </c>
      <c r="E27" t="s">
        <v>79</v>
      </c>
      <c r="F27">
        <v>3</v>
      </c>
      <c r="G27">
        <v>1</v>
      </c>
      <c r="H27">
        <v>2</v>
      </c>
      <c r="I27">
        <v>5</v>
      </c>
      <c r="J27">
        <v>2</v>
      </c>
      <c r="K27">
        <v>1</v>
      </c>
      <c r="L27">
        <v>4</v>
      </c>
      <c r="M27">
        <v>4</v>
      </c>
      <c r="N27">
        <v>4</v>
      </c>
      <c r="O27">
        <v>5</v>
      </c>
      <c r="P27">
        <v>4</v>
      </c>
      <c r="Q27">
        <v>1</v>
      </c>
      <c r="R27">
        <v>2</v>
      </c>
      <c r="S27">
        <v>3</v>
      </c>
      <c r="T27">
        <v>5</v>
      </c>
      <c r="U27">
        <v>3</v>
      </c>
      <c r="V27">
        <v>3</v>
      </c>
      <c r="W27">
        <v>1</v>
      </c>
      <c r="X27">
        <v>2</v>
      </c>
      <c r="Y27">
        <v>3</v>
      </c>
      <c r="Z27">
        <v>4</v>
      </c>
      <c r="AA27">
        <v>2</v>
      </c>
      <c r="AB27">
        <v>3</v>
      </c>
      <c r="AC27">
        <v>3</v>
      </c>
      <c r="AD27">
        <v>7</v>
      </c>
      <c r="AE27">
        <v>10</v>
      </c>
      <c r="AF27">
        <v>6</v>
      </c>
      <c r="AG27">
        <v>5</v>
      </c>
      <c r="AH27">
        <v>4</v>
      </c>
      <c r="AI27">
        <v>3</v>
      </c>
      <c r="AJ27">
        <v>3</v>
      </c>
      <c r="AK27">
        <v>3</v>
      </c>
      <c r="AL27">
        <v>6</v>
      </c>
      <c r="AM27">
        <v>3</v>
      </c>
      <c r="AN27">
        <v>4</v>
      </c>
      <c r="AO27">
        <v>4</v>
      </c>
      <c r="AP27">
        <v>4</v>
      </c>
      <c r="AQ27">
        <v>3</v>
      </c>
      <c r="AR27">
        <v>4</v>
      </c>
      <c r="AS27">
        <v>5</v>
      </c>
      <c r="AT27">
        <v>6</v>
      </c>
      <c r="AU27">
        <v>5</v>
      </c>
      <c r="AV27">
        <v>7</v>
      </c>
      <c r="AW27">
        <v>5</v>
      </c>
      <c r="AX27">
        <v>7</v>
      </c>
      <c r="AY27">
        <v>6</v>
      </c>
      <c r="AZ27">
        <v>4</v>
      </c>
      <c r="BA27">
        <v>4</v>
      </c>
      <c r="BB27">
        <v>63</v>
      </c>
    </row>
    <row r="28" spans="1:54">
      <c r="A28">
        <v>35803</v>
      </c>
      <c r="B28">
        <v>0</v>
      </c>
      <c r="C28">
        <v>1993</v>
      </c>
      <c r="D28" s="2">
        <v>45594.559270833335</v>
      </c>
      <c r="E28" t="s">
        <v>65</v>
      </c>
      <c r="F28">
        <v>3</v>
      </c>
      <c r="G28">
        <v>3</v>
      </c>
      <c r="H28">
        <v>2</v>
      </c>
      <c r="I28">
        <v>4</v>
      </c>
      <c r="J28">
        <v>2</v>
      </c>
      <c r="K28">
        <v>2</v>
      </c>
      <c r="L28">
        <v>5</v>
      </c>
      <c r="M28">
        <v>5</v>
      </c>
      <c r="N28">
        <v>5</v>
      </c>
      <c r="O28">
        <v>5</v>
      </c>
      <c r="P28">
        <v>2</v>
      </c>
      <c r="Q28">
        <v>3</v>
      </c>
      <c r="R28">
        <v>4</v>
      </c>
      <c r="S28">
        <v>3</v>
      </c>
      <c r="T28">
        <v>3</v>
      </c>
      <c r="U28">
        <v>3</v>
      </c>
      <c r="V28">
        <v>5</v>
      </c>
      <c r="W28">
        <v>5</v>
      </c>
      <c r="X28">
        <v>4</v>
      </c>
      <c r="Y28">
        <v>2</v>
      </c>
      <c r="Z28">
        <v>3</v>
      </c>
      <c r="AA28">
        <v>5</v>
      </c>
      <c r="AB28">
        <v>4</v>
      </c>
      <c r="AC28">
        <v>3</v>
      </c>
      <c r="AD28">
        <v>8</v>
      </c>
      <c r="AE28">
        <v>5</v>
      </c>
      <c r="AF28">
        <v>3</v>
      </c>
      <c r="AG28">
        <v>4</v>
      </c>
      <c r="AH28">
        <v>4</v>
      </c>
      <c r="AI28">
        <v>4</v>
      </c>
      <c r="AJ28">
        <v>4</v>
      </c>
      <c r="AK28">
        <v>2</v>
      </c>
      <c r="AL28">
        <v>3</v>
      </c>
      <c r="AM28">
        <v>3</v>
      </c>
      <c r="AN28">
        <v>3</v>
      </c>
      <c r="AO28">
        <v>6</v>
      </c>
      <c r="AP28">
        <v>3</v>
      </c>
      <c r="AQ28">
        <v>2</v>
      </c>
      <c r="AR28">
        <v>4</v>
      </c>
      <c r="AS28">
        <v>4</v>
      </c>
      <c r="AT28">
        <v>6</v>
      </c>
      <c r="AU28">
        <v>5</v>
      </c>
      <c r="AV28">
        <v>8</v>
      </c>
      <c r="AW28">
        <v>5</v>
      </c>
      <c r="AX28">
        <v>4</v>
      </c>
      <c r="AY28">
        <v>4</v>
      </c>
      <c r="AZ28">
        <v>3</v>
      </c>
      <c r="BA28">
        <v>4</v>
      </c>
      <c r="BB28">
        <v>57</v>
      </c>
    </row>
    <row r="29" spans="1:54">
      <c r="A29">
        <v>35835</v>
      </c>
      <c r="B29">
        <v>0</v>
      </c>
      <c r="C29">
        <v>2001</v>
      </c>
      <c r="D29" s="2">
        <v>45594.583043981482</v>
      </c>
      <c r="E29" t="s">
        <v>80</v>
      </c>
      <c r="F29">
        <v>4</v>
      </c>
      <c r="G29">
        <v>2</v>
      </c>
      <c r="H29">
        <v>1</v>
      </c>
      <c r="I29">
        <v>5</v>
      </c>
      <c r="J29">
        <v>2</v>
      </c>
      <c r="K29">
        <v>1</v>
      </c>
      <c r="L29">
        <v>5</v>
      </c>
      <c r="M29">
        <v>5</v>
      </c>
      <c r="N29">
        <v>2</v>
      </c>
      <c r="O29">
        <v>5</v>
      </c>
      <c r="P29">
        <v>5</v>
      </c>
      <c r="Q29">
        <v>1</v>
      </c>
      <c r="R29">
        <v>2</v>
      </c>
      <c r="S29">
        <v>2</v>
      </c>
      <c r="T29">
        <v>5</v>
      </c>
      <c r="U29">
        <v>4</v>
      </c>
      <c r="V29">
        <v>5</v>
      </c>
      <c r="W29">
        <v>1</v>
      </c>
      <c r="X29">
        <v>1</v>
      </c>
      <c r="Y29">
        <v>4</v>
      </c>
      <c r="Z29">
        <v>5</v>
      </c>
      <c r="AA29">
        <v>1</v>
      </c>
      <c r="AB29">
        <v>2</v>
      </c>
      <c r="AC29">
        <v>4</v>
      </c>
      <c r="AD29">
        <v>4</v>
      </c>
      <c r="AE29">
        <v>4</v>
      </c>
      <c r="AF29">
        <v>4</v>
      </c>
      <c r="AG29">
        <v>5</v>
      </c>
      <c r="AH29">
        <v>4</v>
      </c>
      <c r="AI29">
        <v>2</v>
      </c>
      <c r="AJ29">
        <v>3</v>
      </c>
      <c r="AK29">
        <v>3</v>
      </c>
      <c r="AL29">
        <v>3</v>
      </c>
      <c r="AM29">
        <v>3</v>
      </c>
      <c r="AN29">
        <v>3</v>
      </c>
      <c r="AO29">
        <v>4</v>
      </c>
      <c r="AP29">
        <v>4</v>
      </c>
      <c r="AQ29">
        <v>5</v>
      </c>
      <c r="AR29">
        <v>6</v>
      </c>
      <c r="AS29">
        <v>4</v>
      </c>
      <c r="AT29">
        <v>5</v>
      </c>
      <c r="AU29">
        <v>4</v>
      </c>
      <c r="AV29">
        <v>4</v>
      </c>
      <c r="AW29">
        <v>4</v>
      </c>
      <c r="AX29">
        <v>5</v>
      </c>
      <c r="AY29">
        <v>4</v>
      </c>
      <c r="AZ29">
        <v>5</v>
      </c>
      <c r="BA29">
        <v>6</v>
      </c>
      <c r="BB29">
        <v>75</v>
      </c>
    </row>
    <row r="30" spans="1:54">
      <c r="A30">
        <v>35843</v>
      </c>
      <c r="B30">
        <v>0</v>
      </c>
      <c r="C30">
        <v>2002</v>
      </c>
      <c r="D30" s="2">
        <v>45594.587847222225</v>
      </c>
      <c r="E30" t="s">
        <v>81</v>
      </c>
      <c r="F30">
        <v>4</v>
      </c>
      <c r="G30">
        <v>2</v>
      </c>
      <c r="H30">
        <v>2</v>
      </c>
      <c r="I30">
        <v>3</v>
      </c>
      <c r="J30">
        <v>3</v>
      </c>
      <c r="K30">
        <v>4</v>
      </c>
      <c r="L30">
        <v>5</v>
      </c>
      <c r="M30">
        <v>5</v>
      </c>
      <c r="N30">
        <v>3</v>
      </c>
      <c r="O30">
        <v>2</v>
      </c>
      <c r="P30">
        <v>4</v>
      </c>
      <c r="Q30">
        <v>1</v>
      </c>
      <c r="R30">
        <v>2</v>
      </c>
      <c r="S30">
        <v>3</v>
      </c>
      <c r="T30">
        <v>3</v>
      </c>
      <c r="U30">
        <v>3</v>
      </c>
      <c r="V30">
        <v>2</v>
      </c>
      <c r="W30">
        <v>2</v>
      </c>
      <c r="X30">
        <v>3</v>
      </c>
      <c r="Y30">
        <v>4</v>
      </c>
      <c r="Z30">
        <v>4</v>
      </c>
      <c r="AA30">
        <v>4</v>
      </c>
      <c r="AB30">
        <v>4</v>
      </c>
      <c r="AC30">
        <v>4</v>
      </c>
      <c r="AD30">
        <v>8</v>
      </c>
      <c r="AE30">
        <v>10</v>
      </c>
      <c r="AF30">
        <v>8</v>
      </c>
      <c r="AG30">
        <v>6</v>
      </c>
      <c r="AH30">
        <v>5</v>
      </c>
      <c r="AI30">
        <v>3</v>
      </c>
      <c r="AJ30">
        <v>4</v>
      </c>
      <c r="AK30">
        <v>3</v>
      </c>
      <c r="AL30">
        <v>5</v>
      </c>
      <c r="AM30">
        <v>4</v>
      </c>
      <c r="AN30">
        <v>4</v>
      </c>
      <c r="AO30">
        <v>5</v>
      </c>
      <c r="AP30">
        <v>8</v>
      </c>
      <c r="AQ30">
        <v>5</v>
      </c>
      <c r="AR30">
        <v>6</v>
      </c>
      <c r="AS30">
        <v>7</v>
      </c>
      <c r="AT30">
        <v>10</v>
      </c>
      <c r="AU30">
        <v>7</v>
      </c>
      <c r="AV30">
        <v>9</v>
      </c>
      <c r="AW30">
        <v>6</v>
      </c>
      <c r="AX30">
        <v>7</v>
      </c>
      <c r="AY30">
        <v>7</v>
      </c>
      <c r="AZ30">
        <v>4</v>
      </c>
      <c r="BA30">
        <v>6</v>
      </c>
      <c r="BB30">
        <v>60</v>
      </c>
    </row>
    <row r="31" spans="1:54">
      <c r="A31">
        <v>35853</v>
      </c>
      <c r="B31">
        <v>0</v>
      </c>
      <c r="C31">
        <v>1985</v>
      </c>
      <c r="D31" s="2">
        <v>45594.59878472222</v>
      </c>
      <c r="E31" t="s">
        <v>57</v>
      </c>
      <c r="F31">
        <v>5</v>
      </c>
      <c r="G31">
        <v>1</v>
      </c>
      <c r="H31">
        <v>4</v>
      </c>
      <c r="I31">
        <v>2</v>
      </c>
      <c r="J31">
        <v>4</v>
      </c>
      <c r="K31">
        <v>1</v>
      </c>
      <c r="L31">
        <v>5</v>
      </c>
      <c r="M31">
        <v>5</v>
      </c>
      <c r="N31">
        <v>2</v>
      </c>
      <c r="O31">
        <v>5</v>
      </c>
      <c r="P31">
        <v>5</v>
      </c>
      <c r="Q31">
        <v>4</v>
      </c>
      <c r="R31">
        <v>3</v>
      </c>
      <c r="S31">
        <v>1</v>
      </c>
      <c r="T31">
        <v>4</v>
      </c>
      <c r="U31">
        <v>2</v>
      </c>
      <c r="V31">
        <v>2</v>
      </c>
      <c r="W31">
        <v>2</v>
      </c>
      <c r="X31">
        <v>4</v>
      </c>
      <c r="Y31">
        <v>1</v>
      </c>
      <c r="Z31">
        <v>4</v>
      </c>
      <c r="AA31">
        <v>2</v>
      </c>
      <c r="AB31">
        <v>4</v>
      </c>
      <c r="AC31">
        <v>1</v>
      </c>
      <c r="AD31">
        <v>4</v>
      </c>
      <c r="AE31">
        <v>6</v>
      </c>
      <c r="AF31">
        <v>4</v>
      </c>
      <c r="AG31">
        <v>7</v>
      </c>
      <c r="AH31">
        <v>4</v>
      </c>
      <c r="AI31">
        <v>3</v>
      </c>
      <c r="AJ31">
        <v>2</v>
      </c>
      <c r="AK31">
        <v>3</v>
      </c>
      <c r="AL31">
        <v>5</v>
      </c>
      <c r="AM31">
        <v>5</v>
      </c>
      <c r="AN31">
        <v>6</v>
      </c>
      <c r="AO31">
        <v>8</v>
      </c>
      <c r="AP31">
        <v>6</v>
      </c>
      <c r="AQ31">
        <v>6</v>
      </c>
      <c r="AR31">
        <v>14</v>
      </c>
      <c r="AS31">
        <v>7</v>
      </c>
      <c r="AT31">
        <v>5</v>
      </c>
      <c r="AU31">
        <v>5</v>
      </c>
      <c r="AV31">
        <v>12</v>
      </c>
      <c r="AW31">
        <v>5</v>
      </c>
      <c r="AX31">
        <v>50</v>
      </c>
      <c r="AY31">
        <v>5</v>
      </c>
      <c r="AZ31">
        <v>2</v>
      </c>
      <c r="BA31">
        <v>4</v>
      </c>
      <c r="BB31">
        <v>17</v>
      </c>
    </row>
    <row r="32" spans="1:54">
      <c r="A32">
        <v>35911</v>
      </c>
      <c r="B32">
        <v>0</v>
      </c>
      <c r="C32">
        <v>2005</v>
      </c>
      <c r="D32" s="2">
        <v>45594.63008101852</v>
      </c>
      <c r="E32" t="s">
        <v>82</v>
      </c>
      <c r="F32">
        <v>3</v>
      </c>
      <c r="G32">
        <v>2</v>
      </c>
      <c r="H32">
        <v>2</v>
      </c>
      <c r="I32">
        <v>5</v>
      </c>
      <c r="J32">
        <v>3</v>
      </c>
      <c r="K32">
        <v>1</v>
      </c>
      <c r="L32">
        <v>5</v>
      </c>
      <c r="M32">
        <v>4</v>
      </c>
      <c r="N32">
        <v>5</v>
      </c>
      <c r="O32">
        <v>5</v>
      </c>
      <c r="P32">
        <v>4</v>
      </c>
      <c r="Q32">
        <v>1</v>
      </c>
      <c r="R32">
        <v>3</v>
      </c>
      <c r="S32">
        <v>2</v>
      </c>
      <c r="T32">
        <v>5</v>
      </c>
      <c r="U32">
        <v>5</v>
      </c>
      <c r="V32">
        <v>5</v>
      </c>
      <c r="W32">
        <v>5</v>
      </c>
      <c r="X32">
        <v>4</v>
      </c>
      <c r="Y32">
        <v>5</v>
      </c>
      <c r="Z32">
        <v>3</v>
      </c>
      <c r="AA32">
        <v>2</v>
      </c>
      <c r="AB32">
        <v>2</v>
      </c>
      <c r="AC32">
        <v>4</v>
      </c>
      <c r="AD32">
        <v>3</v>
      </c>
      <c r="AE32">
        <v>4</v>
      </c>
      <c r="AF32">
        <v>3</v>
      </c>
      <c r="AG32">
        <v>5</v>
      </c>
      <c r="AH32">
        <v>3</v>
      </c>
      <c r="AI32">
        <v>2</v>
      </c>
      <c r="AJ32">
        <v>2</v>
      </c>
      <c r="AK32">
        <v>2</v>
      </c>
      <c r="AL32">
        <v>4</v>
      </c>
      <c r="AM32">
        <v>2</v>
      </c>
      <c r="AN32">
        <v>5</v>
      </c>
      <c r="AO32">
        <v>4</v>
      </c>
      <c r="AP32">
        <v>3</v>
      </c>
      <c r="AQ32">
        <v>4</v>
      </c>
      <c r="AR32">
        <v>3</v>
      </c>
      <c r="AS32">
        <v>3</v>
      </c>
      <c r="AT32">
        <v>4</v>
      </c>
      <c r="AU32">
        <v>5</v>
      </c>
      <c r="AV32">
        <v>4</v>
      </c>
      <c r="AW32">
        <v>4</v>
      </c>
      <c r="AX32">
        <v>4</v>
      </c>
      <c r="AY32">
        <v>4</v>
      </c>
      <c r="AZ32">
        <v>4</v>
      </c>
      <c r="BA32">
        <v>4</v>
      </c>
      <c r="BB32">
        <v>65</v>
      </c>
    </row>
    <row r="33" spans="1:54">
      <c r="A33">
        <v>35854</v>
      </c>
      <c r="B33">
        <v>0</v>
      </c>
      <c r="C33">
        <v>1998</v>
      </c>
      <c r="D33" s="2">
        <v>45594.631215277775</v>
      </c>
      <c r="E33" t="s">
        <v>63</v>
      </c>
      <c r="F33">
        <v>4</v>
      </c>
      <c r="G33">
        <v>2</v>
      </c>
      <c r="H33">
        <v>2</v>
      </c>
      <c r="I33">
        <v>2</v>
      </c>
      <c r="J33">
        <v>2</v>
      </c>
      <c r="K33">
        <v>1</v>
      </c>
      <c r="L33">
        <v>5</v>
      </c>
      <c r="M33">
        <v>5</v>
      </c>
      <c r="N33">
        <v>4</v>
      </c>
      <c r="O33">
        <v>5</v>
      </c>
      <c r="P33">
        <v>2</v>
      </c>
      <c r="Q33">
        <v>1</v>
      </c>
      <c r="R33">
        <v>3</v>
      </c>
      <c r="S33">
        <v>2</v>
      </c>
      <c r="T33">
        <v>5</v>
      </c>
      <c r="U33">
        <v>2</v>
      </c>
      <c r="V33">
        <v>4</v>
      </c>
      <c r="W33">
        <v>2</v>
      </c>
      <c r="X33">
        <v>4</v>
      </c>
      <c r="Y33">
        <v>2</v>
      </c>
      <c r="Z33">
        <v>4</v>
      </c>
      <c r="AA33">
        <v>4</v>
      </c>
      <c r="AB33">
        <v>4</v>
      </c>
      <c r="AC33">
        <v>2</v>
      </c>
      <c r="AD33">
        <v>8</v>
      </c>
      <c r="AE33">
        <v>11</v>
      </c>
      <c r="AF33">
        <v>14</v>
      </c>
      <c r="AG33">
        <v>15</v>
      </c>
      <c r="AH33">
        <v>4</v>
      </c>
      <c r="AI33">
        <v>5</v>
      </c>
      <c r="AJ33">
        <v>4</v>
      </c>
      <c r="AK33">
        <v>7</v>
      </c>
      <c r="AL33">
        <v>13</v>
      </c>
      <c r="AM33">
        <v>3</v>
      </c>
      <c r="AN33">
        <v>6</v>
      </c>
      <c r="AO33">
        <v>8</v>
      </c>
      <c r="AP33">
        <v>10</v>
      </c>
      <c r="AQ33">
        <v>5</v>
      </c>
      <c r="AR33">
        <v>13</v>
      </c>
      <c r="AS33">
        <v>5</v>
      </c>
      <c r="AT33">
        <v>14</v>
      </c>
      <c r="AU33">
        <v>14</v>
      </c>
      <c r="AV33">
        <v>5</v>
      </c>
      <c r="AW33">
        <v>7</v>
      </c>
      <c r="AX33">
        <v>6</v>
      </c>
      <c r="AY33">
        <v>9</v>
      </c>
      <c r="AZ33">
        <v>10</v>
      </c>
      <c r="BA33">
        <v>4</v>
      </c>
      <c r="BB33">
        <v>54</v>
      </c>
    </row>
    <row r="34" spans="1:54">
      <c r="A34">
        <v>35730</v>
      </c>
      <c r="B34">
        <v>0</v>
      </c>
      <c r="C34">
        <v>2000</v>
      </c>
      <c r="D34" s="2">
        <v>45594.648912037039</v>
      </c>
      <c r="E34" t="s">
        <v>83</v>
      </c>
      <c r="F34">
        <v>5</v>
      </c>
      <c r="G34">
        <v>1</v>
      </c>
      <c r="H34">
        <v>1</v>
      </c>
      <c r="I34">
        <v>4</v>
      </c>
      <c r="J34">
        <v>2</v>
      </c>
      <c r="K34">
        <v>1</v>
      </c>
      <c r="L34">
        <v>5</v>
      </c>
      <c r="M34">
        <v>4</v>
      </c>
      <c r="N34">
        <v>5</v>
      </c>
      <c r="O34">
        <v>5</v>
      </c>
      <c r="P34">
        <v>4</v>
      </c>
      <c r="Q34">
        <v>1</v>
      </c>
      <c r="R34">
        <v>1</v>
      </c>
      <c r="S34">
        <v>1</v>
      </c>
      <c r="T34">
        <v>5</v>
      </c>
      <c r="U34">
        <v>4</v>
      </c>
      <c r="V34">
        <v>5</v>
      </c>
      <c r="W34">
        <v>2</v>
      </c>
      <c r="X34">
        <v>3</v>
      </c>
      <c r="Y34">
        <v>2</v>
      </c>
      <c r="Z34">
        <v>3</v>
      </c>
      <c r="AA34">
        <v>5</v>
      </c>
      <c r="AB34">
        <v>3</v>
      </c>
      <c r="AC34">
        <v>5</v>
      </c>
      <c r="AD34">
        <v>3</v>
      </c>
      <c r="AE34">
        <v>4</v>
      </c>
      <c r="AF34">
        <v>3</v>
      </c>
      <c r="AG34">
        <v>4</v>
      </c>
      <c r="AH34">
        <v>4</v>
      </c>
      <c r="AI34">
        <v>2</v>
      </c>
      <c r="AJ34">
        <v>3</v>
      </c>
      <c r="AK34">
        <v>2</v>
      </c>
      <c r="AL34">
        <v>3</v>
      </c>
      <c r="AM34">
        <v>3</v>
      </c>
      <c r="AN34">
        <v>3</v>
      </c>
      <c r="AO34">
        <v>4</v>
      </c>
      <c r="AP34">
        <v>3</v>
      </c>
      <c r="AQ34">
        <v>3</v>
      </c>
      <c r="AR34">
        <v>3</v>
      </c>
      <c r="AS34">
        <v>3</v>
      </c>
      <c r="AT34">
        <v>4</v>
      </c>
      <c r="AU34">
        <v>5</v>
      </c>
      <c r="AV34">
        <v>7</v>
      </c>
      <c r="AW34">
        <v>5</v>
      </c>
      <c r="AX34">
        <v>4</v>
      </c>
      <c r="AY34">
        <v>3</v>
      </c>
      <c r="AZ34">
        <v>9</v>
      </c>
      <c r="BA34">
        <v>3</v>
      </c>
      <c r="BB34">
        <v>68</v>
      </c>
    </row>
    <row r="35" spans="1:54">
      <c r="A35">
        <v>35910</v>
      </c>
      <c r="B35">
        <v>0</v>
      </c>
      <c r="C35">
        <v>1962</v>
      </c>
      <c r="D35" s="2">
        <v>45594.649039351854</v>
      </c>
      <c r="E35" t="s">
        <v>84</v>
      </c>
      <c r="F35">
        <v>2</v>
      </c>
      <c r="G35">
        <v>4</v>
      </c>
      <c r="H35">
        <v>3</v>
      </c>
      <c r="I35">
        <v>2</v>
      </c>
      <c r="J35">
        <v>2</v>
      </c>
      <c r="K35">
        <v>5</v>
      </c>
      <c r="L35">
        <v>5</v>
      </c>
      <c r="M35">
        <v>5</v>
      </c>
      <c r="N35">
        <v>2</v>
      </c>
      <c r="O35">
        <v>5</v>
      </c>
      <c r="P35">
        <v>4</v>
      </c>
      <c r="Q35">
        <v>2</v>
      </c>
      <c r="R35">
        <v>3</v>
      </c>
      <c r="S35">
        <v>2</v>
      </c>
      <c r="T35">
        <v>5</v>
      </c>
      <c r="U35">
        <v>1</v>
      </c>
      <c r="V35">
        <v>2</v>
      </c>
      <c r="W35">
        <v>1</v>
      </c>
      <c r="X35">
        <v>5</v>
      </c>
      <c r="Y35">
        <v>1</v>
      </c>
      <c r="Z35">
        <v>5</v>
      </c>
      <c r="AA35">
        <v>3</v>
      </c>
      <c r="AB35">
        <v>5</v>
      </c>
      <c r="AC35">
        <v>2</v>
      </c>
      <c r="AD35">
        <v>5</v>
      </c>
      <c r="AE35">
        <v>4</v>
      </c>
      <c r="AF35">
        <v>7</v>
      </c>
      <c r="AG35">
        <v>6</v>
      </c>
      <c r="AH35">
        <v>3</v>
      </c>
      <c r="AI35">
        <v>3</v>
      </c>
      <c r="AJ35">
        <v>4</v>
      </c>
      <c r="AK35">
        <v>2</v>
      </c>
      <c r="AL35">
        <v>5</v>
      </c>
      <c r="AM35">
        <v>2</v>
      </c>
      <c r="AN35">
        <v>4</v>
      </c>
      <c r="AO35">
        <v>4</v>
      </c>
      <c r="AP35">
        <v>3</v>
      </c>
      <c r="AQ35">
        <v>7</v>
      </c>
      <c r="AR35">
        <v>7</v>
      </c>
      <c r="AS35">
        <v>4</v>
      </c>
      <c r="AT35">
        <v>8</v>
      </c>
      <c r="AU35">
        <v>6</v>
      </c>
      <c r="AV35">
        <v>7</v>
      </c>
      <c r="AW35">
        <v>4</v>
      </c>
      <c r="AX35">
        <v>6</v>
      </c>
      <c r="AY35">
        <v>6</v>
      </c>
      <c r="AZ35">
        <v>4</v>
      </c>
      <c r="BA35">
        <v>7</v>
      </c>
      <c r="BB35">
        <v>54</v>
      </c>
    </row>
    <row r="36" spans="1:54">
      <c r="A36">
        <v>35928</v>
      </c>
      <c r="B36">
        <v>0</v>
      </c>
      <c r="C36">
        <v>1975</v>
      </c>
      <c r="D36" s="2">
        <v>45594.668252314812</v>
      </c>
      <c r="E36" t="s">
        <v>85</v>
      </c>
      <c r="F36">
        <v>2</v>
      </c>
      <c r="G36">
        <v>2</v>
      </c>
      <c r="H36">
        <v>4</v>
      </c>
      <c r="I36">
        <v>2</v>
      </c>
      <c r="J36">
        <v>4</v>
      </c>
      <c r="K36">
        <v>1</v>
      </c>
      <c r="L36">
        <v>5</v>
      </c>
      <c r="M36">
        <v>5</v>
      </c>
      <c r="N36">
        <v>2</v>
      </c>
      <c r="O36">
        <v>5</v>
      </c>
      <c r="P36">
        <v>5</v>
      </c>
      <c r="Q36">
        <v>2</v>
      </c>
      <c r="R36">
        <v>4</v>
      </c>
      <c r="S36">
        <v>3</v>
      </c>
      <c r="T36">
        <v>4</v>
      </c>
      <c r="U36">
        <v>1</v>
      </c>
      <c r="V36">
        <v>1</v>
      </c>
      <c r="W36">
        <v>1</v>
      </c>
      <c r="X36">
        <v>5</v>
      </c>
      <c r="Y36">
        <v>2</v>
      </c>
      <c r="Z36">
        <v>4</v>
      </c>
      <c r="AA36">
        <v>3</v>
      </c>
      <c r="AB36">
        <v>4</v>
      </c>
      <c r="AC36">
        <v>2</v>
      </c>
      <c r="AD36">
        <v>6</v>
      </c>
      <c r="AE36">
        <v>9</v>
      </c>
      <c r="AF36">
        <v>8</v>
      </c>
      <c r="AG36">
        <v>8</v>
      </c>
      <c r="AH36">
        <v>10</v>
      </c>
      <c r="AI36">
        <v>7</v>
      </c>
      <c r="AJ36">
        <v>3</v>
      </c>
      <c r="AK36">
        <v>5</v>
      </c>
      <c r="AL36">
        <v>8</v>
      </c>
      <c r="AM36">
        <v>5</v>
      </c>
      <c r="AN36">
        <v>5</v>
      </c>
      <c r="AO36">
        <v>8</v>
      </c>
      <c r="AP36">
        <v>5</v>
      </c>
      <c r="AQ36">
        <v>4</v>
      </c>
      <c r="AR36">
        <v>9</v>
      </c>
      <c r="AS36">
        <v>5</v>
      </c>
      <c r="AT36">
        <v>7</v>
      </c>
      <c r="AU36">
        <v>7</v>
      </c>
      <c r="AV36">
        <v>7</v>
      </c>
      <c r="AW36">
        <v>6</v>
      </c>
      <c r="AX36">
        <v>7</v>
      </c>
      <c r="AY36">
        <v>6</v>
      </c>
      <c r="AZ36">
        <v>4</v>
      </c>
      <c r="BA36">
        <v>6</v>
      </c>
      <c r="BB36">
        <v>25</v>
      </c>
    </row>
    <row r="37" spans="1:54">
      <c r="A37">
        <v>35952</v>
      </c>
      <c r="B37">
        <v>0</v>
      </c>
      <c r="C37">
        <v>1979</v>
      </c>
      <c r="D37" s="2">
        <v>45594.67863425926</v>
      </c>
      <c r="E37" t="s">
        <v>57</v>
      </c>
      <c r="F37">
        <v>5</v>
      </c>
      <c r="G37">
        <v>1</v>
      </c>
      <c r="H37">
        <v>4</v>
      </c>
      <c r="I37">
        <v>2</v>
      </c>
      <c r="J37">
        <v>2</v>
      </c>
      <c r="K37">
        <v>1</v>
      </c>
      <c r="L37">
        <v>5</v>
      </c>
      <c r="M37">
        <v>5</v>
      </c>
      <c r="N37">
        <v>2</v>
      </c>
      <c r="O37">
        <v>5</v>
      </c>
      <c r="P37">
        <v>5</v>
      </c>
      <c r="Q37">
        <v>1</v>
      </c>
      <c r="R37">
        <v>5</v>
      </c>
      <c r="S37">
        <v>1</v>
      </c>
      <c r="T37">
        <v>5</v>
      </c>
      <c r="U37">
        <v>1</v>
      </c>
      <c r="V37">
        <v>1</v>
      </c>
      <c r="W37">
        <v>1</v>
      </c>
      <c r="X37">
        <v>5</v>
      </c>
      <c r="Y37">
        <v>1</v>
      </c>
      <c r="Z37">
        <v>5</v>
      </c>
      <c r="AA37">
        <v>1</v>
      </c>
      <c r="AB37">
        <v>5</v>
      </c>
      <c r="AC37">
        <v>1</v>
      </c>
      <c r="AD37">
        <v>3</v>
      </c>
      <c r="AE37">
        <v>5</v>
      </c>
      <c r="AF37">
        <v>4</v>
      </c>
      <c r="AG37">
        <v>6</v>
      </c>
      <c r="AH37">
        <v>5</v>
      </c>
      <c r="AI37">
        <v>2</v>
      </c>
      <c r="AJ37">
        <v>3</v>
      </c>
      <c r="AK37">
        <v>3</v>
      </c>
      <c r="AL37">
        <v>7</v>
      </c>
      <c r="AM37">
        <v>3</v>
      </c>
      <c r="AN37">
        <v>3</v>
      </c>
      <c r="AO37">
        <v>4</v>
      </c>
      <c r="AP37">
        <v>5</v>
      </c>
      <c r="AQ37">
        <v>3</v>
      </c>
      <c r="AR37">
        <v>5</v>
      </c>
      <c r="AS37">
        <v>5</v>
      </c>
      <c r="AT37">
        <v>12</v>
      </c>
      <c r="AU37">
        <v>8</v>
      </c>
      <c r="AV37">
        <v>4</v>
      </c>
      <c r="AW37">
        <v>2</v>
      </c>
      <c r="AX37">
        <v>5</v>
      </c>
      <c r="AY37">
        <v>3</v>
      </c>
      <c r="AZ37">
        <v>3</v>
      </c>
      <c r="BA37">
        <v>3</v>
      </c>
      <c r="BB37">
        <v>5</v>
      </c>
    </row>
    <row r="38" spans="1:54">
      <c r="A38">
        <v>35963</v>
      </c>
      <c r="B38">
        <v>0</v>
      </c>
      <c r="C38">
        <v>1974</v>
      </c>
      <c r="D38" s="2">
        <v>45594.688356481478</v>
      </c>
      <c r="E38" t="s">
        <v>57</v>
      </c>
      <c r="F38">
        <v>4</v>
      </c>
      <c r="G38">
        <v>2</v>
      </c>
      <c r="H38">
        <v>3</v>
      </c>
      <c r="I38">
        <v>3</v>
      </c>
      <c r="J38">
        <v>3</v>
      </c>
      <c r="K38">
        <v>2</v>
      </c>
      <c r="L38">
        <v>5</v>
      </c>
      <c r="M38">
        <v>5</v>
      </c>
      <c r="N38">
        <v>3</v>
      </c>
      <c r="O38">
        <v>4</v>
      </c>
      <c r="P38">
        <v>3</v>
      </c>
      <c r="Q38">
        <v>3</v>
      </c>
      <c r="R38">
        <v>2</v>
      </c>
      <c r="S38">
        <v>4</v>
      </c>
      <c r="T38">
        <v>3</v>
      </c>
      <c r="U38">
        <v>2</v>
      </c>
      <c r="V38">
        <v>3</v>
      </c>
      <c r="W38">
        <v>3</v>
      </c>
      <c r="X38">
        <v>4</v>
      </c>
      <c r="Y38">
        <v>2</v>
      </c>
      <c r="Z38">
        <v>4</v>
      </c>
      <c r="AA38">
        <v>3</v>
      </c>
      <c r="AB38">
        <v>4</v>
      </c>
      <c r="AC38">
        <v>3</v>
      </c>
      <c r="AD38">
        <v>4</v>
      </c>
      <c r="AE38">
        <v>5</v>
      </c>
      <c r="AF38">
        <v>4</v>
      </c>
      <c r="AG38">
        <v>9</v>
      </c>
      <c r="AH38">
        <v>3</v>
      </c>
      <c r="AI38">
        <v>2</v>
      </c>
      <c r="AJ38">
        <v>5</v>
      </c>
      <c r="AK38">
        <v>3</v>
      </c>
      <c r="AL38">
        <v>4</v>
      </c>
      <c r="AM38">
        <v>3</v>
      </c>
      <c r="AN38">
        <v>4</v>
      </c>
      <c r="AO38">
        <v>4</v>
      </c>
      <c r="AP38">
        <v>5</v>
      </c>
      <c r="AQ38">
        <v>4</v>
      </c>
      <c r="AR38">
        <v>7</v>
      </c>
      <c r="AS38">
        <v>4</v>
      </c>
      <c r="AT38">
        <v>9</v>
      </c>
      <c r="AU38">
        <v>7</v>
      </c>
      <c r="AV38">
        <v>4</v>
      </c>
      <c r="AW38">
        <v>2</v>
      </c>
      <c r="AX38">
        <v>4</v>
      </c>
      <c r="AY38">
        <v>4</v>
      </c>
      <c r="AZ38">
        <v>3</v>
      </c>
      <c r="BA38">
        <v>5</v>
      </c>
      <c r="BB38">
        <v>52</v>
      </c>
    </row>
    <row r="39" spans="1:54">
      <c r="A39">
        <v>35998</v>
      </c>
      <c r="B39">
        <v>1</v>
      </c>
      <c r="C39">
        <v>2004</v>
      </c>
      <c r="D39" s="2">
        <v>45594.695601851854</v>
      </c>
      <c r="E39" t="s">
        <v>65</v>
      </c>
      <c r="F39">
        <v>5</v>
      </c>
      <c r="G39">
        <v>1</v>
      </c>
      <c r="H39">
        <v>2</v>
      </c>
      <c r="I39">
        <v>4</v>
      </c>
      <c r="J39">
        <v>5</v>
      </c>
      <c r="K39">
        <v>1</v>
      </c>
      <c r="L39">
        <v>5</v>
      </c>
      <c r="M39">
        <v>5</v>
      </c>
      <c r="N39">
        <v>1</v>
      </c>
      <c r="O39">
        <v>5</v>
      </c>
      <c r="P39">
        <v>5</v>
      </c>
      <c r="Q39">
        <v>1</v>
      </c>
      <c r="R39">
        <v>4</v>
      </c>
      <c r="S39">
        <v>2</v>
      </c>
      <c r="T39">
        <v>5</v>
      </c>
      <c r="U39">
        <v>2</v>
      </c>
      <c r="V39">
        <v>2</v>
      </c>
      <c r="W39">
        <v>2</v>
      </c>
      <c r="X39">
        <v>2</v>
      </c>
      <c r="Y39">
        <v>1</v>
      </c>
      <c r="Z39">
        <v>4</v>
      </c>
      <c r="AA39">
        <v>1</v>
      </c>
      <c r="AB39">
        <v>4</v>
      </c>
      <c r="AC39">
        <v>5</v>
      </c>
      <c r="AD39">
        <v>2</v>
      </c>
      <c r="AE39">
        <v>3</v>
      </c>
      <c r="AF39">
        <v>3</v>
      </c>
      <c r="AG39">
        <v>12</v>
      </c>
      <c r="AH39">
        <v>22</v>
      </c>
      <c r="AI39">
        <v>1</v>
      </c>
      <c r="AJ39">
        <v>2</v>
      </c>
      <c r="AK39">
        <v>2</v>
      </c>
      <c r="AL39">
        <v>2</v>
      </c>
      <c r="AM39">
        <v>3</v>
      </c>
      <c r="AN39">
        <v>2</v>
      </c>
      <c r="AO39">
        <v>3</v>
      </c>
      <c r="AP39">
        <v>3</v>
      </c>
      <c r="AQ39">
        <v>3</v>
      </c>
      <c r="AR39">
        <v>3</v>
      </c>
      <c r="AS39">
        <v>5</v>
      </c>
      <c r="AT39">
        <v>12</v>
      </c>
      <c r="AU39">
        <v>4</v>
      </c>
      <c r="AV39">
        <v>8</v>
      </c>
      <c r="AW39">
        <v>4</v>
      </c>
      <c r="AX39">
        <v>5</v>
      </c>
      <c r="AY39">
        <v>11</v>
      </c>
      <c r="AZ39">
        <v>3</v>
      </c>
      <c r="BA39">
        <v>3</v>
      </c>
      <c r="BB39">
        <v>34</v>
      </c>
    </row>
    <row r="40" spans="1:54">
      <c r="A40">
        <v>35997</v>
      </c>
      <c r="B40">
        <v>0</v>
      </c>
      <c r="C40">
        <v>1998</v>
      </c>
      <c r="D40" s="2">
        <v>45594.700543981482</v>
      </c>
      <c r="E40" t="s">
        <v>86</v>
      </c>
      <c r="F40">
        <v>1</v>
      </c>
      <c r="G40">
        <v>1</v>
      </c>
      <c r="H40">
        <v>3</v>
      </c>
      <c r="I40">
        <v>4</v>
      </c>
      <c r="J40">
        <v>1</v>
      </c>
      <c r="K40">
        <v>1</v>
      </c>
      <c r="L40">
        <v>4</v>
      </c>
      <c r="M40">
        <v>4</v>
      </c>
      <c r="N40">
        <v>2</v>
      </c>
      <c r="O40">
        <v>4</v>
      </c>
      <c r="P40">
        <v>3</v>
      </c>
      <c r="Q40">
        <v>4</v>
      </c>
      <c r="R40">
        <v>1</v>
      </c>
      <c r="S40">
        <v>4</v>
      </c>
      <c r="T40">
        <v>1</v>
      </c>
      <c r="U40">
        <v>5</v>
      </c>
      <c r="V40">
        <v>4</v>
      </c>
      <c r="W40">
        <v>5</v>
      </c>
      <c r="X40">
        <v>1</v>
      </c>
      <c r="Y40">
        <v>4</v>
      </c>
      <c r="Z40">
        <v>2</v>
      </c>
      <c r="AA40">
        <v>4</v>
      </c>
      <c r="AB40">
        <v>2</v>
      </c>
      <c r="AC40">
        <v>4</v>
      </c>
      <c r="AD40">
        <v>4</v>
      </c>
      <c r="AE40">
        <v>4</v>
      </c>
      <c r="AF40">
        <v>4</v>
      </c>
      <c r="AG40">
        <v>5</v>
      </c>
      <c r="AH40">
        <v>4</v>
      </c>
      <c r="AI40">
        <v>2</v>
      </c>
      <c r="AJ40">
        <v>3</v>
      </c>
      <c r="AK40">
        <v>4</v>
      </c>
      <c r="AL40">
        <v>3</v>
      </c>
      <c r="AM40">
        <v>6</v>
      </c>
      <c r="AN40">
        <v>4</v>
      </c>
      <c r="AO40">
        <v>4</v>
      </c>
      <c r="AP40">
        <v>3</v>
      </c>
      <c r="AQ40">
        <v>3</v>
      </c>
      <c r="AR40">
        <v>3</v>
      </c>
      <c r="AS40">
        <v>4</v>
      </c>
      <c r="AT40">
        <v>6</v>
      </c>
      <c r="AU40">
        <v>4</v>
      </c>
      <c r="AV40">
        <v>4</v>
      </c>
      <c r="AW40">
        <v>3</v>
      </c>
      <c r="AX40">
        <v>9</v>
      </c>
      <c r="AY40">
        <v>3</v>
      </c>
      <c r="AZ40">
        <v>2</v>
      </c>
      <c r="BA40">
        <v>2</v>
      </c>
      <c r="BB40">
        <v>25</v>
      </c>
    </row>
    <row r="41" spans="1:54">
      <c r="A41">
        <v>35996</v>
      </c>
      <c r="B41">
        <v>0</v>
      </c>
      <c r="C41">
        <v>2001</v>
      </c>
      <c r="D41" s="2">
        <v>45594.702835648146</v>
      </c>
      <c r="E41" t="s">
        <v>87</v>
      </c>
      <c r="F41">
        <v>4</v>
      </c>
      <c r="G41">
        <v>2</v>
      </c>
      <c r="H41">
        <v>1</v>
      </c>
      <c r="I41">
        <v>1</v>
      </c>
      <c r="J41">
        <v>1</v>
      </c>
      <c r="K41">
        <v>4</v>
      </c>
      <c r="L41">
        <v>5</v>
      </c>
      <c r="M41">
        <v>5</v>
      </c>
      <c r="N41">
        <v>5</v>
      </c>
      <c r="O41">
        <v>2</v>
      </c>
      <c r="P41">
        <v>2</v>
      </c>
      <c r="Q41">
        <v>1</v>
      </c>
      <c r="R41">
        <v>4</v>
      </c>
      <c r="S41">
        <v>2</v>
      </c>
      <c r="T41">
        <v>4</v>
      </c>
      <c r="U41">
        <v>5</v>
      </c>
      <c r="V41">
        <v>5</v>
      </c>
      <c r="W41">
        <v>2</v>
      </c>
      <c r="X41">
        <v>2</v>
      </c>
      <c r="Y41">
        <v>5</v>
      </c>
      <c r="Z41">
        <v>3</v>
      </c>
      <c r="AA41">
        <v>5</v>
      </c>
      <c r="AB41">
        <v>2</v>
      </c>
      <c r="AC41">
        <v>4</v>
      </c>
      <c r="AD41">
        <v>4</v>
      </c>
      <c r="AE41">
        <v>4</v>
      </c>
      <c r="AF41">
        <v>3</v>
      </c>
      <c r="AG41">
        <v>2</v>
      </c>
      <c r="AH41">
        <v>5</v>
      </c>
      <c r="AI41">
        <v>3</v>
      </c>
      <c r="AJ41">
        <v>2</v>
      </c>
      <c r="AK41">
        <v>2</v>
      </c>
      <c r="AL41">
        <v>3</v>
      </c>
      <c r="AM41">
        <v>3</v>
      </c>
      <c r="AN41">
        <v>3</v>
      </c>
      <c r="AO41">
        <v>3</v>
      </c>
      <c r="AP41">
        <v>3</v>
      </c>
      <c r="AQ41">
        <v>4</v>
      </c>
      <c r="AR41">
        <v>5</v>
      </c>
      <c r="AS41">
        <v>2</v>
      </c>
      <c r="AT41">
        <v>4</v>
      </c>
      <c r="AU41">
        <v>4</v>
      </c>
      <c r="AV41">
        <v>3</v>
      </c>
      <c r="AW41">
        <v>5</v>
      </c>
      <c r="AX41">
        <v>4</v>
      </c>
      <c r="AY41">
        <v>3</v>
      </c>
      <c r="AZ41">
        <v>4</v>
      </c>
      <c r="BA41">
        <v>3</v>
      </c>
      <c r="BB41">
        <v>61</v>
      </c>
    </row>
    <row r="42" spans="1:54">
      <c r="A42">
        <v>36007</v>
      </c>
      <c r="B42">
        <v>0</v>
      </c>
      <c r="C42">
        <v>1970</v>
      </c>
      <c r="D42" s="2">
        <v>45594.709074074075</v>
      </c>
      <c r="E42" t="s">
        <v>57</v>
      </c>
      <c r="F42">
        <v>3</v>
      </c>
      <c r="G42">
        <v>4</v>
      </c>
      <c r="H42">
        <v>3</v>
      </c>
      <c r="I42">
        <v>3</v>
      </c>
      <c r="J42">
        <v>3</v>
      </c>
      <c r="K42">
        <v>1</v>
      </c>
      <c r="L42">
        <v>3</v>
      </c>
      <c r="M42">
        <v>4</v>
      </c>
      <c r="N42">
        <v>3</v>
      </c>
      <c r="O42">
        <v>4</v>
      </c>
      <c r="P42">
        <v>4</v>
      </c>
      <c r="Q42">
        <v>3</v>
      </c>
      <c r="R42">
        <v>3</v>
      </c>
      <c r="S42">
        <v>4</v>
      </c>
      <c r="T42">
        <v>3</v>
      </c>
      <c r="U42">
        <v>3</v>
      </c>
      <c r="V42">
        <v>3</v>
      </c>
      <c r="W42">
        <v>4</v>
      </c>
      <c r="X42">
        <v>4</v>
      </c>
      <c r="Y42">
        <v>2</v>
      </c>
      <c r="Z42">
        <v>4</v>
      </c>
      <c r="AA42">
        <v>3</v>
      </c>
      <c r="AB42">
        <v>4</v>
      </c>
      <c r="AC42">
        <v>4</v>
      </c>
      <c r="AD42">
        <v>4</v>
      </c>
      <c r="AE42">
        <v>6</v>
      </c>
      <c r="AF42">
        <v>5</v>
      </c>
      <c r="AG42">
        <v>5</v>
      </c>
      <c r="AH42">
        <v>3</v>
      </c>
      <c r="AI42">
        <v>6</v>
      </c>
      <c r="AJ42">
        <v>5</v>
      </c>
      <c r="AK42">
        <v>4</v>
      </c>
      <c r="AL42">
        <v>5</v>
      </c>
      <c r="AM42">
        <v>4</v>
      </c>
      <c r="AN42">
        <v>4</v>
      </c>
      <c r="AO42">
        <v>4</v>
      </c>
      <c r="AP42">
        <v>4</v>
      </c>
      <c r="AQ42">
        <v>4</v>
      </c>
      <c r="AR42">
        <v>5</v>
      </c>
      <c r="AS42">
        <v>4</v>
      </c>
      <c r="AT42">
        <v>302</v>
      </c>
      <c r="AU42">
        <v>6</v>
      </c>
      <c r="AV42">
        <v>4</v>
      </c>
      <c r="AW42">
        <v>4</v>
      </c>
      <c r="AX42">
        <v>5</v>
      </c>
      <c r="AY42">
        <v>5</v>
      </c>
      <c r="AZ42">
        <v>4</v>
      </c>
      <c r="BA42">
        <v>5</v>
      </c>
      <c r="BB42">
        <v>54</v>
      </c>
    </row>
    <row r="43" spans="1:54">
      <c r="A43">
        <v>36039</v>
      </c>
      <c r="B43">
        <v>0</v>
      </c>
      <c r="C43">
        <v>1999</v>
      </c>
      <c r="D43" s="2">
        <v>45594.723645833335</v>
      </c>
      <c r="E43" t="s">
        <v>88</v>
      </c>
      <c r="F43">
        <v>5</v>
      </c>
      <c r="G43">
        <v>1</v>
      </c>
      <c r="H43">
        <v>4</v>
      </c>
      <c r="I43">
        <v>4</v>
      </c>
      <c r="J43">
        <v>4</v>
      </c>
      <c r="K43">
        <v>1</v>
      </c>
      <c r="L43">
        <v>5</v>
      </c>
      <c r="M43">
        <v>5</v>
      </c>
      <c r="N43">
        <v>4</v>
      </c>
      <c r="O43">
        <v>5</v>
      </c>
      <c r="P43">
        <v>4</v>
      </c>
      <c r="Q43">
        <v>2</v>
      </c>
      <c r="R43">
        <v>1</v>
      </c>
      <c r="S43">
        <v>3</v>
      </c>
      <c r="T43">
        <v>4</v>
      </c>
      <c r="U43">
        <v>4</v>
      </c>
      <c r="V43">
        <v>5</v>
      </c>
      <c r="W43">
        <v>5</v>
      </c>
      <c r="X43">
        <v>3</v>
      </c>
      <c r="Y43">
        <v>2</v>
      </c>
      <c r="Z43">
        <v>4</v>
      </c>
      <c r="AA43">
        <v>2</v>
      </c>
      <c r="AB43">
        <v>3</v>
      </c>
      <c r="AC43">
        <v>5</v>
      </c>
      <c r="AD43">
        <v>5</v>
      </c>
      <c r="AE43">
        <v>7</v>
      </c>
      <c r="AF43">
        <v>4</v>
      </c>
      <c r="AG43">
        <v>4</v>
      </c>
      <c r="AH43">
        <v>4</v>
      </c>
      <c r="AI43">
        <v>5</v>
      </c>
      <c r="AJ43">
        <v>2</v>
      </c>
      <c r="AK43">
        <v>3</v>
      </c>
      <c r="AL43">
        <v>7</v>
      </c>
      <c r="AM43">
        <v>2</v>
      </c>
      <c r="AN43">
        <v>3</v>
      </c>
      <c r="AO43">
        <v>4</v>
      </c>
      <c r="AP43">
        <v>4</v>
      </c>
      <c r="AQ43">
        <v>6</v>
      </c>
      <c r="AR43">
        <v>4</v>
      </c>
      <c r="AS43">
        <v>4</v>
      </c>
      <c r="AT43">
        <v>7</v>
      </c>
      <c r="AU43">
        <v>13</v>
      </c>
      <c r="AV43">
        <v>5</v>
      </c>
      <c r="AW43">
        <v>5</v>
      </c>
      <c r="AX43">
        <v>7</v>
      </c>
      <c r="AY43">
        <v>9</v>
      </c>
      <c r="AZ43">
        <v>3</v>
      </c>
      <c r="BA43">
        <v>7</v>
      </c>
      <c r="BB43">
        <v>65</v>
      </c>
    </row>
    <row r="44" spans="1:54">
      <c r="A44">
        <v>36045</v>
      </c>
      <c r="B44">
        <v>0</v>
      </c>
      <c r="C44">
        <v>2001</v>
      </c>
      <c r="D44" s="2">
        <v>45594.728043981479</v>
      </c>
      <c r="E44" t="s">
        <v>89</v>
      </c>
      <c r="F44">
        <v>3</v>
      </c>
      <c r="G44">
        <v>1</v>
      </c>
      <c r="H44">
        <v>2</v>
      </c>
      <c r="I44">
        <v>4</v>
      </c>
      <c r="J44">
        <v>2</v>
      </c>
      <c r="K44">
        <v>1</v>
      </c>
      <c r="L44">
        <v>5</v>
      </c>
      <c r="M44">
        <v>5</v>
      </c>
      <c r="N44">
        <v>3</v>
      </c>
      <c r="O44">
        <v>4</v>
      </c>
      <c r="P44">
        <v>5</v>
      </c>
      <c r="Q44">
        <v>5</v>
      </c>
      <c r="R44">
        <v>2</v>
      </c>
      <c r="S44">
        <v>4</v>
      </c>
      <c r="T44">
        <v>1</v>
      </c>
      <c r="U44">
        <v>4</v>
      </c>
      <c r="V44">
        <v>3</v>
      </c>
      <c r="W44">
        <v>2</v>
      </c>
      <c r="X44">
        <v>3</v>
      </c>
      <c r="Y44">
        <v>4</v>
      </c>
      <c r="Z44">
        <v>4</v>
      </c>
      <c r="AA44">
        <v>3</v>
      </c>
      <c r="AB44">
        <v>2</v>
      </c>
      <c r="AC44">
        <v>4</v>
      </c>
      <c r="AD44">
        <v>5</v>
      </c>
      <c r="AE44">
        <v>6</v>
      </c>
      <c r="AF44">
        <v>8</v>
      </c>
      <c r="AG44">
        <v>10</v>
      </c>
      <c r="AH44">
        <v>5</v>
      </c>
      <c r="AI44">
        <v>2</v>
      </c>
      <c r="AJ44">
        <v>3</v>
      </c>
      <c r="AK44">
        <v>2</v>
      </c>
      <c r="AL44">
        <v>5</v>
      </c>
      <c r="AM44">
        <v>3</v>
      </c>
      <c r="AN44">
        <v>3</v>
      </c>
      <c r="AO44">
        <v>4</v>
      </c>
      <c r="AP44">
        <v>7</v>
      </c>
      <c r="AQ44">
        <v>3</v>
      </c>
      <c r="AR44">
        <v>7</v>
      </c>
      <c r="AS44">
        <v>3</v>
      </c>
      <c r="AT44">
        <v>11</v>
      </c>
      <c r="AU44">
        <v>8</v>
      </c>
      <c r="AV44">
        <v>8</v>
      </c>
      <c r="AW44">
        <v>4</v>
      </c>
      <c r="AX44">
        <v>7</v>
      </c>
      <c r="AY44">
        <v>8</v>
      </c>
      <c r="AZ44">
        <v>3</v>
      </c>
      <c r="BA44">
        <v>4</v>
      </c>
      <c r="BB44">
        <v>55</v>
      </c>
    </row>
    <row r="45" spans="1:54">
      <c r="A45">
        <v>36069</v>
      </c>
      <c r="B45">
        <v>0</v>
      </c>
      <c r="C45">
        <v>2003</v>
      </c>
      <c r="D45" s="2">
        <v>45594.734756944446</v>
      </c>
      <c r="E45" t="s">
        <v>90</v>
      </c>
      <c r="F45">
        <v>3</v>
      </c>
      <c r="G45">
        <v>2</v>
      </c>
      <c r="H45">
        <v>3</v>
      </c>
      <c r="I45">
        <v>2</v>
      </c>
      <c r="J45">
        <v>3</v>
      </c>
      <c r="K45">
        <v>1</v>
      </c>
      <c r="L45">
        <v>5</v>
      </c>
      <c r="M45">
        <v>5</v>
      </c>
      <c r="N45">
        <v>3</v>
      </c>
      <c r="O45">
        <v>5</v>
      </c>
      <c r="P45">
        <v>4</v>
      </c>
      <c r="Q45">
        <v>3</v>
      </c>
      <c r="R45">
        <v>2</v>
      </c>
      <c r="S45">
        <v>3</v>
      </c>
      <c r="T45">
        <v>4</v>
      </c>
      <c r="U45">
        <v>4</v>
      </c>
      <c r="V45">
        <v>3</v>
      </c>
      <c r="W45">
        <v>4</v>
      </c>
      <c r="X45">
        <v>3</v>
      </c>
      <c r="Y45">
        <v>3</v>
      </c>
      <c r="Z45">
        <v>4</v>
      </c>
      <c r="AA45">
        <v>4</v>
      </c>
      <c r="AB45">
        <v>3</v>
      </c>
      <c r="AC45">
        <v>4</v>
      </c>
      <c r="AD45">
        <v>4</v>
      </c>
      <c r="AE45">
        <v>5</v>
      </c>
      <c r="AF45">
        <v>4</v>
      </c>
      <c r="AG45">
        <v>10</v>
      </c>
      <c r="AH45">
        <v>3</v>
      </c>
      <c r="AI45">
        <v>4</v>
      </c>
      <c r="AJ45">
        <v>2</v>
      </c>
      <c r="AK45">
        <v>2</v>
      </c>
      <c r="AL45">
        <v>3</v>
      </c>
      <c r="AM45">
        <v>3</v>
      </c>
      <c r="AN45">
        <v>4</v>
      </c>
      <c r="AO45">
        <v>7</v>
      </c>
      <c r="AP45">
        <v>2</v>
      </c>
      <c r="AQ45">
        <v>6</v>
      </c>
      <c r="AR45">
        <v>4</v>
      </c>
      <c r="AS45">
        <v>4</v>
      </c>
      <c r="AT45">
        <v>5</v>
      </c>
      <c r="AU45">
        <v>5</v>
      </c>
      <c r="AV45">
        <v>8</v>
      </c>
      <c r="AW45">
        <v>2</v>
      </c>
      <c r="AX45">
        <v>8</v>
      </c>
      <c r="AY45">
        <v>4</v>
      </c>
      <c r="AZ45">
        <v>6</v>
      </c>
      <c r="BA45">
        <v>3</v>
      </c>
      <c r="BB45">
        <v>51</v>
      </c>
    </row>
    <row r="46" spans="1:54">
      <c r="A46">
        <v>27908</v>
      </c>
      <c r="B46">
        <v>0</v>
      </c>
      <c r="C46">
        <v>1988</v>
      </c>
      <c r="D46" s="2">
        <v>45594.735601851855</v>
      </c>
      <c r="E46" t="s">
        <v>57</v>
      </c>
      <c r="F46">
        <v>2</v>
      </c>
      <c r="G46">
        <v>2</v>
      </c>
      <c r="H46">
        <v>2</v>
      </c>
      <c r="I46">
        <v>2</v>
      </c>
      <c r="J46">
        <v>4</v>
      </c>
      <c r="K46">
        <v>1</v>
      </c>
      <c r="L46">
        <v>2</v>
      </c>
      <c r="M46">
        <v>5</v>
      </c>
      <c r="N46">
        <v>1</v>
      </c>
      <c r="O46">
        <v>5</v>
      </c>
      <c r="P46">
        <v>5</v>
      </c>
      <c r="Q46">
        <v>1</v>
      </c>
      <c r="R46">
        <v>4</v>
      </c>
      <c r="S46">
        <v>3</v>
      </c>
      <c r="T46">
        <v>5</v>
      </c>
      <c r="U46">
        <v>1</v>
      </c>
      <c r="V46">
        <v>4</v>
      </c>
      <c r="W46">
        <v>1</v>
      </c>
      <c r="X46">
        <v>5</v>
      </c>
      <c r="Y46">
        <v>2</v>
      </c>
      <c r="Z46">
        <v>4</v>
      </c>
      <c r="AA46">
        <v>4</v>
      </c>
      <c r="AB46">
        <v>4</v>
      </c>
      <c r="AC46">
        <v>2</v>
      </c>
      <c r="AD46">
        <v>9</v>
      </c>
      <c r="AE46">
        <v>3</v>
      </c>
      <c r="AF46">
        <v>5</v>
      </c>
      <c r="AG46">
        <v>4</v>
      </c>
      <c r="AH46">
        <v>3</v>
      </c>
      <c r="AI46">
        <v>2</v>
      </c>
      <c r="AJ46">
        <v>4</v>
      </c>
      <c r="AK46">
        <v>2</v>
      </c>
      <c r="AL46">
        <v>3</v>
      </c>
      <c r="AM46">
        <v>2</v>
      </c>
      <c r="AN46">
        <v>2</v>
      </c>
      <c r="AO46">
        <v>3</v>
      </c>
      <c r="AP46">
        <v>4</v>
      </c>
      <c r="AQ46">
        <v>3</v>
      </c>
      <c r="AR46">
        <v>3</v>
      </c>
      <c r="AS46">
        <v>3</v>
      </c>
      <c r="AT46">
        <v>8</v>
      </c>
      <c r="AU46">
        <v>3</v>
      </c>
      <c r="AV46">
        <v>3</v>
      </c>
      <c r="AW46">
        <v>2</v>
      </c>
      <c r="AX46">
        <v>6</v>
      </c>
      <c r="AY46">
        <v>6</v>
      </c>
      <c r="AZ46">
        <v>2</v>
      </c>
      <c r="BA46">
        <v>3</v>
      </c>
      <c r="BB46">
        <v>46</v>
      </c>
    </row>
    <row r="47" spans="1:54">
      <c r="A47">
        <v>36062</v>
      </c>
      <c r="B47">
        <v>0</v>
      </c>
      <c r="C47">
        <v>1979</v>
      </c>
      <c r="D47" s="2">
        <v>45594.738263888888</v>
      </c>
      <c r="E47" t="s">
        <v>91</v>
      </c>
      <c r="F47">
        <v>3</v>
      </c>
      <c r="G47">
        <v>4</v>
      </c>
      <c r="H47">
        <v>1</v>
      </c>
      <c r="I47">
        <v>4</v>
      </c>
      <c r="J47">
        <v>5</v>
      </c>
      <c r="K47">
        <v>1</v>
      </c>
      <c r="L47">
        <v>5</v>
      </c>
      <c r="M47">
        <v>5</v>
      </c>
      <c r="N47">
        <v>3</v>
      </c>
      <c r="O47">
        <v>5</v>
      </c>
      <c r="P47">
        <v>2</v>
      </c>
      <c r="Q47">
        <v>5</v>
      </c>
      <c r="R47">
        <v>5</v>
      </c>
      <c r="S47">
        <v>3</v>
      </c>
      <c r="T47">
        <v>3</v>
      </c>
      <c r="U47">
        <v>1</v>
      </c>
      <c r="V47">
        <v>1</v>
      </c>
      <c r="W47">
        <v>3</v>
      </c>
      <c r="X47">
        <v>5</v>
      </c>
      <c r="Y47">
        <v>1</v>
      </c>
      <c r="Z47">
        <v>5</v>
      </c>
      <c r="AA47">
        <v>5</v>
      </c>
      <c r="AB47">
        <v>5</v>
      </c>
      <c r="AC47">
        <v>1</v>
      </c>
      <c r="AD47">
        <v>5</v>
      </c>
      <c r="AE47">
        <v>7</v>
      </c>
      <c r="AF47">
        <v>4</v>
      </c>
      <c r="AG47">
        <v>7</v>
      </c>
      <c r="AH47">
        <v>4</v>
      </c>
      <c r="AI47">
        <v>3</v>
      </c>
      <c r="AJ47">
        <v>3</v>
      </c>
      <c r="AK47">
        <v>2</v>
      </c>
      <c r="AL47">
        <v>4</v>
      </c>
      <c r="AM47">
        <v>3</v>
      </c>
      <c r="AN47">
        <v>5</v>
      </c>
      <c r="AO47">
        <v>5</v>
      </c>
      <c r="AP47">
        <v>3</v>
      </c>
      <c r="AQ47">
        <v>3</v>
      </c>
      <c r="AR47">
        <v>6</v>
      </c>
      <c r="AS47">
        <v>3</v>
      </c>
      <c r="AT47">
        <v>12</v>
      </c>
      <c r="AU47">
        <v>7</v>
      </c>
      <c r="AV47">
        <v>5</v>
      </c>
      <c r="AW47">
        <v>7</v>
      </c>
      <c r="AX47">
        <v>4</v>
      </c>
      <c r="AY47">
        <v>4</v>
      </c>
      <c r="AZ47">
        <v>3</v>
      </c>
      <c r="BA47">
        <v>4</v>
      </c>
      <c r="BB47">
        <v>68</v>
      </c>
    </row>
    <row r="48" spans="1:54">
      <c r="A48">
        <v>36043</v>
      </c>
      <c r="B48">
        <v>0</v>
      </c>
      <c r="C48">
        <v>1959</v>
      </c>
      <c r="D48" s="2">
        <v>45594.739953703705</v>
      </c>
      <c r="E48" t="s">
        <v>87</v>
      </c>
      <c r="F48">
        <v>2</v>
      </c>
      <c r="G48">
        <v>4</v>
      </c>
      <c r="H48">
        <v>2</v>
      </c>
      <c r="I48">
        <v>4</v>
      </c>
      <c r="J48">
        <v>2</v>
      </c>
      <c r="K48">
        <v>1</v>
      </c>
      <c r="L48">
        <v>5</v>
      </c>
      <c r="M48">
        <v>5</v>
      </c>
      <c r="N48">
        <v>5</v>
      </c>
      <c r="O48">
        <v>5</v>
      </c>
      <c r="P48">
        <v>5</v>
      </c>
      <c r="Q48">
        <v>5</v>
      </c>
      <c r="R48">
        <v>1</v>
      </c>
      <c r="S48">
        <v>5</v>
      </c>
      <c r="T48">
        <v>1</v>
      </c>
      <c r="U48">
        <v>1</v>
      </c>
      <c r="V48">
        <v>1</v>
      </c>
      <c r="W48">
        <v>5</v>
      </c>
      <c r="X48">
        <v>5</v>
      </c>
      <c r="Y48">
        <v>3</v>
      </c>
      <c r="Z48">
        <v>5</v>
      </c>
      <c r="AA48">
        <v>5</v>
      </c>
      <c r="AB48">
        <v>5</v>
      </c>
      <c r="AC48">
        <v>3</v>
      </c>
      <c r="AD48">
        <v>3</v>
      </c>
      <c r="AE48">
        <v>2</v>
      </c>
      <c r="AF48">
        <v>5</v>
      </c>
      <c r="AG48">
        <v>7</v>
      </c>
      <c r="AH48">
        <v>4</v>
      </c>
      <c r="AI48">
        <v>2</v>
      </c>
      <c r="AJ48">
        <v>3</v>
      </c>
      <c r="AK48">
        <v>2</v>
      </c>
      <c r="AL48">
        <v>4</v>
      </c>
      <c r="AM48">
        <v>1</v>
      </c>
      <c r="AN48">
        <v>3</v>
      </c>
      <c r="AO48">
        <v>4</v>
      </c>
      <c r="AP48">
        <v>3</v>
      </c>
      <c r="AQ48">
        <v>3</v>
      </c>
      <c r="AR48">
        <v>5</v>
      </c>
      <c r="AS48">
        <v>8</v>
      </c>
      <c r="AT48">
        <v>4</v>
      </c>
      <c r="AU48">
        <v>3</v>
      </c>
      <c r="AV48">
        <v>5</v>
      </c>
      <c r="AW48">
        <v>2</v>
      </c>
      <c r="AX48">
        <v>6</v>
      </c>
      <c r="AY48">
        <v>2</v>
      </c>
      <c r="AZ48">
        <v>3</v>
      </c>
      <c r="BA48">
        <v>3</v>
      </c>
      <c r="BB48">
        <v>76</v>
      </c>
    </row>
    <row r="49" spans="1:54">
      <c r="A49">
        <v>36094</v>
      </c>
      <c r="B49">
        <v>0</v>
      </c>
      <c r="C49">
        <v>2002</v>
      </c>
      <c r="D49" s="2">
        <v>45594.752500000002</v>
      </c>
      <c r="E49" t="s">
        <v>92</v>
      </c>
      <c r="F49">
        <v>5</v>
      </c>
      <c r="G49">
        <v>4</v>
      </c>
      <c r="H49">
        <v>4</v>
      </c>
      <c r="I49">
        <v>2</v>
      </c>
      <c r="J49">
        <v>4</v>
      </c>
      <c r="K49">
        <v>1</v>
      </c>
      <c r="L49">
        <v>4</v>
      </c>
      <c r="M49">
        <v>5</v>
      </c>
      <c r="N49">
        <v>4</v>
      </c>
      <c r="O49">
        <v>4</v>
      </c>
      <c r="P49">
        <v>4</v>
      </c>
      <c r="Q49">
        <v>2</v>
      </c>
      <c r="R49">
        <v>4</v>
      </c>
      <c r="S49">
        <v>1</v>
      </c>
      <c r="T49">
        <v>5</v>
      </c>
      <c r="U49">
        <v>2</v>
      </c>
      <c r="V49">
        <v>2</v>
      </c>
      <c r="W49">
        <v>2</v>
      </c>
      <c r="X49">
        <v>4</v>
      </c>
      <c r="Y49">
        <v>1</v>
      </c>
      <c r="Z49">
        <v>5</v>
      </c>
      <c r="AA49">
        <v>4</v>
      </c>
      <c r="AB49">
        <v>4</v>
      </c>
      <c r="AC49">
        <v>3</v>
      </c>
      <c r="AD49">
        <v>3</v>
      </c>
      <c r="AE49">
        <v>2</v>
      </c>
      <c r="AF49">
        <v>4</v>
      </c>
      <c r="AG49">
        <v>6</v>
      </c>
      <c r="AH49">
        <v>3</v>
      </c>
      <c r="AI49">
        <v>3</v>
      </c>
      <c r="AJ49">
        <v>3</v>
      </c>
      <c r="AK49">
        <v>3</v>
      </c>
      <c r="AL49">
        <v>6</v>
      </c>
      <c r="AM49">
        <v>2</v>
      </c>
      <c r="AN49">
        <v>2</v>
      </c>
      <c r="AO49">
        <v>4</v>
      </c>
      <c r="AP49">
        <v>3</v>
      </c>
      <c r="AQ49">
        <v>4</v>
      </c>
      <c r="AR49">
        <v>6</v>
      </c>
      <c r="AS49">
        <v>2</v>
      </c>
      <c r="AT49">
        <v>10</v>
      </c>
      <c r="AU49">
        <v>18</v>
      </c>
      <c r="AV49">
        <v>4</v>
      </c>
      <c r="AW49">
        <v>5</v>
      </c>
      <c r="AX49">
        <v>5</v>
      </c>
      <c r="AY49">
        <v>3</v>
      </c>
      <c r="AZ49">
        <v>2</v>
      </c>
      <c r="BA49">
        <v>4</v>
      </c>
      <c r="BB49">
        <v>47</v>
      </c>
    </row>
    <row r="50" spans="1:54">
      <c r="A50">
        <v>36104</v>
      </c>
      <c r="B50">
        <v>0</v>
      </c>
      <c r="C50">
        <v>1970</v>
      </c>
      <c r="D50" s="2">
        <v>45594.758240740739</v>
      </c>
      <c r="E50" t="s">
        <v>80</v>
      </c>
      <c r="F50">
        <v>4</v>
      </c>
      <c r="G50">
        <v>2</v>
      </c>
      <c r="H50">
        <v>1</v>
      </c>
      <c r="I50">
        <v>4</v>
      </c>
      <c r="J50">
        <v>2</v>
      </c>
      <c r="K50">
        <v>4</v>
      </c>
      <c r="L50">
        <v>5</v>
      </c>
      <c r="M50">
        <v>2</v>
      </c>
      <c r="N50">
        <v>5</v>
      </c>
      <c r="O50">
        <v>2</v>
      </c>
      <c r="P50">
        <v>4</v>
      </c>
      <c r="Q50">
        <v>5</v>
      </c>
      <c r="R50">
        <v>3</v>
      </c>
      <c r="S50">
        <v>2</v>
      </c>
      <c r="T50">
        <v>1</v>
      </c>
      <c r="U50">
        <v>5</v>
      </c>
      <c r="V50">
        <v>4</v>
      </c>
      <c r="W50">
        <v>5</v>
      </c>
      <c r="X50">
        <v>3</v>
      </c>
      <c r="Y50">
        <v>2</v>
      </c>
      <c r="Z50">
        <v>4</v>
      </c>
      <c r="AA50">
        <v>5</v>
      </c>
      <c r="AB50">
        <v>3</v>
      </c>
      <c r="AC50">
        <v>3</v>
      </c>
      <c r="AD50">
        <v>7</v>
      </c>
      <c r="AE50">
        <v>5</v>
      </c>
      <c r="AF50">
        <v>6</v>
      </c>
      <c r="AG50">
        <v>6</v>
      </c>
      <c r="AH50">
        <v>4</v>
      </c>
      <c r="AI50">
        <v>4</v>
      </c>
      <c r="AJ50">
        <v>4</v>
      </c>
      <c r="AK50">
        <v>3</v>
      </c>
      <c r="AL50">
        <v>4</v>
      </c>
      <c r="AM50">
        <v>4</v>
      </c>
      <c r="AN50">
        <v>4</v>
      </c>
      <c r="AO50">
        <v>3</v>
      </c>
      <c r="AP50">
        <v>4</v>
      </c>
      <c r="AQ50">
        <v>5</v>
      </c>
      <c r="AR50">
        <v>5</v>
      </c>
      <c r="AS50">
        <v>2</v>
      </c>
      <c r="AT50">
        <v>6</v>
      </c>
      <c r="AU50">
        <v>5</v>
      </c>
      <c r="AV50">
        <v>5</v>
      </c>
      <c r="AW50">
        <v>4</v>
      </c>
      <c r="AX50">
        <v>7</v>
      </c>
      <c r="AY50">
        <v>4</v>
      </c>
      <c r="AZ50">
        <v>5</v>
      </c>
      <c r="BA50">
        <v>4</v>
      </c>
      <c r="BB50">
        <v>33</v>
      </c>
    </row>
    <row r="51" spans="1:54">
      <c r="A51">
        <v>36091</v>
      </c>
      <c r="B51">
        <v>0</v>
      </c>
      <c r="C51">
        <v>1993</v>
      </c>
      <c r="D51" s="2">
        <v>45594.762395833335</v>
      </c>
      <c r="E51" t="s">
        <v>80</v>
      </c>
      <c r="F51">
        <v>5</v>
      </c>
      <c r="G51">
        <v>4</v>
      </c>
      <c r="H51">
        <v>1</v>
      </c>
      <c r="I51">
        <v>5</v>
      </c>
      <c r="J51">
        <v>1</v>
      </c>
      <c r="K51">
        <v>1</v>
      </c>
      <c r="L51">
        <v>5</v>
      </c>
      <c r="M51">
        <v>5</v>
      </c>
      <c r="N51">
        <v>5</v>
      </c>
      <c r="O51">
        <v>1</v>
      </c>
      <c r="P51">
        <v>1</v>
      </c>
      <c r="Q51">
        <v>1</v>
      </c>
      <c r="R51">
        <v>1</v>
      </c>
      <c r="S51">
        <v>3</v>
      </c>
      <c r="T51">
        <v>1</v>
      </c>
      <c r="U51">
        <v>5</v>
      </c>
      <c r="V51">
        <v>5</v>
      </c>
      <c r="W51">
        <v>5</v>
      </c>
      <c r="X51">
        <v>1</v>
      </c>
      <c r="Y51">
        <v>5</v>
      </c>
      <c r="Z51">
        <v>1</v>
      </c>
      <c r="AA51">
        <v>1</v>
      </c>
      <c r="AB51">
        <v>1</v>
      </c>
      <c r="AC51">
        <v>1</v>
      </c>
      <c r="AD51">
        <v>6</v>
      </c>
      <c r="AE51">
        <v>7</v>
      </c>
      <c r="AF51">
        <v>7</v>
      </c>
      <c r="AG51">
        <v>5</v>
      </c>
      <c r="AH51">
        <v>7</v>
      </c>
      <c r="AI51">
        <v>2</v>
      </c>
      <c r="AJ51">
        <v>3</v>
      </c>
      <c r="AK51">
        <v>4</v>
      </c>
      <c r="AL51">
        <v>5</v>
      </c>
      <c r="AM51">
        <v>3</v>
      </c>
      <c r="AN51">
        <v>5</v>
      </c>
      <c r="AO51">
        <v>5</v>
      </c>
      <c r="AP51">
        <v>4</v>
      </c>
      <c r="AQ51">
        <v>7</v>
      </c>
      <c r="AR51">
        <v>8</v>
      </c>
      <c r="AS51">
        <v>3</v>
      </c>
      <c r="AT51">
        <v>4</v>
      </c>
      <c r="AU51">
        <v>7</v>
      </c>
      <c r="AV51">
        <v>7</v>
      </c>
      <c r="AW51">
        <v>3</v>
      </c>
      <c r="AX51">
        <v>5</v>
      </c>
      <c r="AY51">
        <v>3</v>
      </c>
      <c r="AZ51">
        <v>3</v>
      </c>
      <c r="BA51">
        <v>4</v>
      </c>
      <c r="BB51">
        <v>42</v>
      </c>
    </row>
    <row r="52" spans="1:54">
      <c r="A52">
        <v>36126</v>
      </c>
      <c r="B52">
        <v>0</v>
      </c>
      <c r="C52">
        <v>2006</v>
      </c>
      <c r="D52" s="2">
        <v>45594.770590277774</v>
      </c>
      <c r="E52" t="s">
        <v>87</v>
      </c>
      <c r="F52">
        <v>5</v>
      </c>
      <c r="G52">
        <v>1</v>
      </c>
      <c r="H52">
        <v>2</v>
      </c>
      <c r="I52">
        <v>5</v>
      </c>
      <c r="J52">
        <v>5</v>
      </c>
      <c r="K52">
        <v>1</v>
      </c>
      <c r="L52">
        <v>4</v>
      </c>
      <c r="M52">
        <v>5</v>
      </c>
      <c r="N52">
        <v>1</v>
      </c>
      <c r="O52">
        <v>5</v>
      </c>
      <c r="P52">
        <v>5</v>
      </c>
      <c r="Q52">
        <v>1</v>
      </c>
      <c r="R52">
        <v>5</v>
      </c>
      <c r="S52">
        <v>1</v>
      </c>
      <c r="T52">
        <v>5</v>
      </c>
      <c r="U52">
        <v>2</v>
      </c>
      <c r="V52">
        <v>2</v>
      </c>
      <c r="W52">
        <v>4</v>
      </c>
      <c r="X52">
        <v>5</v>
      </c>
      <c r="Y52">
        <v>2</v>
      </c>
      <c r="Z52">
        <v>5</v>
      </c>
      <c r="AA52">
        <v>2</v>
      </c>
      <c r="AB52">
        <v>4</v>
      </c>
      <c r="AC52">
        <v>1</v>
      </c>
      <c r="AD52">
        <v>6</v>
      </c>
      <c r="AE52">
        <v>8</v>
      </c>
      <c r="AF52">
        <v>4</v>
      </c>
      <c r="AG52">
        <v>3</v>
      </c>
      <c r="AH52">
        <v>5</v>
      </c>
      <c r="AI52">
        <v>2</v>
      </c>
      <c r="AJ52">
        <v>5</v>
      </c>
      <c r="AK52">
        <v>6</v>
      </c>
      <c r="AL52">
        <v>4</v>
      </c>
      <c r="AM52">
        <v>2</v>
      </c>
      <c r="AN52">
        <v>4</v>
      </c>
      <c r="AO52">
        <v>7</v>
      </c>
      <c r="AP52">
        <v>3</v>
      </c>
      <c r="AQ52">
        <v>3</v>
      </c>
      <c r="AR52">
        <v>3</v>
      </c>
      <c r="AS52">
        <v>3</v>
      </c>
      <c r="AT52">
        <v>4</v>
      </c>
      <c r="AU52">
        <v>15</v>
      </c>
      <c r="AV52">
        <v>3</v>
      </c>
      <c r="AW52">
        <v>3</v>
      </c>
      <c r="AX52">
        <v>3</v>
      </c>
      <c r="AY52">
        <v>4</v>
      </c>
      <c r="AZ52">
        <v>3</v>
      </c>
      <c r="BA52">
        <v>2</v>
      </c>
      <c r="BB52">
        <v>20</v>
      </c>
    </row>
    <row r="53" spans="1:54">
      <c r="A53">
        <v>36135</v>
      </c>
      <c r="B53">
        <v>0</v>
      </c>
      <c r="C53">
        <v>1999</v>
      </c>
      <c r="D53" s="2">
        <v>45594.782546296294</v>
      </c>
      <c r="E53" t="s">
        <v>93</v>
      </c>
      <c r="F53">
        <v>5</v>
      </c>
      <c r="G53">
        <v>1</v>
      </c>
      <c r="H53">
        <v>3</v>
      </c>
      <c r="I53">
        <v>2</v>
      </c>
      <c r="J53">
        <v>4</v>
      </c>
      <c r="K53">
        <v>1</v>
      </c>
      <c r="L53">
        <v>5</v>
      </c>
      <c r="M53">
        <v>4</v>
      </c>
      <c r="N53">
        <v>3</v>
      </c>
      <c r="O53">
        <v>5</v>
      </c>
      <c r="P53">
        <v>4</v>
      </c>
      <c r="Q53">
        <v>2</v>
      </c>
      <c r="R53">
        <v>4</v>
      </c>
      <c r="S53">
        <v>2</v>
      </c>
      <c r="T53">
        <v>5</v>
      </c>
      <c r="U53">
        <v>4</v>
      </c>
      <c r="V53">
        <v>4</v>
      </c>
      <c r="W53">
        <v>2</v>
      </c>
      <c r="X53">
        <v>4</v>
      </c>
      <c r="Y53">
        <v>1</v>
      </c>
      <c r="Z53">
        <v>4</v>
      </c>
      <c r="AA53">
        <v>4</v>
      </c>
      <c r="AB53">
        <v>4</v>
      </c>
      <c r="AC53">
        <v>4</v>
      </c>
      <c r="AD53">
        <v>3</v>
      </c>
      <c r="AE53">
        <v>7</v>
      </c>
      <c r="AF53">
        <v>4</v>
      </c>
      <c r="AG53">
        <v>5</v>
      </c>
      <c r="AH53">
        <v>2</v>
      </c>
      <c r="AI53">
        <v>2</v>
      </c>
      <c r="AJ53">
        <v>2</v>
      </c>
      <c r="AK53">
        <v>3</v>
      </c>
      <c r="AL53">
        <v>3</v>
      </c>
      <c r="AM53">
        <v>1</v>
      </c>
      <c r="AN53">
        <v>3</v>
      </c>
      <c r="AO53">
        <v>6</v>
      </c>
      <c r="AP53">
        <v>2</v>
      </c>
      <c r="AQ53">
        <v>4</v>
      </c>
      <c r="AR53">
        <v>2</v>
      </c>
      <c r="AS53">
        <v>4</v>
      </c>
      <c r="AT53">
        <v>3</v>
      </c>
      <c r="AU53">
        <v>3</v>
      </c>
      <c r="AV53">
        <v>3</v>
      </c>
      <c r="AW53">
        <v>2</v>
      </c>
      <c r="AX53">
        <v>2</v>
      </c>
      <c r="AY53">
        <v>4</v>
      </c>
      <c r="AZ53">
        <v>2</v>
      </c>
      <c r="BA53">
        <v>3</v>
      </c>
      <c r="BB53">
        <v>48</v>
      </c>
    </row>
    <row r="54" spans="1:54">
      <c r="A54">
        <v>36140</v>
      </c>
      <c r="B54">
        <v>0</v>
      </c>
      <c r="C54">
        <v>1957</v>
      </c>
      <c r="D54" s="2">
        <v>45594.789652777778</v>
      </c>
      <c r="E54" t="s">
        <v>68</v>
      </c>
      <c r="F54">
        <v>1</v>
      </c>
      <c r="G54">
        <v>4</v>
      </c>
      <c r="H54">
        <v>3</v>
      </c>
      <c r="I54">
        <v>2</v>
      </c>
      <c r="J54">
        <v>3</v>
      </c>
      <c r="K54">
        <v>1</v>
      </c>
      <c r="L54">
        <v>5</v>
      </c>
      <c r="M54">
        <v>5</v>
      </c>
      <c r="N54">
        <v>5</v>
      </c>
      <c r="O54">
        <v>5</v>
      </c>
      <c r="P54">
        <v>5</v>
      </c>
      <c r="Q54">
        <v>5</v>
      </c>
      <c r="R54">
        <v>5</v>
      </c>
      <c r="S54">
        <v>5</v>
      </c>
      <c r="T54">
        <v>2</v>
      </c>
      <c r="U54">
        <v>3</v>
      </c>
      <c r="V54">
        <v>3</v>
      </c>
      <c r="W54">
        <v>2</v>
      </c>
      <c r="X54">
        <v>4</v>
      </c>
      <c r="Y54">
        <v>1</v>
      </c>
      <c r="Z54">
        <v>5</v>
      </c>
      <c r="AA54">
        <v>4</v>
      </c>
      <c r="AB54">
        <v>5</v>
      </c>
      <c r="AC54">
        <v>4</v>
      </c>
      <c r="AD54">
        <v>17</v>
      </c>
      <c r="AE54">
        <v>17</v>
      </c>
      <c r="AF54">
        <v>8</v>
      </c>
      <c r="AG54">
        <v>11</v>
      </c>
      <c r="AH54">
        <v>6</v>
      </c>
      <c r="AI54">
        <v>4</v>
      </c>
      <c r="AJ54">
        <v>5</v>
      </c>
      <c r="AK54">
        <v>7</v>
      </c>
      <c r="AL54">
        <v>9</v>
      </c>
      <c r="AM54">
        <v>2</v>
      </c>
      <c r="AN54">
        <v>5</v>
      </c>
      <c r="AO54">
        <v>8</v>
      </c>
      <c r="AP54">
        <v>5</v>
      </c>
      <c r="AQ54">
        <v>6</v>
      </c>
      <c r="AR54">
        <v>8</v>
      </c>
      <c r="AS54">
        <v>24</v>
      </c>
      <c r="AT54">
        <v>7</v>
      </c>
      <c r="AU54">
        <v>17</v>
      </c>
      <c r="AV54">
        <v>9</v>
      </c>
      <c r="AW54">
        <v>4</v>
      </c>
      <c r="AX54">
        <v>7</v>
      </c>
      <c r="AY54">
        <v>5</v>
      </c>
      <c r="AZ54">
        <v>4</v>
      </c>
      <c r="BA54">
        <v>6</v>
      </c>
      <c r="BB54">
        <v>71</v>
      </c>
    </row>
    <row r="55" spans="1:54">
      <c r="A55">
        <v>36143</v>
      </c>
      <c r="B55">
        <v>0</v>
      </c>
      <c r="C55">
        <v>2003</v>
      </c>
      <c r="D55" s="2">
        <v>45594.80300925926</v>
      </c>
      <c r="E55" t="s">
        <v>57</v>
      </c>
      <c r="F55">
        <v>3</v>
      </c>
      <c r="G55">
        <v>2</v>
      </c>
      <c r="H55">
        <v>3</v>
      </c>
      <c r="I55">
        <v>3</v>
      </c>
      <c r="J55">
        <v>3</v>
      </c>
      <c r="K55">
        <v>1</v>
      </c>
      <c r="L55">
        <v>5</v>
      </c>
      <c r="M55">
        <v>5</v>
      </c>
      <c r="N55">
        <v>3</v>
      </c>
      <c r="O55">
        <v>4</v>
      </c>
      <c r="P55">
        <v>5</v>
      </c>
      <c r="Q55">
        <v>3</v>
      </c>
      <c r="R55">
        <v>3</v>
      </c>
      <c r="S55">
        <v>4</v>
      </c>
      <c r="T55">
        <v>4</v>
      </c>
      <c r="U55">
        <v>3</v>
      </c>
      <c r="V55">
        <v>2</v>
      </c>
      <c r="W55">
        <v>2</v>
      </c>
      <c r="X55">
        <v>3</v>
      </c>
      <c r="Y55">
        <v>1</v>
      </c>
      <c r="Z55">
        <v>5</v>
      </c>
      <c r="AA55">
        <v>3</v>
      </c>
      <c r="AB55">
        <v>3</v>
      </c>
      <c r="AC55">
        <v>2</v>
      </c>
      <c r="AD55">
        <v>6</v>
      </c>
      <c r="AE55">
        <v>5</v>
      </c>
      <c r="AF55">
        <v>5</v>
      </c>
      <c r="AG55">
        <v>6</v>
      </c>
      <c r="AH55">
        <v>3</v>
      </c>
      <c r="AI55">
        <v>3</v>
      </c>
      <c r="AJ55">
        <v>4</v>
      </c>
      <c r="AK55">
        <v>2</v>
      </c>
      <c r="AL55">
        <v>3</v>
      </c>
      <c r="AM55">
        <v>7</v>
      </c>
      <c r="AN55">
        <v>3</v>
      </c>
      <c r="AO55">
        <v>4</v>
      </c>
      <c r="AP55">
        <v>3</v>
      </c>
      <c r="AQ55">
        <v>6</v>
      </c>
      <c r="AR55">
        <v>17</v>
      </c>
      <c r="AS55">
        <v>3</v>
      </c>
      <c r="AT55">
        <v>15</v>
      </c>
      <c r="AU55">
        <v>30</v>
      </c>
      <c r="AV55">
        <v>4</v>
      </c>
      <c r="AW55">
        <v>4</v>
      </c>
      <c r="AX55">
        <v>11</v>
      </c>
      <c r="AY55">
        <v>6</v>
      </c>
      <c r="AZ55">
        <v>4</v>
      </c>
      <c r="BA55">
        <v>4</v>
      </c>
      <c r="BB55">
        <v>47</v>
      </c>
    </row>
    <row r="56" spans="1:54">
      <c r="A56">
        <v>36166</v>
      </c>
      <c r="B56">
        <v>0</v>
      </c>
      <c r="C56">
        <v>1947</v>
      </c>
      <c r="D56" s="2">
        <v>45594.806712962964</v>
      </c>
      <c r="E56" t="s">
        <v>65</v>
      </c>
      <c r="F56">
        <v>4</v>
      </c>
      <c r="G56">
        <v>5</v>
      </c>
      <c r="H56">
        <v>1</v>
      </c>
      <c r="I56">
        <v>2</v>
      </c>
      <c r="J56">
        <v>2</v>
      </c>
      <c r="K56">
        <v>5</v>
      </c>
      <c r="L56">
        <v>4</v>
      </c>
      <c r="M56">
        <v>4</v>
      </c>
      <c r="N56">
        <v>2</v>
      </c>
      <c r="O56">
        <v>1</v>
      </c>
      <c r="P56">
        <v>1</v>
      </c>
      <c r="Q56">
        <v>5</v>
      </c>
      <c r="R56">
        <v>2</v>
      </c>
      <c r="S56">
        <v>5</v>
      </c>
      <c r="T56">
        <v>1</v>
      </c>
      <c r="U56">
        <v>2</v>
      </c>
      <c r="V56">
        <v>2</v>
      </c>
      <c r="W56">
        <v>5</v>
      </c>
      <c r="X56">
        <v>3</v>
      </c>
      <c r="Y56">
        <v>5</v>
      </c>
      <c r="Z56">
        <v>2</v>
      </c>
      <c r="AA56">
        <v>2</v>
      </c>
      <c r="AB56">
        <v>3</v>
      </c>
      <c r="AC56">
        <v>3</v>
      </c>
      <c r="AD56">
        <v>10</v>
      </c>
      <c r="AE56">
        <v>6</v>
      </c>
      <c r="AF56">
        <v>9</v>
      </c>
      <c r="AG56">
        <v>5</v>
      </c>
      <c r="AH56">
        <v>7</v>
      </c>
      <c r="AI56">
        <v>4</v>
      </c>
      <c r="AJ56">
        <v>3</v>
      </c>
      <c r="AK56">
        <v>3</v>
      </c>
      <c r="AL56">
        <v>12</v>
      </c>
      <c r="AM56">
        <v>3</v>
      </c>
      <c r="AN56">
        <v>4</v>
      </c>
      <c r="AO56">
        <v>4</v>
      </c>
      <c r="AP56">
        <v>5</v>
      </c>
      <c r="AQ56">
        <v>3</v>
      </c>
      <c r="AR56">
        <v>4</v>
      </c>
      <c r="AS56">
        <v>4</v>
      </c>
      <c r="AT56">
        <v>6</v>
      </c>
      <c r="AU56">
        <v>5</v>
      </c>
      <c r="AV56">
        <v>5</v>
      </c>
      <c r="AW56">
        <v>4</v>
      </c>
      <c r="AX56">
        <v>8</v>
      </c>
      <c r="AY56">
        <v>3</v>
      </c>
      <c r="AZ56">
        <v>5</v>
      </c>
      <c r="BA56">
        <v>4</v>
      </c>
      <c r="BB56">
        <v>36</v>
      </c>
    </row>
    <row r="57" spans="1:54">
      <c r="A57">
        <v>36167</v>
      </c>
      <c r="B57">
        <v>0</v>
      </c>
      <c r="C57">
        <v>1966</v>
      </c>
      <c r="D57" s="2">
        <v>45594.812141203707</v>
      </c>
      <c r="E57" t="s">
        <v>80</v>
      </c>
      <c r="F57">
        <v>2</v>
      </c>
      <c r="G57">
        <v>4</v>
      </c>
      <c r="H57">
        <v>2</v>
      </c>
      <c r="I57">
        <v>3</v>
      </c>
      <c r="J57">
        <v>2</v>
      </c>
      <c r="K57">
        <v>1</v>
      </c>
      <c r="L57">
        <v>5</v>
      </c>
      <c r="M57">
        <v>5</v>
      </c>
      <c r="N57">
        <v>5</v>
      </c>
      <c r="O57">
        <v>5</v>
      </c>
      <c r="P57">
        <v>4</v>
      </c>
      <c r="Q57">
        <v>2</v>
      </c>
      <c r="R57">
        <v>3</v>
      </c>
      <c r="S57">
        <v>5</v>
      </c>
      <c r="T57">
        <v>5</v>
      </c>
      <c r="U57">
        <v>5</v>
      </c>
      <c r="V57">
        <v>3</v>
      </c>
      <c r="W57">
        <v>1</v>
      </c>
      <c r="X57">
        <v>3</v>
      </c>
      <c r="Y57">
        <v>3</v>
      </c>
      <c r="Z57">
        <v>5</v>
      </c>
      <c r="AA57">
        <v>3</v>
      </c>
      <c r="AB57">
        <v>5</v>
      </c>
      <c r="AC57">
        <v>2</v>
      </c>
      <c r="AD57">
        <v>7</v>
      </c>
      <c r="AE57">
        <v>5</v>
      </c>
      <c r="AF57">
        <v>5</v>
      </c>
      <c r="AG57">
        <v>6</v>
      </c>
      <c r="AH57">
        <v>5</v>
      </c>
      <c r="AI57">
        <v>5</v>
      </c>
      <c r="AJ57">
        <v>4</v>
      </c>
      <c r="AK57">
        <v>3</v>
      </c>
      <c r="AL57">
        <v>6</v>
      </c>
      <c r="AM57">
        <v>3</v>
      </c>
      <c r="AN57">
        <v>4</v>
      </c>
      <c r="AO57">
        <v>7</v>
      </c>
      <c r="AP57">
        <v>5</v>
      </c>
      <c r="AQ57">
        <v>3</v>
      </c>
      <c r="AR57">
        <v>4</v>
      </c>
      <c r="AS57">
        <v>4</v>
      </c>
      <c r="AT57">
        <v>6</v>
      </c>
      <c r="AU57">
        <v>7</v>
      </c>
      <c r="AV57">
        <v>8</v>
      </c>
      <c r="AW57">
        <v>4</v>
      </c>
      <c r="AX57">
        <v>7</v>
      </c>
      <c r="AY57">
        <v>7</v>
      </c>
      <c r="AZ57">
        <v>5</v>
      </c>
      <c r="BA57">
        <v>7</v>
      </c>
      <c r="BB57">
        <v>64</v>
      </c>
    </row>
    <row r="58" spans="1:54">
      <c r="A58">
        <v>36183</v>
      </c>
      <c r="B58">
        <v>0</v>
      </c>
      <c r="C58">
        <v>1962</v>
      </c>
      <c r="D58" s="2">
        <v>45594.82435185185</v>
      </c>
      <c r="E58" t="s">
        <v>94</v>
      </c>
      <c r="F58">
        <v>2</v>
      </c>
      <c r="G58">
        <v>3</v>
      </c>
      <c r="H58">
        <v>1</v>
      </c>
      <c r="I58">
        <v>1</v>
      </c>
      <c r="J58">
        <v>2</v>
      </c>
      <c r="K58">
        <v>1</v>
      </c>
      <c r="L58">
        <v>3</v>
      </c>
      <c r="M58">
        <v>5</v>
      </c>
      <c r="N58">
        <v>3</v>
      </c>
      <c r="O58">
        <v>5</v>
      </c>
      <c r="P58">
        <v>4</v>
      </c>
      <c r="Q58">
        <v>2</v>
      </c>
      <c r="R58">
        <v>3</v>
      </c>
      <c r="S58">
        <v>5</v>
      </c>
      <c r="T58">
        <v>5</v>
      </c>
      <c r="U58">
        <v>3</v>
      </c>
      <c r="V58">
        <v>2</v>
      </c>
      <c r="W58">
        <v>2</v>
      </c>
      <c r="X58">
        <v>3</v>
      </c>
      <c r="Y58">
        <v>3</v>
      </c>
      <c r="Z58">
        <v>4</v>
      </c>
      <c r="AA58">
        <v>3</v>
      </c>
      <c r="AB58">
        <v>3</v>
      </c>
      <c r="AC58">
        <v>3</v>
      </c>
      <c r="AD58">
        <v>5</v>
      </c>
      <c r="AE58">
        <v>5</v>
      </c>
      <c r="AF58">
        <v>4</v>
      </c>
      <c r="AG58">
        <v>5</v>
      </c>
      <c r="AH58">
        <v>3</v>
      </c>
      <c r="AI58">
        <v>4</v>
      </c>
      <c r="AJ58">
        <v>3</v>
      </c>
      <c r="AK58">
        <v>4</v>
      </c>
      <c r="AL58">
        <v>4</v>
      </c>
      <c r="AM58">
        <v>2</v>
      </c>
      <c r="AN58">
        <v>4</v>
      </c>
      <c r="AO58">
        <v>4</v>
      </c>
      <c r="AP58">
        <v>3</v>
      </c>
      <c r="AQ58">
        <v>3</v>
      </c>
      <c r="AR58">
        <v>5</v>
      </c>
      <c r="AS58">
        <v>3</v>
      </c>
      <c r="AT58">
        <v>4</v>
      </c>
      <c r="AU58">
        <v>6</v>
      </c>
      <c r="AV58">
        <v>4</v>
      </c>
      <c r="AW58">
        <v>5</v>
      </c>
      <c r="AX58">
        <v>5</v>
      </c>
      <c r="AY58">
        <v>4</v>
      </c>
      <c r="AZ58">
        <v>2</v>
      </c>
      <c r="BA58">
        <v>2</v>
      </c>
      <c r="BB58">
        <v>63</v>
      </c>
    </row>
    <row r="59" spans="1:54">
      <c r="A59">
        <v>36133</v>
      </c>
      <c r="B59">
        <v>1</v>
      </c>
      <c r="C59">
        <v>1980</v>
      </c>
      <c r="D59" s="2">
        <v>45594.835636574076</v>
      </c>
      <c r="E59" t="s">
        <v>95</v>
      </c>
      <c r="F59">
        <v>2</v>
      </c>
      <c r="G59">
        <v>2</v>
      </c>
      <c r="H59">
        <v>2</v>
      </c>
      <c r="I59">
        <v>2</v>
      </c>
      <c r="J59">
        <v>4</v>
      </c>
      <c r="K59">
        <v>1</v>
      </c>
      <c r="L59">
        <v>5</v>
      </c>
      <c r="M59">
        <v>5</v>
      </c>
      <c r="N59">
        <v>1</v>
      </c>
      <c r="O59">
        <v>5</v>
      </c>
      <c r="P59">
        <v>5</v>
      </c>
      <c r="Q59">
        <v>5</v>
      </c>
      <c r="R59">
        <v>5</v>
      </c>
      <c r="S59">
        <v>4</v>
      </c>
      <c r="T59">
        <v>2</v>
      </c>
      <c r="U59">
        <v>2</v>
      </c>
      <c r="V59">
        <v>2</v>
      </c>
      <c r="W59">
        <v>4</v>
      </c>
      <c r="X59">
        <v>2</v>
      </c>
      <c r="Y59">
        <v>2</v>
      </c>
      <c r="Z59">
        <v>5</v>
      </c>
      <c r="AA59">
        <v>2</v>
      </c>
      <c r="AB59">
        <v>5</v>
      </c>
      <c r="AC59">
        <v>5</v>
      </c>
      <c r="AD59">
        <v>13</v>
      </c>
      <c r="AE59">
        <v>5</v>
      </c>
      <c r="AF59">
        <v>6</v>
      </c>
      <c r="AG59">
        <v>5</v>
      </c>
      <c r="AH59">
        <v>5</v>
      </c>
      <c r="AI59">
        <v>4</v>
      </c>
      <c r="AJ59">
        <v>3</v>
      </c>
      <c r="AK59">
        <v>3</v>
      </c>
      <c r="AL59">
        <v>3</v>
      </c>
      <c r="AM59">
        <v>3</v>
      </c>
      <c r="AN59">
        <v>5</v>
      </c>
      <c r="AO59">
        <v>7</v>
      </c>
      <c r="AP59">
        <v>4</v>
      </c>
      <c r="AQ59">
        <v>8</v>
      </c>
      <c r="AR59">
        <v>5</v>
      </c>
      <c r="AS59">
        <v>9</v>
      </c>
      <c r="AT59">
        <v>9</v>
      </c>
      <c r="AU59">
        <v>7</v>
      </c>
      <c r="AV59">
        <v>7</v>
      </c>
      <c r="AW59">
        <v>4</v>
      </c>
      <c r="AX59">
        <v>6</v>
      </c>
      <c r="AY59">
        <v>4</v>
      </c>
      <c r="AZ59">
        <v>4</v>
      </c>
      <c r="BA59">
        <v>3</v>
      </c>
      <c r="BB59">
        <v>64</v>
      </c>
    </row>
    <row r="60" spans="1:54">
      <c r="A60">
        <v>36198</v>
      </c>
      <c r="B60">
        <v>0</v>
      </c>
      <c r="C60">
        <v>2000</v>
      </c>
      <c r="D60" s="2">
        <v>45594.841215277775</v>
      </c>
      <c r="E60" t="s">
        <v>57</v>
      </c>
      <c r="F60">
        <v>4</v>
      </c>
      <c r="G60">
        <v>2</v>
      </c>
      <c r="H60">
        <v>3</v>
      </c>
      <c r="I60">
        <v>5</v>
      </c>
      <c r="J60">
        <v>4</v>
      </c>
      <c r="K60">
        <v>1</v>
      </c>
      <c r="L60">
        <v>5</v>
      </c>
      <c r="M60">
        <v>5</v>
      </c>
      <c r="N60">
        <v>1</v>
      </c>
      <c r="O60">
        <v>5</v>
      </c>
      <c r="P60">
        <v>5</v>
      </c>
      <c r="Q60">
        <v>1</v>
      </c>
      <c r="R60">
        <v>4</v>
      </c>
      <c r="S60">
        <v>2</v>
      </c>
      <c r="T60">
        <v>5</v>
      </c>
      <c r="U60">
        <v>3</v>
      </c>
      <c r="V60">
        <v>1</v>
      </c>
      <c r="W60">
        <v>1</v>
      </c>
      <c r="X60">
        <v>5</v>
      </c>
      <c r="Y60">
        <v>2</v>
      </c>
      <c r="Z60">
        <v>4</v>
      </c>
      <c r="AA60">
        <v>4</v>
      </c>
      <c r="AB60">
        <v>4</v>
      </c>
      <c r="AC60">
        <v>2</v>
      </c>
      <c r="AD60">
        <v>3</v>
      </c>
      <c r="AE60">
        <v>3</v>
      </c>
      <c r="AF60">
        <v>4</v>
      </c>
      <c r="AG60">
        <v>4</v>
      </c>
      <c r="AH60">
        <v>2</v>
      </c>
      <c r="AI60">
        <v>2</v>
      </c>
      <c r="AJ60">
        <v>2</v>
      </c>
      <c r="AK60">
        <v>3</v>
      </c>
      <c r="AL60">
        <v>2</v>
      </c>
      <c r="AM60">
        <v>2</v>
      </c>
      <c r="AN60">
        <v>3</v>
      </c>
      <c r="AO60">
        <v>3</v>
      </c>
      <c r="AP60">
        <v>4</v>
      </c>
      <c r="AQ60">
        <v>5</v>
      </c>
      <c r="AR60">
        <v>4</v>
      </c>
      <c r="AS60">
        <v>3</v>
      </c>
      <c r="AT60">
        <v>6</v>
      </c>
      <c r="AU60">
        <v>6</v>
      </c>
      <c r="AV60">
        <v>4</v>
      </c>
      <c r="AW60">
        <v>3</v>
      </c>
      <c r="AX60">
        <v>4</v>
      </c>
      <c r="AY60">
        <v>5</v>
      </c>
      <c r="AZ60">
        <v>3</v>
      </c>
      <c r="BA60">
        <v>8</v>
      </c>
      <c r="BB60">
        <v>29</v>
      </c>
    </row>
    <row r="61" spans="1:54">
      <c r="A61">
        <v>36204</v>
      </c>
      <c r="B61">
        <v>1</v>
      </c>
      <c r="C61">
        <v>2003</v>
      </c>
      <c r="D61" s="2">
        <v>45594.846539351849</v>
      </c>
      <c r="E61" t="s">
        <v>63</v>
      </c>
      <c r="F61">
        <v>1</v>
      </c>
      <c r="G61">
        <v>2</v>
      </c>
      <c r="H61">
        <v>2</v>
      </c>
      <c r="I61">
        <v>4</v>
      </c>
      <c r="J61">
        <v>4</v>
      </c>
      <c r="K61">
        <v>1</v>
      </c>
      <c r="L61">
        <v>5</v>
      </c>
      <c r="M61">
        <v>4</v>
      </c>
      <c r="N61">
        <v>5</v>
      </c>
      <c r="O61">
        <v>5</v>
      </c>
      <c r="P61">
        <v>2</v>
      </c>
      <c r="Q61">
        <v>2</v>
      </c>
      <c r="R61">
        <v>1</v>
      </c>
      <c r="S61">
        <v>5</v>
      </c>
      <c r="T61">
        <v>5</v>
      </c>
      <c r="U61">
        <v>4</v>
      </c>
      <c r="V61">
        <v>4</v>
      </c>
      <c r="W61">
        <v>4</v>
      </c>
      <c r="X61">
        <v>2</v>
      </c>
      <c r="Y61">
        <v>4</v>
      </c>
      <c r="Z61">
        <v>2</v>
      </c>
      <c r="AA61">
        <v>4</v>
      </c>
      <c r="AB61">
        <v>2</v>
      </c>
      <c r="AC61">
        <v>4</v>
      </c>
      <c r="AD61">
        <v>3</v>
      </c>
      <c r="AE61">
        <v>8</v>
      </c>
      <c r="AF61">
        <v>6</v>
      </c>
      <c r="AG61">
        <v>4</v>
      </c>
      <c r="AH61">
        <v>6</v>
      </c>
      <c r="AI61">
        <v>3</v>
      </c>
      <c r="AJ61">
        <v>4</v>
      </c>
      <c r="AK61">
        <v>2</v>
      </c>
      <c r="AL61">
        <v>4</v>
      </c>
      <c r="AM61">
        <v>1</v>
      </c>
      <c r="AN61">
        <v>4</v>
      </c>
      <c r="AO61">
        <v>3</v>
      </c>
      <c r="AP61">
        <v>3</v>
      </c>
      <c r="AQ61">
        <v>3</v>
      </c>
      <c r="AR61">
        <v>4</v>
      </c>
      <c r="AS61">
        <v>3</v>
      </c>
      <c r="AT61">
        <v>8</v>
      </c>
      <c r="AU61">
        <v>6</v>
      </c>
      <c r="AV61">
        <v>3</v>
      </c>
      <c r="AW61">
        <v>3</v>
      </c>
      <c r="AX61">
        <v>8</v>
      </c>
      <c r="AY61">
        <v>4</v>
      </c>
      <c r="AZ61">
        <v>4</v>
      </c>
      <c r="BA61">
        <v>7</v>
      </c>
      <c r="BB61">
        <v>46</v>
      </c>
    </row>
    <row r="62" spans="1:54">
      <c r="A62">
        <v>36201</v>
      </c>
      <c r="B62">
        <v>0</v>
      </c>
      <c r="C62">
        <v>1966</v>
      </c>
      <c r="D62" s="2">
        <v>45594.864594907405</v>
      </c>
      <c r="E62" t="s">
        <v>57</v>
      </c>
      <c r="F62">
        <v>2</v>
      </c>
      <c r="G62">
        <v>5</v>
      </c>
      <c r="H62">
        <v>5</v>
      </c>
      <c r="I62">
        <v>3</v>
      </c>
      <c r="J62">
        <v>4</v>
      </c>
      <c r="K62">
        <v>1</v>
      </c>
      <c r="L62">
        <v>5</v>
      </c>
      <c r="M62">
        <v>5</v>
      </c>
      <c r="N62">
        <v>1</v>
      </c>
      <c r="O62">
        <v>5</v>
      </c>
      <c r="P62">
        <v>5</v>
      </c>
      <c r="Q62">
        <v>2</v>
      </c>
      <c r="R62">
        <v>4</v>
      </c>
      <c r="S62">
        <v>3</v>
      </c>
      <c r="T62">
        <v>3</v>
      </c>
      <c r="U62">
        <v>1</v>
      </c>
      <c r="V62">
        <v>1</v>
      </c>
      <c r="W62">
        <v>3</v>
      </c>
      <c r="X62">
        <v>5</v>
      </c>
      <c r="Y62">
        <v>1</v>
      </c>
      <c r="Z62">
        <v>5</v>
      </c>
      <c r="AA62">
        <v>5</v>
      </c>
      <c r="AB62">
        <v>5</v>
      </c>
      <c r="AC62">
        <v>1</v>
      </c>
      <c r="AD62">
        <v>9</v>
      </c>
      <c r="AE62">
        <v>13</v>
      </c>
      <c r="AF62">
        <v>5</v>
      </c>
      <c r="AG62">
        <v>17</v>
      </c>
      <c r="AH62">
        <v>5</v>
      </c>
      <c r="AI62">
        <v>3</v>
      </c>
      <c r="AJ62">
        <v>5</v>
      </c>
      <c r="AK62">
        <v>4</v>
      </c>
      <c r="AL62">
        <v>24</v>
      </c>
      <c r="AM62">
        <v>4</v>
      </c>
      <c r="AN62">
        <v>8</v>
      </c>
      <c r="AO62">
        <v>19</v>
      </c>
      <c r="AP62">
        <v>4</v>
      </c>
      <c r="AQ62">
        <v>7</v>
      </c>
      <c r="AR62">
        <v>7</v>
      </c>
      <c r="AS62">
        <v>8</v>
      </c>
      <c r="AT62">
        <v>15</v>
      </c>
      <c r="AU62">
        <v>8</v>
      </c>
      <c r="AV62">
        <v>14</v>
      </c>
      <c r="AW62">
        <v>4</v>
      </c>
      <c r="AX62">
        <v>10</v>
      </c>
      <c r="AY62">
        <v>4</v>
      </c>
      <c r="AZ62">
        <v>4</v>
      </c>
      <c r="BA62">
        <v>7</v>
      </c>
      <c r="BB62">
        <v>37</v>
      </c>
    </row>
    <row r="63" spans="1:54">
      <c r="A63">
        <v>36235</v>
      </c>
      <c r="B63">
        <v>1</v>
      </c>
      <c r="C63">
        <v>2000</v>
      </c>
      <c r="D63" s="2">
        <v>45594.871435185189</v>
      </c>
      <c r="E63" t="s">
        <v>96</v>
      </c>
      <c r="F63">
        <v>5</v>
      </c>
      <c r="G63">
        <v>2</v>
      </c>
      <c r="H63">
        <v>4</v>
      </c>
      <c r="I63">
        <v>2</v>
      </c>
      <c r="J63">
        <v>4</v>
      </c>
      <c r="K63">
        <v>1</v>
      </c>
      <c r="L63">
        <v>5</v>
      </c>
      <c r="M63">
        <v>5</v>
      </c>
      <c r="N63">
        <v>2</v>
      </c>
      <c r="O63">
        <v>4</v>
      </c>
      <c r="P63">
        <v>2</v>
      </c>
      <c r="Q63">
        <v>1</v>
      </c>
      <c r="R63">
        <v>4</v>
      </c>
      <c r="S63">
        <v>1</v>
      </c>
      <c r="T63">
        <v>5</v>
      </c>
      <c r="U63">
        <v>4</v>
      </c>
      <c r="V63">
        <v>2</v>
      </c>
      <c r="W63">
        <v>1</v>
      </c>
      <c r="X63">
        <v>5</v>
      </c>
      <c r="Y63">
        <v>1</v>
      </c>
      <c r="Z63">
        <v>4</v>
      </c>
      <c r="AA63">
        <v>2</v>
      </c>
      <c r="AB63">
        <v>4</v>
      </c>
      <c r="AC63">
        <v>2</v>
      </c>
      <c r="AD63">
        <v>3</v>
      </c>
      <c r="AE63">
        <v>4</v>
      </c>
      <c r="AF63">
        <v>3</v>
      </c>
      <c r="AG63">
        <v>4</v>
      </c>
      <c r="AH63">
        <v>3</v>
      </c>
      <c r="AI63">
        <v>2</v>
      </c>
      <c r="AJ63">
        <v>2</v>
      </c>
      <c r="AK63">
        <v>2</v>
      </c>
      <c r="AL63">
        <v>2</v>
      </c>
      <c r="AM63">
        <v>3</v>
      </c>
      <c r="AN63">
        <v>4</v>
      </c>
      <c r="AO63">
        <v>2</v>
      </c>
      <c r="AP63">
        <v>7</v>
      </c>
      <c r="AQ63">
        <v>2</v>
      </c>
      <c r="AR63">
        <v>3</v>
      </c>
      <c r="AS63">
        <v>2</v>
      </c>
      <c r="AT63">
        <v>25</v>
      </c>
      <c r="AU63">
        <v>3</v>
      </c>
      <c r="AV63">
        <v>4</v>
      </c>
      <c r="AW63">
        <v>3</v>
      </c>
      <c r="AX63">
        <v>4</v>
      </c>
      <c r="AY63">
        <v>3</v>
      </c>
      <c r="AZ63">
        <v>2</v>
      </c>
      <c r="BA63">
        <v>7</v>
      </c>
      <c r="BB63">
        <v>30</v>
      </c>
    </row>
    <row r="64" spans="1:54">
      <c r="A64">
        <v>36227</v>
      </c>
      <c r="B64">
        <v>0</v>
      </c>
      <c r="C64">
        <v>1988</v>
      </c>
      <c r="D64" s="2">
        <v>45594.872453703705</v>
      </c>
      <c r="E64" t="s">
        <v>97</v>
      </c>
      <c r="F64">
        <v>5</v>
      </c>
      <c r="G64">
        <v>3</v>
      </c>
      <c r="H64">
        <v>1</v>
      </c>
      <c r="I64">
        <v>2</v>
      </c>
      <c r="J64">
        <v>4</v>
      </c>
      <c r="K64">
        <v>1</v>
      </c>
      <c r="L64">
        <v>2</v>
      </c>
      <c r="M64">
        <v>1</v>
      </c>
      <c r="N64">
        <v>3</v>
      </c>
      <c r="O64">
        <v>5</v>
      </c>
      <c r="P64">
        <v>4</v>
      </c>
      <c r="Q64">
        <v>5</v>
      </c>
      <c r="R64">
        <v>1</v>
      </c>
      <c r="S64">
        <v>1</v>
      </c>
      <c r="T64">
        <v>1</v>
      </c>
      <c r="U64">
        <v>3</v>
      </c>
      <c r="V64">
        <v>4</v>
      </c>
      <c r="W64">
        <v>5</v>
      </c>
      <c r="X64">
        <v>5</v>
      </c>
      <c r="Y64">
        <v>1</v>
      </c>
      <c r="Z64">
        <v>2</v>
      </c>
      <c r="AA64">
        <v>4</v>
      </c>
      <c r="AB64">
        <v>4</v>
      </c>
      <c r="AC64">
        <v>4</v>
      </c>
      <c r="AD64">
        <v>2</v>
      </c>
      <c r="AE64">
        <v>4</v>
      </c>
      <c r="AF64">
        <v>4</v>
      </c>
      <c r="AG64">
        <v>6</v>
      </c>
      <c r="AH64">
        <v>5</v>
      </c>
      <c r="AI64">
        <v>2</v>
      </c>
      <c r="AJ64">
        <v>3</v>
      </c>
      <c r="AK64">
        <v>3</v>
      </c>
      <c r="AL64">
        <v>3</v>
      </c>
      <c r="AM64">
        <v>2</v>
      </c>
      <c r="AN64">
        <v>7</v>
      </c>
      <c r="AO64">
        <v>3</v>
      </c>
      <c r="AP64">
        <v>3</v>
      </c>
      <c r="AQ64">
        <v>3</v>
      </c>
      <c r="AR64">
        <v>3</v>
      </c>
      <c r="AS64">
        <v>5</v>
      </c>
      <c r="AT64">
        <v>7</v>
      </c>
      <c r="AU64">
        <v>4</v>
      </c>
      <c r="AV64">
        <v>5</v>
      </c>
      <c r="AW64">
        <v>3</v>
      </c>
      <c r="AX64">
        <v>4</v>
      </c>
      <c r="AY64">
        <v>4</v>
      </c>
      <c r="AZ64">
        <v>4</v>
      </c>
      <c r="BA64">
        <v>4</v>
      </c>
      <c r="BB64">
        <v>73</v>
      </c>
    </row>
    <row r="65" spans="1:54">
      <c r="A65">
        <v>36220</v>
      </c>
      <c r="B65">
        <v>0</v>
      </c>
      <c r="C65">
        <v>1993</v>
      </c>
      <c r="D65" s="2">
        <v>45594.874328703707</v>
      </c>
      <c r="E65" t="s">
        <v>80</v>
      </c>
      <c r="F65">
        <v>2</v>
      </c>
      <c r="G65">
        <v>5</v>
      </c>
      <c r="H65">
        <v>1</v>
      </c>
      <c r="I65">
        <v>2</v>
      </c>
      <c r="J65">
        <v>1</v>
      </c>
      <c r="K65">
        <v>1</v>
      </c>
      <c r="L65">
        <v>5</v>
      </c>
      <c r="M65">
        <v>5</v>
      </c>
      <c r="N65">
        <v>5</v>
      </c>
      <c r="O65">
        <v>5</v>
      </c>
      <c r="P65">
        <v>1</v>
      </c>
      <c r="Q65">
        <v>3</v>
      </c>
      <c r="R65">
        <v>1</v>
      </c>
      <c r="S65">
        <v>4</v>
      </c>
      <c r="T65">
        <v>3</v>
      </c>
      <c r="U65">
        <v>5</v>
      </c>
      <c r="V65">
        <v>5</v>
      </c>
      <c r="W65">
        <v>5</v>
      </c>
      <c r="X65">
        <v>5</v>
      </c>
      <c r="Y65">
        <v>2</v>
      </c>
      <c r="Z65">
        <v>4</v>
      </c>
      <c r="AA65">
        <v>5</v>
      </c>
      <c r="AB65">
        <v>3</v>
      </c>
      <c r="AC65">
        <v>5</v>
      </c>
      <c r="AD65">
        <v>16</v>
      </c>
      <c r="AE65">
        <v>5</v>
      </c>
      <c r="AF65">
        <v>3</v>
      </c>
      <c r="AG65">
        <v>7</v>
      </c>
      <c r="AH65">
        <v>4</v>
      </c>
      <c r="AI65">
        <v>3</v>
      </c>
      <c r="AJ65">
        <v>2</v>
      </c>
      <c r="AK65">
        <v>3</v>
      </c>
      <c r="AL65">
        <v>4</v>
      </c>
      <c r="AM65">
        <v>2</v>
      </c>
      <c r="AN65">
        <v>4</v>
      </c>
      <c r="AO65">
        <v>4</v>
      </c>
      <c r="AP65">
        <v>3</v>
      </c>
      <c r="AQ65">
        <v>4</v>
      </c>
      <c r="AR65">
        <v>48</v>
      </c>
      <c r="AS65">
        <v>3</v>
      </c>
      <c r="AT65">
        <v>5</v>
      </c>
      <c r="AU65">
        <v>8</v>
      </c>
      <c r="AV65">
        <v>4</v>
      </c>
      <c r="AW65">
        <v>6</v>
      </c>
      <c r="AX65">
        <v>8</v>
      </c>
      <c r="AY65">
        <v>3</v>
      </c>
      <c r="AZ65">
        <v>4</v>
      </c>
      <c r="BA65">
        <v>4</v>
      </c>
      <c r="BB65">
        <v>48</v>
      </c>
    </row>
    <row r="66" spans="1:54">
      <c r="A66">
        <v>36236</v>
      </c>
      <c r="B66">
        <v>1</v>
      </c>
      <c r="C66">
        <v>1998</v>
      </c>
      <c r="D66" s="2">
        <v>45594.881944444445</v>
      </c>
      <c r="E66" t="s">
        <v>57</v>
      </c>
      <c r="F66">
        <v>1</v>
      </c>
      <c r="G66">
        <v>4</v>
      </c>
      <c r="H66">
        <v>1</v>
      </c>
      <c r="I66">
        <v>5</v>
      </c>
      <c r="J66">
        <v>1</v>
      </c>
      <c r="K66">
        <v>1</v>
      </c>
      <c r="L66">
        <v>5</v>
      </c>
      <c r="M66">
        <v>4</v>
      </c>
      <c r="N66">
        <v>5</v>
      </c>
      <c r="O66">
        <v>5</v>
      </c>
      <c r="P66">
        <v>4</v>
      </c>
      <c r="Q66">
        <v>3</v>
      </c>
      <c r="R66">
        <v>1</v>
      </c>
      <c r="S66">
        <v>5</v>
      </c>
      <c r="T66">
        <v>3</v>
      </c>
      <c r="U66">
        <v>5</v>
      </c>
      <c r="V66">
        <v>5</v>
      </c>
      <c r="W66">
        <v>4</v>
      </c>
      <c r="X66">
        <v>4</v>
      </c>
      <c r="Y66">
        <v>2</v>
      </c>
      <c r="Z66">
        <v>1</v>
      </c>
      <c r="AA66">
        <v>5</v>
      </c>
      <c r="AB66">
        <v>1</v>
      </c>
      <c r="AC66">
        <v>5</v>
      </c>
      <c r="AD66">
        <v>18</v>
      </c>
      <c r="AE66">
        <v>3</v>
      </c>
      <c r="AF66">
        <v>4</v>
      </c>
      <c r="AG66">
        <v>5</v>
      </c>
      <c r="AH66">
        <v>4</v>
      </c>
      <c r="AI66">
        <v>3</v>
      </c>
      <c r="AJ66">
        <v>4</v>
      </c>
      <c r="AK66">
        <v>4</v>
      </c>
      <c r="AL66">
        <v>6</v>
      </c>
      <c r="AM66">
        <v>2</v>
      </c>
      <c r="AN66">
        <v>4</v>
      </c>
      <c r="AO66">
        <v>8</v>
      </c>
      <c r="AP66">
        <v>4</v>
      </c>
      <c r="AQ66">
        <v>4</v>
      </c>
      <c r="AR66">
        <v>5</v>
      </c>
      <c r="AS66">
        <v>3</v>
      </c>
      <c r="AT66">
        <v>5</v>
      </c>
      <c r="AU66">
        <v>8</v>
      </c>
      <c r="AV66">
        <v>11</v>
      </c>
      <c r="AW66">
        <v>5</v>
      </c>
      <c r="AX66">
        <v>5</v>
      </c>
      <c r="AY66">
        <v>3</v>
      </c>
      <c r="AZ66">
        <v>3</v>
      </c>
      <c r="BA66">
        <v>4</v>
      </c>
      <c r="BB66">
        <v>18</v>
      </c>
    </row>
    <row r="67" spans="1:54">
      <c r="A67">
        <v>36261</v>
      </c>
      <c r="B67">
        <v>0</v>
      </c>
      <c r="C67">
        <v>2000</v>
      </c>
      <c r="D67" s="2">
        <v>45594.888287037036</v>
      </c>
      <c r="E67" t="s">
        <v>65</v>
      </c>
      <c r="F67">
        <v>5</v>
      </c>
      <c r="G67">
        <v>1</v>
      </c>
      <c r="H67">
        <v>5</v>
      </c>
      <c r="I67">
        <v>4</v>
      </c>
      <c r="J67">
        <v>5</v>
      </c>
      <c r="K67">
        <v>1</v>
      </c>
      <c r="L67">
        <v>5</v>
      </c>
      <c r="M67">
        <v>5</v>
      </c>
      <c r="N67">
        <v>2</v>
      </c>
      <c r="O67">
        <v>5</v>
      </c>
      <c r="P67">
        <v>5</v>
      </c>
      <c r="Q67">
        <v>1</v>
      </c>
      <c r="R67">
        <v>5</v>
      </c>
      <c r="S67">
        <v>1</v>
      </c>
      <c r="T67">
        <v>5</v>
      </c>
      <c r="U67">
        <v>2</v>
      </c>
      <c r="V67">
        <v>2</v>
      </c>
      <c r="W67">
        <v>1</v>
      </c>
      <c r="X67">
        <v>5</v>
      </c>
      <c r="Y67">
        <v>2</v>
      </c>
      <c r="Z67">
        <v>5</v>
      </c>
      <c r="AA67">
        <v>1</v>
      </c>
      <c r="AB67">
        <v>4</v>
      </c>
      <c r="AC67">
        <v>1</v>
      </c>
      <c r="AD67">
        <v>3</v>
      </c>
      <c r="AE67">
        <v>3</v>
      </c>
      <c r="AF67">
        <v>3</v>
      </c>
      <c r="AG67">
        <v>10</v>
      </c>
      <c r="AH67">
        <v>3</v>
      </c>
      <c r="AI67">
        <v>2</v>
      </c>
      <c r="AJ67">
        <v>3</v>
      </c>
      <c r="AK67">
        <v>2</v>
      </c>
      <c r="AL67">
        <v>5</v>
      </c>
      <c r="AM67">
        <v>3</v>
      </c>
      <c r="AN67">
        <v>2</v>
      </c>
      <c r="AO67">
        <v>5</v>
      </c>
      <c r="AP67">
        <v>2</v>
      </c>
      <c r="AQ67">
        <v>4</v>
      </c>
      <c r="AR67">
        <v>3</v>
      </c>
      <c r="AS67">
        <v>3</v>
      </c>
      <c r="AT67">
        <v>4</v>
      </c>
      <c r="AU67">
        <v>16</v>
      </c>
      <c r="AV67">
        <v>3</v>
      </c>
      <c r="AW67">
        <v>3</v>
      </c>
      <c r="AX67">
        <v>5</v>
      </c>
      <c r="AY67">
        <v>3</v>
      </c>
      <c r="AZ67">
        <v>5</v>
      </c>
      <c r="BA67">
        <v>3</v>
      </c>
      <c r="BB67">
        <v>5</v>
      </c>
    </row>
    <row r="68" spans="1:54">
      <c r="A68">
        <v>36301</v>
      </c>
      <c r="B68">
        <v>0</v>
      </c>
      <c r="C68">
        <v>2003</v>
      </c>
      <c r="D68" s="2">
        <v>45594.962372685186</v>
      </c>
      <c r="E68" t="s">
        <v>65</v>
      </c>
      <c r="F68">
        <v>3</v>
      </c>
      <c r="G68">
        <v>2</v>
      </c>
      <c r="H68">
        <v>1</v>
      </c>
      <c r="I68">
        <v>4</v>
      </c>
      <c r="J68">
        <v>3</v>
      </c>
      <c r="K68">
        <v>5</v>
      </c>
      <c r="L68">
        <v>5</v>
      </c>
      <c r="M68">
        <v>5</v>
      </c>
      <c r="N68">
        <v>4</v>
      </c>
      <c r="O68">
        <v>4</v>
      </c>
      <c r="P68">
        <v>3</v>
      </c>
      <c r="Q68">
        <v>2</v>
      </c>
      <c r="R68">
        <v>1</v>
      </c>
      <c r="S68">
        <v>2</v>
      </c>
      <c r="T68">
        <v>3</v>
      </c>
      <c r="U68">
        <v>1</v>
      </c>
      <c r="V68">
        <v>4</v>
      </c>
      <c r="W68">
        <v>3</v>
      </c>
      <c r="X68">
        <v>2</v>
      </c>
      <c r="Y68">
        <v>1</v>
      </c>
      <c r="Z68">
        <v>2</v>
      </c>
      <c r="AA68">
        <v>1</v>
      </c>
      <c r="AB68">
        <v>3</v>
      </c>
      <c r="AC68">
        <v>4</v>
      </c>
      <c r="AD68">
        <v>4</v>
      </c>
      <c r="AE68">
        <v>5</v>
      </c>
      <c r="AF68">
        <v>8</v>
      </c>
      <c r="AG68">
        <v>7</v>
      </c>
      <c r="AH68">
        <v>3</v>
      </c>
      <c r="AI68">
        <v>3</v>
      </c>
      <c r="AJ68">
        <v>2</v>
      </c>
      <c r="AK68">
        <v>4</v>
      </c>
      <c r="AL68">
        <v>8</v>
      </c>
      <c r="AM68">
        <v>7</v>
      </c>
      <c r="AN68">
        <v>3</v>
      </c>
      <c r="AO68">
        <v>5</v>
      </c>
      <c r="AP68">
        <v>5</v>
      </c>
      <c r="AQ68">
        <v>7</v>
      </c>
      <c r="AR68">
        <v>8</v>
      </c>
      <c r="AS68">
        <v>4</v>
      </c>
      <c r="AT68">
        <v>4</v>
      </c>
      <c r="AU68">
        <v>4</v>
      </c>
      <c r="AV68">
        <v>5</v>
      </c>
      <c r="AW68">
        <v>5</v>
      </c>
      <c r="AX68">
        <v>6</v>
      </c>
      <c r="AY68">
        <v>3</v>
      </c>
      <c r="AZ68">
        <v>6</v>
      </c>
      <c r="BA68">
        <v>5</v>
      </c>
      <c r="BB68">
        <v>64</v>
      </c>
    </row>
    <row r="69" spans="1:54">
      <c r="A69">
        <v>36316</v>
      </c>
      <c r="B69">
        <v>0</v>
      </c>
      <c r="C69">
        <v>1976</v>
      </c>
      <c r="D69" s="2">
        <v>45594.991006944445</v>
      </c>
      <c r="E69" t="s">
        <v>98</v>
      </c>
      <c r="F69">
        <v>3</v>
      </c>
      <c r="G69">
        <v>2</v>
      </c>
      <c r="H69">
        <v>2</v>
      </c>
      <c r="I69">
        <v>4</v>
      </c>
      <c r="J69">
        <v>3</v>
      </c>
      <c r="K69">
        <v>1</v>
      </c>
      <c r="L69">
        <v>5</v>
      </c>
      <c r="M69">
        <v>5</v>
      </c>
      <c r="N69">
        <v>3</v>
      </c>
      <c r="O69">
        <v>5</v>
      </c>
      <c r="P69">
        <v>4</v>
      </c>
      <c r="Q69">
        <v>4</v>
      </c>
      <c r="R69">
        <v>2</v>
      </c>
      <c r="S69">
        <v>4</v>
      </c>
      <c r="T69">
        <v>2</v>
      </c>
      <c r="U69">
        <v>4</v>
      </c>
      <c r="V69">
        <v>3</v>
      </c>
      <c r="W69">
        <v>2</v>
      </c>
      <c r="X69">
        <v>3</v>
      </c>
      <c r="Y69">
        <v>3</v>
      </c>
      <c r="Z69">
        <v>4</v>
      </c>
      <c r="AA69">
        <v>3</v>
      </c>
      <c r="AB69">
        <v>4</v>
      </c>
      <c r="AC69">
        <v>2</v>
      </c>
      <c r="AD69">
        <v>7</v>
      </c>
      <c r="AE69">
        <v>6</v>
      </c>
      <c r="AF69">
        <v>9</v>
      </c>
      <c r="AG69">
        <v>9</v>
      </c>
      <c r="AH69">
        <v>7</v>
      </c>
      <c r="AI69">
        <v>5</v>
      </c>
      <c r="AJ69">
        <v>5</v>
      </c>
      <c r="AK69">
        <v>3</v>
      </c>
      <c r="AL69">
        <v>5</v>
      </c>
      <c r="AM69">
        <v>3</v>
      </c>
      <c r="AN69">
        <v>6</v>
      </c>
      <c r="AO69">
        <v>8</v>
      </c>
      <c r="AP69">
        <v>7</v>
      </c>
      <c r="AQ69">
        <v>4</v>
      </c>
      <c r="AR69">
        <v>8</v>
      </c>
      <c r="AS69">
        <v>5</v>
      </c>
      <c r="AT69">
        <v>5</v>
      </c>
      <c r="AU69">
        <v>13</v>
      </c>
      <c r="AV69">
        <v>7</v>
      </c>
      <c r="AW69">
        <v>3</v>
      </c>
      <c r="AX69">
        <v>5</v>
      </c>
      <c r="AY69">
        <v>5</v>
      </c>
      <c r="AZ69">
        <v>11</v>
      </c>
      <c r="BA69">
        <v>5</v>
      </c>
      <c r="BB69">
        <v>50</v>
      </c>
    </row>
    <row r="70" spans="1:54">
      <c r="A70">
        <v>36330</v>
      </c>
      <c r="B70">
        <v>0</v>
      </c>
      <c r="C70">
        <v>2004</v>
      </c>
      <c r="D70" s="2">
        <v>45595.083182870374</v>
      </c>
      <c r="E70" t="s">
        <v>99</v>
      </c>
      <c r="F70">
        <v>2</v>
      </c>
      <c r="G70">
        <v>2</v>
      </c>
      <c r="H70">
        <v>2</v>
      </c>
      <c r="I70">
        <v>2</v>
      </c>
      <c r="J70">
        <v>4</v>
      </c>
      <c r="K70">
        <v>2</v>
      </c>
      <c r="L70">
        <v>4</v>
      </c>
      <c r="M70">
        <v>4</v>
      </c>
      <c r="N70">
        <v>2</v>
      </c>
      <c r="O70">
        <v>4</v>
      </c>
      <c r="P70">
        <v>4</v>
      </c>
      <c r="Q70">
        <v>4</v>
      </c>
      <c r="R70">
        <v>4</v>
      </c>
      <c r="S70">
        <v>4</v>
      </c>
      <c r="T70">
        <v>2</v>
      </c>
      <c r="U70">
        <v>1</v>
      </c>
      <c r="V70">
        <v>3</v>
      </c>
      <c r="W70">
        <v>4</v>
      </c>
      <c r="X70">
        <v>5</v>
      </c>
      <c r="Y70">
        <v>1</v>
      </c>
      <c r="Z70">
        <v>4</v>
      </c>
      <c r="AA70">
        <v>4</v>
      </c>
      <c r="AB70">
        <v>4</v>
      </c>
      <c r="AC70">
        <v>1</v>
      </c>
      <c r="AD70">
        <v>5</v>
      </c>
      <c r="AE70">
        <v>4</v>
      </c>
      <c r="AF70">
        <v>4</v>
      </c>
      <c r="AG70">
        <v>5</v>
      </c>
      <c r="AH70">
        <v>4</v>
      </c>
      <c r="AI70">
        <v>3</v>
      </c>
      <c r="AJ70">
        <v>2</v>
      </c>
      <c r="AK70">
        <v>2</v>
      </c>
      <c r="AL70">
        <v>3</v>
      </c>
      <c r="AM70">
        <v>3</v>
      </c>
      <c r="AN70">
        <v>4</v>
      </c>
      <c r="AO70">
        <v>5</v>
      </c>
      <c r="AP70">
        <v>2</v>
      </c>
      <c r="AQ70">
        <v>7</v>
      </c>
      <c r="AR70">
        <v>4</v>
      </c>
      <c r="AS70">
        <v>5</v>
      </c>
      <c r="AT70">
        <v>5</v>
      </c>
      <c r="AU70">
        <v>5</v>
      </c>
      <c r="AV70">
        <v>4</v>
      </c>
      <c r="AW70">
        <v>3</v>
      </c>
      <c r="AX70">
        <v>6</v>
      </c>
      <c r="AY70">
        <v>10</v>
      </c>
      <c r="AZ70">
        <v>3</v>
      </c>
      <c r="BA70">
        <v>3</v>
      </c>
      <c r="BB70">
        <v>66</v>
      </c>
    </row>
    <row r="71" spans="1:54">
      <c r="A71">
        <v>36339</v>
      </c>
      <c r="B71">
        <v>0</v>
      </c>
      <c r="C71">
        <v>1965</v>
      </c>
      <c r="D71" s="2">
        <v>45595.208553240744</v>
      </c>
      <c r="E71" t="s">
        <v>100</v>
      </c>
      <c r="F71">
        <v>2</v>
      </c>
      <c r="G71">
        <v>2</v>
      </c>
      <c r="H71">
        <v>1</v>
      </c>
      <c r="I71">
        <v>5</v>
      </c>
      <c r="J71">
        <v>2</v>
      </c>
      <c r="K71">
        <v>1</v>
      </c>
      <c r="L71">
        <v>5</v>
      </c>
      <c r="M71">
        <v>5</v>
      </c>
      <c r="N71">
        <v>1</v>
      </c>
      <c r="O71">
        <v>5</v>
      </c>
      <c r="P71">
        <v>5</v>
      </c>
      <c r="Q71">
        <v>1</v>
      </c>
      <c r="R71">
        <v>1</v>
      </c>
      <c r="S71">
        <v>1</v>
      </c>
      <c r="T71">
        <v>5</v>
      </c>
      <c r="U71">
        <v>1</v>
      </c>
      <c r="V71">
        <v>1</v>
      </c>
      <c r="W71">
        <v>1</v>
      </c>
      <c r="X71">
        <v>5</v>
      </c>
      <c r="Y71">
        <v>1</v>
      </c>
      <c r="Z71">
        <v>5</v>
      </c>
      <c r="AA71">
        <v>5</v>
      </c>
      <c r="AB71">
        <v>5</v>
      </c>
      <c r="AC71">
        <v>5</v>
      </c>
      <c r="AD71">
        <v>13</v>
      </c>
      <c r="AE71">
        <v>16</v>
      </c>
      <c r="AF71">
        <v>9</v>
      </c>
      <c r="AG71">
        <v>8</v>
      </c>
      <c r="AH71">
        <v>10</v>
      </c>
      <c r="AI71">
        <v>4</v>
      </c>
      <c r="AJ71">
        <v>5</v>
      </c>
      <c r="AK71">
        <v>5</v>
      </c>
      <c r="AL71">
        <v>6</v>
      </c>
      <c r="AM71">
        <v>5</v>
      </c>
      <c r="AN71">
        <v>6</v>
      </c>
      <c r="AO71">
        <v>6</v>
      </c>
      <c r="AP71">
        <v>8</v>
      </c>
      <c r="AQ71">
        <v>8</v>
      </c>
      <c r="AR71">
        <v>8</v>
      </c>
      <c r="AS71">
        <v>6</v>
      </c>
      <c r="AT71">
        <v>6</v>
      </c>
      <c r="AU71">
        <v>11</v>
      </c>
      <c r="AV71">
        <v>10</v>
      </c>
      <c r="AW71">
        <v>6</v>
      </c>
      <c r="AX71">
        <v>7</v>
      </c>
      <c r="AY71">
        <v>8</v>
      </c>
      <c r="AZ71">
        <v>5</v>
      </c>
      <c r="BA71">
        <v>12</v>
      </c>
      <c r="BB71">
        <v>63</v>
      </c>
    </row>
    <row r="72" spans="1:54">
      <c r="A72">
        <v>36376</v>
      </c>
      <c r="B72">
        <v>0</v>
      </c>
      <c r="C72">
        <v>1989</v>
      </c>
      <c r="D72" s="2">
        <v>45595.366319444445</v>
      </c>
      <c r="E72" t="s">
        <v>101</v>
      </c>
      <c r="F72">
        <v>1</v>
      </c>
      <c r="G72">
        <v>2</v>
      </c>
      <c r="H72">
        <v>1</v>
      </c>
      <c r="I72">
        <v>4</v>
      </c>
      <c r="J72">
        <v>2</v>
      </c>
      <c r="K72">
        <v>4</v>
      </c>
      <c r="L72">
        <v>5</v>
      </c>
      <c r="M72">
        <v>4</v>
      </c>
      <c r="N72">
        <v>5</v>
      </c>
      <c r="O72">
        <v>2</v>
      </c>
      <c r="P72">
        <v>2</v>
      </c>
      <c r="Q72">
        <v>5</v>
      </c>
      <c r="R72">
        <v>1</v>
      </c>
      <c r="S72">
        <v>5</v>
      </c>
      <c r="T72">
        <v>1</v>
      </c>
      <c r="U72">
        <v>2</v>
      </c>
      <c r="V72">
        <v>4</v>
      </c>
      <c r="W72">
        <v>5</v>
      </c>
      <c r="X72">
        <v>3</v>
      </c>
      <c r="Y72">
        <v>4</v>
      </c>
      <c r="Z72">
        <v>2</v>
      </c>
      <c r="AA72">
        <v>5</v>
      </c>
      <c r="AB72">
        <v>3</v>
      </c>
      <c r="AC72">
        <v>4</v>
      </c>
      <c r="AD72">
        <v>5</v>
      </c>
      <c r="AE72">
        <v>9</v>
      </c>
      <c r="AF72">
        <v>5</v>
      </c>
      <c r="AG72">
        <v>7</v>
      </c>
      <c r="AH72">
        <v>4</v>
      </c>
      <c r="AI72">
        <v>4</v>
      </c>
      <c r="AJ72">
        <v>3</v>
      </c>
      <c r="AK72">
        <v>6</v>
      </c>
      <c r="AL72">
        <v>6</v>
      </c>
      <c r="AM72">
        <v>3</v>
      </c>
      <c r="AN72">
        <v>6</v>
      </c>
      <c r="AO72">
        <v>3</v>
      </c>
      <c r="AP72">
        <v>6</v>
      </c>
      <c r="AQ72">
        <v>3</v>
      </c>
      <c r="AR72">
        <v>4</v>
      </c>
      <c r="AS72">
        <v>7</v>
      </c>
      <c r="AT72">
        <v>8</v>
      </c>
      <c r="AU72">
        <v>7</v>
      </c>
      <c r="AV72">
        <v>9</v>
      </c>
      <c r="AW72">
        <v>4</v>
      </c>
      <c r="AX72">
        <v>6</v>
      </c>
      <c r="AY72">
        <v>5</v>
      </c>
      <c r="AZ72">
        <v>7</v>
      </c>
      <c r="BA72">
        <v>5</v>
      </c>
      <c r="BB72">
        <v>5</v>
      </c>
    </row>
    <row r="73" spans="1:54">
      <c r="A73">
        <v>36381</v>
      </c>
      <c r="B73">
        <v>1</v>
      </c>
      <c r="C73">
        <v>1966</v>
      </c>
      <c r="D73" s="2">
        <v>45595.3746875</v>
      </c>
      <c r="E73" t="s">
        <v>65</v>
      </c>
      <c r="F73">
        <v>1</v>
      </c>
      <c r="G73">
        <v>1</v>
      </c>
      <c r="H73">
        <v>1</v>
      </c>
      <c r="I73">
        <v>1</v>
      </c>
      <c r="J73">
        <v>1</v>
      </c>
      <c r="K73">
        <v>1</v>
      </c>
      <c r="L73">
        <v>1</v>
      </c>
      <c r="M73">
        <v>1</v>
      </c>
      <c r="N73">
        <v>1</v>
      </c>
      <c r="O73">
        <v>1</v>
      </c>
      <c r="P73">
        <v>1</v>
      </c>
      <c r="Q73">
        <v>1</v>
      </c>
      <c r="R73">
        <v>1</v>
      </c>
      <c r="S73">
        <v>1</v>
      </c>
      <c r="T73">
        <v>1</v>
      </c>
      <c r="U73">
        <v>1</v>
      </c>
      <c r="V73">
        <v>1</v>
      </c>
      <c r="W73">
        <v>1</v>
      </c>
      <c r="X73">
        <v>1</v>
      </c>
      <c r="Y73">
        <v>1</v>
      </c>
      <c r="Z73">
        <v>1</v>
      </c>
      <c r="AA73">
        <v>1</v>
      </c>
      <c r="AB73">
        <v>1</v>
      </c>
      <c r="AC73">
        <v>1</v>
      </c>
      <c r="AD73">
        <v>6</v>
      </c>
      <c r="AE73">
        <v>4</v>
      </c>
      <c r="AF73">
        <v>3</v>
      </c>
      <c r="AG73">
        <v>2</v>
      </c>
      <c r="AH73">
        <v>2</v>
      </c>
      <c r="AI73">
        <v>1</v>
      </c>
      <c r="AJ73">
        <v>2</v>
      </c>
      <c r="AK73">
        <v>1</v>
      </c>
      <c r="AL73">
        <v>3</v>
      </c>
      <c r="AM73">
        <v>2</v>
      </c>
      <c r="AN73">
        <v>2</v>
      </c>
      <c r="AO73">
        <v>2</v>
      </c>
      <c r="AP73">
        <v>2</v>
      </c>
      <c r="AQ73">
        <v>3</v>
      </c>
      <c r="AR73">
        <v>1</v>
      </c>
      <c r="AS73">
        <v>2</v>
      </c>
      <c r="AT73">
        <v>1</v>
      </c>
      <c r="AU73">
        <v>2</v>
      </c>
      <c r="AV73">
        <v>2</v>
      </c>
      <c r="AW73">
        <v>2</v>
      </c>
      <c r="AX73">
        <v>2</v>
      </c>
      <c r="AY73">
        <v>1</v>
      </c>
      <c r="AZ73">
        <v>1</v>
      </c>
      <c r="BA73">
        <v>2</v>
      </c>
      <c r="BB73">
        <v>95</v>
      </c>
    </row>
    <row r="74" spans="1:54">
      <c r="A74">
        <v>36408</v>
      </c>
      <c r="B74">
        <v>0</v>
      </c>
      <c r="C74">
        <v>1998</v>
      </c>
      <c r="D74" s="2">
        <v>45595.39570601852</v>
      </c>
      <c r="E74" t="s">
        <v>65</v>
      </c>
      <c r="F74">
        <v>2</v>
      </c>
      <c r="G74">
        <v>4</v>
      </c>
      <c r="H74">
        <v>2</v>
      </c>
      <c r="I74">
        <v>2</v>
      </c>
      <c r="J74">
        <v>4</v>
      </c>
      <c r="K74">
        <v>3</v>
      </c>
      <c r="L74">
        <v>4</v>
      </c>
      <c r="M74">
        <v>5</v>
      </c>
      <c r="N74">
        <v>3</v>
      </c>
      <c r="O74">
        <v>4</v>
      </c>
      <c r="P74">
        <v>2</v>
      </c>
      <c r="Q74">
        <v>4</v>
      </c>
      <c r="R74">
        <v>3</v>
      </c>
      <c r="S74">
        <v>4</v>
      </c>
      <c r="T74">
        <v>4</v>
      </c>
      <c r="U74">
        <v>4</v>
      </c>
      <c r="V74">
        <v>4</v>
      </c>
      <c r="W74">
        <v>4</v>
      </c>
      <c r="X74">
        <v>3</v>
      </c>
      <c r="Y74">
        <v>4</v>
      </c>
      <c r="Z74">
        <v>3</v>
      </c>
      <c r="AA74">
        <v>3</v>
      </c>
      <c r="AB74">
        <v>2</v>
      </c>
      <c r="AC74">
        <v>3</v>
      </c>
      <c r="AD74">
        <v>9</v>
      </c>
      <c r="AE74">
        <v>10</v>
      </c>
      <c r="AF74">
        <v>6</v>
      </c>
      <c r="AG74">
        <v>7</v>
      </c>
      <c r="AH74">
        <v>3</v>
      </c>
      <c r="AI74">
        <v>3</v>
      </c>
      <c r="AJ74">
        <v>3</v>
      </c>
      <c r="AK74">
        <v>6</v>
      </c>
      <c r="AL74">
        <v>3</v>
      </c>
      <c r="AM74">
        <v>7</v>
      </c>
      <c r="AN74">
        <v>15</v>
      </c>
      <c r="AO74">
        <v>3</v>
      </c>
      <c r="AP74">
        <v>5</v>
      </c>
      <c r="AQ74">
        <v>2</v>
      </c>
      <c r="AR74">
        <v>10</v>
      </c>
      <c r="AS74">
        <v>2</v>
      </c>
      <c r="AT74">
        <v>4</v>
      </c>
      <c r="AU74">
        <v>3</v>
      </c>
      <c r="AV74">
        <v>5</v>
      </c>
      <c r="AW74">
        <v>7</v>
      </c>
      <c r="AX74">
        <v>5</v>
      </c>
      <c r="AY74">
        <v>2</v>
      </c>
      <c r="AZ74">
        <v>4</v>
      </c>
      <c r="BA74">
        <v>3</v>
      </c>
      <c r="BB74">
        <v>50</v>
      </c>
    </row>
    <row r="75" spans="1:54">
      <c r="A75">
        <v>36414</v>
      </c>
      <c r="B75">
        <v>0</v>
      </c>
      <c r="C75">
        <v>2004</v>
      </c>
      <c r="D75" s="2">
        <v>45595.400659722225</v>
      </c>
      <c r="E75" t="s">
        <v>65</v>
      </c>
      <c r="F75">
        <v>5</v>
      </c>
      <c r="G75">
        <v>1</v>
      </c>
      <c r="H75">
        <v>4</v>
      </c>
      <c r="I75">
        <v>5</v>
      </c>
      <c r="J75">
        <v>3</v>
      </c>
      <c r="K75">
        <v>1</v>
      </c>
      <c r="L75">
        <v>5</v>
      </c>
      <c r="M75">
        <v>5</v>
      </c>
      <c r="N75">
        <v>5</v>
      </c>
      <c r="O75">
        <v>4</v>
      </c>
      <c r="P75">
        <v>3</v>
      </c>
      <c r="Q75">
        <v>1</v>
      </c>
      <c r="R75">
        <v>3</v>
      </c>
      <c r="S75">
        <v>1</v>
      </c>
      <c r="T75">
        <v>5</v>
      </c>
      <c r="U75">
        <v>3</v>
      </c>
      <c r="V75">
        <v>3</v>
      </c>
      <c r="W75">
        <v>2</v>
      </c>
      <c r="X75">
        <v>3</v>
      </c>
      <c r="Y75">
        <v>1</v>
      </c>
      <c r="Z75">
        <v>5</v>
      </c>
      <c r="AA75">
        <v>3</v>
      </c>
      <c r="AB75">
        <v>3</v>
      </c>
      <c r="AC75">
        <v>2</v>
      </c>
      <c r="AD75">
        <v>3</v>
      </c>
      <c r="AE75">
        <v>19</v>
      </c>
      <c r="AF75">
        <v>20</v>
      </c>
      <c r="AG75">
        <v>9</v>
      </c>
      <c r="AH75">
        <v>6</v>
      </c>
      <c r="AI75">
        <v>6</v>
      </c>
      <c r="AJ75">
        <v>4</v>
      </c>
      <c r="AK75">
        <v>3</v>
      </c>
      <c r="AL75">
        <v>6</v>
      </c>
      <c r="AM75">
        <v>5</v>
      </c>
      <c r="AN75">
        <v>6</v>
      </c>
      <c r="AO75">
        <v>5</v>
      </c>
      <c r="AP75">
        <v>8</v>
      </c>
      <c r="AQ75">
        <v>11</v>
      </c>
      <c r="AR75">
        <v>7</v>
      </c>
      <c r="AS75">
        <v>4</v>
      </c>
      <c r="AT75">
        <v>8</v>
      </c>
      <c r="AU75">
        <v>13</v>
      </c>
      <c r="AV75">
        <v>7</v>
      </c>
      <c r="AW75">
        <v>3</v>
      </c>
      <c r="AX75">
        <v>10</v>
      </c>
      <c r="AY75">
        <v>9</v>
      </c>
      <c r="AZ75">
        <v>4</v>
      </c>
      <c r="BA75">
        <v>5</v>
      </c>
      <c r="BB75">
        <v>56</v>
      </c>
    </row>
    <row r="76" spans="1:54">
      <c r="A76">
        <v>36415</v>
      </c>
      <c r="B76">
        <v>0</v>
      </c>
      <c r="C76">
        <v>1992</v>
      </c>
      <c r="D76" s="2">
        <v>45595.402557870373</v>
      </c>
      <c r="E76" t="s">
        <v>65</v>
      </c>
      <c r="F76">
        <v>1</v>
      </c>
      <c r="G76">
        <v>1</v>
      </c>
      <c r="H76">
        <v>2</v>
      </c>
      <c r="I76">
        <v>4</v>
      </c>
      <c r="J76">
        <v>3</v>
      </c>
      <c r="K76">
        <v>1</v>
      </c>
      <c r="L76">
        <v>5</v>
      </c>
      <c r="M76">
        <v>5</v>
      </c>
      <c r="N76">
        <v>4</v>
      </c>
      <c r="O76">
        <v>5</v>
      </c>
      <c r="P76">
        <v>4</v>
      </c>
      <c r="Q76">
        <v>2</v>
      </c>
      <c r="R76">
        <v>1</v>
      </c>
      <c r="S76">
        <v>5</v>
      </c>
      <c r="T76">
        <v>2</v>
      </c>
      <c r="U76">
        <v>2</v>
      </c>
      <c r="V76">
        <v>2</v>
      </c>
      <c r="W76">
        <v>4</v>
      </c>
      <c r="X76">
        <v>4</v>
      </c>
      <c r="Y76">
        <v>2</v>
      </c>
      <c r="Z76">
        <v>4</v>
      </c>
      <c r="AA76">
        <v>2</v>
      </c>
      <c r="AB76">
        <v>4</v>
      </c>
      <c r="AC76">
        <v>4</v>
      </c>
      <c r="AD76">
        <v>7</v>
      </c>
      <c r="AE76">
        <v>4</v>
      </c>
      <c r="AF76">
        <v>5</v>
      </c>
      <c r="AG76">
        <v>8</v>
      </c>
      <c r="AH76">
        <v>4</v>
      </c>
      <c r="AI76">
        <v>3</v>
      </c>
      <c r="AJ76">
        <v>3</v>
      </c>
      <c r="AK76">
        <v>2</v>
      </c>
      <c r="AL76">
        <v>4</v>
      </c>
      <c r="AM76">
        <v>3</v>
      </c>
      <c r="AN76">
        <v>4</v>
      </c>
      <c r="AO76">
        <v>5</v>
      </c>
      <c r="AP76">
        <v>3</v>
      </c>
      <c r="AQ76">
        <v>5</v>
      </c>
      <c r="AR76">
        <v>10</v>
      </c>
      <c r="AS76">
        <v>8</v>
      </c>
      <c r="AT76">
        <v>6</v>
      </c>
      <c r="AU76">
        <v>8</v>
      </c>
      <c r="AV76">
        <v>6</v>
      </c>
      <c r="AW76">
        <v>3</v>
      </c>
      <c r="AX76">
        <v>6</v>
      </c>
      <c r="AY76">
        <v>5</v>
      </c>
      <c r="AZ76">
        <v>3</v>
      </c>
      <c r="BA76">
        <v>6</v>
      </c>
      <c r="BB76">
        <v>60</v>
      </c>
    </row>
    <row r="77" spans="1:54">
      <c r="A77">
        <v>36426</v>
      </c>
      <c r="B77">
        <v>1</v>
      </c>
      <c r="C77">
        <v>1991</v>
      </c>
      <c r="D77" s="2">
        <v>45595.404293981483</v>
      </c>
      <c r="E77" t="s">
        <v>102</v>
      </c>
      <c r="F77">
        <v>2</v>
      </c>
      <c r="G77">
        <v>2</v>
      </c>
      <c r="H77">
        <v>4</v>
      </c>
      <c r="I77">
        <v>2</v>
      </c>
      <c r="J77">
        <v>3</v>
      </c>
      <c r="K77">
        <v>1</v>
      </c>
      <c r="L77">
        <v>4</v>
      </c>
      <c r="M77">
        <v>4</v>
      </c>
      <c r="N77">
        <v>2</v>
      </c>
      <c r="O77">
        <v>5</v>
      </c>
      <c r="P77">
        <v>3</v>
      </c>
      <c r="Q77">
        <v>3</v>
      </c>
      <c r="R77">
        <v>3</v>
      </c>
      <c r="S77">
        <v>4</v>
      </c>
      <c r="T77">
        <v>4</v>
      </c>
      <c r="U77">
        <v>2</v>
      </c>
      <c r="V77">
        <v>2</v>
      </c>
      <c r="W77">
        <v>3</v>
      </c>
      <c r="X77">
        <v>4</v>
      </c>
      <c r="Y77">
        <v>2</v>
      </c>
      <c r="Z77">
        <v>4</v>
      </c>
      <c r="AA77">
        <v>2</v>
      </c>
      <c r="AB77">
        <v>4</v>
      </c>
      <c r="AC77">
        <v>3</v>
      </c>
      <c r="AD77">
        <v>6</v>
      </c>
      <c r="AE77">
        <v>9</v>
      </c>
      <c r="AF77">
        <v>5</v>
      </c>
      <c r="AG77">
        <v>7</v>
      </c>
      <c r="AH77">
        <v>4</v>
      </c>
      <c r="AI77">
        <v>5</v>
      </c>
      <c r="AJ77">
        <v>4</v>
      </c>
      <c r="AK77">
        <v>4</v>
      </c>
      <c r="AL77">
        <v>4</v>
      </c>
      <c r="AM77">
        <v>5</v>
      </c>
      <c r="AN77">
        <v>10</v>
      </c>
      <c r="AO77">
        <v>6</v>
      </c>
      <c r="AP77">
        <v>14</v>
      </c>
      <c r="AQ77">
        <v>5</v>
      </c>
      <c r="AR77">
        <v>9</v>
      </c>
      <c r="AS77">
        <v>8</v>
      </c>
      <c r="AT77">
        <v>6</v>
      </c>
      <c r="AU77">
        <v>5</v>
      </c>
      <c r="AV77">
        <v>7</v>
      </c>
      <c r="AW77">
        <v>3</v>
      </c>
      <c r="AX77">
        <v>5</v>
      </c>
      <c r="AY77">
        <v>10</v>
      </c>
      <c r="AZ77">
        <v>2</v>
      </c>
      <c r="BA77">
        <v>10</v>
      </c>
      <c r="BB77">
        <v>55</v>
      </c>
    </row>
    <row r="78" spans="1:54">
      <c r="A78">
        <v>36478</v>
      </c>
      <c r="B78">
        <v>0</v>
      </c>
      <c r="C78">
        <v>1985</v>
      </c>
      <c r="D78" s="2">
        <v>45595.422997685186</v>
      </c>
      <c r="E78" t="s">
        <v>65</v>
      </c>
      <c r="F78">
        <v>1</v>
      </c>
      <c r="G78">
        <v>3</v>
      </c>
      <c r="H78">
        <v>1</v>
      </c>
      <c r="I78">
        <v>4</v>
      </c>
      <c r="J78">
        <v>1</v>
      </c>
      <c r="K78">
        <v>1</v>
      </c>
      <c r="L78">
        <v>5</v>
      </c>
      <c r="M78">
        <v>4</v>
      </c>
      <c r="N78">
        <v>5</v>
      </c>
      <c r="O78">
        <v>4</v>
      </c>
      <c r="P78">
        <v>4</v>
      </c>
      <c r="Q78">
        <v>5</v>
      </c>
      <c r="R78">
        <v>1</v>
      </c>
      <c r="S78">
        <v>5</v>
      </c>
      <c r="T78">
        <v>1</v>
      </c>
      <c r="U78">
        <v>2</v>
      </c>
      <c r="V78">
        <v>4</v>
      </c>
      <c r="W78">
        <v>4</v>
      </c>
      <c r="X78">
        <v>2</v>
      </c>
      <c r="Y78">
        <v>2</v>
      </c>
      <c r="Z78">
        <v>2</v>
      </c>
      <c r="AA78">
        <v>5</v>
      </c>
      <c r="AB78">
        <v>4</v>
      </c>
      <c r="AC78">
        <v>4</v>
      </c>
      <c r="AD78">
        <v>4</v>
      </c>
      <c r="AE78">
        <v>12</v>
      </c>
      <c r="AF78">
        <v>7</v>
      </c>
      <c r="AG78">
        <v>7</v>
      </c>
      <c r="AH78">
        <v>4</v>
      </c>
      <c r="AI78">
        <v>3</v>
      </c>
      <c r="AJ78">
        <v>3</v>
      </c>
      <c r="AK78">
        <v>5</v>
      </c>
      <c r="AL78">
        <v>4</v>
      </c>
      <c r="AM78">
        <v>4</v>
      </c>
      <c r="AN78">
        <v>6</v>
      </c>
      <c r="AO78">
        <v>5</v>
      </c>
      <c r="AP78">
        <v>6</v>
      </c>
      <c r="AQ78">
        <v>4</v>
      </c>
      <c r="AR78">
        <v>7</v>
      </c>
      <c r="AS78">
        <v>6</v>
      </c>
      <c r="AT78">
        <v>7</v>
      </c>
      <c r="AU78">
        <v>6</v>
      </c>
      <c r="AV78">
        <v>15</v>
      </c>
      <c r="AW78">
        <v>5</v>
      </c>
      <c r="AX78">
        <v>7</v>
      </c>
      <c r="AY78">
        <v>5</v>
      </c>
      <c r="AZ78">
        <v>4</v>
      </c>
      <c r="BA78">
        <v>4</v>
      </c>
      <c r="BB78">
        <v>20</v>
      </c>
    </row>
    <row r="79" spans="1:54">
      <c r="A79">
        <v>36464</v>
      </c>
      <c r="B79">
        <v>0</v>
      </c>
      <c r="C79">
        <v>1999</v>
      </c>
      <c r="D79" s="2">
        <v>45595.427291666667</v>
      </c>
      <c r="E79" t="s">
        <v>80</v>
      </c>
      <c r="F79">
        <v>2</v>
      </c>
      <c r="G79">
        <v>4</v>
      </c>
      <c r="H79">
        <v>2</v>
      </c>
      <c r="I79">
        <v>4</v>
      </c>
      <c r="J79">
        <v>2</v>
      </c>
      <c r="K79">
        <v>2</v>
      </c>
      <c r="L79">
        <v>4</v>
      </c>
      <c r="M79">
        <v>4</v>
      </c>
      <c r="N79">
        <v>2</v>
      </c>
      <c r="O79">
        <v>4</v>
      </c>
      <c r="P79">
        <v>4</v>
      </c>
      <c r="Q79">
        <v>4</v>
      </c>
      <c r="R79">
        <v>2</v>
      </c>
      <c r="S79">
        <v>5</v>
      </c>
      <c r="T79">
        <v>1</v>
      </c>
      <c r="U79">
        <v>5</v>
      </c>
      <c r="V79">
        <v>5</v>
      </c>
      <c r="W79">
        <v>5</v>
      </c>
      <c r="X79">
        <v>1</v>
      </c>
      <c r="Y79">
        <v>5</v>
      </c>
      <c r="Z79">
        <v>1</v>
      </c>
      <c r="AA79">
        <v>5</v>
      </c>
      <c r="AB79">
        <v>2</v>
      </c>
      <c r="AC79">
        <v>4</v>
      </c>
      <c r="AD79">
        <v>2</v>
      </c>
      <c r="AE79">
        <v>4</v>
      </c>
      <c r="AF79">
        <v>2</v>
      </c>
      <c r="AG79">
        <v>5</v>
      </c>
      <c r="AH79">
        <v>2</v>
      </c>
      <c r="AI79">
        <v>3</v>
      </c>
      <c r="AJ79">
        <v>3</v>
      </c>
      <c r="AK79">
        <v>2</v>
      </c>
      <c r="AL79">
        <v>3</v>
      </c>
      <c r="AM79">
        <v>3</v>
      </c>
      <c r="AN79">
        <v>6</v>
      </c>
      <c r="AO79">
        <v>3</v>
      </c>
      <c r="AP79">
        <v>4</v>
      </c>
      <c r="AQ79">
        <v>8</v>
      </c>
      <c r="AR79">
        <v>4</v>
      </c>
      <c r="AS79">
        <v>5</v>
      </c>
      <c r="AT79">
        <v>2</v>
      </c>
      <c r="AU79">
        <v>4</v>
      </c>
      <c r="AV79">
        <v>4</v>
      </c>
      <c r="AW79">
        <v>2</v>
      </c>
      <c r="AX79">
        <v>5</v>
      </c>
      <c r="AY79">
        <v>3</v>
      </c>
      <c r="AZ79">
        <v>5</v>
      </c>
      <c r="BA79">
        <v>7</v>
      </c>
      <c r="BB79">
        <v>5</v>
      </c>
    </row>
    <row r="80" spans="1:54">
      <c r="A80">
        <v>36468</v>
      </c>
      <c r="B80">
        <v>1</v>
      </c>
      <c r="C80">
        <v>1976</v>
      </c>
      <c r="D80" s="2">
        <v>45595.427800925929</v>
      </c>
      <c r="E80" t="s">
        <v>65</v>
      </c>
      <c r="F80">
        <v>2</v>
      </c>
      <c r="G80">
        <v>2</v>
      </c>
      <c r="H80">
        <v>2</v>
      </c>
      <c r="I80">
        <v>3</v>
      </c>
      <c r="J80">
        <v>4</v>
      </c>
      <c r="K80">
        <v>1</v>
      </c>
      <c r="L80">
        <v>5</v>
      </c>
      <c r="M80">
        <v>5</v>
      </c>
      <c r="N80">
        <v>2</v>
      </c>
      <c r="O80">
        <v>5</v>
      </c>
      <c r="P80">
        <v>4</v>
      </c>
      <c r="Q80">
        <v>2</v>
      </c>
      <c r="R80">
        <v>3</v>
      </c>
      <c r="S80">
        <v>5</v>
      </c>
      <c r="T80">
        <v>4</v>
      </c>
      <c r="U80">
        <v>1</v>
      </c>
      <c r="V80">
        <v>3</v>
      </c>
      <c r="W80">
        <v>1</v>
      </c>
      <c r="X80">
        <v>2</v>
      </c>
      <c r="Y80">
        <v>1</v>
      </c>
      <c r="Z80">
        <v>2</v>
      </c>
      <c r="AA80">
        <v>4</v>
      </c>
      <c r="AB80">
        <v>5</v>
      </c>
      <c r="AC80">
        <v>2</v>
      </c>
      <c r="AD80">
        <v>6</v>
      </c>
      <c r="AE80">
        <v>5</v>
      </c>
      <c r="AF80">
        <v>3</v>
      </c>
      <c r="AG80">
        <v>6</v>
      </c>
      <c r="AH80">
        <v>4</v>
      </c>
      <c r="AI80">
        <v>3</v>
      </c>
      <c r="AJ80">
        <v>4</v>
      </c>
      <c r="AK80">
        <v>2</v>
      </c>
      <c r="AL80">
        <v>5</v>
      </c>
      <c r="AM80">
        <v>3</v>
      </c>
      <c r="AN80">
        <v>3</v>
      </c>
      <c r="AO80">
        <v>4</v>
      </c>
      <c r="AP80">
        <v>3</v>
      </c>
      <c r="AQ80">
        <v>4</v>
      </c>
      <c r="AR80">
        <v>5</v>
      </c>
      <c r="AS80">
        <v>4</v>
      </c>
      <c r="AT80">
        <v>4</v>
      </c>
      <c r="AU80">
        <v>4</v>
      </c>
      <c r="AV80">
        <v>5</v>
      </c>
      <c r="AW80">
        <v>3</v>
      </c>
      <c r="AX80">
        <v>6</v>
      </c>
      <c r="AY80">
        <v>5</v>
      </c>
      <c r="AZ80">
        <v>3</v>
      </c>
      <c r="BA80">
        <v>4</v>
      </c>
      <c r="BB80">
        <v>57</v>
      </c>
    </row>
    <row r="81" spans="1:54">
      <c r="A81">
        <v>36471</v>
      </c>
      <c r="B81">
        <v>0</v>
      </c>
      <c r="C81">
        <v>2000</v>
      </c>
      <c r="D81" s="2">
        <v>45595.430150462962</v>
      </c>
      <c r="E81" t="s">
        <v>98</v>
      </c>
      <c r="F81">
        <v>5</v>
      </c>
      <c r="G81">
        <v>2</v>
      </c>
      <c r="H81">
        <v>4</v>
      </c>
      <c r="I81">
        <v>4</v>
      </c>
      <c r="J81">
        <v>5</v>
      </c>
      <c r="K81">
        <v>1</v>
      </c>
      <c r="L81">
        <v>5</v>
      </c>
      <c r="M81">
        <v>5</v>
      </c>
      <c r="N81">
        <v>1</v>
      </c>
      <c r="O81">
        <v>4</v>
      </c>
      <c r="P81">
        <v>5</v>
      </c>
      <c r="Q81">
        <v>1</v>
      </c>
      <c r="R81">
        <v>4</v>
      </c>
      <c r="S81">
        <v>2</v>
      </c>
      <c r="T81">
        <v>5</v>
      </c>
      <c r="U81">
        <v>4</v>
      </c>
      <c r="V81">
        <v>4</v>
      </c>
      <c r="W81">
        <v>1</v>
      </c>
      <c r="X81">
        <v>2</v>
      </c>
      <c r="Y81">
        <v>2</v>
      </c>
      <c r="Z81">
        <v>4</v>
      </c>
      <c r="AA81">
        <v>5</v>
      </c>
      <c r="AB81">
        <v>4</v>
      </c>
      <c r="AC81">
        <v>1</v>
      </c>
      <c r="AD81">
        <v>3</v>
      </c>
      <c r="AE81">
        <v>4</v>
      </c>
      <c r="AF81">
        <v>8</v>
      </c>
      <c r="AG81">
        <v>5</v>
      </c>
      <c r="AH81">
        <v>3</v>
      </c>
      <c r="AI81">
        <v>3</v>
      </c>
      <c r="AJ81">
        <v>2</v>
      </c>
      <c r="AK81">
        <v>3</v>
      </c>
      <c r="AL81">
        <v>3</v>
      </c>
      <c r="AM81">
        <v>2</v>
      </c>
      <c r="AN81">
        <v>3</v>
      </c>
      <c r="AO81">
        <v>4</v>
      </c>
      <c r="AP81">
        <v>5</v>
      </c>
      <c r="AQ81">
        <v>4</v>
      </c>
      <c r="AR81">
        <v>5</v>
      </c>
      <c r="AS81">
        <v>5</v>
      </c>
      <c r="AT81">
        <v>8</v>
      </c>
      <c r="AU81">
        <v>9</v>
      </c>
      <c r="AV81">
        <v>5</v>
      </c>
      <c r="AW81">
        <v>3</v>
      </c>
      <c r="AX81">
        <v>6</v>
      </c>
      <c r="AY81">
        <v>6</v>
      </c>
      <c r="AZ81">
        <v>6</v>
      </c>
      <c r="BA81">
        <v>4</v>
      </c>
      <c r="BB81">
        <v>51</v>
      </c>
    </row>
    <row r="82" spans="1:54">
      <c r="A82">
        <v>36526</v>
      </c>
      <c r="B82">
        <v>0</v>
      </c>
      <c r="C82">
        <v>1992</v>
      </c>
      <c r="D82" s="2">
        <v>45595.456122685187</v>
      </c>
      <c r="E82" t="s">
        <v>103</v>
      </c>
      <c r="F82">
        <v>5</v>
      </c>
      <c r="G82">
        <v>2</v>
      </c>
      <c r="H82">
        <v>2</v>
      </c>
      <c r="I82">
        <v>5</v>
      </c>
      <c r="J82">
        <v>2</v>
      </c>
      <c r="K82">
        <v>1</v>
      </c>
      <c r="L82">
        <v>5</v>
      </c>
      <c r="M82">
        <v>5</v>
      </c>
      <c r="N82">
        <v>4</v>
      </c>
      <c r="O82">
        <v>5</v>
      </c>
      <c r="P82">
        <v>2</v>
      </c>
      <c r="Q82">
        <v>1</v>
      </c>
      <c r="R82">
        <v>3</v>
      </c>
      <c r="S82">
        <v>2</v>
      </c>
      <c r="T82">
        <v>5</v>
      </c>
      <c r="U82">
        <v>3</v>
      </c>
      <c r="V82">
        <v>4</v>
      </c>
      <c r="W82">
        <v>4</v>
      </c>
      <c r="X82">
        <v>2</v>
      </c>
      <c r="Y82">
        <v>2</v>
      </c>
      <c r="Z82">
        <v>2</v>
      </c>
      <c r="AA82">
        <v>4</v>
      </c>
      <c r="AB82">
        <v>3</v>
      </c>
      <c r="AC82">
        <v>2</v>
      </c>
      <c r="AD82">
        <v>3</v>
      </c>
      <c r="AE82">
        <v>4</v>
      </c>
      <c r="AF82">
        <v>3</v>
      </c>
      <c r="AG82">
        <v>5</v>
      </c>
      <c r="AH82">
        <v>5</v>
      </c>
      <c r="AI82">
        <v>2</v>
      </c>
      <c r="AJ82">
        <v>3</v>
      </c>
      <c r="AK82">
        <v>2</v>
      </c>
      <c r="AL82">
        <v>2</v>
      </c>
      <c r="AM82">
        <v>3</v>
      </c>
      <c r="AN82">
        <v>3</v>
      </c>
      <c r="AO82">
        <v>4</v>
      </c>
      <c r="AP82">
        <v>6</v>
      </c>
      <c r="AQ82">
        <v>5</v>
      </c>
      <c r="AR82">
        <v>5</v>
      </c>
      <c r="AS82">
        <v>4</v>
      </c>
      <c r="AT82">
        <v>5</v>
      </c>
      <c r="AU82">
        <v>9</v>
      </c>
      <c r="AV82">
        <v>5</v>
      </c>
      <c r="AW82">
        <v>4</v>
      </c>
      <c r="AX82">
        <v>4</v>
      </c>
      <c r="AY82">
        <v>4</v>
      </c>
      <c r="AZ82">
        <v>4</v>
      </c>
      <c r="BA82">
        <v>5</v>
      </c>
      <c r="BB82">
        <v>64</v>
      </c>
    </row>
    <row r="83" spans="1:54">
      <c r="A83">
        <v>36473</v>
      </c>
      <c r="B83">
        <v>0</v>
      </c>
      <c r="C83">
        <v>1998</v>
      </c>
      <c r="D83" s="2">
        <v>45595.460358796299</v>
      </c>
      <c r="E83" t="s">
        <v>104</v>
      </c>
      <c r="F83">
        <v>5</v>
      </c>
      <c r="G83">
        <v>1</v>
      </c>
      <c r="H83">
        <v>1</v>
      </c>
      <c r="I83">
        <v>3</v>
      </c>
      <c r="J83">
        <v>4</v>
      </c>
      <c r="K83">
        <v>1</v>
      </c>
      <c r="L83">
        <v>5</v>
      </c>
      <c r="M83">
        <v>3</v>
      </c>
      <c r="N83">
        <v>4</v>
      </c>
      <c r="O83">
        <v>5</v>
      </c>
      <c r="P83">
        <v>5</v>
      </c>
      <c r="Q83">
        <v>1</v>
      </c>
      <c r="R83">
        <v>1</v>
      </c>
      <c r="S83">
        <v>1</v>
      </c>
      <c r="T83">
        <v>4</v>
      </c>
      <c r="U83">
        <v>4</v>
      </c>
      <c r="V83">
        <v>5</v>
      </c>
      <c r="W83">
        <v>3</v>
      </c>
      <c r="X83">
        <v>2</v>
      </c>
      <c r="Y83">
        <v>1</v>
      </c>
      <c r="Z83">
        <v>4</v>
      </c>
      <c r="AA83">
        <v>5</v>
      </c>
      <c r="AB83">
        <v>2</v>
      </c>
      <c r="AC83">
        <v>4</v>
      </c>
      <c r="AD83">
        <v>3</v>
      </c>
      <c r="AE83">
        <v>3</v>
      </c>
      <c r="AF83">
        <v>1</v>
      </c>
      <c r="AG83">
        <v>4</v>
      </c>
      <c r="AH83">
        <v>2</v>
      </c>
      <c r="AI83">
        <v>3</v>
      </c>
      <c r="AJ83">
        <v>2</v>
      </c>
      <c r="AK83">
        <v>3</v>
      </c>
      <c r="AL83">
        <v>3</v>
      </c>
      <c r="AM83">
        <v>2</v>
      </c>
      <c r="AN83">
        <v>4</v>
      </c>
      <c r="AO83">
        <v>15</v>
      </c>
      <c r="AP83">
        <v>2</v>
      </c>
      <c r="AQ83">
        <v>3</v>
      </c>
      <c r="AR83">
        <v>3</v>
      </c>
      <c r="AS83">
        <v>3</v>
      </c>
      <c r="AT83">
        <v>4</v>
      </c>
      <c r="AU83">
        <v>4</v>
      </c>
      <c r="AV83">
        <v>4</v>
      </c>
      <c r="AW83">
        <v>2</v>
      </c>
      <c r="AX83">
        <v>4</v>
      </c>
      <c r="AY83">
        <v>3</v>
      </c>
      <c r="AZ83">
        <v>3</v>
      </c>
      <c r="BA83">
        <v>2</v>
      </c>
      <c r="BB83">
        <v>73</v>
      </c>
    </row>
    <row r="84" spans="1:54">
      <c r="A84">
        <v>36559</v>
      </c>
      <c r="B84">
        <v>0</v>
      </c>
      <c r="C84">
        <v>2002</v>
      </c>
      <c r="D84" s="2">
        <v>45595.470879629633</v>
      </c>
      <c r="E84" t="s">
        <v>105</v>
      </c>
      <c r="F84">
        <v>4</v>
      </c>
      <c r="G84">
        <v>1</v>
      </c>
      <c r="H84">
        <v>2</v>
      </c>
      <c r="I84">
        <v>4</v>
      </c>
      <c r="J84">
        <v>3</v>
      </c>
      <c r="K84">
        <v>1</v>
      </c>
      <c r="L84">
        <v>5</v>
      </c>
      <c r="M84">
        <v>5</v>
      </c>
      <c r="N84">
        <v>4</v>
      </c>
      <c r="O84">
        <v>5</v>
      </c>
      <c r="P84">
        <v>4</v>
      </c>
      <c r="Q84">
        <v>4</v>
      </c>
      <c r="R84">
        <v>3</v>
      </c>
      <c r="S84">
        <v>4</v>
      </c>
      <c r="T84">
        <v>2</v>
      </c>
      <c r="U84">
        <v>2</v>
      </c>
      <c r="V84">
        <v>3</v>
      </c>
      <c r="W84">
        <v>4</v>
      </c>
      <c r="X84">
        <v>5</v>
      </c>
      <c r="Y84">
        <v>1</v>
      </c>
      <c r="Z84">
        <v>5</v>
      </c>
      <c r="AA84">
        <v>3</v>
      </c>
      <c r="AB84">
        <v>4</v>
      </c>
      <c r="AC84">
        <v>3</v>
      </c>
      <c r="AD84">
        <v>11</v>
      </c>
      <c r="AE84">
        <v>8</v>
      </c>
      <c r="AF84">
        <v>10</v>
      </c>
      <c r="AG84">
        <v>11</v>
      </c>
      <c r="AH84">
        <v>5</v>
      </c>
      <c r="AI84">
        <v>8</v>
      </c>
      <c r="AJ84">
        <v>3</v>
      </c>
      <c r="AK84">
        <v>6</v>
      </c>
      <c r="AL84">
        <v>13</v>
      </c>
      <c r="AM84">
        <v>8</v>
      </c>
      <c r="AN84">
        <v>6</v>
      </c>
      <c r="AO84">
        <v>6</v>
      </c>
      <c r="AP84">
        <v>5</v>
      </c>
      <c r="AQ84">
        <v>7</v>
      </c>
      <c r="AR84">
        <v>11</v>
      </c>
      <c r="AS84">
        <v>13</v>
      </c>
      <c r="AT84">
        <v>11</v>
      </c>
      <c r="AU84">
        <v>10</v>
      </c>
      <c r="AV84">
        <v>8</v>
      </c>
      <c r="AW84">
        <v>10</v>
      </c>
      <c r="AX84">
        <v>7</v>
      </c>
      <c r="AY84">
        <v>6</v>
      </c>
      <c r="AZ84">
        <v>5</v>
      </c>
      <c r="BA84">
        <v>7</v>
      </c>
      <c r="BB84">
        <v>52</v>
      </c>
    </row>
    <row r="85" spans="1:54">
      <c r="A85">
        <v>36577</v>
      </c>
      <c r="B85">
        <v>1</v>
      </c>
      <c r="C85">
        <v>1996</v>
      </c>
      <c r="D85" s="2">
        <v>45595.476134259261</v>
      </c>
      <c r="E85" t="s">
        <v>57</v>
      </c>
      <c r="F85">
        <v>2</v>
      </c>
      <c r="G85">
        <v>2</v>
      </c>
      <c r="H85">
        <v>1</v>
      </c>
      <c r="I85">
        <v>4</v>
      </c>
      <c r="J85">
        <v>4</v>
      </c>
      <c r="K85">
        <v>1</v>
      </c>
      <c r="L85">
        <v>5</v>
      </c>
      <c r="M85">
        <v>5</v>
      </c>
      <c r="N85">
        <v>2</v>
      </c>
      <c r="O85">
        <v>4</v>
      </c>
      <c r="P85">
        <v>4</v>
      </c>
      <c r="Q85">
        <v>5</v>
      </c>
      <c r="R85">
        <v>2</v>
      </c>
      <c r="S85">
        <v>5</v>
      </c>
      <c r="T85">
        <v>1</v>
      </c>
      <c r="U85">
        <v>1</v>
      </c>
      <c r="V85">
        <v>3</v>
      </c>
      <c r="W85">
        <v>5</v>
      </c>
      <c r="X85">
        <v>4</v>
      </c>
      <c r="Y85">
        <v>5</v>
      </c>
      <c r="Z85">
        <v>5</v>
      </c>
      <c r="AA85">
        <v>5</v>
      </c>
      <c r="AB85">
        <v>4</v>
      </c>
      <c r="AC85">
        <v>1</v>
      </c>
      <c r="AD85">
        <v>15</v>
      </c>
      <c r="AE85">
        <v>22</v>
      </c>
      <c r="AF85">
        <v>18</v>
      </c>
      <c r="AG85">
        <v>15</v>
      </c>
      <c r="AH85">
        <v>19</v>
      </c>
      <c r="AI85">
        <v>7</v>
      </c>
      <c r="AJ85">
        <v>21</v>
      </c>
      <c r="AK85">
        <v>4</v>
      </c>
      <c r="AL85">
        <v>7</v>
      </c>
      <c r="AM85">
        <v>4</v>
      </c>
      <c r="AN85">
        <v>10</v>
      </c>
      <c r="AO85">
        <v>6</v>
      </c>
      <c r="AP85">
        <v>12</v>
      </c>
      <c r="AQ85">
        <v>5</v>
      </c>
      <c r="AR85">
        <v>8</v>
      </c>
      <c r="AS85">
        <v>12</v>
      </c>
      <c r="AT85">
        <v>17</v>
      </c>
      <c r="AU85">
        <v>11</v>
      </c>
      <c r="AV85">
        <v>15</v>
      </c>
      <c r="AW85">
        <v>5</v>
      </c>
      <c r="AX85">
        <v>16</v>
      </c>
      <c r="AY85">
        <v>18</v>
      </c>
      <c r="AZ85">
        <v>4</v>
      </c>
      <c r="BA85">
        <v>4</v>
      </c>
      <c r="BB85">
        <v>69</v>
      </c>
    </row>
    <row r="86" spans="1:54">
      <c r="A86">
        <v>36578</v>
      </c>
      <c r="B86">
        <v>0</v>
      </c>
      <c r="C86">
        <v>2003</v>
      </c>
      <c r="D86" s="2">
        <v>45595.478171296294</v>
      </c>
      <c r="E86" t="s">
        <v>106</v>
      </c>
      <c r="F86">
        <v>2</v>
      </c>
      <c r="G86">
        <v>2</v>
      </c>
      <c r="H86">
        <v>1</v>
      </c>
      <c r="I86">
        <v>5</v>
      </c>
      <c r="J86">
        <v>2</v>
      </c>
      <c r="K86">
        <v>1</v>
      </c>
      <c r="L86">
        <v>4</v>
      </c>
      <c r="M86">
        <v>4</v>
      </c>
      <c r="N86">
        <v>4</v>
      </c>
      <c r="O86">
        <v>5</v>
      </c>
      <c r="P86">
        <v>4</v>
      </c>
      <c r="Q86">
        <v>4</v>
      </c>
      <c r="R86">
        <v>1</v>
      </c>
      <c r="S86">
        <v>4</v>
      </c>
      <c r="T86">
        <v>2</v>
      </c>
      <c r="U86">
        <v>3</v>
      </c>
      <c r="V86">
        <v>4</v>
      </c>
      <c r="W86">
        <v>5</v>
      </c>
      <c r="X86">
        <v>1</v>
      </c>
      <c r="Y86">
        <v>4</v>
      </c>
      <c r="Z86">
        <v>5</v>
      </c>
      <c r="AA86">
        <v>5</v>
      </c>
      <c r="AB86">
        <v>3</v>
      </c>
      <c r="AC86">
        <v>5</v>
      </c>
      <c r="AD86">
        <v>9</v>
      </c>
      <c r="AE86">
        <v>6</v>
      </c>
      <c r="AF86">
        <v>4</v>
      </c>
      <c r="AG86">
        <v>5</v>
      </c>
      <c r="AH86">
        <v>5</v>
      </c>
      <c r="AI86">
        <v>2</v>
      </c>
      <c r="AJ86">
        <v>5</v>
      </c>
      <c r="AK86">
        <v>3</v>
      </c>
      <c r="AL86">
        <v>7</v>
      </c>
      <c r="AM86">
        <v>3</v>
      </c>
      <c r="AN86">
        <v>5</v>
      </c>
      <c r="AO86">
        <v>5</v>
      </c>
      <c r="AP86">
        <v>5</v>
      </c>
      <c r="AQ86">
        <v>4</v>
      </c>
      <c r="AR86">
        <v>5</v>
      </c>
      <c r="AS86">
        <v>8</v>
      </c>
      <c r="AT86">
        <v>6</v>
      </c>
      <c r="AU86">
        <v>5</v>
      </c>
      <c r="AV86">
        <v>4</v>
      </c>
      <c r="AW86">
        <v>3</v>
      </c>
      <c r="AX86">
        <v>5</v>
      </c>
      <c r="AY86">
        <v>4</v>
      </c>
      <c r="AZ86">
        <v>3</v>
      </c>
      <c r="BA86">
        <v>4</v>
      </c>
      <c r="BB86">
        <v>31</v>
      </c>
    </row>
    <row r="87" spans="1:54">
      <c r="A87">
        <v>36581</v>
      </c>
      <c r="B87">
        <v>0</v>
      </c>
      <c r="C87">
        <v>1992</v>
      </c>
      <c r="D87" s="2">
        <v>45595.479131944441</v>
      </c>
      <c r="E87" t="s">
        <v>107</v>
      </c>
      <c r="F87">
        <v>2</v>
      </c>
      <c r="G87">
        <v>3</v>
      </c>
      <c r="H87">
        <v>1</v>
      </c>
      <c r="I87">
        <v>4</v>
      </c>
      <c r="J87">
        <v>2</v>
      </c>
      <c r="K87">
        <v>1</v>
      </c>
      <c r="L87">
        <v>5</v>
      </c>
      <c r="M87">
        <v>5</v>
      </c>
      <c r="N87">
        <v>5</v>
      </c>
      <c r="O87">
        <v>1</v>
      </c>
      <c r="P87">
        <v>2</v>
      </c>
      <c r="Q87">
        <v>1</v>
      </c>
      <c r="R87">
        <v>3</v>
      </c>
      <c r="S87">
        <v>4</v>
      </c>
      <c r="T87">
        <v>3</v>
      </c>
      <c r="U87">
        <v>5</v>
      </c>
      <c r="V87">
        <v>5</v>
      </c>
      <c r="W87">
        <v>5</v>
      </c>
      <c r="X87">
        <v>3</v>
      </c>
      <c r="Y87">
        <v>4</v>
      </c>
      <c r="Z87">
        <v>3</v>
      </c>
      <c r="AA87">
        <v>5</v>
      </c>
      <c r="AB87">
        <v>3</v>
      </c>
      <c r="AC87">
        <v>3</v>
      </c>
      <c r="AD87">
        <v>3</v>
      </c>
      <c r="AE87">
        <v>4</v>
      </c>
      <c r="AF87">
        <v>2</v>
      </c>
      <c r="AG87">
        <v>4</v>
      </c>
      <c r="AH87">
        <v>4</v>
      </c>
      <c r="AI87">
        <v>2</v>
      </c>
      <c r="AJ87">
        <v>4</v>
      </c>
      <c r="AK87">
        <v>2</v>
      </c>
      <c r="AL87">
        <v>3</v>
      </c>
      <c r="AM87">
        <v>2</v>
      </c>
      <c r="AN87">
        <v>3</v>
      </c>
      <c r="AO87">
        <v>3</v>
      </c>
      <c r="AP87">
        <v>5</v>
      </c>
      <c r="AQ87">
        <v>2</v>
      </c>
      <c r="AR87">
        <v>3</v>
      </c>
      <c r="AS87">
        <v>3</v>
      </c>
      <c r="AT87">
        <v>4</v>
      </c>
      <c r="AU87">
        <v>2</v>
      </c>
      <c r="AV87">
        <v>6</v>
      </c>
      <c r="AW87">
        <v>1</v>
      </c>
      <c r="AX87">
        <v>3</v>
      </c>
      <c r="AY87">
        <v>2</v>
      </c>
      <c r="AZ87">
        <v>5</v>
      </c>
      <c r="BA87">
        <v>4</v>
      </c>
      <c r="BB87">
        <v>38</v>
      </c>
    </row>
    <row r="88" spans="1:54">
      <c r="A88">
        <v>36596</v>
      </c>
      <c r="B88">
        <v>0</v>
      </c>
      <c r="C88">
        <v>1969</v>
      </c>
      <c r="D88" s="2">
        <v>45595.484988425924</v>
      </c>
      <c r="E88" t="s">
        <v>57</v>
      </c>
      <c r="F88">
        <v>2</v>
      </c>
      <c r="G88">
        <v>1</v>
      </c>
      <c r="H88">
        <v>3</v>
      </c>
      <c r="I88">
        <v>4</v>
      </c>
      <c r="J88">
        <v>4</v>
      </c>
      <c r="K88">
        <v>2</v>
      </c>
      <c r="L88">
        <v>5</v>
      </c>
      <c r="M88">
        <v>5</v>
      </c>
      <c r="N88">
        <v>2</v>
      </c>
      <c r="O88">
        <v>5</v>
      </c>
      <c r="P88">
        <v>4</v>
      </c>
      <c r="Q88">
        <v>2</v>
      </c>
      <c r="R88">
        <v>3</v>
      </c>
      <c r="S88">
        <v>4</v>
      </c>
      <c r="T88">
        <v>2</v>
      </c>
      <c r="U88">
        <v>4</v>
      </c>
      <c r="V88">
        <v>2</v>
      </c>
      <c r="W88">
        <v>4</v>
      </c>
      <c r="X88">
        <v>4</v>
      </c>
      <c r="Y88">
        <v>1</v>
      </c>
      <c r="Z88">
        <v>4</v>
      </c>
      <c r="AA88">
        <v>2</v>
      </c>
      <c r="AB88">
        <v>5</v>
      </c>
      <c r="AC88">
        <v>5</v>
      </c>
      <c r="AD88">
        <v>10</v>
      </c>
      <c r="AE88">
        <v>45</v>
      </c>
      <c r="AF88">
        <v>10</v>
      </c>
      <c r="AG88">
        <v>9</v>
      </c>
      <c r="AH88">
        <v>9</v>
      </c>
      <c r="AI88">
        <v>7</v>
      </c>
      <c r="AJ88">
        <v>5</v>
      </c>
      <c r="AK88">
        <v>3</v>
      </c>
      <c r="AL88">
        <v>6</v>
      </c>
      <c r="AM88">
        <v>5</v>
      </c>
      <c r="AN88">
        <v>5</v>
      </c>
      <c r="AO88">
        <v>5</v>
      </c>
      <c r="AP88">
        <v>3</v>
      </c>
      <c r="AQ88">
        <v>6</v>
      </c>
      <c r="AR88">
        <v>62</v>
      </c>
      <c r="AS88">
        <v>14</v>
      </c>
      <c r="AT88">
        <v>8</v>
      </c>
      <c r="AU88">
        <v>9</v>
      </c>
      <c r="AV88">
        <v>32</v>
      </c>
      <c r="AW88">
        <v>6</v>
      </c>
      <c r="AX88">
        <v>10</v>
      </c>
      <c r="AY88">
        <v>9</v>
      </c>
      <c r="AZ88">
        <v>4</v>
      </c>
      <c r="BA88">
        <v>2</v>
      </c>
      <c r="BB88">
        <v>58</v>
      </c>
    </row>
    <row r="89" spans="1:54">
      <c r="A89">
        <v>36571</v>
      </c>
      <c r="B89">
        <v>0</v>
      </c>
      <c r="C89">
        <v>1979</v>
      </c>
      <c r="D89" s="2">
        <v>45595.493506944447</v>
      </c>
      <c r="E89" t="s">
        <v>108</v>
      </c>
      <c r="F89">
        <v>2</v>
      </c>
      <c r="G89">
        <v>1</v>
      </c>
      <c r="H89">
        <v>3</v>
      </c>
      <c r="I89">
        <v>2</v>
      </c>
      <c r="J89">
        <v>4</v>
      </c>
      <c r="K89">
        <v>1</v>
      </c>
      <c r="L89">
        <v>5</v>
      </c>
      <c r="M89">
        <v>5</v>
      </c>
      <c r="N89">
        <v>2</v>
      </c>
      <c r="O89">
        <v>5</v>
      </c>
      <c r="P89">
        <v>4</v>
      </c>
      <c r="Q89">
        <v>1</v>
      </c>
      <c r="R89">
        <v>3</v>
      </c>
      <c r="S89">
        <v>4</v>
      </c>
      <c r="T89">
        <v>5</v>
      </c>
      <c r="U89">
        <v>1</v>
      </c>
      <c r="V89">
        <v>2</v>
      </c>
      <c r="W89">
        <v>5</v>
      </c>
      <c r="X89">
        <v>5</v>
      </c>
      <c r="Y89">
        <v>1</v>
      </c>
      <c r="Z89">
        <v>5</v>
      </c>
      <c r="AA89">
        <v>3</v>
      </c>
      <c r="AB89">
        <v>5</v>
      </c>
      <c r="AC89">
        <v>3</v>
      </c>
      <c r="AD89">
        <v>7</v>
      </c>
      <c r="AE89">
        <v>16</v>
      </c>
      <c r="AF89">
        <v>7</v>
      </c>
      <c r="AG89">
        <v>16</v>
      </c>
      <c r="AH89">
        <v>5</v>
      </c>
      <c r="AI89">
        <v>6</v>
      </c>
      <c r="AJ89">
        <v>3</v>
      </c>
      <c r="AK89">
        <v>3</v>
      </c>
      <c r="AL89">
        <v>9</v>
      </c>
      <c r="AM89">
        <v>3</v>
      </c>
      <c r="AN89">
        <v>7</v>
      </c>
      <c r="AO89">
        <v>23</v>
      </c>
      <c r="AP89">
        <v>80</v>
      </c>
      <c r="AQ89">
        <v>5</v>
      </c>
      <c r="AR89">
        <v>4</v>
      </c>
      <c r="AS89">
        <v>4</v>
      </c>
      <c r="AT89">
        <v>6</v>
      </c>
      <c r="AU89">
        <v>13</v>
      </c>
      <c r="AV89">
        <v>4</v>
      </c>
      <c r="AW89">
        <v>4</v>
      </c>
      <c r="AX89">
        <v>4</v>
      </c>
      <c r="AY89">
        <v>4</v>
      </c>
      <c r="AZ89">
        <v>4</v>
      </c>
      <c r="BA89">
        <v>10</v>
      </c>
      <c r="BB89">
        <v>34</v>
      </c>
    </row>
    <row r="90" spans="1:54">
      <c r="A90">
        <v>36449</v>
      </c>
      <c r="B90">
        <v>0</v>
      </c>
      <c r="C90">
        <v>1997</v>
      </c>
      <c r="D90" s="2">
        <v>45595.503171296295</v>
      </c>
      <c r="E90" t="s">
        <v>57</v>
      </c>
      <c r="F90">
        <v>2</v>
      </c>
      <c r="G90">
        <v>2</v>
      </c>
      <c r="H90">
        <v>2</v>
      </c>
      <c r="I90">
        <v>4</v>
      </c>
      <c r="J90">
        <v>4</v>
      </c>
      <c r="K90">
        <v>1</v>
      </c>
      <c r="L90">
        <v>5</v>
      </c>
      <c r="M90">
        <v>5</v>
      </c>
      <c r="N90">
        <v>4</v>
      </c>
      <c r="O90">
        <v>5</v>
      </c>
      <c r="P90">
        <v>5</v>
      </c>
      <c r="Q90">
        <v>2</v>
      </c>
      <c r="R90">
        <v>1</v>
      </c>
      <c r="S90">
        <v>2</v>
      </c>
      <c r="T90">
        <v>4</v>
      </c>
      <c r="U90">
        <v>1</v>
      </c>
      <c r="V90">
        <v>5</v>
      </c>
      <c r="W90">
        <v>1</v>
      </c>
      <c r="X90">
        <v>5</v>
      </c>
      <c r="Y90">
        <v>2</v>
      </c>
      <c r="Z90">
        <v>5</v>
      </c>
      <c r="AA90">
        <v>2</v>
      </c>
      <c r="AB90">
        <v>5</v>
      </c>
      <c r="AC90">
        <v>1</v>
      </c>
      <c r="AD90">
        <v>9</v>
      </c>
      <c r="AE90">
        <v>3</v>
      </c>
      <c r="AF90">
        <v>7</v>
      </c>
      <c r="AG90">
        <v>2</v>
      </c>
      <c r="AH90">
        <v>3</v>
      </c>
      <c r="AI90">
        <v>2</v>
      </c>
      <c r="AJ90">
        <v>2</v>
      </c>
      <c r="AK90">
        <v>7</v>
      </c>
      <c r="AL90">
        <v>6</v>
      </c>
      <c r="AM90">
        <v>2</v>
      </c>
      <c r="AN90">
        <v>4</v>
      </c>
      <c r="AO90">
        <v>5</v>
      </c>
      <c r="AP90">
        <v>2</v>
      </c>
      <c r="AQ90">
        <v>8</v>
      </c>
      <c r="AR90">
        <v>12</v>
      </c>
      <c r="AS90">
        <v>2</v>
      </c>
      <c r="AT90">
        <v>6</v>
      </c>
      <c r="AU90">
        <v>14</v>
      </c>
      <c r="AV90">
        <v>3</v>
      </c>
      <c r="AW90">
        <v>9</v>
      </c>
      <c r="AX90">
        <v>5</v>
      </c>
      <c r="AY90">
        <v>9</v>
      </c>
      <c r="AZ90">
        <v>2</v>
      </c>
      <c r="BA90">
        <v>5</v>
      </c>
      <c r="BB90">
        <v>54</v>
      </c>
    </row>
    <row r="91" spans="1:54">
      <c r="A91">
        <v>36636</v>
      </c>
      <c r="B91">
        <v>0</v>
      </c>
      <c r="C91">
        <v>1990</v>
      </c>
      <c r="D91" s="2">
        <v>45595.503541666665</v>
      </c>
      <c r="E91" t="s">
        <v>65</v>
      </c>
      <c r="F91">
        <v>4</v>
      </c>
      <c r="G91">
        <v>4</v>
      </c>
      <c r="H91">
        <v>2</v>
      </c>
      <c r="I91">
        <v>4</v>
      </c>
      <c r="J91">
        <v>2</v>
      </c>
      <c r="K91">
        <v>1</v>
      </c>
      <c r="L91">
        <v>5</v>
      </c>
      <c r="M91">
        <v>5</v>
      </c>
      <c r="N91">
        <v>4</v>
      </c>
      <c r="O91">
        <v>5</v>
      </c>
      <c r="P91">
        <v>3</v>
      </c>
      <c r="Q91">
        <v>5</v>
      </c>
      <c r="R91">
        <v>2</v>
      </c>
      <c r="S91">
        <v>4</v>
      </c>
      <c r="T91">
        <v>1</v>
      </c>
      <c r="U91">
        <v>2</v>
      </c>
      <c r="V91">
        <v>4</v>
      </c>
      <c r="W91">
        <v>5</v>
      </c>
      <c r="X91">
        <v>2</v>
      </c>
      <c r="Y91">
        <v>4</v>
      </c>
      <c r="Z91">
        <v>2</v>
      </c>
      <c r="AA91">
        <v>1</v>
      </c>
      <c r="AB91">
        <v>2</v>
      </c>
      <c r="AC91">
        <v>2</v>
      </c>
      <c r="AD91">
        <v>10</v>
      </c>
      <c r="AE91">
        <v>18</v>
      </c>
      <c r="AF91">
        <v>17</v>
      </c>
      <c r="AG91">
        <v>13</v>
      </c>
      <c r="AH91">
        <v>10</v>
      </c>
      <c r="AI91">
        <v>12</v>
      </c>
      <c r="AJ91">
        <v>7</v>
      </c>
      <c r="AK91">
        <v>8</v>
      </c>
      <c r="AL91">
        <v>18</v>
      </c>
      <c r="AM91">
        <v>4</v>
      </c>
      <c r="AN91">
        <v>8</v>
      </c>
      <c r="AO91">
        <v>10</v>
      </c>
      <c r="AP91">
        <v>6</v>
      </c>
      <c r="AQ91">
        <v>14</v>
      </c>
      <c r="AR91">
        <v>16</v>
      </c>
      <c r="AS91">
        <v>7</v>
      </c>
      <c r="AT91">
        <v>7</v>
      </c>
      <c r="AU91">
        <v>7</v>
      </c>
      <c r="AV91">
        <v>8</v>
      </c>
      <c r="AW91">
        <v>8</v>
      </c>
      <c r="AX91">
        <v>8</v>
      </c>
      <c r="AY91">
        <v>6</v>
      </c>
      <c r="AZ91">
        <v>7</v>
      </c>
      <c r="BA91">
        <v>7</v>
      </c>
      <c r="BB91">
        <v>56</v>
      </c>
    </row>
    <row r="92" spans="1:54">
      <c r="A92">
        <v>36602</v>
      </c>
      <c r="B92">
        <v>0</v>
      </c>
      <c r="C92">
        <v>1964</v>
      </c>
      <c r="D92" s="2">
        <v>45595.504236111112</v>
      </c>
      <c r="E92" t="s">
        <v>109</v>
      </c>
      <c r="F92">
        <v>4</v>
      </c>
      <c r="G92">
        <v>1</v>
      </c>
      <c r="H92">
        <v>5</v>
      </c>
      <c r="I92">
        <v>2</v>
      </c>
      <c r="J92">
        <v>4</v>
      </c>
      <c r="K92">
        <v>1</v>
      </c>
      <c r="L92">
        <v>5</v>
      </c>
      <c r="M92">
        <v>4</v>
      </c>
      <c r="N92">
        <v>3</v>
      </c>
      <c r="O92">
        <v>5</v>
      </c>
      <c r="P92">
        <v>5</v>
      </c>
      <c r="Q92">
        <v>1</v>
      </c>
      <c r="R92">
        <v>3</v>
      </c>
      <c r="S92">
        <v>1</v>
      </c>
      <c r="T92">
        <v>5</v>
      </c>
      <c r="U92">
        <v>3</v>
      </c>
      <c r="V92">
        <v>1</v>
      </c>
      <c r="W92">
        <v>2</v>
      </c>
      <c r="X92">
        <v>3</v>
      </c>
      <c r="Y92">
        <v>1</v>
      </c>
      <c r="Z92">
        <v>3</v>
      </c>
      <c r="AA92">
        <v>5</v>
      </c>
      <c r="AB92">
        <v>3</v>
      </c>
      <c r="AC92">
        <v>2</v>
      </c>
      <c r="AD92">
        <v>6</v>
      </c>
      <c r="AE92">
        <v>4</v>
      </c>
      <c r="AF92">
        <v>5</v>
      </c>
      <c r="AG92">
        <v>5</v>
      </c>
      <c r="AH92">
        <v>4</v>
      </c>
      <c r="AI92">
        <v>6</v>
      </c>
      <c r="AJ92">
        <v>3</v>
      </c>
      <c r="AK92">
        <v>5</v>
      </c>
      <c r="AL92">
        <v>5</v>
      </c>
      <c r="AM92">
        <v>3</v>
      </c>
      <c r="AN92">
        <v>3</v>
      </c>
      <c r="AO92">
        <v>4</v>
      </c>
      <c r="AP92">
        <v>3</v>
      </c>
      <c r="AQ92">
        <v>4</v>
      </c>
      <c r="AR92">
        <v>4</v>
      </c>
      <c r="AS92">
        <v>3</v>
      </c>
      <c r="AT92">
        <v>6</v>
      </c>
      <c r="AU92">
        <v>12</v>
      </c>
      <c r="AV92">
        <v>5</v>
      </c>
      <c r="AW92">
        <v>4</v>
      </c>
      <c r="AX92">
        <v>6</v>
      </c>
      <c r="AY92">
        <v>3</v>
      </c>
      <c r="AZ92">
        <v>3</v>
      </c>
      <c r="BA92">
        <v>7</v>
      </c>
      <c r="BB92">
        <v>46</v>
      </c>
    </row>
    <row r="93" spans="1:54">
      <c r="A93">
        <v>36677</v>
      </c>
      <c r="B93">
        <v>0</v>
      </c>
      <c r="C93">
        <v>1996</v>
      </c>
      <c r="D93" s="2">
        <v>45595.518125000002</v>
      </c>
      <c r="E93" t="s">
        <v>110</v>
      </c>
      <c r="F93">
        <v>3</v>
      </c>
      <c r="G93">
        <v>1</v>
      </c>
      <c r="H93">
        <v>3</v>
      </c>
      <c r="I93">
        <v>1</v>
      </c>
      <c r="J93">
        <v>5</v>
      </c>
      <c r="K93">
        <v>1</v>
      </c>
      <c r="L93">
        <v>5</v>
      </c>
      <c r="M93">
        <v>5</v>
      </c>
      <c r="N93">
        <v>1</v>
      </c>
      <c r="O93">
        <v>5</v>
      </c>
      <c r="P93">
        <v>4</v>
      </c>
      <c r="Q93">
        <v>3</v>
      </c>
      <c r="R93">
        <v>3</v>
      </c>
      <c r="S93">
        <v>4</v>
      </c>
      <c r="T93">
        <v>2</v>
      </c>
      <c r="U93">
        <v>4</v>
      </c>
      <c r="V93">
        <v>2</v>
      </c>
      <c r="W93">
        <v>5</v>
      </c>
      <c r="X93">
        <v>5</v>
      </c>
      <c r="Y93">
        <v>1</v>
      </c>
      <c r="Z93">
        <v>5</v>
      </c>
      <c r="AA93">
        <v>2</v>
      </c>
      <c r="AB93">
        <v>4</v>
      </c>
      <c r="AC93">
        <v>3</v>
      </c>
      <c r="AD93">
        <v>7</v>
      </c>
      <c r="AE93">
        <v>6</v>
      </c>
      <c r="AF93">
        <v>11</v>
      </c>
      <c r="AG93">
        <v>8</v>
      </c>
      <c r="AH93">
        <v>5</v>
      </c>
      <c r="AI93">
        <v>4</v>
      </c>
      <c r="AJ93">
        <v>5</v>
      </c>
      <c r="AK93">
        <v>2</v>
      </c>
      <c r="AL93">
        <v>5</v>
      </c>
      <c r="AM93">
        <v>3</v>
      </c>
      <c r="AN93">
        <v>4</v>
      </c>
      <c r="AO93">
        <v>10</v>
      </c>
      <c r="AP93">
        <v>4</v>
      </c>
      <c r="AQ93">
        <v>15</v>
      </c>
      <c r="AR93">
        <v>9</v>
      </c>
      <c r="AS93">
        <v>5</v>
      </c>
      <c r="AT93">
        <v>13</v>
      </c>
      <c r="AU93">
        <v>7</v>
      </c>
      <c r="AV93">
        <v>6</v>
      </c>
      <c r="AW93">
        <v>5</v>
      </c>
      <c r="AX93">
        <v>7</v>
      </c>
      <c r="AY93">
        <v>5</v>
      </c>
      <c r="AZ93">
        <v>4</v>
      </c>
      <c r="BA93">
        <v>5</v>
      </c>
      <c r="BB93">
        <v>46</v>
      </c>
    </row>
    <row r="94" spans="1:54">
      <c r="A94">
        <v>36690</v>
      </c>
      <c r="B94">
        <v>1</v>
      </c>
      <c r="C94">
        <v>1996</v>
      </c>
      <c r="D94" s="2">
        <v>45595.522280092591</v>
      </c>
      <c r="E94" t="s">
        <v>65</v>
      </c>
      <c r="F94">
        <v>2</v>
      </c>
      <c r="G94">
        <v>3</v>
      </c>
      <c r="H94">
        <v>3</v>
      </c>
      <c r="I94">
        <v>4</v>
      </c>
      <c r="J94">
        <v>3</v>
      </c>
      <c r="K94">
        <v>1</v>
      </c>
      <c r="L94">
        <v>5</v>
      </c>
      <c r="M94">
        <v>5</v>
      </c>
      <c r="N94">
        <v>3</v>
      </c>
      <c r="O94">
        <v>4</v>
      </c>
      <c r="P94">
        <v>3</v>
      </c>
      <c r="Q94">
        <v>4</v>
      </c>
      <c r="R94">
        <v>3</v>
      </c>
      <c r="S94">
        <v>4</v>
      </c>
      <c r="T94">
        <v>3</v>
      </c>
      <c r="U94">
        <v>4</v>
      </c>
      <c r="V94">
        <v>3</v>
      </c>
      <c r="W94">
        <v>3</v>
      </c>
      <c r="X94">
        <v>4</v>
      </c>
      <c r="Y94">
        <v>3</v>
      </c>
      <c r="Z94">
        <v>4</v>
      </c>
      <c r="AA94">
        <v>4</v>
      </c>
      <c r="AB94">
        <v>3</v>
      </c>
      <c r="AC94">
        <v>3</v>
      </c>
      <c r="AD94">
        <v>14</v>
      </c>
      <c r="AE94">
        <v>5</v>
      </c>
      <c r="AF94">
        <v>6</v>
      </c>
      <c r="AG94">
        <v>7</v>
      </c>
      <c r="AH94">
        <v>5</v>
      </c>
      <c r="AI94">
        <v>6</v>
      </c>
      <c r="AJ94">
        <v>3</v>
      </c>
      <c r="AK94">
        <v>4</v>
      </c>
      <c r="AL94">
        <v>4</v>
      </c>
      <c r="AM94">
        <v>11</v>
      </c>
      <c r="AN94">
        <v>5</v>
      </c>
      <c r="AO94">
        <v>7</v>
      </c>
      <c r="AP94">
        <v>4</v>
      </c>
      <c r="AQ94">
        <v>5</v>
      </c>
      <c r="AR94">
        <v>5</v>
      </c>
      <c r="AS94">
        <v>4</v>
      </c>
      <c r="AT94">
        <v>7</v>
      </c>
      <c r="AU94">
        <v>8</v>
      </c>
      <c r="AV94">
        <v>8</v>
      </c>
      <c r="AW94">
        <v>3</v>
      </c>
      <c r="AX94">
        <v>6</v>
      </c>
      <c r="AY94">
        <v>6</v>
      </c>
      <c r="AZ94">
        <v>3</v>
      </c>
      <c r="BA94">
        <v>5</v>
      </c>
      <c r="BB94">
        <v>51</v>
      </c>
    </row>
    <row r="95" spans="1:54">
      <c r="A95">
        <v>36652</v>
      </c>
      <c r="B95">
        <v>1</v>
      </c>
      <c r="C95">
        <v>1991</v>
      </c>
      <c r="D95" s="2">
        <v>45595.5234375</v>
      </c>
      <c r="E95" t="s">
        <v>65</v>
      </c>
      <c r="F95">
        <v>1</v>
      </c>
      <c r="G95">
        <v>1</v>
      </c>
      <c r="H95">
        <v>1</v>
      </c>
      <c r="I95">
        <v>5</v>
      </c>
      <c r="J95">
        <v>1</v>
      </c>
      <c r="K95">
        <v>3</v>
      </c>
      <c r="L95">
        <v>4</v>
      </c>
      <c r="M95">
        <v>4</v>
      </c>
      <c r="N95">
        <v>4</v>
      </c>
      <c r="O95">
        <v>3</v>
      </c>
      <c r="P95">
        <v>3</v>
      </c>
      <c r="Q95">
        <v>5</v>
      </c>
      <c r="R95">
        <v>3</v>
      </c>
      <c r="S95">
        <v>5</v>
      </c>
      <c r="T95">
        <v>1</v>
      </c>
      <c r="U95">
        <v>1</v>
      </c>
      <c r="V95">
        <v>3</v>
      </c>
      <c r="W95">
        <v>5</v>
      </c>
      <c r="X95">
        <v>1</v>
      </c>
      <c r="Y95">
        <v>3</v>
      </c>
      <c r="Z95">
        <v>3</v>
      </c>
      <c r="AA95">
        <v>3</v>
      </c>
      <c r="AB95">
        <v>3</v>
      </c>
      <c r="AC95">
        <v>3</v>
      </c>
      <c r="AD95">
        <v>4</v>
      </c>
      <c r="AE95">
        <v>9</v>
      </c>
      <c r="AF95">
        <v>3</v>
      </c>
      <c r="AG95">
        <v>11</v>
      </c>
      <c r="AH95">
        <v>3</v>
      </c>
      <c r="AI95">
        <v>3</v>
      </c>
      <c r="AJ95">
        <v>3</v>
      </c>
      <c r="AK95">
        <v>3</v>
      </c>
      <c r="AL95">
        <v>3</v>
      </c>
      <c r="AM95">
        <v>3</v>
      </c>
      <c r="AN95">
        <v>3</v>
      </c>
      <c r="AO95">
        <v>4</v>
      </c>
      <c r="AP95">
        <v>3</v>
      </c>
      <c r="AQ95">
        <v>6</v>
      </c>
      <c r="AR95">
        <v>7</v>
      </c>
      <c r="AS95">
        <v>4</v>
      </c>
      <c r="AT95">
        <v>25</v>
      </c>
      <c r="AU95">
        <v>5</v>
      </c>
      <c r="AV95">
        <v>6</v>
      </c>
      <c r="AW95">
        <v>4</v>
      </c>
      <c r="AX95">
        <v>11</v>
      </c>
      <c r="AY95">
        <v>4</v>
      </c>
      <c r="AZ95">
        <v>4</v>
      </c>
      <c r="BA95">
        <v>3</v>
      </c>
      <c r="BB95">
        <v>25</v>
      </c>
    </row>
    <row r="96" spans="1:54">
      <c r="A96">
        <v>36695</v>
      </c>
      <c r="B96">
        <v>0</v>
      </c>
      <c r="C96">
        <v>2000</v>
      </c>
      <c r="D96" s="2">
        <v>45595.526863425926</v>
      </c>
      <c r="E96" t="s">
        <v>57</v>
      </c>
      <c r="F96">
        <v>3</v>
      </c>
      <c r="G96">
        <v>2</v>
      </c>
      <c r="H96">
        <v>2</v>
      </c>
      <c r="I96">
        <v>4</v>
      </c>
      <c r="J96">
        <v>4</v>
      </c>
      <c r="K96">
        <v>2</v>
      </c>
      <c r="L96">
        <v>4</v>
      </c>
      <c r="M96">
        <v>4</v>
      </c>
      <c r="N96">
        <v>2</v>
      </c>
      <c r="O96">
        <v>4</v>
      </c>
      <c r="P96">
        <v>4</v>
      </c>
      <c r="Q96">
        <v>2</v>
      </c>
      <c r="R96">
        <v>2</v>
      </c>
      <c r="S96">
        <v>3</v>
      </c>
      <c r="T96">
        <v>4</v>
      </c>
      <c r="U96">
        <v>3</v>
      </c>
      <c r="V96">
        <v>4</v>
      </c>
      <c r="W96">
        <v>2</v>
      </c>
      <c r="X96">
        <v>2</v>
      </c>
      <c r="Y96">
        <v>2</v>
      </c>
      <c r="Z96">
        <v>3</v>
      </c>
      <c r="AA96">
        <v>4</v>
      </c>
      <c r="AB96">
        <v>2</v>
      </c>
      <c r="AC96">
        <v>4</v>
      </c>
      <c r="AD96">
        <v>6</v>
      </c>
      <c r="AE96">
        <v>11</v>
      </c>
      <c r="AF96">
        <v>4</v>
      </c>
      <c r="AG96">
        <v>4</v>
      </c>
      <c r="AH96">
        <v>3</v>
      </c>
      <c r="AI96">
        <v>2</v>
      </c>
      <c r="AJ96">
        <v>3</v>
      </c>
      <c r="AK96">
        <v>1</v>
      </c>
      <c r="AL96">
        <v>2</v>
      </c>
      <c r="AM96">
        <v>2</v>
      </c>
      <c r="AN96">
        <v>2</v>
      </c>
      <c r="AO96">
        <v>4</v>
      </c>
      <c r="AP96">
        <v>3</v>
      </c>
      <c r="AQ96">
        <v>2</v>
      </c>
      <c r="AR96">
        <v>5</v>
      </c>
      <c r="AS96">
        <v>4</v>
      </c>
      <c r="AT96">
        <v>5</v>
      </c>
      <c r="AU96">
        <v>3</v>
      </c>
      <c r="AV96">
        <v>4</v>
      </c>
      <c r="AW96">
        <v>4</v>
      </c>
      <c r="AX96">
        <v>4</v>
      </c>
      <c r="AY96">
        <v>5</v>
      </c>
      <c r="AZ96">
        <v>3</v>
      </c>
      <c r="BA96">
        <v>7</v>
      </c>
      <c r="BB96">
        <v>51</v>
      </c>
    </row>
    <row r="97" spans="1:54">
      <c r="A97">
        <v>36712</v>
      </c>
      <c r="B97">
        <v>0</v>
      </c>
      <c r="C97">
        <v>1973</v>
      </c>
      <c r="D97" s="2">
        <v>45595.5309375</v>
      </c>
      <c r="E97" t="s">
        <v>111</v>
      </c>
      <c r="F97">
        <v>2</v>
      </c>
      <c r="G97">
        <v>1</v>
      </c>
      <c r="H97">
        <v>3</v>
      </c>
      <c r="I97">
        <v>3</v>
      </c>
      <c r="J97">
        <v>4</v>
      </c>
      <c r="K97">
        <v>1</v>
      </c>
      <c r="L97">
        <v>4</v>
      </c>
      <c r="M97">
        <v>4</v>
      </c>
      <c r="N97">
        <v>3</v>
      </c>
      <c r="O97">
        <v>5</v>
      </c>
      <c r="P97">
        <v>3</v>
      </c>
      <c r="Q97">
        <v>3</v>
      </c>
      <c r="R97">
        <v>3</v>
      </c>
      <c r="S97">
        <v>4</v>
      </c>
      <c r="T97">
        <v>3</v>
      </c>
      <c r="U97">
        <v>4</v>
      </c>
      <c r="V97">
        <v>2</v>
      </c>
      <c r="W97">
        <v>3</v>
      </c>
      <c r="X97">
        <v>4</v>
      </c>
      <c r="Y97">
        <v>2</v>
      </c>
      <c r="Z97">
        <v>5</v>
      </c>
      <c r="AA97">
        <v>3</v>
      </c>
      <c r="AB97">
        <v>5</v>
      </c>
      <c r="AC97">
        <v>2</v>
      </c>
      <c r="AD97">
        <v>7</v>
      </c>
      <c r="AE97">
        <v>9</v>
      </c>
      <c r="AF97">
        <v>7</v>
      </c>
      <c r="AG97">
        <v>17</v>
      </c>
      <c r="AH97">
        <v>18</v>
      </c>
      <c r="AI97">
        <v>13</v>
      </c>
      <c r="AJ97">
        <v>4</v>
      </c>
      <c r="AK97">
        <v>8</v>
      </c>
      <c r="AL97">
        <v>14</v>
      </c>
      <c r="AM97">
        <v>4</v>
      </c>
      <c r="AN97">
        <v>10</v>
      </c>
      <c r="AO97">
        <v>7</v>
      </c>
      <c r="AP97">
        <v>5</v>
      </c>
      <c r="AQ97">
        <v>4</v>
      </c>
      <c r="AR97">
        <v>4</v>
      </c>
      <c r="AS97">
        <v>6</v>
      </c>
      <c r="AT97">
        <v>7</v>
      </c>
      <c r="AU97">
        <v>5</v>
      </c>
      <c r="AV97">
        <v>7</v>
      </c>
      <c r="AW97">
        <v>8</v>
      </c>
      <c r="AX97">
        <v>7</v>
      </c>
      <c r="AY97">
        <v>10</v>
      </c>
      <c r="AZ97">
        <v>5</v>
      </c>
      <c r="BA97">
        <v>4</v>
      </c>
      <c r="BB97">
        <v>55</v>
      </c>
    </row>
    <row r="98" spans="1:54">
      <c r="A98">
        <v>36728</v>
      </c>
      <c r="B98">
        <v>1</v>
      </c>
      <c r="C98">
        <v>1997</v>
      </c>
      <c r="D98" s="2">
        <v>45595.534907407404</v>
      </c>
      <c r="E98" t="s">
        <v>87</v>
      </c>
      <c r="F98">
        <v>1</v>
      </c>
      <c r="G98">
        <v>2</v>
      </c>
      <c r="H98">
        <v>1</v>
      </c>
      <c r="I98">
        <v>5</v>
      </c>
      <c r="J98">
        <v>3</v>
      </c>
      <c r="K98">
        <v>1</v>
      </c>
      <c r="L98">
        <v>4</v>
      </c>
      <c r="M98">
        <v>4</v>
      </c>
      <c r="N98">
        <v>2</v>
      </c>
      <c r="O98">
        <v>4</v>
      </c>
      <c r="P98">
        <v>4</v>
      </c>
      <c r="Q98">
        <v>2</v>
      </c>
      <c r="R98">
        <v>4</v>
      </c>
      <c r="S98">
        <v>5</v>
      </c>
      <c r="T98">
        <v>2</v>
      </c>
      <c r="U98">
        <v>3</v>
      </c>
      <c r="V98">
        <v>4</v>
      </c>
      <c r="W98">
        <v>4</v>
      </c>
      <c r="X98">
        <v>3</v>
      </c>
      <c r="Y98">
        <v>4</v>
      </c>
      <c r="Z98">
        <v>2</v>
      </c>
      <c r="AA98">
        <v>5</v>
      </c>
      <c r="AB98">
        <v>4</v>
      </c>
      <c r="AC98">
        <v>2</v>
      </c>
      <c r="AD98">
        <v>3</v>
      </c>
      <c r="AE98">
        <v>5</v>
      </c>
      <c r="AF98">
        <v>2</v>
      </c>
      <c r="AG98">
        <v>4</v>
      </c>
      <c r="AH98">
        <v>3</v>
      </c>
      <c r="AI98">
        <v>2</v>
      </c>
      <c r="AJ98">
        <v>3</v>
      </c>
      <c r="AK98">
        <v>2</v>
      </c>
      <c r="AL98">
        <v>11</v>
      </c>
      <c r="AM98">
        <v>4</v>
      </c>
      <c r="AN98">
        <v>33</v>
      </c>
      <c r="AO98">
        <v>3</v>
      </c>
      <c r="AP98">
        <v>3</v>
      </c>
      <c r="AQ98">
        <v>3</v>
      </c>
      <c r="AR98">
        <v>3</v>
      </c>
      <c r="AS98">
        <v>4</v>
      </c>
      <c r="AT98">
        <v>3</v>
      </c>
      <c r="AU98">
        <v>5</v>
      </c>
      <c r="AV98">
        <v>4</v>
      </c>
      <c r="AW98">
        <v>3</v>
      </c>
      <c r="AX98">
        <v>4</v>
      </c>
      <c r="AY98">
        <v>3</v>
      </c>
      <c r="AZ98">
        <v>4</v>
      </c>
      <c r="BA98">
        <v>2</v>
      </c>
      <c r="BB98">
        <v>51</v>
      </c>
    </row>
    <row r="99" spans="1:54">
      <c r="A99">
        <v>36719</v>
      </c>
      <c r="B99">
        <v>0</v>
      </c>
      <c r="C99">
        <v>1998</v>
      </c>
      <c r="D99" s="2">
        <v>45595.535543981481</v>
      </c>
      <c r="E99" t="s">
        <v>65</v>
      </c>
      <c r="F99">
        <v>3</v>
      </c>
      <c r="G99">
        <v>2</v>
      </c>
      <c r="H99">
        <v>2</v>
      </c>
      <c r="I99">
        <v>3</v>
      </c>
      <c r="J99">
        <v>3</v>
      </c>
      <c r="K99">
        <v>1</v>
      </c>
      <c r="L99">
        <v>5</v>
      </c>
      <c r="M99">
        <v>5</v>
      </c>
      <c r="N99">
        <v>2</v>
      </c>
      <c r="O99">
        <v>5</v>
      </c>
      <c r="P99">
        <v>5</v>
      </c>
      <c r="Q99">
        <v>3</v>
      </c>
      <c r="R99">
        <v>2</v>
      </c>
      <c r="S99">
        <v>3</v>
      </c>
      <c r="T99">
        <v>4</v>
      </c>
      <c r="U99">
        <v>4</v>
      </c>
      <c r="V99">
        <v>3</v>
      </c>
      <c r="W99">
        <v>2</v>
      </c>
      <c r="X99">
        <v>3</v>
      </c>
      <c r="Y99">
        <v>2</v>
      </c>
      <c r="Z99">
        <v>4</v>
      </c>
      <c r="AA99">
        <v>2</v>
      </c>
      <c r="AB99">
        <v>4</v>
      </c>
      <c r="AC99">
        <v>4</v>
      </c>
      <c r="AD99">
        <v>14</v>
      </c>
      <c r="AE99">
        <v>6</v>
      </c>
      <c r="AF99">
        <v>7</v>
      </c>
      <c r="AG99">
        <v>17</v>
      </c>
      <c r="AH99">
        <v>5</v>
      </c>
      <c r="AI99">
        <v>5</v>
      </c>
      <c r="AJ99">
        <v>5</v>
      </c>
      <c r="AK99">
        <v>3</v>
      </c>
      <c r="AL99">
        <v>3</v>
      </c>
      <c r="AM99">
        <v>4</v>
      </c>
      <c r="AN99">
        <v>4</v>
      </c>
      <c r="AO99">
        <v>12</v>
      </c>
      <c r="AP99">
        <v>33</v>
      </c>
      <c r="AQ99">
        <v>4</v>
      </c>
      <c r="AR99">
        <v>7</v>
      </c>
      <c r="AS99">
        <v>14</v>
      </c>
      <c r="AT99">
        <v>26</v>
      </c>
      <c r="AU99">
        <v>6</v>
      </c>
      <c r="AV99">
        <v>8</v>
      </c>
      <c r="AW99">
        <v>9</v>
      </c>
      <c r="AX99">
        <v>6</v>
      </c>
      <c r="AY99">
        <v>4</v>
      </c>
      <c r="AZ99">
        <v>4</v>
      </c>
      <c r="BA99">
        <v>4</v>
      </c>
      <c r="BB99">
        <v>48</v>
      </c>
    </row>
    <row r="100" spans="1:54">
      <c r="A100">
        <v>36688</v>
      </c>
      <c r="B100">
        <v>0</v>
      </c>
      <c r="C100">
        <v>1974</v>
      </c>
      <c r="D100" s="2">
        <v>45595.536597222221</v>
      </c>
      <c r="E100" t="s">
        <v>57</v>
      </c>
      <c r="F100">
        <v>3</v>
      </c>
      <c r="G100">
        <v>5</v>
      </c>
      <c r="H100">
        <v>1</v>
      </c>
      <c r="I100">
        <v>4</v>
      </c>
      <c r="J100">
        <v>2</v>
      </c>
      <c r="K100">
        <v>1</v>
      </c>
      <c r="L100">
        <v>5</v>
      </c>
      <c r="M100">
        <v>5</v>
      </c>
      <c r="N100">
        <v>5</v>
      </c>
      <c r="O100">
        <v>5</v>
      </c>
      <c r="P100">
        <v>4</v>
      </c>
      <c r="Q100">
        <v>1</v>
      </c>
      <c r="R100">
        <v>3</v>
      </c>
      <c r="S100">
        <v>3</v>
      </c>
      <c r="T100">
        <v>4</v>
      </c>
      <c r="U100">
        <v>5</v>
      </c>
      <c r="V100">
        <v>1</v>
      </c>
      <c r="W100">
        <v>1</v>
      </c>
      <c r="X100">
        <v>4</v>
      </c>
      <c r="Y100">
        <v>2</v>
      </c>
      <c r="Z100">
        <v>5</v>
      </c>
      <c r="AA100">
        <v>3</v>
      </c>
      <c r="AB100">
        <v>4</v>
      </c>
      <c r="AC100">
        <v>3</v>
      </c>
      <c r="AD100">
        <v>12</v>
      </c>
      <c r="AE100">
        <v>6</v>
      </c>
      <c r="AF100">
        <v>8</v>
      </c>
      <c r="AG100">
        <v>10</v>
      </c>
      <c r="AH100">
        <v>6</v>
      </c>
      <c r="AI100">
        <v>4</v>
      </c>
      <c r="AJ100">
        <v>3</v>
      </c>
      <c r="AK100">
        <v>5</v>
      </c>
      <c r="AL100">
        <v>5</v>
      </c>
      <c r="AM100">
        <v>4</v>
      </c>
      <c r="AN100">
        <v>7</v>
      </c>
      <c r="AO100">
        <v>6</v>
      </c>
      <c r="AP100">
        <v>6</v>
      </c>
      <c r="AQ100">
        <v>17</v>
      </c>
      <c r="AR100">
        <v>8</v>
      </c>
      <c r="AS100">
        <v>7</v>
      </c>
      <c r="AT100">
        <v>8</v>
      </c>
      <c r="AU100">
        <v>10</v>
      </c>
      <c r="AV100">
        <v>9</v>
      </c>
      <c r="AW100">
        <v>9</v>
      </c>
      <c r="AX100">
        <v>7</v>
      </c>
      <c r="AY100">
        <v>13</v>
      </c>
      <c r="AZ100">
        <v>5</v>
      </c>
      <c r="BA100">
        <v>9</v>
      </c>
      <c r="BB100">
        <v>68</v>
      </c>
    </row>
    <row r="101" spans="1:54">
      <c r="A101">
        <v>36731</v>
      </c>
      <c r="B101">
        <v>0</v>
      </c>
      <c r="C101">
        <v>2000</v>
      </c>
      <c r="D101" s="2">
        <v>45595.536689814813</v>
      </c>
      <c r="E101" t="s">
        <v>65</v>
      </c>
      <c r="F101">
        <v>2</v>
      </c>
      <c r="G101">
        <v>1</v>
      </c>
      <c r="H101">
        <v>2</v>
      </c>
      <c r="I101">
        <v>2</v>
      </c>
      <c r="J101">
        <v>3</v>
      </c>
      <c r="K101">
        <v>1</v>
      </c>
      <c r="L101">
        <v>5</v>
      </c>
      <c r="M101">
        <v>5</v>
      </c>
      <c r="N101">
        <v>2</v>
      </c>
      <c r="O101">
        <v>5</v>
      </c>
      <c r="P101">
        <v>4</v>
      </c>
      <c r="Q101">
        <v>2</v>
      </c>
      <c r="R101">
        <v>2</v>
      </c>
      <c r="S101">
        <v>4</v>
      </c>
      <c r="T101">
        <v>2</v>
      </c>
      <c r="U101">
        <v>4</v>
      </c>
      <c r="V101">
        <v>4</v>
      </c>
      <c r="W101">
        <v>4</v>
      </c>
      <c r="X101">
        <v>3</v>
      </c>
      <c r="Y101">
        <v>4</v>
      </c>
      <c r="Z101">
        <v>4</v>
      </c>
      <c r="AA101">
        <v>4</v>
      </c>
      <c r="AB101">
        <v>3</v>
      </c>
      <c r="AC101">
        <v>4</v>
      </c>
      <c r="AD101">
        <v>6</v>
      </c>
      <c r="AE101">
        <v>6</v>
      </c>
      <c r="AF101">
        <v>14</v>
      </c>
      <c r="AG101">
        <v>11</v>
      </c>
      <c r="AH101">
        <v>5</v>
      </c>
      <c r="AI101">
        <v>8</v>
      </c>
      <c r="AJ101">
        <v>3</v>
      </c>
      <c r="AK101">
        <v>6</v>
      </c>
      <c r="AL101">
        <v>13</v>
      </c>
      <c r="AM101">
        <v>5</v>
      </c>
      <c r="AN101">
        <v>5</v>
      </c>
      <c r="AO101">
        <v>7</v>
      </c>
      <c r="AP101">
        <v>7</v>
      </c>
      <c r="AQ101">
        <v>7</v>
      </c>
      <c r="AR101">
        <v>12</v>
      </c>
      <c r="AS101">
        <v>12</v>
      </c>
      <c r="AT101">
        <v>25</v>
      </c>
      <c r="AU101">
        <v>9</v>
      </c>
      <c r="AV101">
        <v>9</v>
      </c>
      <c r="AW101">
        <v>4</v>
      </c>
      <c r="AX101">
        <v>8</v>
      </c>
      <c r="AY101">
        <v>5</v>
      </c>
      <c r="AZ101">
        <v>9</v>
      </c>
      <c r="BA101">
        <v>7</v>
      </c>
      <c r="BB101">
        <v>54</v>
      </c>
    </row>
    <row r="102" spans="1:54">
      <c r="A102">
        <v>36715</v>
      </c>
      <c r="B102">
        <v>0</v>
      </c>
      <c r="C102">
        <v>1998</v>
      </c>
      <c r="D102" s="2">
        <v>45595.537962962961</v>
      </c>
      <c r="E102" t="s">
        <v>112</v>
      </c>
      <c r="F102">
        <v>3</v>
      </c>
      <c r="G102">
        <v>2</v>
      </c>
      <c r="H102">
        <v>3</v>
      </c>
      <c r="I102">
        <v>2</v>
      </c>
      <c r="J102">
        <v>3</v>
      </c>
      <c r="K102">
        <v>1</v>
      </c>
      <c r="L102">
        <v>4</v>
      </c>
      <c r="M102">
        <v>5</v>
      </c>
      <c r="N102">
        <v>4</v>
      </c>
      <c r="O102">
        <v>5</v>
      </c>
      <c r="P102">
        <v>4</v>
      </c>
      <c r="Q102">
        <v>2</v>
      </c>
      <c r="R102">
        <v>3</v>
      </c>
      <c r="S102">
        <v>4</v>
      </c>
      <c r="T102">
        <v>3</v>
      </c>
      <c r="U102">
        <v>2</v>
      </c>
      <c r="V102">
        <v>3</v>
      </c>
      <c r="W102">
        <v>4</v>
      </c>
      <c r="X102">
        <v>4</v>
      </c>
      <c r="Y102">
        <v>2</v>
      </c>
      <c r="Z102">
        <v>4</v>
      </c>
      <c r="AA102">
        <v>3</v>
      </c>
      <c r="AB102">
        <v>4</v>
      </c>
      <c r="AC102">
        <v>2</v>
      </c>
      <c r="AD102">
        <v>8</v>
      </c>
      <c r="AE102">
        <v>7</v>
      </c>
      <c r="AF102">
        <v>7</v>
      </c>
      <c r="AG102">
        <v>10</v>
      </c>
      <c r="AH102">
        <v>3</v>
      </c>
      <c r="AI102">
        <v>4</v>
      </c>
      <c r="AJ102">
        <v>4</v>
      </c>
      <c r="AK102">
        <v>4</v>
      </c>
      <c r="AL102">
        <v>7</v>
      </c>
      <c r="AM102">
        <v>2</v>
      </c>
      <c r="AN102">
        <v>5</v>
      </c>
      <c r="AO102">
        <v>5</v>
      </c>
      <c r="AP102">
        <v>3</v>
      </c>
      <c r="AQ102">
        <v>5</v>
      </c>
      <c r="AR102">
        <v>6</v>
      </c>
      <c r="AS102">
        <v>5</v>
      </c>
      <c r="AT102">
        <v>6</v>
      </c>
      <c r="AU102">
        <v>7</v>
      </c>
      <c r="AV102">
        <v>6</v>
      </c>
      <c r="AW102">
        <v>7</v>
      </c>
      <c r="AX102">
        <v>6</v>
      </c>
      <c r="AY102">
        <v>5</v>
      </c>
      <c r="AZ102">
        <v>3</v>
      </c>
      <c r="BA102">
        <v>529</v>
      </c>
      <c r="BB102">
        <v>50</v>
      </c>
    </row>
    <row r="103" spans="1:54">
      <c r="A103">
        <v>36734</v>
      </c>
      <c r="B103">
        <v>1</v>
      </c>
      <c r="C103">
        <v>1974</v>
      </c>
      <c r="D103" s="2">
        <v>45595.540717592594</v>
      </c>
      <c r="E103" t="s">
        <v>113</v>
      </c>
      <c r="F103">
        <v>2</v>
      </c>
      <c r="G103">
        <v>5</v>
      </c>
      <c r="H103">
        <v>2</v>
      </c>
      <c r="I103">
        <v>4</v>
      </c>
      <c r="J103">
        <v>2</v>
      </c>
      <c r="K103">
        <v>3</v>
      </c>
      <c r="L103">
        <v>5</v>
      </c>
      <c r="M103">
        <v>4</v>
      </c>
      <c r="N103">
        <v>4</v>
      </c>
      <c r="O103">
        <v>3</v>
      </c>
      <c r="P103">
        <v>4</v>
      </c>
      <c r="Q103">
        <v>2</v>
      </c>
      <c r="R103">
        <v>2</v>
      </c>
      <c r="S103">
        <v>4</v>
      </c>
      <c r="T103">
        <v>2</v>
      </c>
      <c r="U103">
        <v>4</v>
      </c>
      <c r="V103">
        <v>3</v>
      </c>
      <c r="W103">
        <v>3</v>
      </c>
      <c r="X103">
        <v>2</v>
      </c>
      <c r="Y103">
        <v>4</v>
      </c>
      <c r="Z103">
        <v>5</v>
      </c>
      <c r="AA103">
        <v>2</v>
      </c>
      <c r="AB103">
        <v>4</v>
      </c>
      <c r="AC103">
        <v>3</v>
      </c>
      <c r="AD103">
        <v>7</v>
      </c>
      <c r="AE103">
        <v>4</v>
      </c>
      <c r="AF103">
        <v>5</v>
      </c>
      <c r="AG103">
        <v>10</v>
      </c>
      <c r="AH103">
        <v>4</v>
      </c>
      <c r="AI103">
        <v>5</v>
      </c>
      <c r="AJ103">
        <v>3</v>
      </c>
      <c r="AK103">
        <v>4</v>
      </c>
      <c r="AL103">
        <v>8</v>
      </c>
      <c r="AM103">
        <v>4</v>
      </c>
      <c r="AN103">
        <v>7</v>
      </c>
      <c r="AO103">
        <v>7</v>
      </c>
      <c r="AP103">
        <v>8</v>
      </c>
      <c r="AQ103">
        <v>5</v>
      </c>
      <c r="AR103">
        <v>6</v>
      </c>
      <c r="AS103">
        <v>5</v>
      </c>
      <c r="AT103">
        <v>8</v>
      </c>
      <c r="AU103">
        <v>6</v>
      </c>
      <c r="AV103">
        <v>8</v>
      </c>
      <c r="AW103">
        <v>4</v>
      </c>
      <c r="AX103">
        <v>7</v>
      </c>
      <c r="AY103">
        <v>6</v>
      </c>
      <c r="AZ103">
        <v>3</v>
      </c>
      <c r="BA103">
        <v>4</v>
      </c>
      <c r="BB103">
        <v>51</v>
      </c>
    </row>
    <row r="104" spans="1:54">
      <c r="A104">
        <v>36742</v>
      </c>
      <c r="B104">
        <v>0</v>
      </c>
      <c r="C104">
        <v>2001</v>
      </c>
      <c r="D104" s="2">
        <v>45595.541180555556</v>
      </c>
      <c r="E104" t="s">
        <v>65</v>
      </c>
      <c r="F104">
        <v>5</v>
      </c>
      <c r="G104">
        <v>1</v>
      </c>
      <c r="H104">
        <v>1</v>
      </c>
      <c r="I104">
        <v>4</v>
      </c>
      <c r="J104">
        <v>4</v>
      </c>
      <c r="K104">
        <v>1</v>
      </c>
      <c r="L104">
        <v>5</v>
      </c>
      <c r="M104">
        <v>5</v>
      </c>
      <c r="N104">
        <v>2</v>
      </c>
      <c r="O104">
        <v>5</v>
      </c>
      <c r="P104">
        <v>5</v>
      </c>
      <c r="Q104">
        <v>2</v>
      </c>
      <c r="R104">
        <v>3</v>
      </c>
      <c r="S104">
        <v>2</v>
      </c>
      <c r="T104">
        <v>3</v>
      </c>
      <c r="U104">
        <v>1</v>
      </c>
      <c r="V104">
        <v>2</v>
      </c>
      <c r="W104">
        <v>4</v>
      </c>
      <c r="X104">
        <v>4</v>
      </c>
      <c r="Y104">
        <v>2</v>
      </c>
      <c r="Z104">
        <v>3</v>
      </c>
      <c r="AA104">
        <v>4</v>
      </c>
      <c r="AB104">
        <v>4</v>
      </c>
      <c r="AC104">
        <v>2</v>
      </c>
      <c r="AD104">
        <v>3</v>
      </c>
      <c r="AE104">
        <v>3</v>
      </c>
      <c r="AF104">
        <v>4</v>
      </c>
      <c r="AG104">
        <v>7</v>
      </c>
      <c r="AH104">
        <v>4</v>
      </c>
      <c r="AI104">
        <v>2</v>
      </c>
      <c r="AJ104">
        <v>3</v>
      </c>
      <c r="AK104">
        <v>2</v>
      </c>
      <c r="AL104">
        <v>3</v>
      </c>
      <c r="AM104">
        <v>2</v>
      </c>
      <c r="AN104">
        <v>4</v>
      </c>
      <c r="AO104">
        <v>9</v>
      </c>
      <c r="AP104">
        <v>7</v>
      </c>
      <c r="AQ104">
        <v>5</v>
      </c>
      <c r="AR104">
        <v>5</v>
      </c>
      <c r="AS104">
        <v>4</v>
      </c>
      <c r="AT104">
        <v>5</v>
      </c>
      <c r="AU104">
        <v>5</v>
      </c>
      <c r="AV104">
        <v>5</v>
      </c>
      <c r="AW104">
        <v>3</v>
      </c>
      <c r="AX104">
        <v>6</v>
      </c>
      <c r="AY104">
        <v>2</v>
      </c>
      <c r="AZ104">
        <v>3</v>
      </c>
      <c r="BA104">
        <v>4</v>
      </c>
      <c r="BB104">
        <v>47</v>
      </c>
    </row>
    <row r="105" spans="1:54">
      <c r="A105">
        <v>36762</v>
      </c>
      <c r="B105">
        <v>0</v>
      </c>
      <c r="C105">
        <v>1971</v>
      </c>
      <c r="D105" s="2">
        <v>45595.545254629629</v>
      </c>
      <c r="E105" t="s">
        <v>65</v>
      </c>
      <c r="F105">
        <v>1</v>
      </c>
      <c r="G105">
        <v>4</v>
      </c>
      <c r="H105">
        <v>3</v>
      </c>
      <c r="I105">
        <v>3</v>
      </c>
      <c r="J105">
        <v>4</v>
      </c>
      <c r="K105">
        <v>1</v>
      </c>
      <c r="L105">
        <v>5</v>
      </c>
      <c r="M105">
        <v>5</v>
      </c>
      <c r="N105">
        <v>3</v>
      </c>
      <c r="O105">
        <v>4</v>
      </c>
      <c r="P105">
        <v>5</v>
      </c>
      <c r="Q105">
        <v>3</v>
      </c>
      <c r="R105">
        <v>3</v>
      </c>
      <c r="S105">
        <v>5</v>
      </c>
      <c r="T105">
        <v>4</v>
      </c>
      <c r="U105">
        <v>3</v>
      </c>
      <c r="V105">
        <v>2</v>
      </c>
      <c r="W105">
        <v>2</v>
      </c>
      <c r="X105">
        <v>3</v>
      </c>
      <c r="Y105">
        <v>2</v>
      </c>
      <c r="Z105">
        <v>5</v>
      </c>
      <c r="AA105">
        <v>3</v>
      </c>
      <c r="AB105">
        <v>4</v>
      </c>
      <c r="AC105">
        <v>2</v>
      </c>
      <c r="AD105">
        <v>14</v>
      </c>
      <c r="AE105">
        <v>11</v>
      </c>
      <c r="AF105">
        <v>8</v>
      </c>
      <c r="AG105">
        <v>5</v>
      </c>
      <c r="AH105">
        <v>6</v>
      </c>
      <c r="AI105">
        <v>3</v>
      </c>
      <c r="AJ105">
        <v>3</v>
      </c>
      <c r="AK105">
        <v>3</v>
      </c>
      <c r="AL105">
        <v>5</v>
      </c>
      <c r="AM105">
        <v>4</v>
      </c>
      <c r="AN105">
        <v>5</v>
      </c>
      <c r="AO105">
        <v>5</v>
      </c>
      <c r="AP105">
        <v>4</v>
      </c>
      <c r="AQ105">
        <v>8</v>
      </c>
      <c r="AR105">
        <v>6</v>
      </c>
      <c r="AS105">
        <v>5</v>
      </c>
      <c r="AT105">
        <v>6</v>
      </c>
      <c r="AU105">
        <v>6</v>
      </c>
      <c r="AV105">
        <v>6</v>
      </c>
      <c r="AW105">
        <v>4</v>
      </c>
      <c r="AX105">
        <v>4</v>
      </c>
      <c r="AY105">
        <v>3</v>
      </c>
      <c r="AZ105">
        <v>3</v>
      </c>
      <c r="BA105">
        <v>6</v>
      </c>
      <c r="BB105">
        <v>57</v>
      </c>
    </row>
    <row r="106" spans="1:54">
      <c r="A106">
        <v>36741</v>
      </c>
      <c r="B106">
        <v>1</v>
      </c>
      <c r="C106">
        <v>1993</v>
      </c>
      <c r="D106" s="2">
        <v>45595.549131944441</v>
      </c>
      <c r="E106" t="s">
        <v>114</v>
      </c>
      <c r="F106">
        <v>1</v>
      </c>
      <c r="G106">
        <v>1</v>
      </c>
      <c r="H106">
        <v>1</v>
      </c>
      <c r="I106">
        <v>3</v>
      </c>
      <c r="J106">
        <v>1</v>
      </c>
      <c r="K106">
        <v>1</v>
      </c>
      <c r="L106">
        <v>1</v>
      </c>
      <c r="M106">
        <v>1</v>
      </c>
      <c r="N106">
        <v>5</v>
      </c>
      <c r="O106">
        <v>5</v>
      </c>
      <c r="P106">
        <v>1</v>
      </c>
      <c r="Q106">
        <v>3</v>
      </c>
      <c r="R106">
        <v>1</v>
      </c>
      <c r="S106">
        <v>5</v>
      </c>
      <c r="T106">
        <v>3</v>
      </c>
      <c r="U106">
        <v>2</v>
      </c>
      <c r="V106">
        <v>5</v>
      </c>
      <c r="W106">
        <v>5</v>
      </c>
      <c r="X106">
        <v>4</v>
      </c>
      <c r="Y106">
        <v>2</v>
      </c>
      <c r="Z106">
        <v>5</v>
      </c>
      <c r="AA106">
        <v>5</v>
      </c>
      <c r="AB106">
        <v>4</v>
      </c>
      <c r="AC106">
        <v>5</v>
      </c>
      <c r="AD106">
        <v>2</v>
      </c>
      <c r="AE106">
        <v>4</v>
      </c>
      <c r="AF106">
        <v>6</v>
      </c>
      <c r="AG106">
        <v>4</v>
      </c>
      <c r="AH106">
        <v>1</v>
      </c>
      <c r="AI106">
        <v>11</v>
      </c>
      <c r="AJ106">
        <v>11</v>
      </c>
      <c r="AK106">
        <v>12</v>
      </c>
      <c r="AL106">
        <v>16</v>
      </c>
      <c r="AM106">
        <v>2</v>
      </c>
      <c r="AN106">
        <v>1</v>
      </c>
      <c r="AO106">
        <v>53</v>
      </c>
      <c r="AP106">
        <v>2</v>
      </c>
      <c r="AQ106">
        <v>3</v>
      </c>
      <c r="AR106">
        <v>5</v>
      </c>
      <c r="AS106">
        <v>3</v>
      </c>
      <c r="AT106">
        <v>9</v>
      </c>
      <c r="AU106">
        <v>3</v>
      </c>
      <c r="AV106">
        <v>6</v>
      </c>
      <c r="AW106">
        <v>2</v>
      </c>
      <c r="AX106">
        <v>3</v>
      </c>
      <c r="AY106">
        <v>5</v>
      </c>
      <c r="AZ106">
        <v>2</v>
      </c>
      <c r="BA106">
        <v>2</v>
      </c>
      <c r="BB106">
        <v>42</v>
      </c>
    </row>
    <row r="107" spans="1:54">
      <c r="A107">
        <v>36774</v>
      </c>
      <c r="B107">
        <v>0</v>
      </c>
      <c r="C107">
        <v>2000</v>
      </c>
      <c r="D107" s="2">
        <v>45595.54996527778</v>
      </c>
      <c r="E107" t="s">
        <v>80</v>
      </c>
      <c r="F107">
        <v>2</v>
      </c>
      <c r="G107">
        <v>1</v>
      </c>
      <c r="H107">
        <v>1</v>
      </c>
      <c r="I107">
        <v>4</v>
      </c>
      <c r="J107">
        <v>2</v>
      </c>
      <c r="K107">
        <v>1</v>
      </c>
      <c r="L107">
        <v>5</v>
      </c>
      <c r="M107">
        <v>5</v>
      </c>
      <c r="N107">
        <v>1</v>
      </c>
      <c r="O107">
        <v>5</v>
      </c>
      <c r="P107">
        <v>3</v>
      </c>
      <c r="Q107">
        <v>2</v>
      </c>
      <c r="R107">
        <v>1</v>
      </c>
      <c r="S107">
        <v>4</v>
      </c>
      <c r="T107">
        <v>3</v>
      </c>
      <c r="U107">
        <v>2</v>
      </c>
      <c r="V107">
        <v>4</v>
      </c>
      <c r="W107">
        <v>5</v>
      </c>
      <c r="X107">
        <v>2</v>
      </c>
      <c r="Y107">
        <v>2</v>
      </c>
      <c r="Z107">
        <v>3</v>
      </c>
      <c r="AA107">
        <v>5</v>
      </c>
      <c r="AB107">
        <v>3</v>
      </c>
      <c r="AC107">
        <v>3</v>
      </c>
      <c r="AD107">
        <v>5</v>
      </c>
      <c r="AE107">
        <v>5</v>
      </c>
      <c r="AF107">
        <v>5</v>
      </c>
      <c r="AG107">
        <v>6</v>
      </c>
      <c r="AH107">
        <v>7</v>
      </c>
      <c r="AI107">
        <v>3</v>
      </c>
      <c r="AJ107">
        <v>3</v>
      </c>
      <c r="AK107">
        <v>3</v>
      </c>
      <c r="AL107">
        <v>4</v>
      </c>
      <c r="AM107">
        <v>8</v>
      </c>
      <c r="AN107">
        <v>6</v>
      </c>
      <c r="AO107">
        <v>6</v>
      </c>
      <c r="AP107">
        <v>3</v>
      </c>
      <c r="AQ107">
        <v>4</v>
      </c>
      <c r="AR107">
        <v>11</v>
      </c>
      <c r="AS107">
        <v>3</v>
      </c>
      <c r="AT107">
        <v>5</v>
      </c>
      <c r="AU107">
        <v>8</v>
      </c>
      <c r="AV107">
        <v>7</v>
      </c>
      <c r="AW107">
        <v>3</v>
      </c>
      <c r="AX107">
        <v>5</v>
      </c>
      <c r="AY107">
        <v>4</v>
      </c>
      <c r="AZ107">
        <v>3</v>
      </c>
      <c r="BA107">
        <v>4</v>
      </c>
      <c r="BB107">
        <v>58</v>
      </c>
    </row>
    <row r="108" spans="1:54">
      <c r="A108">
        <v>36776</v>
      </c>
      <c r="B108">
        <v>0</v>
      </c>
      <c r="C108">
        <v>1973</v>
      </c>
      <c r="D108" s="2">
        <v>45595.551053240742</v>
      </c>
      <c r="E108" t="s">
        <v>115</v>
      </c>
      <c r="F108">
        <v>3</v>
      </c>
      <c r="G108">
        <v>5</v>
      </c>
      <c r="H108">
        <v>3</v>
      </c>
      <c r="I108">
        <v>3</v>
      </c>
      <c r="J108">
        <v>1</v>
      </c>
      <c r="K108">
        <v>1</v>
      </c>
      <c r="L108">
        <v>5</v>
      </c>
      <c r="M108">
        <v>5</v>
      </c>
      <c r="N108">
        <v>3</v>
      </c>
      <c r="O108">
        <v>3</v>
      </c>
      <c r="P108">
        <v>5</v>
      </c>
      <c r="Q108">
        <v>5</v>
      </c>
      <c r="R108">
        <v>5</v>
      </c>
      <c r="S108">
        <v>3</v>
      </c>
      <c r="T108">
        <v>4</v>
      </c>
      <c r="U108">
        <v>3</v>
      </c>
      <c r="V108">
        <v>3</v>
      </c>
      <c r="W108">
        <v>2</v>
      </c>
      <c r="X108">
        <v>5</v>
      </c>
      <c r="Y108">
        <v>4</v>
      </c>
      <c r="Z108">
        <v>5</v>
      </c>
      <c r="AA108">
        <v>2</v>
      </c>
      <c r="AB108">
        <v>2</v>
      </c>
      <c r="AC108">
        <v>2</v>
      </c>
      <c r="AD108">
        <v>11</v>
      </c>
      <c r="AE108">
        <v>17</v>
      </c>
      <c r="AF108">
        <v>9</v>
      </c>
      <c r="AG108">
        <v>2</v>
      </c>
      <c r="AH108">
        <v>12</v>
      </c>
      <c r="AI108">
        <v>8</v>
      </c>
      <c r="AJ108">
        <v>8</v>
      </c>
      <c r="AK108">
        <v>5</v>
      </c>
      <c r="AL108">
        <v>5</v>
      </c>
      <c r="AM108">
        <v>2</v>
      </c>
      <c r="AN108">
        <v>7</v>
      </c>
      <c r="AO108">
        <v>2</v>
      </c>
      <c r="AP108">
        <v>4</v>
      </c>
      <c r="AQ108">
        <v>5</v>
      </c>
      <c r="AR108">
        <v>7</v>
      </c>
      <c r="AS108">
        <v>4</v>
      </c>
      <c r="AT108">
        <v>12</v>
      </c>
      <c r="AU108">
        <v>7</v>
      </c>
      <c r="AV108">
        <v>5</v>
      </c>
      <c r="AW108">
        <v>10</v>
      </c>
      <c r="AX108">
        <v>5</v>
      </c>
      <c r="AY108">
        <v>8</v>
      </c>
      <c r="AZ108">
        <v>2</v>
      </c>
      <c r="BA108">
        <v>15</v>
      </c>
      <c r="BB108">
        <v>75</v>
      </c>
    </row>
    <row r="109" spans="1:54">
      <c r="A109">
        <v>36782</v>
      </c>
      <c r="B109">
        <v>0</v>
      </c>
      <c r="C109">
        <v>2001</v>
      </c>
      <c r="D109" s="2">
        <v>45595.557141203702</v>
      </c>
      <c r="E109" t="s">
        <v>116</v>
      </c>
      <c r="F109">
        <v>3</v>
      </c>
      <c r="G109">
        <v>1</v>
      </c>
      <c r="H109">
        <v>2</v>
      </c>
      <c r="I109">
        <v>4</v>
      </c>
      <c r="J109">
        <v>2</v>
      </c>
      <c r="K109">
        <v>1</v>
      </c>
      <c r="L109">
        <v>5</v>
      </c>
      <c r="M109">
        <v>5</v>
      </c>
      <c r="N109">
        <v>3</v>
      </c>
      <c r="O109">
        <v>4</v>
      </c>
      <c r="P109">
        <v>3</v>
      </c>
      <c r="Q109">
        <v>2</v>
      </c>
      <c r="R109">
        <v>3</v>
      </c>
      <c r="S109">
        <v>4</v>
      </c>
      <c r="T109">
        <v>4</v>
      </c>
      <c r="U109">
        <v>4</v>
      </c>
      <c r="V109">
        <v>4</v>
      </c>
      <c r="W109">
        <v>3</v>
      </c>
      <c r="X109">
        <v>3</v>
      </c>
      <c r="Y109">
        <v>2</v>
      </c>
      <c r="Z109">
        <v>4</v>
      </c>
      <c r="AA109">
        <v>4</v>
      </c>
      <c r="AB109">
        <v>4</v>
      </c>
      <c r="AC109">
        <v>3</v>
      </c>
      <c r="AD109">
        <v>4</v>
      </c>
      <c r="AE109">
        <v>5</v>
      </c>
      <c r="AF109">
        <v>7</v>
      </c>
      <c r="AG109">
        <v>4</v>
      </c>
      <c r="AH109">
        <v>4</v>
      </c>
      <c r="AI109">
        <v>3</v>
      </c>
      <c r="AJ109">
        <v>3</v>
      </c>
      <c r="AK109">
        <v>2</v>
      </c>
      <c r="AL109">
        <v>5</v>
      </c>
      <c r="AM109">
        <v>2</v>
      </c>
      <c r="AN109">
        <v>3</v>
      </c>
      <c r="AO109">
        <v>3</v>
      </c>
      <c r="AP109">
        <v>4</v>
      </c>
      <c r="AQ109">
        <v>4</v>
      </c>
      <c r="AR109">
        <v>4</v>
      </c>
      <c r="AS109">
        <v>7</v>
      </c>
      <c r="AT109">
        <v>3</v>
      </c>
      <c r="AU109">
        <v>5</v>
      </c>
      <c r="AV109">
        <v>4</v>
      </c>
      <c r="AW109">
        <v>4</v>
      </c>
      <c r="AX109">
        <v>3</v>
      </c>
      <c r="AY109">
        <v>4</v>
      </c>
      <c r="AZ109">
        <v>4</v>
      </c>
      <c r="BA109">
        <v>3</v>
      </c>
      <c r="BB109">
        <v>52</v>
      </c>
    </row>
    <row r="110" spans="1:54">
      <c r="A110">
        <v>36778</v>
      </c>
      <c r="B110">
        <v>0</v>
      </c>
      <c r="C110">
        <v>2005</v>
      </c>
      <c r="D110" s="2">
        <v>45595.557280092595</v>
      </c>
      <c r="E110" t="s">
        <v>65</v>
      </c>
      <c r="F110">
        <v>2</v>
      </c>
      <c r="G110">
        <v>2</v>
      </c>
      <c r="H110">
        <v>3</v>
      </c>
      <c r="I110">
        <v>4</v>
      </c>
      <c r="J110">
        <v>5</v>
      </c>
      <c r="K110">
        <v>1</v>
      </c>
      <c r="L110">
        <v>5</v>
      </c>
      <c r="M110">
        <v>5</v>
      </c>
      <c r="N110">
        <v>1</v>
      </c>
      <c r="O110">
        <v>5</v>
      </c>
      <c r="P110">
        <v>5</v>
      </c>
      <c r="Q110">
        <v>1</v>
      </c>
      <c r="R110">
        <v>4</v>
      </c>
      <c r="S110">
        <v>4</v>
      </c>
      <c r="T110">
        <v>5</v>
      </c>
      <c r="U110">
        <v>2</v>
      </c>
      <c r="V110">
        <v>3</v>
      </c>
      <c r="W110">
        <v>3</v>
      </c>
      <c r="X110">
        <v>4</v>
      </c>
      <c r="Y110">
        <v>2</v>
      </c>
      <c r="Z110">
        <v>5</v>
      </c>
      <c r="AA110">
        <v>2</v>
      </c>
      <c r="AB110">
        <v>3</v>
      </c>
      <c r="AC110">
        <v>2</v>
      </c>
      <c r="AD110">
        <v>4</v>
      </c>
      <c r="AE110">
        <v>6</v>
      </c>
      <c r="AF110">
        <v>6</v>
      </c>
      <c r="AG110">
        <v>5</v>
      </c>
      <c r="AH110">
        <v>5</v>
      </c>
      <c r="AI110">
        <v>3</v>
      </c>
      <c r="AJ110">
        <v>3</v>
      </c>
      <c r="AK110">
        <v>2</v>
      </c>
      <c r="AL110">
        <v>5</v>
      </c>
      <c r="AM110">
        <v>3</v>
      </c>
      <c r="AN110">
        <v>5</v>
      </c>
      <c r="AO110">
        <v>4</v>
      </c>
      <c r="AP110">
        <v>3</v>
      </c>
      <c r="AQ110">
        <v>5</v>
      </c>
      <c r="AR110">
        <v>4</v>
      </c>
      <c r="AS110">
        <v>7</v>
      </c>
      <c r="AT110">
        <v>5</v>
      </c>
      <c r="AU110">
        <v>12</v>
      </c>
      <c r="AV110">
        <v>13</v>
      </c>
      <c r="AW110">
        <v>4</v>
      </c>
      <c r="AX110">
        <v>7</v>
      </c>
      <c r="AY110">
        <v>4</v>
      </c>
      <c r="AZ110">
        <v>6</v>
      </c>
      <c r="BA110">
        <v>3</v>
      </c>
      <c r="BB110">
        <v>36</v>
      </c>
    </row>
    <row r="111" spans="1:54">
      <c r="A111">
        <v>36793</v>
      </c>
      <c r="B111">
        <v>0</v>
      </c>
      <c r="C111">
        <v>1981</v>
      </c>
      <c r="D111" s="2">
        <v>45595.559699074074</v>
      </c>
      <c r="E111" t="s">
        <v>117</v>
      </c>
      <c r="F111">
        <v>3</v>
      </c>
      <c r="G111">
        <v>1</v>
      </c>
      <c r="H111">
        <v>3</v>
      </c>
      <c r="I111">
        <v>1</v>
      </c>
      <c r="J111">
        <v>4</v>
      </c>
      <c r="K111">
        <v>1</v>
      </c>
      <c r="L111">
        <v>5</v>
      </c>
      <c r="M111">
        <v>5</v>
      </c>
      <c r="N111">
        <v>1</v>
      </c>
      <c r="O111">
        <v>5</v>
      </c>
      <c r="P111">
        <v>5</v>
      </c>
      <c r="Q111">
        <v>1</v>
      </c>
      <c r="R111">
        <v>3</v>
      </c>
      <c r="S111">
        <v>3</v>
      </c>
      <c r="T111">
        <v>5</v>
      </c>
      <c r="U111">
        <v>1</v>
      </c>
      <c r="V111">
        <v>3</v>
      </c>
      <c r="W111">
        <v>1</v>
      </c>
      <c r="X111">
        <v>5</v>
      </c>
      <c r="Y111">
        <v>1</v>
      </c>
      <c r="Z111">
        <v>5</v>
      </c>
      <c r="AA111">
        <v>3</v>
      </c>
      <c r="AB111">
        <v>4</v>
      </c>
      <c r="AC111">
        <v>3</v>
      </c>
      <c r="AD111">
        <v>9</v>
      </c>
      <c r="AE111">
        <v>9</v>
      </c>
      <c r="AF111">
        <v>7</v>
      </c>
      <c r="AG111">
        <v>8</v>
      </c>
      <c r="AH111">
        <v>20</v>
      </c>
      <c r="AI111">
        <v>3</v>
      </c>
      <c r="AJ111">
        <v>3</v>
      </c>
      <c r="AK111">
        <v>3</v>
      </c>
      <c r="AL111">
        <v>9</v>
      </c>
      <c r="AM111">
        <v>4</v>
      </c>
      <c r="AN111">
        <v>6</v>
      </c>
      <c r="AO111">
        <v>7</v>
      </c>
      <c r="AP111">
        <v>4</v>
      </c>
      <c r="AQ111">
        <v>6</v>
      </c>
      <c r="AR111">
        <v>4</v>
      </c>
      <c r="AS111">
        <v>3</v>
      </c>
      <c r="AT111">
        <v>7</v>
      </c>
      <c r="AU111">
        <v>15</v>
      </c>
      <c r="AV111">
        <v>3</v>
      </c>
      <c r="AW111">
        <v>3</v>
      </c>
      <c r="AX111">
        <v>4</v>
      </c>
      <c r="AY111">
        <v>4</v>
      </c>
      <c r="AZ111">
        <v>6</v>
      </c>
      <c r="BA111">
        <v>5</v>
      </c>
      <c r="BB111">
        <v>6</v>
      </c>
    </row>
    <row r="112" spans="1:54">
      <c r="A112">
        <v>36797</v>
      </c>
      <c r="B112">
        <v>0</v>
      </c>
      <c r="C112">
        <v>2000</v>
      </c>
      <c r="D112" s="2">
        <v>45595.560196759259</v>
      </c>
      <c r="E112" t="s">
        <v>118</v>
      </c>
      <c r="F112">
        <v>1</v>
      </c>
      <c r="G112">
        <v>4</v>
      </c>
      <c r="H112">
        <v>2</v>
      </c>
      <c r="I112">
        <v>5</v>
      </c>
      <c r="J112">
        <v>2</v>
      </c>
      <c r="K112">
        <v>2</v>
      </c>
      <c r="L112">
        <v>4</v>
      </c>
      <c r="M112">
        <v>4</v>
      </c>
      <c r="N112">
        <v>4</v>
      </c>
      <c r="O112">
        <v>3</v>
      </c>
      <c r="P112">
        <v>3</v>
      </c>
      <c r="Q112">
        <v>2</v>
      </c>
      <c r="R112">
        <v>1</v>
      </c>
      <c r="S112">
        <v>5</v>
      </c>
      <c r="T112">
        <v>3</v>
      </c>
      <c r="U112">
        <v>4</v>
      </c>
      <c r="V112">
        <v>4</v>
      </c>
      <c r="W112">
        <v>3</v>
      </c>
      <c r="X112">
        <v>1</v>
      </c>
      <c r="Y112">
        <v>4</v>
      </c>
      <c r="Z112">
        <v>1</v>
      </c>
      <c r="AA112">
        <v>5</v>
      </c>
      <c r="AB112">
        <v>5</v>
      </c>
      <c r="AC112">
        <v>4</v>
      </c>
      <c r="AD112">
        <v>4</v>
      </c>
      <c r="AE112">
        <v>4</v>
      </c>
      <c r="AF112">
        <v>3</v>
      </c>
      <c r="AG112">
        <v>9</v>
      </c>
      <c r="AH112">
        <v>3</v>
      </c>
      <c r="AI112">
        <v>7</v>
      </c>
      <c r="AJ112">
        <v>3</v>
      </c>
      <c r="AK112">
        <v>2</v>
      </c>
      <c r="AL112">
        <v>4</v>
      </c>
      <c r="AM112">
        <v>8</v>
      </c>
      <c r="AN112">
        <v>6</v>
      </c>
      <c r="AO112">
        <v>5</v>
      </c>
      <c r="AP112">
        <v>3</v>
      </c>
      <c r="AQ112">
        <v>3</v>
      </c>
      <c r="AR112">
        <v>6</v>
      </c>
      <c r="AS112">
        <v>3</v>
      </c>
      <c r="AT112">
        <v>4</v>
      </c>
      <c r="AU112">
        <v>7</v>
      </c>
      <c r="AV112">
        <v>4</v>
      </c>
      <c r="AW112">
        <v>3</v>
      </c>
      <c r="AX112">
        <v>9</v>
      </c>
      <c r="AY112">
        <v>5</v>
      </c>
      <c r="AZ112">
        <v>4</v>
      </c>
      <c r="BA112">
        <v>12</v>
      </c>
      <c r="BB112">
        <v>17</v>
      </c>
    </row>
    <row r="113" spans="1:54">
      <c r="A113">
        <v>36767</v>
      </c>
      <c r="B113">
        <v>0</v>
      </c>
      <c r="C113">
        <v>1972</v>
      </c>
      <c r="D113" s="2">
        <v>45595.566400462965</v>
      </c>
      <c r="E113" t="s">
        <v>119</v>
      </c>
      <c r="F113">
        <v>2</v>
      </c>
      <c r="G113">
        <v>1</v>
      </c>
      <c r="H113">
        <v>1</v>
      </c>
      <c r="I113">
        <v>5</v>
      </c>
      <c r="J113">
        <v>5</v>
      </c>
      <c r="K113">
        <v>1</v>
      </c>
      <c r="L113">
        <v>5</v>
      </c>
      <c r="M113">
        <v>5</v>
      </c>
      <c r="N113">
        <v>1</v>
      </c>
      <c r="O113">
        <v>5</v>
      </c>
      <c r="P113">
        <v>5</v>
      </c>
      <c r="Q113">
        <v>1</v>
      </c>
      <c r="R113">
        <v>5</v>
      </c>
      <c r="S113">
        <v>5</v>
      </c>
      <c r="T113">
        <v>5</v>
      </c>
      <c r="U113">
        <v>2</v>
      </c>
      <c r="V113">
        <v>1</v>
      </c>
      <c r="W113">
        <v>1</v>
      </c>
      <c r="X113">
        <v>5</v>
      </c>
      <c r="Y113">
        <v>1</v>
      </c>
      <c r="Z113">
        <v>5</v>
      </c>
      <c r="AA113">
        <v>1</v>
      </c>
      <c r="AB113">
        <v>5</v>
      </c>
      <c r="AC113">
        <v>1</v>
      </c>
      <c r="AD113">
        <v>120</v>
      </c>
      <c r="AE113">
        <v>259</v>
      </c>
      <c r="AF113">
        <v>26</v>
      </c>
      <c r="AG113">
        <v>13</v>
      </c>
      <c r="AH113">
        <v>13</v>
      </c>
      <c r="AI113">
        <v>7</v>
      </c>
      <c r="AJ113">
        <v>5</v>
      </c>
      <c r="AK113">
        <v>3</v>
      </c>
      <c r="AL113">
        <v>6</v>
      </c>
      <c r="AM113">
        <v>7</v>
      </c>
      <c r="AN113">
        <v>5</v>
      </c>
      <c r="AO113">
        <v>10</v>
      </c>
      <c r="AP113">
        <v>6</v>
      </c>
      <c r="AQ113">
        <v>5</v>
      </c>
      <c r="AR113">
        <v>6</v>
      </c>
      <c r="AS113">
        <v>8</v>
      </c>
      <c r="AT113">
        <v>8</v>
      </c>
      <c r="AU113">
        <v>16</v>
      </c>
      <c r="AV113">
        <v>8</v>
      </c>
      <c r="AW113">
        <v>5</v>
      </c>
      <c r="AX113">
        <v>6</v>
      </c>
      <c r="AY113">
        <v>5</v>
      </c>
      <c r="AZ113">
        <v>4</v>
      </c>
      <c r="BA113">
        <v>6</v>
      </c>
      <c r="BB113">
        <v>17</v>
      </c>
    </row>
    <row r="114" spans="1:54">
      <c r="A114">
        <v>36813</v>
      </c>
      <c r="B114">
        <v>0</v>
      </c>
      <c r="C114">
        <v>1996</v>
      </c>
      <c r="D114" s="2">
        <v>45595.567615740743</v>
      </c>
      <c r="E114" t="s">
        <v>57</v>
      </c>
      <c r="F114">
        <v>2</v>
      </c>
      <c r="G114">
        <v>1</v>
      </c>
      <c r="H114">
        <v>2</v>
      </c>
      <c r="I114">
        <v>4</v>
      </c>
      <c r="J114">
        <v>4</v>
      </c>
      <c r="K114">
        <v>1</v>
      </c>
      <c r="L114">
        <v>5</v>
      </c>
      <c r="M114">
        <v>5</v>
      </c>
      <c r="N114">
        <v>2</v>
      </c>
      <c r="O114">
        <v>5</v>
      </c>
      <c r="P114">
        <v>5</v>
      </c>
      <c r="Q114">
        <v>2</v>
      </c>
      <c r="R114">
        <v>1</v>
      </c>
      <c r="S114">
        <v>4</v>
      </c>
      <c r="T114">
        <v>4</v>
      </c>
      <c r="U114">
        <v>1</v>
      </c>
      <c r="V114">
        <v>2</v>
      </c>
      <c r="W114">
        <v>2</v>
      </c>
      <c r="X114">
        <v>5</v>
      </c>
      <c r="Y114">
        <v>1</v>
      </c>
      <c r="Z114">
        <v>5</v>
      </c>
      <c r="AA114">
        <v>4</v>
      </c>
      <c r="AB114">
        <v>5</v>
      </c>
      <c r="AC114">
        <v>3</v>
      </c>
      <c r="AD114">
        <v>4</v>
      </c>
      <c r="AE114">
        <v>5</v>
      </c>
      <c r="AF114">
        <v>12</v>
      </c>
      <c r="AG114">
        <v>3</v>
      </c>
      <c r="AH114">
        <v>3</v>
      </c>
      <c r="AI114">
        <v>2</v>
      </c>
      <c r="AJ114">
        <v>2</v>
      </c>
      <c r="AK114">
        <v>7</v>
      </c>
      <c r="AL114">
        <v>3</v>
      </c>
      <c r="AM114">
        <v>5</v>
      </c>
      <c r="AN114">
        <v>5</v>
      </c>
      <c r="AO114">
        <v>13</v>
      </c>
      <c r="AP114">
        <v>2</v>
      </c>
      <c r="AQ114">
        <v>7</v>
      </c>
      <c r="AR114">
        <v>8</v>
      </c>
      <c r="AS114">
        <v>5</v>
      </c>
      <c r="AT114">
        <v>6</v>
      </c>
      <c r="AU114">
        <v>7</v>
      </c>
      <c r="AV114">
        <v>7</v>
      </c>
      <c r="AW114">
        <v>6</v>
      </c>
      <c r="AX114">
        <v>3</v>
      </c>
      <c r="AY114">
        <v>8</v>
      </c>
      <c r="AZ114">
        <v>1</v>
      </c>
      <c r="BA114">
        <v>6</v>
      </c>
      <c r="BB114">
        <v>44</v>
      </c>
    </row>
    <row r="115" spans="1:54">
      <c r="A115">
        <v>36759</v>
      </c>
      <c r="B115">
        <v>0</v>
      </c>
      <c r="C115">
        <v>2001</v>
      </c>
      <c r="D115" s="2">
        <v>45595.572685185187</v>
      </c>
      <c r="E115" t="s">
        <v>120</v>
      </c>
      <c r="F115">
        <v>3</v>
      </c>
      <c r="G115">
        <v>2</v>
      </c>
      <c r="H115">
        <v>4</v>
      </c>
      <c r="I115">
        <v>4</v>
      </c>
      <c r="J115">
        <v>3</v>
      </c>
      <c r="K115">
        <v>1</v>
      </c>
      <c r="L115">
        <v>5</v>
      </c>
      <c r="M115">
        <v>5</v>
      </c>
      <c r="N115">
        <v>1</v>
      </c>
      <c r="O115">
        <v>4</v>
      </c>
      <c r="P115">
        <v>2</v>
      </c>
      <c r="Q115">
        <v>4</v>
      </c>
      <c r="R115">
        <v>1</v>
      </c>
      <c r="S115">
        <v>3</v>
      </c>
      <c r="T115">
        <v>2</v>
      </c>
      <c r="U115">
        <v>4</v>
      </c>
      <c r="V115">
        <v>4</v>
      </c>
      <c r="W115">
        <v>2</v>
      </c>
      <c r="X115">
        <v>2</v>
      </c>
      <c r="Y115">
        <v>2</v>
      </c>
      <c r="Z115">
        <v>5</v>
      </c>
      <c r="AA115">
        <v>3</v>
      </c>
      <c r="AB115">
        <v>4</v>
      </c>
      <c r="AC115">
        <v>1</v>
      </c>
      <c r="AD115">
        <v>8</v>
      </c>
      <c r="AE115">
        <v>16</v>
      </c>
      <c r="AF115">
        <v>8</v>
      </c>
      <c r="AG115">
        <v>6</v>
      </c>
      <c r="AH115">
        <v>30</v>
      </c>
      <c r="AI115">
        <v>14</v>
      </c>
      <c r="AJ115">
        <v>3</v>
      </c>
      <c r="AK115">
        <v>3</v>
      </c>
      <c r="AL115">
        <v>5</v>
      </c>
      <c r="AM115">
        <v>3</v>
      </c>
      <c r="AN115">
        <v>6</v>
      </c>
      <c r="AO115">
        <v>12</v>
      </c>
      <c r="AP115">
        <v>5</v>
      </c>
      <c r="AQ115">
        <v>6</v>
      </c>
      <c r="AR115">
        <v>12</v>
      </c>
      <c r="AS115">
        <v>4</v>
      </c>
      <c r="AT115">
        <v>10</v>
      </c>
      <c r="AU115">
        <v>6</v>
      </c>
      <c r="AV115">
        <v>9</v>
      </c>
      <c r="AW115">
        <v>7</v>
      </c>
      <c r="AX115">
        <v>4</v>
      </c>
      <c r="AY115">
        <v>8</v>
      </c>
      <c r="AZ115">
        <v>10</v>
      </c>
      <c r="BA115">
        <v>7</v>
      </c>
      <c r="BB115">
        <v>65</v>
      </c>
    </row>
    <row r="116" spans="1:54">
      <c r="A116">
        <v>36814</v>
      </c>
      <c r="B116">
        <v>1</v>
      </c>
      <c r="C116">
        <v>2004</v>
      </c>
      <c r="D116" s="2">
        <v>45595.584166666667</v>
      </c>
      <c r="E116" t="s">
        <v>121</v>
      </c>
      <c r="F116">
        <v>4</v>
      </c>
      <c r="G116">
        <v>2</v>
      </c>
      <c r="H116">
        <v>1</v>
      </c>
      <c r="I116">
        <v>4</v>
      </c>
      <c r="J116">
        <v>3</v>
      </c>
      <c r="K116">
        <v>1</v>
      </c>
      <c r="L116">
        <v>5</v>
      </c>
      <c r="M116">
        <v>4</v>
      </c>
      <c r="N116">
        <v>3</v>
      </c>
      <c r="O116">
        <v>4</v>
      </c>
      <c r="P116">
        <v>1</v>
      </c>
      <c r="Q116">
        <v>5</v>
      </c>
      <c r="R116">
        <v>2</v>
      </c>
      <c r="S116">
        <v>2</v>
      </c>
      <c r="T116">
        <v>1</v>
      </c>
      <c r="U116">
        <v>1</v>
      </c>
      <c r="V116">
        <v>4</v>
      </c>
      <c r="W116">
        <v>5</v>
      </c>
      <c r="X116">
        <v>4</v>
      </c>
      <c r="Y116">
        <v>2</v>
      </c>
      <c r="Z116">
        <v>2</v>
      </c>
      <c r="AA116">
        <v>5</v>
      </c>
      <c r="AB116">
        <v>3</v>
      </c>
      <c r="AC116">
        <v>4</v>
      </c>
      <c r="AD116">
        <v>8</v>
      </c>
      <c r="AE116">
        <v>22</v>
      </c>
      <c r="AF116">
        <v>16</v>
      </c>
      <c r="AG116">
        <v>9</v>
      </c>
      <c r="AH116">
        <v>5</v>
      </c>
      <c r="AI116">
        <v>4</v>
      </c>
      <c r="AJ116">
        <v>6</v>
      </c>
      <c r="AK116">
        <v>14</v>
      </c>
      <c r="AL116">
        <v>4</v>
      </c>
      <c r="AM116">
        <v>5</v>
      </c>
      <c r="AN116">
        <v>6</v>
      </c>
      <c r="AO116">
        <v>6</v>
      </c>
      <c r="AP116">
        <v>4</v>
      </c>
      <c r="AQ116">
        <v>11</v>
      </c>
      <c r="AR116">
        <v>10</v>
      </c>
      <c r="AS116">
        <v>8</v>
      </c>
      <c r="AT116">
        <v>11</v>
      </c>
      <c r="AU116">
        <v>7</v>
      </c>
      <c r="AV116">
        <v>8</v>
      </c>
      <c r="AW116">
        <v>11</v>
      </c>
      <c r="AX116">
        <v>22</v>
      </c>
      <c r="AY116">
        <v>6</v>
      </c>
      <c r="AZ116">
        <v>4</v>
      </c>
      <c r="BA116">
        <v>7</v>
      </c>
      <c r="BB116">
        <v>52</v>
      </c>
    </row>
    <row r="117" spans="1:54">
      <c r="A117">
        <v>36858</v>
      </c>
      <c r="B117">
        <v>0</v>
      </c>
      <c r="C117">
        <v>2003</v>
      </c>
      <c r="D117" s="2">
        <v>45595.588020833333</v>
      </c>
      <c r="E117" t="s">
        <v>68</v>
      </c>
      <c r="F117">
        <v>5</v>
      </c>
      <c r="G117">
        <v>1</v>
      </c>
      <c r="H117">
        <v>5</v>
      </c>
      <c r="I117">
        <v>1</v>
      </c>
      <c r="J117">
        <v>5</v>
      </c>
      <c r="K117">
        <v>1</v>
      </c>
      <c r="L117">
        <v>5</v>
      </c>
      <c r="M117">
        <v>5</v>
      </c>
      <c r="N117">
        <v>1</v>
      </c>
      <c r="O117">
        <v>2</v>
      </c>
      <c r="P117">
        <v>5</v>
      </c>
      <c r="Q117">
        <v>1</v>
      </c>
      <c r="R117">
        <v>3</v>
      </c>
      <c r="S117">
        <v>1</v>
      </c>
      <c r="T117">
        <v>5</v>
      </c>
      <c r="U117">
        <v>2</v>
      </c>
      <c r="V117">
        <v>3</v>
      </c>
      <c r="W117">
        <v>1</v>
      </c>
      <c r="X117">
        <v>5</v>
      </c>
      <c r="Y117">
        <v>3</v>
      </c>
      <c r="Z117">
        <v>3</v>
      </c>
      <c r="AA117">
        <v>2</v>
      </c>
      <c r="AB117">
        <v>5</v>
      </c>
      <c r="AC117">
        <v>1</v>
      </c>
      <c r="AD117">
        <v>4</v>
      </c>
      <c r="AE117">
        <v>6</v>
      </c>
      <c r="AF117">
        <v>4</v>
      </c>
      <c r="AG117">
        <v>6</v>
      </c>
      <c r="AH117">
        <v>3</v>
      </c>
      <c r="AI117">
        <v>6</v>
      </c>
      <c r="AJ117">
        <v>2</v>
      </c>
      <c r="AK117">
        <v>3</v>
      </c>
      <c r="AL117">
        <v>3</v>
      </c>
      <c r="AM117">
        <v>6</v>
      </c>
      <c r="AN117">
        <v>4</v>
      </c>
      <c r="AO117">
        <v>3</v>
      </c>
      <c r="AP117">
        <v>4</v>
      </c>
      <c r="AQ117">
        <v>3</v>
      </c>
      <c r="AR117">
        <v>5</v>
      </c>
      <c r="AS117">
        <v>3</v>
      </c>
      <c r="AT117">
        <v>6</v>
      </c>
      <c r="AU117">
        <v>7</v>
      </c>
      <c r="AV117">
        <v>3</v>
      </c>
      <c r="AW117">
        <v>5</v>
      </c>
      <c r="AX117">
        <v>13</v>
      </c>
      <c r="AY117">
        <v>5</v>
      </c>
      <c r="AZ117">
        <v>2</v>
      </c>
      <c r="BA117">
        <v>5</v>
      </c>
      <c r="BB117">
        <v>16</v>
      </c>
    </row>
    <row r="118" spans="1:54">
      <c r="A118">
        <v>36872</v>
      </c>
      <c r="B118">
        <v>0</v>
      </c>
      <c r="C118">
        <v>2003</v>
      </c>
      <c r="D118" s="2">
        <v>45595.593206018515</v>
      </c>
      <c r="E118" t="s">
        <v>65</v>
      </c>
      <c r="F118">
        <v>5</v>
      </c>
      <c r="G118">
        <v>4</v>
      </c>
      <c r="H118">
        <v>3</v>
      </c>
      <c r="I118">
        <v>4</v>
      </c>
      <c r="J118">
        <v>4</v>
      </c>
      <c r="K118">
        <v>1</v>
      </c>
      <c r="L118">
        <v>5</v>
      </c>
      <c r="M118">
        <v>5</v>
      </c>
      <c r="N118">
        <v>3</v>
      </c>
      <c r="O118">
        <v>5</v>
      </c>
      <c r="P118">
        <v>3</v>
      </c>
      <c r="Q118">
        <v>1</v>
      </c>
      <c r="R118">
        <v>3</v>
      </c>
      <c r="S118">
        <v>1</v>
      </c>
      <c r="T118">
        <v>4</v>
      </c>
      <c r="U118">
        <v>5</v>
      </c>
      <c r="V118">
        <v>3</v>
      </c>
      <c r="W118">
        <v>1</v>
      </c>
      <c r="X118">
        <v>3</v>
      </c>
      <c r="Y118">
        <v>4</v>
      </c>
      <c r="Z118">
        <v>5</v>
      </c>
      <c r="AA118">
        <v>5</v>
      </c>
      <c r="AB118">
        <v>4</v>
      </c>
      <c r="AC118">
        <v>3</v>
      </c>
      <c r="AD118">
        <v>3</v>
      </c>
      <c r="AE118">
        <v>3</v>
      </c>
      <c r="AF118">
        <v>4</v>
      </c>
      <c r="AG118">
        <v>7</v>
      </c>
      <c r="AH118">
        <v>4</v>
      </c>
      <c r="AI118">
        <v>2</v>
      </c>
      <c r="AJ118">
        <v>7</v>
      </c>
      <c r="AK118">
        <v>2</v>
      </c>
      <c r="AL118">
        <v>3</v>
      </c>
      <c r="AM118">
        <v>3</v>
      </c>
      <c r="AN118">
        <v>4</v>
      </c>
      <c r="AO118">
        <v>9</v>
      </c>
      <c r="AP118">
        <v>3</v>
      </c>
      <c r="AQ118">
        <v>2</v>
      </c>
      <c r="AR118">
        <v>5</v>
      </c>
      <c r="AS118">
        <v>3</v>
      </c>
      <c r="AT118">
        <v>4</v>
      </c>
      <c r="AU118">
        <v>3</v>
      </c>
      <c r="AV118">
        <v>5</v>
      </c>
      <c r="AW118">
        <v>3</v>
      </c>
      <c r="AX118">
        <v>2</v>
      </c>
      <c r="AY118">
        <v>3</v>
      </c>
      <c r="AZ118">
        <v>3</v>
      </c>
      <c r="BA118">
        <v>2</v>
      </c>
      <c r="BB118">
        <v>61</v>
      </c>
    </row>
    <row r="119" spans="1:54">
      <c r="A119">
        <v>36808</v>
      </c>
      <c r="B119">
        <v>0</v>
      </c>
      <c r="C119">
        <v>1982</v>
      </c>
      <c r="D119" s="2">
        <v>45595.595486111109</v>
      </c>
      <c r="E119" t="s">
        <v>122</v>
      </c>
      <c r="F119">
        <v>1</v>
      </c>
      <c r="G119">
        <v>2</v>
      </c>
      <c r="H119">
        <v>1</v>
      </c>
      <c r="I119">
        <v>2</v>
      </c>
      <c r="J119">
        <v>4</v>
      </c>
      <c r="K119">
        <v>1</v>
      </c>
      <c r="L119">
        <v>5</v>
      </c>
      <c r="M119">
        <v>5</v>
      </c>
      <c r="N119">
        <v>2</v>
      </c>
      <c r="O119">
        <v>4</v>
      </c>
      <c r="P119">
        <v>5</v>
      </c>
      <c r="Q119">
        <v>2</v>
      </c>
      <c r="R119">
        <v>2</v>
      </c>
      <c r="S119">
        <v>5</v>
      </c>
      <c r="T119">
        <v>5</v>
      </c>
      <c r="U119">
        <v>1</v>
      </c>
      <c r="V119">
        <v>1</v>
      </c>
      <c r="W119">
        <v>1</v>
      </c>
      <c r="X119">
        <v>5</v>
      </c>
      <c r="Y119">
        <v>1</v>
      </c>
      <c r="Z119">
        <v>5</v>
      </c>
      <c r="AA119">
        <v>1</v>
      </c>
      <c r="AB119">
        <v>5</v>
      </c>
      <c r="AC119">
        <v>2</v>
      </c>
      <c r="AD119">
        <v>3</v>
      </c>
      <c r="AE119">
        <v>10</v>
      </c>
      <c r="AF119">
        <v>6</v>
      </c>
      <c r="AG119">
        <v>6</v>
      </c>
      <c r="AH119">
        <v>3</v>
      </c>
      <c r="AI119">
        <v>2</v>
      </c>
      <c r="AJ119">
        <v>3</v>
      </c>
      <c r="AK119">
        <v>3</v>
      </c>
      <c r="AL119">
        <v>5</v>
      </c>
      <c r="AM119">
        <v>3</v>
      </c>
      <c r="AN119">
        <v>5</v>
      </c>
      <c r="AO119">
        <v>5</v>
      </c>
      <c r="AP119">
        <v>3</v>
      </c>
      <c r="AQ119">
        <v>4</v>
      </c>
      <c r="AR119">
        <v>6</v>
      </c>
      <c r="AS119">
        <v>4</v>
      </c>
      <c r="AT119">
        <v>6</v>
      </c>
      <c r="AU119">
        <v>4</v>
      </c>
      <c r="AV119">
        <v>4</v>
      </c>
      <c r="AW119">
        <v>3</v>
      </c>
      <c r="AX119">
        <v>4</v>
      </c>
      <c r="AY119">
        <v>3</v>
      </c>
      <c r="AZ119">
        <v>4</v>
      </c>
      <c r="BA119">
        <v>2</v>
      </c>
      <c r="BB119">
        <v>46</v>
      </c>
    </row>
    <row r="120" spans="1:54">
      <c r="A120">
        <v>36891</v>
      </c>
      <c r="B120">
        <v>0</v>
      </c>
      <c r="C120">
        <v>2003</v>
      </c>
      <c r="D120" s="2">
        <v>45595.605555555558</v>
      </c>
      <c r="E120" t="s">
        <v>123</v>
      </c>
      <c r="F120">
        <v>3</v>
      </c>
      <c r="G120">
        <v>1</v>
      </c>
      <c r="H120">
        <v>2</v>
      </c>
      <c r="I120">
        <v>5</v>
      </c>
      <c r="J120">
        <v>3</v>
      </c>
      <c r="K120">
        <v>1</v>
      </c>
      <c r="L120">
        <v>5</v>
      </c>
      <c r="M120">
        <v>4</v>
      </c>
      <c r="N120">
        <v>5</v>
      </c>
      <c r="O120">
        <v>4</v>
      </c>
      <c r="P120">
        <v>3</v>
      </c>
      <c r="Q120">
        <v>4</v>
      </c>
      <c r="R120">
        <v>2</v>
      </c>
      <c r="S120">
        <v>4</v>
      </c>
      <c r="T120">
        <v>1</v>
      </c>
      <c r="U120">
        <v>2</v>
      </c>
      <c r="V120">
        <v>4</v>
      </c>
      <c r="W120">
        <v>5</v>
      </c>
      <c r="X120">
        <v>2</v>
      </c>
      <c r="Y120">
        <v>3</v>
      </c>
      <c r="Z120">
        <v>3</v>
      </c>
      <c r="AA120">
        <v>5</v>
      </c>
      <c r="AB120">
        <v>3</v>
      </c>
      <c r="AC120">
        <v>5</v>
      </c>
      <c r="AD120">
        <v>7</v>
      </c>
      <c r="AE120">
        <v>8</v>
      </c>
      <c r="AF120">
        <v>14</v>
      </c>
      <c r="AG120">
        <v>9</v>
      </c>
      <c r="AH120">
        <v>12</v>
      </c>
      <c r="AI120">
        <v>7</v>
      </c>
      <c r="AJ120">
        <v>3</v>
      </c>
      <c r="AK120">
        <v>5</v>
      </c>
      <c r="AL120">
        <v>5</v>
      </c>
      <c r="AM120">
        <v>3</v>
      </c>
      <c r="AN120">
        <v>7</v>
      </c>
      <c r="AO120">
        <v>5</v>
      </c>
      <c r="AP120">
        <v>5</v>
      </c>
      <c r="AQ120">
        <v>4</v>
      </c>
      <c r="AR120">
        <v>4</v>
      </c>
      <c r="AS120">
        <v>7</v>
      </c>
      <c r="AT120">
        <v>9</v>
      </c>
      <c r="AU120">
        <v>4</v>
      </c>
      <c r="AV120">
        <v>7</v>
      </c>
      <c r="AW120">
        <v>4</v>
      </c>
      <c r="AX120">
        <v>5</v>
      </c>
      <c r="AY120">
        <v>7</v>
      </c>
      <c r="AZ120">
        <v>6</v>
      </c>
      <c r="BA120">
        <v>7</v>
      </c>
      <c r="BB120">
        <v>36</v>
      </c>
    </row>
    <row r="121" spans="1:54">
      <c r="A121">
        <v>36846</v>
      </c>
      <c r="B121">
        <v>0</v>
      </c>
      <c r="C121">
        <v>1980</v>
      </c>
      <c r="D121" s="2">
        <v>45595.606608796297</v>
      </c>
      <c r="E121" t="s">
        <v>80</v>
      </c>
      <c r="F121">
        <v>5</v>
      </c>
      <c r="G121">
        <v>2</v>
      </c>
      <c r="H121">
        <v>2</v>
      </c>
      <c r="I121">
        <v>1</v>
      </c>
      <c r="J121">
        <v>1</v>
      </c>
      <c r="K121">
        <v>1</v>
      </c>
      <c r="L121">
        <v>4</v>
      </c>
      <c r="M121">
        <v>4</v>
      </c>
      <c r="N121">
        <v>2</v>
      </c>
      <c r="O121">
        <v>5</v>
      </c>
      <c r="P121">
        <v>3</v>
      </c>
      <c r="Q121">
        <v>4</v>
      </c>
      <c r="R121">
        <v>3</v>
      </c>
      <c r="S121">
        <v>1</v>
      </c>
      <c r="T121">
        <v>2</v>
      </c>
      <c r="U121">
        <v>3</v>
      </c>
      <c r="V121">
        <v>2</v>
      </c>
      <c r="W121">
        <v>2</v>
      </c>
      <c r="X121">
        <v>5</v>
      </c>
      <c r="Y121">
        <v>2</v>
      </c>
      <c r="Z121">
        <v>5</v>
      </c>
      <c r="AA121">
        <v>1</v>
      </c>
      <c r="AB121">
        <v>3</v>
      </c>
      <c r="AC121">
        <v>4</v>
      </c>
      <c r="AD121">
        <v>5</v>
      </c>
      <c r="AE121">
        <v>6</v>
      </c>
      <c r="AF121">
        <v>2</v>
      </c>
      <c r="AG121">
        <v>8</v>
      </c>
      <c r="AH121">
        <v>4</v>
      </c>
      <c r="AI121">
        <v>3</v>
      </c>
      <c r="AJ121">
        <v>3</v>
      </c>
      <c r="AK121">
        <v>4</v>
      </c>
      <c r="AL121">
        <v>5</v>
      </c>
      <c r="AM121">
        <v>4</v>
      </c>
      <c r="AN121">
        <v>7</v>
      </c>
      <c r="AO121">
        <v>6</v>
      </c>
      <c r="AP121">
        <v>10</v>
      </c>
      <c r="AQ121">
        <v>3</v>
      </c>
      <c r="AR121">
        <v>9</v>
      </c>
      <c r="AS121">
        <v>9</v>
      </c>
      <c r="AT121">
        <v>12</v>
      </c>
      <c r="AU121">
        <v>6</v>
      </c>
      <c r="AV121">
        <v>7</v>
      </c>
      <c r="AW121">
        <v>6</v>
      </c>
      <c r="AX121">
        <v>7</v>
      </c>
      <c r="AY121">
        <v>11</v>
      </c>
      <c r="AZ121">
        <v>10</v>
      </c>
      <c r="BA121">
        <v>5</v>
      </c>
      <c r="BB121">
        <v>68</v>
      </c>
    </row>
    <row r="122" spans="1:54">
      <c r="A122">
        <v>36874</v>
      </c>
      <c r="B122">
        <v>0</v>
      </c>
      <c r="C122">
        <v>1997</v>
      </c>
      <c r="D122" s="2">
        <v>45595.608958333331</v>
      </c>
      <c r="E122" t="s">
        <v>80</v>
      </c>
      <c r="F122">
        <v>1</v>
      </c>
      <c r="G122">
        <v>3</v>
      </c>
      <c r="H122">
        <v>2</v>
      </c>
      <c r="I122">
        <v>5</v>
      </c>
      <c r="J122">
        <v>1</v>
      </c>
      <c r="K122">
        <v>4</v>
      </c>
      <c r="L122">
        <v>3</v>
      </c>
      <c r="M122">
        <v>5</v>
      </c>
      <c r="N122">
        <v>4</v>
      </c>
      <c r="O122">
        <v>4</v>
      </c>
      <c r="P122">
        <v>4</v>
      </c>
      <c r="Q122">
        <v>4</v>
      </c>
      <c r="R122">
        <v>2</v>
      </c>
      <c r="S122">
        <v>5</v>
      </c>
      <c r="T122">
        <v>2</v>
      </c>
      <c r="U122">
        <v>1</v>
      </c>
      <c r="V122">
        <v>3</v>
      </c>
      <c r="W122">
        <v>1</v>
      </c>
      <c r="X122">
        <v>1</v>
      </c>
      <c r="Y122">
        <v>1</v>
      </c>
      <c r="Z122">
        <v>4</v>
      </c>
      <c r="AA122">
        <v>4</v>
      </c>
      <c r="AB122">
        <v>3</v>
      </c>
      <c r="AC122">
        <v>4</v>
      </c>
      <c r="AD122">
        <v>8</v>
      </c>
      <c r="AE122">
        <v>7</v>
      </c>
      <c r="AF122">
        <v>5</v>
      </c>
      <c r="AG122">
        <v>4</v>
      </c>
      <c r="AH122">
        <v>5</v>
      </c>
      <c r="AI122">
        <v>6</v>
      </c>
      <c r="AJ122">
        <v>1203</v>
      </c>
      <c r="AK122">
        <v>4</v>
      </c>
      <c r="AL122">
        <v>5</v>
      </c>
      <c r="AM122">
        <v>4</v>
      </c>
      <c r="AN122">
        <v>4</v>
      </c>
      <c r="AO122">
        <v>16</v>
      </c>
      <c r="AP122">
        <v>4</v>
      </c>
      <c r="AQ122">
        <v>4</v>
      </c>
      <c r="AR122">
        <v>6</v>
      </c>
      <c r="AS122">
        <v>4</v>
      </c>
      <c r="AT122">
        <v>9</v>
      </c>
      <c r="AU122">
        <v>16</v>
      </c>
      <c r="AV122">
        <v>14</v>
      </c>
      <c r="AW122">
        <v>3</v>
      </c>
      <c r="AX122">
        <v>6</v>
      </c>
      <c r="AY122">
        <v>6</v>
      </c>
      <c r="AZ122">
        <v>11</v>
      </c>
      <c r="BA122">
        <v>8</v>
      </c>
      <c r="BB122">
        <v>55</v>
      </c>
    </row>
    <row r="123" spans="1:54">
      <c r="A123">
        <v>36897</v>
      </c>
      <c r="B123">
        <v>0</v>
      </c>
      <c r="C123">
        <v>2003</v>
      </c>
      <c r="D123" s="2">
        <v>45595.619849537034</v>
      </c>
      <c r="E123" t="s">
        <v>124</v>
      </c>
      <c r="F123">
        <v>3</v>
      </c>
      <c r="G123">
        <v>2</v>
      </c>
      <c r="H123">
        <v>3</v>
      </c>
      <c r="I123">
        <v>4</v>
      </c>
      <c r="J123">
        <v>3</v>
      </c>
      <c r="K123">
        <v>2</v>
      </c>
      <c r="L123">
        <v>5</v>
      </c>
      <c r="M123">
        <v>4</v>
      </c>
      <c r="N123">
        <v>2</v>
      </c>
      <c r="O123">
        <v>4</v>
      </c>
      <c r="P123">
        <v>2</v>
      </c>
      <c r="Q123">
        <v>2</v>
      </c>
      <c r="R123">
        <v>3</v>
      </c>
      <c r="S123">
        <v>4</v>
      </c>
      <c r="T123">
        <v>4</v>
      </c>
      <c r="U123">
        <v>4</v>
      </c>
      <c r="V123">
        <v>4</v>
      </c>
      <c r="W123">
        <v>3</v>
      </c>
      <c r="X123">
        <v>2</v>
      </c>
      <c r="Y123">
        <v>4</v>
      </c>
      <c r="Z123">
        <v>2</v>
      </c>
      <c r="AA123">
        <v>2</v>
      </c>
      <c r="AB123">
        <v>4</v>
      </c>
      <c r="AC123">
        <v>3</v>
      </c>
      <c r="AD123">
        <v>4</v>
      </c>
      <c r="AE123">
        <v>4</v>
      </c>
      <c r="AF123">
        <v>4</v>
      </c>
      <c r="AG123">
        <v>4</v>
      </c>
      <c r="AH123">
        <v>3</v>
      </c>
      <c r="AI123">
        <v>3</v>
      </c>
      <c r="AJ123">
        <v>2</v>
      </c>
      <c r="AK123">
        <v>7</v>
      </c>
      <c r="AL123">
        <v>3</v>
      </c>
      <c r="AM123">
        <v>3</v>
      </c>
      <c r="AN123">
        <v>3</v>
      </c>
      <c r="AO123">
        <v>4</v>
      </c>
      <c r="AP123">
        <v>2</v>
      </c>
      <c r="AQ123">
        <v>6</v>
      </c>
      <c r="AR123">
        <v>4</v>
      </c>
      <c r="AS123">
        <v>6</v>
      </c>
      <c r="AT123">
        <v>3</v>
      </c>
      <c r="AU123">
        <v>9</v>
      </c>
      <c r="AV123">
        <v>4</v>
      </c>
      <c r="AW123">
        <v>2</v>
      </c>
      <c r="AX123">
        <v>4</v>
      </c>
      <c r="AY123">
        <v>4</v>
      </c>
      <c r="AZ123">
        <v>3</v>
      </c>
      <c r="BA123">
        <v>2</v>
      </c>
      <c r="BB123">
        <v>55</v>
      </c>
    </row>
    <row r="124" spans="1:54">
      <c r="A124">
        <v>36905</v>
      </c>
      <c r="B124">
        <v>0</v>
      </c>
      <c r="C124">
        <v>1983</v>
      </c>
      <c r="D124" s="2">
        <v>45595.632974537039</v>
      </c>
      <c r="E124" t="s">
        <v>125</v>
      </c>
      <c r="F124">
        <v>3</v>
      </c>
      <c r="G124">
        <v>1</v>
      </c>
      <c r="H124">
        <v>2</v>
      </c>
      <c r="I124">
        <v>4</v>
      </c>
      <c r="J124">
        <v>3</v>
      </c>
      <c r="K124">
        <v>1</v>
      </c>
      <c r="L124">
        <v>5</v>
      </c>
      <c r="M124">
        <v>5</v>
      </c>
      <c r="N124">
        <v>4</v>
      </c>
      <c r="O124">
        <v>5</v>
      </c>
      <c r="P124">
        <v>5</v>
      </c>
      <c r="Q124">
        <v>1</v>
      </c>
      <c r="R124">
        <v>3</v>
      </c>
      <c r="S124">
        <v>4</v>
      </c>
      <c r="T124">
        <v>5</v>
      </c>
      <c r="U124">
        <v>4</v>
      </c>
      <c r="V124">
        <v>3</v>
      </c>
      <c r="W124">
        <v>1</v>
      </c>
      <c r="X124">
        <v>4</v>
      </c>
      <c r="Y124">
        <v>2</v>
      </c>
      <c r="Z124">
        <v>5</v>
      </c>
      <c r="AA124">
        <v>3</v>
      </c>
      <c r="AB124">
        <v>4</v>
      </c>
      <c r="AC124">
        <v>2</v>
      </c>
      <c r="AD124">
        <v>4</v>
      </c>
      <c r="AE124">
        <v>4</v>
      </c>
      <c r="AF124">
        <v>5</v>
      </c>
      <c r="AG124">
        <v>14</v>
      </c>
      <c r="AH124">
        <v>4</v>
      </c>
      <c r="AI124">
        <v>2</v>
      </c>
      <c r="AJ124">
        <v>3</v>
      </c>
      <c r="AK124">
        <v>2</v>
      </c>
      <c r="AL124">
        <v>5</v>
      </c>
      <c r="AM124">
        <v>2</v>
      </c>
      <c r="AN124">
        <v>3</v>
      </c>
      <c r="AO124">
        <v>3</v>
      </c>
      <c r="AP124">
        <v>5</v>
      </c>
      <c r="AQ124">
        <v>5</v>
      </c>
      <c r="AR124">
        <v>5</v>
      </c>
      <c r="AS124">
        <v>5</v>
      </c>
      <c r="AT124">
        <v>6</v>
      </c>
      <c r="AU124">
        <v>4</v>
      </c>
      <c r="AV124">
        <v>6</v>
      </c>
      <c r="AW124">
        <v>4</v>
      </c>
      <c r="AX124">
        <v>4</v>
      </c>
      <c r="AY124">
        <v>7</v>
      </c>
      <c r="AZ124">
        <v>4</v>
      </c>
      <c r="BA124">
        <v>5</v>
      </c>
      <c r="BB124">
        <v>43</v>
      </c>
    </row>
    <row r="125" spans="1:54">
      <c r="A125">
        <v>36924</v>
      </c>
      <c r="B125">
        <v>0</v>
      </c>
      <c r="C125">
        <v>1972</v>
      </c>
      <c r="D125" s="2">
        <v>45595.639826388891</v>
      </c>
      <c r="E125" t="s">
        <v>65</v>
      </c>
      <c r="F125">
        <v>2</v>
      </c>
      <c r="G125">
        <v>4</v>
      </c>
      <c r="H125">
        <v>3</v>
      </c>
      <c r="I125">
        <v>4</v>
      </c>
      <c r="J125">
        <v>5</v>
      </c>
      <c r="K125">
        <v>4</v>
      </c>
      <c r="L125">
        <v>5</v>
      </c>
      <c r="M125">
        <v>5</v>
      </c>
      <c r="N125">
        <v>2</v>
      </c>
      <c r="O125">
        <v>5</v>
      </c>
      <c r="P125">
        <v>4</v>
      </c>
      <c r="Q125">
        <v>5</v>
      </c>
      <c r="R125">
        <v>1</v>
      </c>
      <c r="S125">
        <v>4</v>
      </c>
      <c r="T125">
        <v>1</v>
      </c>
      <c r="U125">
        <v>4</v>
      </c>
      <c r="V125">
        <v>4</v>
      </c>
      <c r="W125">
        <v>5</v>
      </c>
      <c r="X125">
        <v>4</v>
      </c>
      <c r="Y125">
        <v>4</v>
      </c>
      <c r="Z125">
        <v>4</v>
      </c>
      <c r="AA125">
        <v>5</v>
      </c>
      <c r="AB125">
        <v>3</v>
      </c>
      <c r="AC125">
        <v>4</v>
      </c>
      <c r="AD125">
        <v>7</v>
      </c>
      <c r="AE125">
        <v>3</v>
      </c>
      <c r="AF125">
        <v>7</v>
      </c>
      <c r="AG125">
        <v>7</v>
      </c>
      <c r="AH125">
        <v>4</v>
      </c>
      <c r="AI125">
        <v>3</v>
      </c>
      <c r="AJ125">
        <v>3</v>
      </c>
      <c r="AK125">
        <v>6</v>
      </c>
      <c r="AL125">
        <v>4</v>
      </c>
      <c r="AM125">
        <v>9</v>
      </c>
      <c r="AN125">
        <v>5</v>
      </c>
      <c r="AO125">
        <v>3</v>
      </c>
      <c r="AP125">
        <v>6</v>
      </c>
      <c r="AQ125">
        <v>4</v>
      </c>
      <c r="AR125">
        <v>9</v>
      </c>
      <c r="AS125">
        <v>4</v>
      </c>
      <c r="AT125">
        <v>5</v>
      </c>
      <c r="AU125">
        <v>4</v>
      </c>
      <c r="AV125">
        <v>9</v>
      </c>
      <c r="AW125">
        <v>2</v>
      </c>
      <c r="AX125">
        <v>7</v>
      </c>
      <c r="AY125">
        <v>3</v>
      </c>
      <c r="AZ125">
        <v>5</v>
      </c>
      <c r="BA125">
        <v>3</v>
      </c>
      <c r="BB125">
        <v>60</v>
      </c>
    </row>
    <row r="126" spans="1:54">
      <c r="A126">
        <v>36922</v>
      </c>
      <c r="B126">
        <v>0</v>
      </c>
      <c r="C126">
        <v>1974</v>
      </c>
      <c r="D126" s="2">
        <v>45595.643599537034</v>
      </c>
      <c r="E126" t="s">
        <v>126</v>
      </c>
      <c r="F126">
        <v>5</v>
      </c>
      <c r="G126">
        <v>2</v>
      </c>
      <c r="H126">
        <v>3</v>
      </c>
      <c r="I126">
        <v>3</v>
      </c>
      <c r="J126">
        <v>3</v>
      </c>
      <c r="K126">
        <v>2</v>
      </c>
      <c r="L126">
        <v>5</v>
      </c>
      <c r="M126">
        <v>5</v>
      </c>
      <c r="N126">
        <v>3</v>
      </c>
      <c r="O126">
        <v>4</v>
      </c>
      <c r="P126">
        <v>4</v>
      </c>
      <c r="Q126">
        <v>4</v>
      </c>
      <c r="R126">
        <v>3</v>
      </c>
      <c r="S126">
        <v>2</v>
      </c>
      <c r="T126">
        <v>3</v>
      </c>
      <c r="U126">
        <v>3</v>
      </c>
      <c r="V126">
        <v>3</v>
      </c>
      <c r="W126">
        <v>4</v>
      </c>
      <c r="X126">
        <v>4</v>
      </c>
      <c r="Y126">
        <v>2</v>
      </c>
      <c r="Z126">
        <v>5</v>
      </c>
      <c r="AA126">
        <v>3</v>
      </c>
      <c r="AB126">
        <v>4</v>
      </c>
      <c r="AC126">
        <v>4</v>
      </c>
      <c r="AD126">
        <v>4</v>
      </c>
      <c r="AE126">
        <v>6</v>
      </c>
      <c r="AF126">
        <v>9</v>
      </c>
      <c r="AG126">
        <v>8</v>
      </c>
      <c r="AH126">
        <v>8</v>
      </c>
      <c r="AI126">
        <v>7</v>
      </c>
      <c r="AJ126">
        <v>7</v>
      </c>
      <c r="AK126">
        <v>4</v>
      </c>
      <c r="AL126">
        <v>7</v>
      </c>
      <c r="AM126">
        <v>6</v>
      </c>
      <c r="AN126">
        <v>5</v>
      </c>
      <c r="AO126">
        <v>8</v>
      </c>
      <c r="AP126">
        <v>6</v>
      </c>
      <c r="AQ126">
        <v>8</v>
      </c>
      <c r="AR126">
        <v>9</v>
      </c>
      <c r="AS126">
        <v>14</v>
      </c>
      <c r="AT126">
        <v>5</v>
      </c>
      <c r="AU126">
        <v>7</v>
      </c>
      <c r="AV126">
        <v>7</v>
      </c>
      <c r="AW126">
        <v>8</v>
      </c>
      <c r="AX126">
        <v>6</v>
      </c>
      <c r="AY126">
        <v>7</v>
      </c>
      <c r="AZ126">
        <v>4</v>
      </c>
      <c r="BA126">
        <v>4</v>
      </c>
      <c r="BB126">
        <v>54</v>
      </c>
    </row>
    <row r="127" spans="1:54">
      <c r="A127">
        <v>36934</v>
      </c>
      <c r="B127">
        <v>0</v>
      </c>
      <c r="C127">
        <v>2007</v>
      </c>
      <c r="D127" s="2">
        <v>45595.650034722225</v>
      </c>
      <c r="E127" t="s">
        <v>65</v>
      </c>
      <c r="F127">
        <v>2</v>
      </c>
      <c r="G127">
        <v>5</v>
      </c>
      <c r="H127">
        <v>1</v>
      </c>
      <c r="I127">
        <v>5</v>
      </c>
      <c r="J127">
        <v>2</v>
      </c>
      <c r="K127">
        <v>2</v>
      </c>
      <c r="L127">
        <v>5</v>
      </c>
      <c r="M127">
        <v>5</v>
      </c>
      <c r="N127">
        <v>5</v>
      </c>
      <c r="O127">
        <v>5</v>
      </c>
      <c r="P127">
        <v>5</v>
      </c>
      <c r="Q127">
        <v>1</v>
      </c>
      <c r="R127">
        <v>1</v>
      </c>
      <c r="S127">
        <v>5</v>
      </c>
      <c r="T127">
        <v>3</v>
      </c>
      <c r="U127">
        <v>5</v>
      </c>
      <c r="V127">
        <v>5</v>
      </c>
      <c r="W127">
        <v>5</v>
      </c>
      <c r="X127">
        <v>1</v>
      </c>
      <c r="Y127">
        <v>5</v>
      </c>
      <c r="Z127">
        <v>5</v>
      </c>
      <c r="AA127">
        <v>5</v>
      </c>
      <c r="AB127">
        <v>3</v>
      </c>
      <c r="AC127">
        <v>3</v>
      </c>
      <c r="AD127">
        <v>6</v>
      </c>
      <c r="AE127">
        <v>3</v>
      </c>
      <c r="AF127">
        <v>3</v>
      </c>
      <c r="AG127">
        <v>7</v>
      </c>
      <c r="AH127">
        <v>3</v>
      </c>
      <c r="AI127">
        <v>1</v>
      </c>
      <c r="AJ127">
        <v>2</v>
      </c>
      <c r="AK127">
        <v>2</v>
      </c>
      <c r="AL127">
        <v>2</v>
      </c>
      <c r="AM127">
        <v>2</v>
      </c>
      <c r="AN127">
        <v>2</v>
      </c>
      <c r="AO127">
        <v>4</v>
      </c>
      <c r="AP127">
        <v>2</v>
      </c>
      <c r="AQ127">
        <v>2</v>
      </c>
      <c r="AR127">
        <v>5</v>
      </c>
      <c r="AS127">
        <v>4</v>
      </c>
      <c r="AT127">
        <v>3</v>
      </c>
      <c r="AU127">
        <v>4</v>
      </c>
      <c r="AV127">
        <v>4</v>
      </c>
      <c r="AW127">
        <v>6</v>
      </c>
      <c r="AX127">
        <v>3</v>
      </c>
      <c r="AY127">
        <v>3</v>
      </c>
      <c r="AZ127">
        <v>3</v>
      </c>
      <c r="BA127">
        <v>2</v>
      </c>
      <c r="BB127">
        <v>40</v>
      </c>
    </row>
    <row r="128" spans="1:54">
      <c r="A128">
        <v>36948</v>
      </c>
      <c r="B128">
        <v>0</v>
      </c>
      <c r="C128">
        <v>2000</v>
      </c>
      <c r="D128" s="2">
        <v>45595.651053240741</v>
      </c>
      <c r="E128" t="s">
        <v>127</v>
      </c>
      <c r="F128">
        <v>2</v>
      </c>
      <c r="G128">
        <v>2</v>
      </c>
      <c r="H128">
        <v>1</v>
      </c>
      <c r="I128">
        <v>5</v>
      </c>
      <c r="J128">
        <v>3</v>
      </c>
      <c r="K128">
        <v>1</v>
      </c>
      <c r="L128">
        <v>5</v>
      </c>
      <c r="M128">
        <v>5</v>
      </c>
      <c r="N128">
        <v>5</v>
      </c>
      <c r="O128">
        <v>5</v>
      </c>
      <c r="P128">
        <v>4</v>
      </c>
      <c r="Q128">
        <v>1</v>
      </c>
      <c r="R128">
        <v>1</v>
      </c>
      <c r="S128">
        <v>4</v>
      </c>
      <c r="T128">
        <v>5</v>
      </c>
      <c r="U128">
        <v>3</v>
      </c>
      <c r="V128">
        <v>4</v>
      </c>
      <c r="W128">
        <v>1</v>
      </c>
      <c r="X128">
        <v>3</v>
      </c>
      <c r="Y128">
        <v>1</v>
      </c>
      <c r="Z128">
        <v>3</v>
      </c>
      <c r="AA128">
        <v>4</v>
      </c>
      <c r="AB128">
        <v>4</v>
      </c>
      <c r="AC128">
        <v>5</v>
      </c>
      <c r="AD128">
        <v>9</v>
      </c>
      <c r="AE128">
        <v>17</v>
      </c>
      <c r="AF128">
        <v>5</v>
      </c>
      <c r="AG128">
        <v>55</v>
      </c>
      <c r="AH128">
        <v>4</v>
      </c>
      <c r="AI128">
        <v>9</v>
      </c>
      <c r="AJ128">
        <v>3</v>
      </c>
      <c r="AK128">
        <v>3</v>
      </c>
      <c r="AL128">
        <v>11</v>
      </c>
      <c r="AM128">
        <v>4</v>
      </c>
      <c r="AN128">
        <v>5</v>
      </c>
      <c r="AO128">
        <v>4</v>
      </c>
      <c r="AP128">
        <v>12</v>
      </c>
      <c r="AQ128">
        <v>4</v>
      </c>
      <c r="AR128">
        <v>8</v>
      </c>
      <c r="AS128">
        <v>9</v>
      </c>
      <c r="AT128">
        <v>42</v>
      </c>
      <c r="AU128">
        <v>5</v>
      </c>
      <c r="AV128">
        <v>11</v>
      </c>
      <c r="AW128">
        <v>4</v>
      </c>
      <c r="AX128">
        <v>7</v>
      </c>
      <c r="AY128">
        <v>8</v>
      </c>
      <c r="AZ128">
        <v>4</v>
      </c>
      <c r="BA128">
        <v>11</v>
      </c>
      <c r="BB128">
        <v>66</v>
      </c>
    </row>
    <row r="129" spans="1:54">
      <c r="A129">
        <v>36946</v>
      </c>
      <c r="B129">
        <v>1</v>
      </c>
      <c r="C129">
        <v>2003</v>
      </c>
      <c r="D129" s="2">
        <v>45595.652395833335</v>
      </c>
      <c r="E129" t="s">
        <v>128</v>
      </c>
      <c r="F129">
        <v>2</v>
      </c>
      <c r="G129">
        <v>1</v>
      </c>
      <c r="H129">
        <v>1</v>
      </c>
      <c r="I129">
        <v>4</v>
      </c>
      <c r="J129">
        <v>2</v>
      </c>
      <c r="K129">
        <v>1</v>
      </c>
      <c r="L129">
        <v>4</v>
      </c>
      <c r="M129">
        <v>5</v>
      </c>
      <c r="N129">
        <v>5</v>
      </c>
      <c r="O129">
        <v>5</v>
      </c>
      <c r="P129">
        <v>5</v>
      </c>
      <c r="Q129">
        <v>4</v>
      </c>
      <c r="R129">
        <v>2</v>
      </c>
      <c r="S129">
        <v>4</v>
      </c>
      <c r="T129">
        <v>3</v>
      </c>
      <c r="U129">
        <v>4</v>
      </c>
      <c r="V129">
        <v>3</v>
      </c>
      <c r="W129">
        <v>4</v>
      </c>
      <c r="X129">
        <v>3</v>
      </c>
      <c r="Y129">
        <v>3</v>
      </c>
      <c r="Z129">
        <v>4</v>
      </c>
      <c r="AA129">
        <v>3</v>
      </c>
      <c r="AB129">
        <v>3</v>
      </c>
      <c r="AC129">
        <v>3</v>
      </c>
      <c r="AD129">
        <v>4</v>
      </c>
      <c r="AE129">
        <v>6</v>
      </c>
      <c r="AF129">
        <v>4</v>
      </c>
      <c r="AG129">
        <v>8</v>
      </c>
      <c r="AH129">
        <v>3</v>
      </c>
      <c r="AI129">
        <v>3</v>
      </c>
      <c r="AJ129">
        <v>5</v>
      </c>
      <c r="AK129">
        <v>4</v>
      </c>
      <c r="AL129">
        <v>4</v>
      </c>
      <c r="AM129">
        <v>2</v>
      </c>
      <c r="AN129">
        <v>4</v>
      </c>
      <c r="AO129">
        <v>4</v>
      </c>
      <c r="AP129">
        <v>4</v>
      </c>
      <c r="AQ129">
        <v>2</v>
      </c>
      <c r="AR129">
        <v>7</v>
      </c>
      <c r="AS129">
        <v>3</v>
      </c>
      <c r="AT129">
        <v>4</v>
      </c>
      <c r="AU129">
        <v>6</v>
      </c>
      <c r="AV129">
        <v>5</v>
      </c>
      <c r="AW129">
        <v>4</v>
      </c>
      <c r="AX129">
        <v>5</v>
      </c>
      <c r="AY129">
        <v>4</v>
      </c>
      <c r="AZ129">
        <v>3</v>
      </c>
      <c r="BA129">
        <v>5</v>
      </c>
      <c r="BB129">
        <v>54</v>
      </c>
    </row>
    <row r="130" spans="1:54">
      <c r="A130">
        <v>36951</v>
      </c>
      <c r="B130">
        <v>0</v>
      </c>
      <c r="C130">
        <v>1995</v>
      </c>
      <c r="D130" s="2">
        <v>45595.655590277776</v>
      </c>
      <c r="E130" t="s">
        <v>129</v>
      </c>
      <c r="F130">
        <v>3</v>
      </c>
      <c r="G130">
        <v>2</v>
      </c>
      <c r="H130">
        <v>1</v>
      </c>
      <c r="I130">
        <v>5</v>
      </c>
      <c r="J130">
        <v>2</v>
      </c>
      <c r="K130">
        <v>1</v>
      </c>
      <c r="L130">
        <v>5</v>
      </c>
      <c r="M130">
        <v>5</v>
      </c>
      <c r="N130">
        <v>4</v>
      </c>
      <c r="O130">
        <v>4</v>
      </c>
      <c r="P130">
        <v>4</v>
      </c>
      <c r="Q130">
        <v>4</v>
      </c>
      <c r="R130">
        <v>1</v>
      </c>
      <c r="S130">
        <v>4</v>
      </c>
      <c r="T130">
        <v>2</v>
      </c>
      <c r="U130">
        <v>1</v>
      </c>
      <c r="V130">
        <v>5</v>
      </c>
      <c r="W130">
        <v>4</v>
      </c>
      <c r="X130">
        <v>1</v>
      </c>
      <c r="Y130">
        <v>2</v>
      </c>
      <c r="Z130">
        <v>4</v>
      </c>
      <c r="AA130">
        <v>1</v>
      </c>
      <c r="AB130">
        <v>4</v>
      </c>
      <c r="AC130">
        <v>4</v>
      </c>
      <c r="AD130">
        <v>80</v>
      </c>
      <c r="AE130">
        <v>20</v>
      </c>
      <c r="AF130">
        <v>8</v>
      </c>
      <c r="AG130">
        <v>20</v>
      </c>
      <c r="AH130">
        <v>16</v>
      </c>
      <c r="AI130">
        <v>6</v>
      </c>
      <c r="AJ130">
        <v>10</v>
      </c>
      <c r="AK130">
        <v>8</v>
      </c>
      <c r="AL130">
        <v>19</v>
      </c>
      <c r="AM130">
        <v>9</v>
      </c>
      <c r="AN130">
        <v>6</v>
      </c>
      <c r="AO130">
        <v>16</v>
      </c>
      <c r="AP130">
        <v>9</v>
      </c>
      <c r="AQ130">
        <v>39</v>
      </c>
      <c r="AR130">
        <v>8</v>
      </c>
      <c r="AS130">
        <v>8</v>
      </c>
      <c r="AT130">
        <v>9</v>
      </c>
      <c r="AU130">
        <v>26</v>
      </c>
      <c r="AV130">
        <v>14</v>
      </c>
      <c r="AW130">
        <v>14</v>
      </c>
      <c r="AX130">
        <v>24</v>
      </c>
      <c r="AY130">
        <v>7</v>
      </c>
      <c r="AZ130">
        <v>10</v>
      </c>
      <c r="BA130">
        <v>9</v>
      </c>
      <c r="BB130">
        <v>59</v>
      </c>
    </row>
    <row r="131" spans="1:54">
      <c r="A131">
        <v>36982</v>
      </c>
      <c r="B131">
        <v>0</v>
      </c>
      <c r="C131">
        <v>1968</v>
      </c>
      <c r="D131" s="2">
        <v>45595.675150462965</v>
      </c>
      <c r="E131" t="s">
        <v>68</v>
      </c>
      <c r="F131">
        <v>2</v>
      </c>
      <c r="G131">
        <v>2</v>
      </c>
      <c r="H131">
        <v>3</v>
      </c>
      <c r="I131">
        <v>4</v>
      </c>
      <c r="J131">
        <v>4</v>
      </c>
      <c r="K131">
        <v>1</v>
      </c>
      <c r="L131">
        <v>5</v>
      </c>
      <c r="M131">
        <v>5</v>
      </c>
      <c r="N131">
        <v>3</v>
      </c>
      <c r="O131">
        <v>5</v>
      </c>
      <c r="P131">
        <v>2</v>
      </c>
      <c r="Q131">
        <v>5</v>
      </c>
      <c r="R131">
        <v>2</v>
      </c>
      <c r="S131">
        <v>5</v>
      </c>
      <c r="T131">
        <v>1</v>
      </c>
      <c r="U131">
        <v>1</v>
      </c>
      <c r="V131">
        <v>3</v>
      </c>
      <c r="W131">
        <v>5</v>
      </c>
      <c r="X131">
        <v>4</v>
      </c>
      <c r="Y131">
        <v>2</v>
      </c>
      <c r="Z131">
        <v>5</v>
      </c>
      <c r="AA131">
        <v>1</v>
      </c>
      <c r="AB131">
        <v>4</v>
      </c>
      <c r="AC131">
        <v>3</v>
      </c>
      <c r="AD131">
        <v>14</v>
      </c>
      <c r="AE131">
        <v>15</v>
      </c>
      <c r="AF131">
        <v>9</v>
      </c>
      <c r="AG131">
        <v>7</v>
      </c>
      <c r="AH131">
        <v>5</v>
      </c>
      <c r="AI131">
        <v>2</v>
      </c>
      <c r="AJ131">
        <v>3</v>
      </c>
      <c r="AK131">
        <v>5</v>
      </c>
      <c r="AL131">
        <v>12</v>
      </c>
      <c r="AM131">
        <v>3</v>
      </c>
      <c r="AN131">
        <v>6</v>
      </c>
      <c r="AO131">
        <v>8</v>
      </c>
      <c r="AP131">
        <v>12</v>
      </c>
      <c r="AQ131">
        <v>4</v>
      </c>
      <c r="AR131">
        <v>5</v>
      </c>
      <c r="AS131">
        <v>5</v>
      </c>
      <c r="AT131">
        <v>8</v>
      </c>
      <c r="AU131">
        <v>7</v>
      </c>
      <c r="AV131">
        <v>7</v>
      </c>
      <c r="AW131">
        <v>4</v>
      </c>
      <c r="AX131">
        <v>5</v>
      </c>
      <c r="AY131">
        <v>5</v>
      </c>
      <c r="AZ131">
        <v>5</v>
      </c>
      <c r="BA131">
        <v>5</v>
      </c>
      <c r="BB131">
        <v>66</v>
      </c>
    </row>
    <row r="132" spans="1:54">
      <c r="A132">
        <v>36985</v>
      </c>
      <c r="B132">
        <v>0</v>
      </c>
      <c r="C132">
        <v>2005</v>
      </c>
      <c r="D132" s="2">
        <v>45595.675833333335</v>
      </c>
      <c r="E132" t="s">
        <v>65</v>
      </c>
      <c r="F132">
        <v>5</v>
      </c>
      <c r="G132">
        <v>2</v>
      </c>
      <c r="H132">
        <v>2</v>
      </c>
      <c r="I132">
        <v>4</v>
      </c>
      <c r="J132">
        <v>4</v>
      </c>
      <c r="K132">
        <v>1</v>
      </c>
      <c r="L132">
        <v>5</v>
      </c>
      <c r="M132">
        <v>5</v>
      </c>
      <c r="N132">
        <v>2</v>
      </c>
      <c r="O132">
        <v>5</v>
      </c>
      <c r="P132">
        <v>4</v>
      </c>
      <c r="Q132">
        <v>3</v>
      </c>
      <c r="R132">
        <v>3</v>
      </c>
      <c r="S132">
        <v>2</v>
      </c>
      <c r="T132">
        <v>3</v>
      </c>
      <c r="U132">
        <v>5</v>
      </c>
      <c r="V132">
        <v>4</v>
      </c>
      <c r="W132">
        <v>2</v>
      </c>
      <c r="X132">
        <v>4</v>
      </c>
      <c r="Y132">
        <v>4</v>
      </c>
      <c r="Z132">
        <v>4</v>
      </c>
      <c r="AA132">
        <v>2</v>
      </c>
      <c r="AB132">
        <v>4</v>
      </c>
      <c r="AC132">
        <v>3</v>
      </c>
      <c r="AD132">
        <v>4</v>
      </c>
      <c r="AE132">
        <v>5</v>
      </c>
      <c r="AF132">
        <v>3</v>
      </c>
      <c r="AG132">
        <v>5</v>
      </c>
      <c r="AH132">
        <v>3</v>
      </c>
      <c r="AI132">
        <v>2</v>
      </c>
      <c r="AJ132">
        <v>3</v>
      </c>
      <c r="AK132">
        <v>2</v>
      </c>
      <c r="AL132">
        <v>3</v>
      </c>
      <c r="AM132">
        <v>3</v>
      </c>
      <c r="AN132">
        <v>3</v>
      </c>
      <c r="AO132">
        <v>5</v>
      </c>
      <c r="AP132">
        <v>3</v>
      </c>
      <c r="AQ132">
        <v>3</v>
      </c>
      <c r="AR132">
        <v>4</v>
      </c>
      <c r="AS132">
        <v>6</v>
      </c>
      <c r="AT132">
        <v>4</v>
      </c>
      <c r="AU132">
        <v>4</v>
      </c>
      <c r="AV132">
        <v>4</v>
      </c>
      <c r="AW132">
        <v>4</v>
      </c>
      <c r="AX132">
        <v>3</v>
      </c>
      <c r="AY132">
        <v>3</v>
      </c>
      <c r="AZ132">
        <v>3</v>
      </c>
      <c r="BA132">
        <v>3</v>
      </c>
      <c r="BB132">
        <v>54</v>
      </c>
    </row>
    <row r="133" spans="1:54">
      <c r="A133">
        <v>36983</v>
      </c>
      <c r="B133">
        <v>0</v>
      </c>
      <c r="C133">
        <v>1998</v>
      </c>
      <c r="D133" s="2">
        <v>45595.676296296297</v>
      </c>
      <c r="E133" t="s">
        <v>130</v>
      </c>
      <c r="F133">
        <v>2</v>
      </c>
      <c r="G133">
        <v>3</v>
      </c>
      <c r="H133">
        <v>2</v>
      </c>
      <c r="I133">
        <v>3</v>
      </c>
      <c r="J133">
        <v>3</v>
      </c>
      <c r="K133">
        <v>1</v>
      </c>
      <c r="L133">
        <v>5</v>
      </c>
      <c r="M133">
        <v>4</v>
      </c>
      <c r="N133">
        <v>4</v>
      </c>
      <c r="O133">
        <v>4</v>
      </c>
      <c r="P133">
        <v>3</v>
      </c>
      <c r="Q133">
        <v>2</v>
      </c>
      <c r="R133">
        <v>1</v>
      </c>
      <c r="S133">
        <v>3</v>
      </c>
      <c r="T133">
        <v>3</v>
      </c>
      <c r="U133">
        <v>4</v>
      </c>
      <c r="V133">
        <v>3</v>
      </c>
      <c r="W133">
        <v>2</v>
      </c>
      <c r="X133">
        <v>3</v>
      </c>
      <c r="Y133">
        <v>4</v>
      </c>
      <c r="Z133">
        <v>2</v>
      </c>
      <c r="AA133">
        <v>2</v>
      </c>
      <c r="AB133">
        <v>3</v>
      </c>
      <c r="AC133">
        <v>4</v>
      </c>
      <c r="AD133">
        <v>6</v>
      </c>
      <c r="AE133">
        <v>15</v>
      </c>
      <c r="AF133">
        <v>14</v>
      </c>
      <c r="AG133">
        <v>9</v>
      </c>
      <c r="AH133">
        <v>20</v>
      </c>
      <c r="AI133">
        <v>4</v>
      </c>
      <c r="AJ133">
        <v>8</v>
      </c>
      <c r="AK133">
        <v>8</v>
      </c>
      <c r="AL133">
        <v>9</v>
      </c>
      <c r="AM133">
        <v>11</v>
      </c>
      <c r="AN133">
        <v>8</v>
      </c>
      <c r="AO133">
        <v>8</v>
      </c>
      <c r="AP133">
        <v>3</v>
      </c>
      <c r="AQ133">
        <v>5</v>
      </c>
      <c r="AR133">
        <v>11</v>
      </c>
      <c r="AS133">
        <v>7</v>
      </c>
      <c r="AT133">
        <v>5</v>
      </c>
      <c r="AU133">
        <v>28</v>
      </c>
      <c r="AV133">
        <v>14</v>
      </c>
      <c r="AW133">
        <v>4</v>
      </c>
      <c r="AX133">
        <v>10</v>
      </c>
      <c r="AY133">
        <v>6</v>
      </c>
      <c r="AZ133">
        <v>5</v>
      </c>
      <c r="BA133">
        <v>8</v>
      </c>
      <c r="BB133">
        <v>51</v>
      </c>
    </row>
    <row r="134" spans="1:54">
      <c r="A134">
        <v>36986</v>
      </c>
      <c r="B134">
        <v>0</v>
      </c>
      <c r="C134">
        <v>1991</v>
      </c>
      <c r="D134" s="2">
        <v>45595.680393518516</v>
      </c>
      <c r="E134" t="s">
        <v>65</v>
      </c>
      <c r="F134">
        <v>4</v>
      </c>
      <c r="G134">
        <v>2</v>
      </c>
      <c r="H134">
        <v>2</v>
      </c>
      <c r="I134">
        <v>4</v>
      </c>
      <c r="J134">
        <v>4</v>
      </c>
      <c r="K134">
        <v>1</v>
      </c>
      <c r="L134">
        <v>5</v>
      </c>
      <c r="M134">
        <v>5</v>
      </c>
      <c r="N134">
        <v>3</v>
      </c>
      <c r="O134">
        <v>4</v>
      </c>
      <c r="P134">
        <v>3</v>
      </c>
      <c r="Q134">
        <v>2</v>
      </c>
      <c r="R134">
        <v>2</v>
      </c>
      <c r="S134">
        <v>3</v>
      </c>
      <c r="T134">
        <v>3</v>
      </c>
      <c r="U134">
        <v>2</v>
      </c>
      <c r="V134">
        <v>4</v>
      </c>
      <c r="W134">
        <v>3</v>
      </c>
      <c r="X134">
        <v>4</v>
      </c>
      <c r="Y134">
        <v>3</v>
      </c>
      <c r="Z134">
        <v>2</v>
      </c>
      <c r="AA134">
        <v>3</v>
      </c>
      <c r="AB134">
        <v>2</v>
      </c>
      <c r="AC134">
        <v>3</v>
      </c>
      <c r="AD134">
        <v>3</v>
      </c>
      <c r="AE134">
        <v>5</v>
      </c>
      <c r="AF134">
        <v>4</v>
      </c>
      <c r="AG134">
        <v>5</v>
      </c>
      <c r="AH134">
        <v>4</v>
      </c>
      <c r="AI134">
        <v>5</v>
      </c>
      <c r="AJ134">
        <v>3</v>
      </c>
      <c r="AK134">
        <v>2</v>
      </c>
      <c r="AL134">
        <v>4</v>
      </c>
      <c r="AM134">
        <v>4</v>
      </c>
      <c r="AN134">
        <v>3</v>
      </c>
      <c r="AO134">
        <v>3</v>
      </c>
      <c r="AP134">
        <v>3</v>
      </c>
      <c r="AQ134">
        <v>2</v>
      </c>
      <c r="AR134">
        <v>4</v>
      </c>
      <c r="AS134">
        <v>3</v>
      </c>
      <c r="AT134">
        <v>5</v>
      </c>
      <c r="AU134">
        <v>3</v>
      </c>
      <c r="AV134">
        <v>4</v>
      </c>
      <c r="AW134">
        <v>4</v>
      </c>
      <c r="AX134">
        <v>3</v>
      </c>
      <c r="AY134">
        <v>2</v>
      </c>
      <c r="AZ134">
        <v>3</v>
      </c>
      <c r="BA134">
        <v>3</v>
      </c>
      <c r="BB134">
        <v>55</v>
      </c>
    </row>
    <row r="135" spans="1:54">
      <c r="A135">
        <v>36980</v>
      </c>
      <c r="B135">
        <v>0</v>
      </c>
      <c r="C135">
        <v>1992</v>
      </c>
      <c r="D135" s="2">
        <v>45595.681435185186</v>
      </c>
      <c r="E135" t="s">
        <v>80</v>
      </c>
      <c r="F135">
        <v>1</v>
      </c>
      <c r="G135">
        <v>1</v>
      </c>
      <c r="H135">
        <v>1</v>
      </c>
      <c r="I135">
        <v>5</v>
      </c>
      <c r="J135">
        <v>1</v>
      </c>
      <c r="K135">
        <v>4</v>
      </c>
      <c r="L135">
        <v>4</v>
      </c>
      <c r="M135">
        <v>5</v>
      </c>
      <c r="N135">
        <v>5</v>
      </c>
      <c r="O135">
        <v>1</v>
      </c>
      <c r="P135">
        <v>1</v>
      </c>
      <c r="Q135">
        <v>5</v>
      </c>
      <c r="R135">
        <v>1</v>
      </c>
      <c r="S135">
        <v>5</v>
      </c>
      <c r="T135">
        <v>1</v>
      </c>
      <c r="U135">
        <v>5</v>
      </c>
      <c r="V135">
        <v>5</v>
      </c>
      <c r="W135">
        <v>5</v>
      </c>
      <c r="X135">
        <v>1</v>
      </c>
      <c r="Y135">
        <v>5</v>
      </c>
      <c r="Z135">
        <v>5</v>
      </c>
      <c r="AA135">
        <v>5</v>
      </c>
      <c r="AB135">
        <v>1</v>
      </c>
      <c r="AC135">
        <v>5</v>
      </c>
      <c r="AD135">
        <v>1</v>
      </c>
      <c r="AE135">
        <v>5</v>
      </c>
      <c r="AF135">
        <v>3</v>
      </c>
      <c r="AG135">
        <v>3</v>
      </c>
      <c r="AH135">
        <v>2</v>
      </c>
      <c r="AI135">
        <v>3</v>
      </c>
      <c r="AJ135">
        <v>4</v>
      </c>
      <c r="AK135">
        <v>6</v>
      </c>
      <c r="AL135">
        <v>3</v>
      </c>
      <c r="AM135">
        <v>3</v>
      </c>
      <c r="AN135">
        <v>5</v>
      </c>
      <c r="AO135">
        <v>2</v>
      </c>
      <c r="AP135">
        <v>3</v>
      </c>
      <c r="AQ135">
        <v>1</v>
      </c>
      <c r="AR135">
        <v>13</v>
      </c>
      <c r="AS135">
        <v>2</v>
      </c>
      <c r="AT135">
        <v>2</v>
      </c>
      <c r="AU135">
        <v>4</v>
      </c>
      <c r="AV135">
        <v>4</v>
      </c>
      <c r="AW135">
        <v>1</v>
      </c>
      <c r="AX135">
        <v>5</v>
      </c>
      <c r="AY135">
        <v>2</v>
      </c>
      <c r="AZ135">
        <v>2</v>
      </c>
      <c r="BA135">
        <v>2</v>
      </c>
      <c r="BB135">
        <v>5</v>
      </c>
    </row>
    <row r="136" spans="1:54">
      <c r="A136">
        <v>36979</v>
      </c>
      <c r="B136">
        <v>0</v>
      </c>
      <c r="C136">
        <v>1954</v>
      </c>
      <c r="D136" s="2">
        <v>45595.684965277775</v>
      </c>
      <c r="E136" t="s">
        <v>57</v>
      </c>
      <c r="F136">
        <v>3</v>
      </c>
      <c r="G136">
        <v>1</v>
      </c>
      <c r="H136">
        <v>2</v>
      </c>
      <c r="I136">
        <v>4</v>
      </c>
      <c r="J136">
        <v>1</v>
      </c>
      <c r="K136">
        <v>1</v>
      </c>
      <c r="L136">
        <v>5</v>
      </c>
      <c r="M136">
        <v>5</v>
      </c>
      <c r="N136">
        <v>1</v>
      </c>
      <c r="O136">
        <v>5</v>
      </c>
      <c r="P136">
        <v>5</v>
      </c>
      <c r="Q136">
        <v>1</v>
      </c>
      <c r="R136">
        <v>1</v>
      </c>
      <c r="S136">
        <v>1</v>
      </c>
      <c r="T136">
        <v>5</v>
      </c>
      <c r="U136">
        <v>5</v>
      </c>
      <c r="V136">
        <v>5</v>
      </c>
      <c r="W136">
        <v>5</v>
      </c>
      <c r="X136">
        <v>2</v>
      </c>
      <c r="Y136">
        <v>1</v>
      </c>
      <c r="Z136">
        <v>1</v>
      </c>
      <c r="AA136">
        <v>5</v>
      </c>
      <c r="AB136">
        <v>3</v>
      </c>
      <c r="AC136">
        <v>3</v>
      </c>
      <c r="AD136">
        <v>8</v>
      </c>
      <c r="AE136">
        <v>5</v>
      </c>
      <c r="AF136">
        <v>6</v>
      </c>
      <c r="AG136">
        <v>6</v>
      </c>
      <c r="AH136">
        <v>8</v>
      </c>
      <c r="AI136">
        <v>4</v>
      </c>
      <c r="AJ136">
        <v>3</v>
      </c>
      <c r="AK136">
        <v>4</v>
      </c>
      <c r="AL136">
        <v>6</v>
      </c>
      <c r="AM136">
        <v>5</v>
      </c>
      <c r="AN136">
        <v>5</v>
      </c>
      <c r="AO136">
        <v>5</v>
      </c>
      <c r="AP136">
        <v>4</v>
      </c>
      <c r="AQ136">
        <v>4</v>
      </c>
      <c r="AR136">
        <v>4</v>
      </c>
      <c r="AS136">
        <v>4</v>
      </c>
      <c r="AT136">
        <v>5</v>
      </c>
      <c r="AU136">
        <v>6</v>
      </c>
      <c r="AV136">
        <v>8</v>
      </c>
      <c r="AW136">
        <v>3</v>
      </c>
      <c r="AX136">
        <v>4</v>
      </c>
      <c r="AY136">
        <v>6</v>
      </c>
      <c r="AZ136">
        <v>6</v>
      </c>
      <c r="BA136">
        <v>5</v>
      </c>
      <c r="BB136">
        <v>78</v>
      </c>
    </row>
    <row r="137" spans="1:54">
      <c r="A137">
        <v>37033</v>
      </c>
      <c r="B137">
        <v>0</v>
      </c>
      <c r="C137">
        <v>1993</v>
      </c>
      <c r="D137" s="2">
        <v>45595.707719907405</v>
      </c>
      <c r="E137" t="s">
        <v>131</v>
      </c>
      <c r="F137">
        <v>2</v>
      </c>
      <c r="G137">
        <v>2</v>
      </c>
      <c r="H137">
        <v>2</v>
      </c>
      <c r="I137">
        <v>2</v>
      </c>
      <c r="J137">
        <v>4</v>
      </c>
      <c r="K137">
        <v>1</v>
      </c>
      <c r="L137">
        <v>4</v>
      </c>
      <c r="M137">
        <v>4</v>
      </c>
      <c r="N137">
        <v>2</v>
      </c>
      <c r="O137">
        <v>4</v>
      </c>
      <c r="P137">
        <v>4</v>
      </c>
      <c r="Q137">
        <v>1</v>
      </c>
      <c r="R137">
        <v>3</v>
      </c>
      <c r="S137">
        <v>4</v>
      </c>
      <c r="T137">
        <v>4</v>
      </c>
      <c r="U137">
        <v>3</v>
      </c>
      <c r="V137">
        <v>3</v>
      </c>
      <c r="W137">
        <v>2</v>
      </c>
      <c r="X137">
        <v>4</v>
      </c>
      <c r="Y137">
        <v>2</v>
      </c>
      <c r="Z137">
        <v>4</v>
      </c>
      <c r="AA137">
        <v>3</v>
      </c>
      <c r="AB137">
        <v>3</v>
      </c>
      <c r="AC137">
        <v>3</v>
      </c>
      <c r="AD137">
        <v>10</v>
      </c>
      <c r="AE137">
        <v>16</v>
      </c>
      <c r="AF137">
        <v>14</v>
      </c>
      <c r="AG137">
        <v>7</v>
      </c>
      <c r="AH137">
        <v>7</v>
      </c>
      <c r="AI137">
        <v>4</v>
      </c>
      <c r="AJ137">
        <v>5</v>
      </c>
      <c r="AK137">
        <v>3</v>
      </c>
      <c r="AL137">
        <v>5</v>
      </c>
      <c r="AM137">
        <v>8</v>
      </c>
      <c r="AN137">
        <v>5</v>
      </c>
      <c r="AO137">
        <v>6</v>
      </c>
      <c r="AP137">
        <v>5</v>
      </c>
      <c r="AQ137">
        <v>4</v>
      </c>
      <c r="AR137">
        <v>7</v>
      </c>
      <c r="AS137">
        <v>7</v>
      </c>
      <c r="AT137">
        <v>34</v>
      </c>
      <c r="AU137">
        <v>12</v>
      </c>
      <c r="AV137">
        <v>6</v>
      </c>
      <c r="AW137">
        <v>6</v>
      </c>
      <c r="AX137">
        <v>7</v>
      </c>
      <c r="AY137">
        <v>5</v>
      </c>
      <c r="AZ137">
        <v>8</v>
      </c>
      <c r="BA137">
        <v>26</v>
      </c>
      <c r="BB137">
        <v>54</v>
      </c>
    </row>
    <row r="138" spans="1:54">
      <c r="A138">
        <v>37022</v>
      </c>
      <c r="B138">
        <v>0</v>
      </c>
      <c r="C138">
        <v>2002</v>
      </c>
      <c r="D138" s="2">
        <v>45595.707928240743</v>
      </c>
      <c r="E138" t="s">
        <v>132</v>
      </c>
      <c r="F138">
        <v>5</v>
      </c>
      <c r="G138">
        <v>1</v>
      </c>
      <c r="H138">
        <v>4</v>
      </c>
      <c r="I138">
        <v>4</v>
      </c>
      <c r="J138">
        <v>5</v>
      </c>
      <c r="K138">
        <v>1</v>
      </c>
      <c r="L138">
        <v>4</v>
      </c>
      <c r="M138">
        <v>4</v>
      </c>
      <c r="N138">
        <v>1</v>
      </c>
      <c r="O138">
        <v>5</v>
      </c>
      <c r="P138">
        <v>5</v>
      </c>
      <c r="Q138">
        <v>1</v>
      </c>
      <c r="R138">
        <v>2</v>
      </c>
      <c r="S138">
        <v>1</v>
      </c>
      <c r="T138">
        <v>5</v>
      </c>
      <c r="U138">
        <v>4</v>
      </c>
      <c r="V138">
        <v>4</v>
      </c>
      <c r="W138">
        <v>2</v>
      </c>
      <c r="X138">
        <v>3</v>
      </c>
      <c r="Y138">
        <v>4</v>
      </c>
      <c r="Z138">
        <v>5</v>
      </c>
      <c r="AA138">
        <v>4</v>
      </c>
      <c r="AB138">
        <v>4</v>
      </c>
      <c r="AC138">
        <v>2</v>
      </c>
      <c r="AD138">
        <v>3</v>
      </c>
      <c r="AE138">
        <v>3</v>
      </c>
      <c r="AF138">
        <v>4</v>
      </c>
      <c r="AG138">
        <v>4</v>
      </c>
      <c r="AH138">
        <v>3</v>
      </c>
      <c r="AI138">
        <v>2</v>
      </c>
      <c r="AJ138">
        <v>2</v>
      </c>
      <c r="AK138">
        <v>5</v>
      </c>
      <c r="AL138">
        <v>2</v>
      </c>
      <c r="AM138">
        <v>2</v>
      </c>
      <c r="AN138">
        <v>3</v>
      </c>
      <c r="AO138">
        <v>3</v>
      </c>
      <c r="AP138">
        <v>6</v>
      </c>
      <c r="AQ138">
        <v>3</v>
      </c>
      <c r="AR138">
        <v>5</v>
      </c>
      <c r="AS138">
        <v>6</v>
      </c>
      <c r="AT138">
        <v>4</v>
      </c>
      <c r="AU138">
        <v>6</v>
      </c>
      <c r="AV138">
        <v>6</v>
      </c>
      <c r="AW138">
        <v>3</v>
      </c>
      <c r="AX138">
        <v>3</v>
      </c>
      <c r="AY138">
        <v>5</v>
      </c>
      <c r="AZ138">
        <v>4</v>
      </c>
      <c r="BA138">
        <v>2</v>
      </c>
      <c r="BB138">
        <v>55</v>
      </c>
    </row>
    <row r="139" spans="1:54">
      <c r="A139">
        <v>37029</v>
      </c>
      <c r="B139">
        <v>0</v>
      </c>
      <c r="C139">
        <v>2000</v>
      </c>
      <c r="D139" s="2">
        <v>45595.716296296298</v>
      </c>
      <c r="E139" t="s">
        <v>87</v>
      </c>
      <c r="F139">
        <v>1</v>
      </c>
      <c r="G139">
        <v>1</v>
      </c>
      <c r="H139">
        <v>5</v>
      </c>
      <c r="I139">
        <v>4</v>
      </c>
      <c r="J139">
        <v>4</v>
      </c>
      <c r="K139">
        <v>1</v>
      </c>
      <c r="L139">
        <v>5</v>
      </c>
      <c r="M139">
        <v>5</v>
      </c>
      <c r="N139">
        <v>2</v>
      </c>
      <c r="O139">
        <v>5</v>
      </c>
      <c r="P139">
        <v>5</v>
      </c>
      <c r="Q139">
        <v>2</v>
      </c>
      <c r="R139">
        <v>1</v>
      </c>
      <c r="S139">
        <v>5</v>
      </c>
      <c r="T139">
        <v>4</v>
      </c>
      <c r="U139">
        <v>2</v>
      </c>
      <c r="V139">
        <v>1</v>
      </c>
      <c r="W139">
        <v>3</v>
      </c>
      <c r="X139">
        <v>2</v>
      </c>
      <c r="Y139">
        <v>1</v>
      </c>
      <c r="Z139">
        <v>4</v>
      </c>
      <c r="AA139">
        <v>1</v>
      </c>
      <c r="AB139">
        <v>4</v>
      </c>
      <c r="AC139">
        <v>2</v>
      </c>
      <c r="AD139">
        <v>3</v>
      </c>
      <c r="AE139">
        <v>3</v>
      </c>
      <c r="AF139">
        <v>3</v>
      </c>
      <c r="AG139">
        <v>4</v>
      </c>
      <c r="AH139">
        <v>5</v>
      </c>
      <c r="AI139">
        <v>2</v>
      </c>
      <c r="AJ139">
        <v>1</v>
      </c>
      <c r="AK139">
        <v>2</v>
      </c>
      <c r="AL139">
        <v>6</v>
      </c>
      <c r="AM139">
        <v>2</v>
      </c>
      <c r="AN139">
        <v>2</v>
      </c>
      <c r="AO139">
        <v>4</v>
      </c>
      <c r="AP139">
        <v>5</v>
      </c>
      <c r="AQ139">
        <v>3</v>
      </c>
      <c r="AR139">
        <v>3</v>
      </c>
      <c r="AS139">
        <v>4</v>
      </c>
      <c r="AT139">
        <v>3</v>
      </c>
      <c r="AU139">
        <v>6</v>
      </c>
      <c r="AV139">
        <v>5</v>
      </c>
      <c r="AW139">
        <v>5</v>
      </c>
      <c r="AX139">
        <v>3</v>
      </c>
      <c r="AY139">
        <v>3</v>
      </c>
      <c r="AZ139">
        <v>2</v>
      </c>
      <c r="BA139">
        <v>3</v>
      </c>
      <c r="BB139">
        <v>59</v>
      </c>
    </row>
    <row r="140" spans="1:54">
      <c r="A140">
        <v>37048</v>
      </c>
      <c r="B140">
        <v>0</v>
      </c>
      <c r="C140">
        <v>2006</v>
      </c>
      <c r="D140" s="2">
        <v>45595.721215277779</v>
      </c>
      <c r="E140" t="s">
        <v>133</v>
      </c>
      <c r="F140">
        <v>5</v>
      </c>
      <c r="G140">
        <v>1</v>
      </c>
      <c r="H140">
        <v>5</v>
      </c>
      <c r="I140">
        <v>4</v>
      </c>
      <c r="J140">
        <v>4</v>
      </c>
      <c r="K140">
        <v>1</v>
      </c>
      <c r="L140">
        <v>5</v>
      </c>
      <c r="M140">
        <v>4</v>
      </c>
      <c r="N140">
        <v>2</v>
      </c>
      <c r="O140">
        <v>5</v>
      </c>
      <c r="P140">
        <v>4</v>
      </c>
      <c r="Q140">
        <v>1</v>
      </c>
      <c r="R140">
        <v>3</v>
      </c>
      <c r="S140">
        <v>1</v>
      </c>
      <c r="T140">
        <v>5</v>
      </c>
      <c r="U140">
        <v>2</v>
      </c>
      <c r="V140">
        <v>4</v>
      </c>
      <c r="W140">
        <v>2</v>
      </c>
      <c r="X140">
        <v>4</v>
      </c>
      <c r="Y140">
        <v>2</v>
      </c>
      <c r="Z140">
        <v>3</v>
      </c>
      <c r="AA140">
        <v>4</v>
      </c>
      <c r="AB140">
        <v>4</v>
      </c>
      <c r="AC140">
        <v>4</v>
      </c>
      <c r="AD140">
        <v>4</v>
      </c>
      <c r="AE140">
        <v>5</v>
      </c>
      <c r="AF140">
        <v>4</v>
      </c>
      <c r="AG140">
        <v>8</v>
      </c>
      <c r="AH140">
        <v>4</v>
      </c>
      <c r="AI140">
        <v>2</v>
      </c>
      <c r="AJ140">
        <v>3</v>
      </c>
      <c r="AK140">
        <v>3</v>
      </c>
      <c r="AL140">
        <v>3</v>
      </c>
      <c r="AM140">
        <v>4</v>
      </c>
      <c r="AN140">
        <v>4</v>
      </c>
      <c r="AO140">
        <v>4</v>
      </c>
      <c r="AP140">
        <v>4</v>
      </c>
      <c r="AQ140">
        <v>3</v>
      </c>
      <c r="AR140">
        <v>4</v>
      </c>
      <c r="AS140">
        <v>3</v>
      </c>
      <c r="AT140">
        <v>5</v>
      </c>
      <c r="AU140">
        <v>5</v>
      </c>
      <c r="AV140">
        <v>6</v>
      </c>
      <c r="AW140">
        <v>9</v>
      </c>
      <c r="AX140">
        <v>6</v>
      </c>
      <c r="AY140">
        <v>3</v>
      </c>
      <c r="AZ140">
        <v>2</v>
      </c>
      <c r="BA140">
        <v>4</v>
      </c>
      <c r="BB140">
        <v>51</v>
      </c>
    </row>
    <row r="141" spans="1:54">
      <c r="A141">
        <v>37054</v>
      </c>
      <c r="B141">
        <v>0</v>
      </c>
      <c r="C141">
        <v>2005</v>
      </c>
      <c r="D141" s="2">
        <v>45595.723229166666</v>
      </c>
      <c r="E141" t="s">
        <v>134</v>
      </c>
      <c r="F141">
        <v>5</v>
      </c>
      <c r="G141">
        <v>1</v>
      </c>
      <c r="H141">
        <v>2</v>
      </c>
      <c r="I141">
        <v>3</v>
      </c>
      <c r="J141">
        <v>5</v>
      </c>
      <c r="K141">
        <v>1</v>
      </c>
      <c r="L141">
        <v>5</v>
      </c>
      <c r="M141">
        <v>5</v>
      </c>
      <c r="N141">
        <v>2</v>
      </c>
      <c r="O141">
        <v>5</v>
      </c>
      <c r="P141">
        <v>3</v>
      </c>
      <c r="Q141">
        <v>4</v>
      </c>
      <c r="R141">
        <v>5</v>
      </c>
      <c r="S141">
        <v>2</v>
      </c>
      <c r="T141">
        <v>4</v>
      </c>
      <c r="U141">
        <v>2</v>
      </c>
      <c r="V141">
        <v>1</v>
      </c>
      <c r="W141">
        <v>1</v>
      </c>
      <c r="X141">
        <v>2</v>
      </c>
      <c r="Y141">
        <v>2</v>
      </c>
      <c r="Z141">
        <v>5</v>
      </c>
      <c r="AA141">
        <v>2</v>
      </c>
      <c r="AB141">
        <v>5</v>
      </c>
      <c r="AC141">
        <v>1</v>
      </c>
      <c r="AD141">
        <v>7</v>
      </c>
      <c r="AE141">
        <v>7</v>
      </c>
      <c r="AF141">
        <v>6</v>
      </c>
      <c r="AG141">
        <v>5</v>
      </c>
      <c r="AH141">
        <v>3</v>
      </c>
      <c r="AI141">
        <v>3</v>
      </c>
      <c r="AJ141">
        <v>3</v>
      </c>
      <c r="AK141">
        <v>2</v>
      </c>
      <c r="AL141">
        <v>4</v>
      </c>
      <c r="AM141">
        <v>3</v>
      </c>
      <c r="AN141">
        <v>5</v>
      </c>
      <c r="AO141">
        <v>4</v>
      </c>
      <c r="AP141">
        <v>4</v>
      </c>
      <c r="AQ141">
        <v>5</v>
      </c>
      <c r="AR141">
        <v>4</v>
      </c>
      <c r="AS141">
        <v>4</v>
      </c>
      <c r="AT141">
        <v>3</v>
      </c>
      <c r="AU141">
        <v>4</v>
      </c>
      <c r="AV141">
        <v>6</v>
      </c>
      <c r="AW141">
        <v>2</v>
      </c>
      <c r="AX141">
        <v>4</v>
      </c>
      <c r="AY141">
        <v>21</v>
      </c>
      <c r="AZ141">
        <v>4</v>
      </c>
      <c r="BA141">
        <v>4</v>
      </c>
      <c r="BB141">
        <v>32</v>
      </c>
    </row>
    <row r="142" spans="1:54">
      <c r="A142">
        <v>37064</v>
      </c>
      <c r="B142">
        <v>0</v>
      </c>
      <c r="C142">
        <v>1998</v>
      </c>
      <c r="D142" s="2">
        <v>45595.729872685188</v>
      </c>
      <c r="E142" t="s">
        <v>65</v>
      </c>
      <c r="F142">
        <v>3</v>
      </c>
      <c r="G142">
        <v>3</v>
      </c>
      <c r="H142">
        <v>3</v>
      </c>
      <c r="I142">
        <v>1</v>
      </c>
      <c r="J142">
        <v>5</v>
      </c>
      <c r="K142">
        <v>1</v>
      </c>
      <c r="L142">
        <v>5</v>
      </c>
      <c r="M142">
        <v>5</v>
      </c>
      <c r="N142">
        <v>3</v>
      </c>
      <c r="O142">
        <v>5</v>
      </c>
      <c r="P142">
        <v>4</v>
      </c>
      <c r="Q142">
        <v>5</v>
      </c>
      <c r="R142">
        <v>2</v>
      </c>
      <c r="S142">
        <v>5</v>
      </c>
      <c r="T142">
        <v>1</v>
      </c>
      <c r="U142">
        <v>1</v>
      </c>
      <c r="V142">
        <v>2</v>
      </c>
      <c r="W142">
        <v>5</v>
      </c>
      <c r="X142">
        <v>5</v>
      </c>
      <c r="Y142">
        <v>2</v>
      </c>
      <c r="Z142">
        <v>3</v>
      </c>
      <c r="AA142">
        <v>3</v>
      </c>
      <c r="AB142">
        <v>4</v>
      </c>
      <c r="AC142">
        <v>3</v>
      </c>
      <c r="AD142">
        <v>30</v>
      </c>
      <c r="AE142">
        <v>33</v>
      </c>
      <c r="AF142">
        <v>1</v>
      </c>
      <c r="AG142">
        <v>13</v>
      </c>
      <c r="AH142">
        <v>6</v>
      </c>
      <c r="AI142">
        <v>6</v>
      </c>
      <c r="AJ142">
        <v>3</v>
      </c>
      <c r="AK142">
        <v>10</v>
      </c>
      <c r="AL142">
        <v>12</v>
      </c>
      <c r="AM142">
        <v>7</v>
      </c>
      <c r="AN142">
        <v>9</v>
      </c>
      <c r="AO142">
        <v>7</v>
      </c>
      <c r="AP142">
        <v>7</v>
      </c>
      <c r="AQ142">
        <v>5</v>
      </c>
      <c r="AR142">
        <v>5</v>
      </c>
      <c r="AS142">
        <v>6</v>
      </c>
      <c r="AT142">
        <v>15</v>
      </c>
      <c r="AU142">
        <v>10</v>
      </c>
      <c r="AV142">
        <v>7</v>
      </c>
      <c r="AW142">
        <v>6</v>
      </c>
      <c r="AX142">
        <v>10</v>
      </c>
      <c r="AY142">
        <v>7</v>
      </c>
      <c r="AZ142">
        <v>6</v>
      </c>
      <c r="BA142">
        <v>4</v>
      </c>
      <c r="BB142">
        <v>70</v>
      </c>
    </row>
    <row r="143" spans="1:54">
      <c r="A143">
        <v>37038</v>
      </c>
      <c r="B143">
        <v>0</v>
      </c>
      <c r="C143">
        <v>2000</v>
      </c>
      <c r="D143" s="2">
        <v>45595.729895833334</v>
      </c>
      <c r="E143" t="s">
        <v>135</v>
      </c>
      <c r="F143">
        <v>5</v>
      </c>
      <c r="G143">
        <v>1</v>
      </c>
      <c r="H143">
        <v>2</v>
      </c>
      <c r="I143">
        <v>4</v>
      </c>
      <c r="J143">
        <v>5</v>
      </c>
      <c r="K143">
        <v>1</v>
      </c>
      <c r="L143">
        <v>5</v>
      </c>
      <c r="M143">
        <v>5</v>
      </c>
      <c r="N143">
        <v>1</v>
      </c>
      <c r="O143">
        <v>5</v>
      </c>
      <c r="P143">
        <v>5</v>
      </c>
      <c r="Q143">
        <v>2</v>
      </c>
      <c r="R143">
        <v>2</v>
      </c>
      <c r="S143">
        <v>1</v>
      </c>
      <c r="T143">
        <v>4</v>
      </c>
      <c r="U143">
        <v>4</v>
      </c>
      <c r="V143">
        <v>3</v>
      </c>
      <c r="W143">
        <v>4</v>
      </c>
      <c r="X143">
        <v>5</v>
      </c>
      <c r="Y143">
        <v>2</v>
      </c>
      <c r="Z143">
        <v>5</v>
      </c>
      <c r="AA143">
        <v>2</v>
      </c>
      <c r="AB143">
        <v>4</v>
      </c>
      <c r="AC143">
        <v>2</v>
      </c>
      <c r="AD143">
        <v>8</v>
      </c>
      <c r="AE143">
        <v>6</v>
      </c>
      <c r="AF143">
        <v>3</v>
      </c>
      <c r="AG143">
        <v>4</v>
      </c>
      <c r="AH143">
        <v>2</v>
      </c>
      <c r="AI143">
        <v>2</v>
      </c>
      <c r="AJ143">
        <v>2</v>
      </c>
      <c r="AK143">
        <v>2</v>
      </c>
      <c r="AL143">
        <v>3</v>
      </c>
      <c r="AM143">
        <v>2</v>
      </c>
      <c r="AN143">
        <v>2</v>
      </c>
      <c r="AO143">
        <v>3</v>
      </c>
      <c r="AP143">
        <v>3</v>
      </c>
      <c r="AQ143">
        <v>3</v>
      </c>
      <c r="AR143">
        <v>3</v>
      </c>
      <c r="AS143">
        <v>3</v>
      </c>
      <c r="AT143">
        <v>4</v>
      </c>
      <c r="AU143">
        <v>4</v>
      </c>
      <c r="AV143">
        <v>4</v>
      </c>
      <c r="AW143">
        <v>3</v>
      </c>
      <c r="AX143">
        <v>3</v>
      </c>
      <c r="AY143">
        <v>4</v>
      </c>
      <c r="AZ143">
        <v>2</v>
      </c>
      <c r="BA143">
        <v>5</v>
      </c>
      <c r="BB143">
        <v>34</v>
      </c>
    </row>
    <row r="144" spans="1:54">
      <c r="A144">
        <v>37067</v>
      </c>
      <c r="B144">
        <v>1</v>
      </c>
      <c r="C144">
        <v>2004</v>
      </c>
      <c r="D144" s="2">
        <v>45595.731064814812</v>
      </c>
      <c r="E144" t="s">
        <v>136</v>
      </c>
      <c r="F144">
        <v>1</v>
      </c>
      <c r="G144">
        <v>3</v>
      </c>
      <c r="H144">
        <v>1</v>
      </c>
      <c r="I144">
        <v>5</v>
      </c>
      <c r="J144">
        <v>1</v>
      </c>
      <c r="K144">
        <v>2</v>
      </c>
      <c r="L144">
        <v>5</v>
      </c>
      <c r="M144">
        <v>5</v>
      </c>
      <c r="N144">
        <v>4</v>
      </c>
      <c r="O144">
        <v>2</v>
      </c>
      <c r="P144">
        <v>1</v>
      </c>
      <c r="Q144">
        <v>5</v>
      </c>
      <c r="R144">
        <v>1</v>
      </c>
      <c r="S144">
        <v>5</v>
      </c>
      <c r="T144">
        <v>1</v>
      </c>
      <c r="U144">
        <v>5</v>
      </c>
      <c r="V144">
        <v>5</v>
      </c>
      <c r="W144">
        <v>1</v>
      </c>
      <c r="X144">
        <v>1</v>
      </c>
      <c r="Y144">
        <v>2</v>
      </c>
      <c r="Z144">
        <v>1</v>
      </c>
      <c r="AA144">
        <v>5</v>
      </c>
      <c r="AB144">
        <v>2</v>
      </c>
      <c r="AC144">
        <v>5</v>
      </c>
      <c r="AD144">
        <v>19</v>
      </c>
      <c r="AE144">
        <v>5</v>
      </c>
      <c r="AF144">
        <v>5</v>
      </c>
      <c r="AG144">
        <v>10</v>
      </c>
      <c r="AH144">
        <v>5</v>
      </c>
      <c r="AI144">
        <v>12</v>
      </c>
      <c r="AJ144">
        <v>4</v>
      </c>
      <c r="AK144">
        <v>3</v>
      </c>
      <c r="AL144">
        <v>6</v>
      </c>
      <c r="AM144">
        <v>3</v>
      </c>
      <c r="AN144">
        <v>5</v>
      </c>
      <c r="AO144">
        <v>3</v>
      </c>
      <c r="AP144">
        <v>4</v>
      </c>
      <c r="AQ144">
        <v>4</v>
      </c>
      <c r="AR144">
        <v>7</v>
      </c>
      <c r="AS144">
        <v>4</v>
      </c>
      <c r="AT144">
        <v>3</v>
      </c>
      <c r="AU144">
        <v>10</v>
      </c>
      <c r="AV144">
        <v>9</v>
      </c>
      <c r="AW144">
        <v>4</v>
      </c>
      <c r="AX144">
        <v>5</v>
      </c>
      <c r="AY144">
        <v>3</v>
      </c>
      <c r="AZ144">
        <v>6</v>
      </c>
      <c r="BA144">
        <v>7</v>
      </c>
      <c r="BB144">
        <v>5</v>
      </c>
    </row>
    <row r="145" spans="1:54">
      <c r="A145">
        <v>37077</v>
      </c>
      <c r="B145">
        <v>1</v>
      </c>
      <c r="C145">
        <v>1998</v>
      </c>
      <c r="D145" s="2">
        <v>45595.734664351854</v>
      </c>
      <c r="E145" t="s">
        <v>65</v>
      </c>
      <c r="F145">
        <v>4</v>
      </c>
      <c r="G145">
        <v>1</v>
      </c>
      <c r="H145">
        <v>2</v>
      </c>
      <c r="I145">
        <v>4</v>
      </c>
      <c r="J145">
        <v>3</v>
      </c>
      <c r="K145">
        <v>1</v>
      </c>
      <c r="L145">
        <v>4</v>
      </c>
      <c r="M145">
        <v>4</v>
      </c>
      <c r="N145">
        <v>3</v>
      </c>
      <c r="O145">
        <v>5</v>
      </c>
      <c r="P145">
        <v>4</v>
      </c>
      <c r="Q145">
        <v>2</v>
      </c>
      <c r="R145">
        <v>3</v>
      </c>
      <c r="S145">
        <v>5</v>
      </c>
      <c r="T145">
        <v>4</v>
      </c>
      <c r="U145">
        <v>3</v>
      </c>
      <c r="V145">
        <v>3</v>
      </c>
      <c r="W145">
        <v>3</v>
      </c>
      <c r="X145">
        <v>4</v>
      </c>
      <c r="Y145">
        <v>2</v>
      </c>
      <c r="Z145">
        <v>4</v>
      </c>
      <c r="AA145">
        <v>3</v>
      </c>
      <c r="AB145">
        <v>4</v>
      </c>
      <c r="AC145">
        <v>2</v>
      </c>
      <c r="AD145">
        <v>9</v>
      </c>
      <c r="AE145">
        <v>27</v>
      </c>
      <c r="AF145">
        <v>6</v>
      </c>
      <c r="AG145">
        <v>11</v>
      </c>
      <c r="AH145">
        <v>5</v>
      </c>
      <c r="AI145">
        <v>3</v>
      </c>
      <c r="AJ145">
        <v>5</v>
      </c>
      <c r="AK145">
        <v>4</v>
      </c>
      <c r="AL145">
        <v>4</v>
      </c>
      <c r="AM145">
        <v>3</v>
      </c>
      <c r="AN145">
        <v>4</v>
      </c>
      <c r="AO145">
        <v>4</v>
      </c>
      <c r="AP145">
        <v>3</v>
      </c>
      <c r="AQ145">
        <v>4</v>
      </c>
      <c r="AR145">
        <v>5</v>
      </c>
      <c r="AS145">
        <v>3</v>
      </c>
      <c r="AT145">
        <v>7</v>
      </c>
      <c r="AU145">
        <v>5</v>
      </c>
      <c r="AV145">
        <v>4</v>
      </c>
      <c r="AW145">
        <v>8</v>
      </c>
      <c r="AX145">
        <v>3</v>
      </c>
      <c r="AY145">
        <v>5</v>
      </c>
      <c r="AZ145">
        <v>3</v>
      </c>
      <c r="BA145">
        <v>5</v>
      </c>
      <c r="BB145">
        <v>53</v>
      </c>
    </row>
    <row r="146" spans="1:54">
      <c r="A146">
        <v>37074</v>
      </c>
      <c r="B146">
        <v>1</v>
      </c>
      <c r="C146">
        <v>2000</v>
      </c>
      <c r="D146" s="2">
        <v>45595.734849537039</v>
      </c>
      <c r="E146" t="s">
        <v>137</v>
      </c>
      <c r="F146">
        <v>2</v>
      </c>
      <c r="G146">
        <v>5</v>
      </c>
      <c r="H146">
        <v>1</v>
      </c>
      <c r="I146">
        <v>1</v>
      </c>
      <c r="J146">
        <v>1</v>
      </c>
      <c r="K146">
        <v>2</v>
      </c>
      <c r="L146">
        <v>3</v>
      </c>
      <c r="M146">
        <v>5</v>
      </c>
      <c r="N146">
        <v>4</v>
      </c>
      <c r="O146">
        <v>5</v>
      </c>
      <c r="P146">
        <v>3</v>
      </c>
      <c r="Q146">
        <v>3</v>
      </c>
      <c r="R146">
        <v>2</v>
      </c>
      <c r="S146">
        <v>4</v>
      </c>
      <c r="T146">
        <v>3</v>
      </c>
      <c r="U146">
        <v>5</v>
      </c>
      <c r="V146">
        <v>5</v>
      </c>
      <c r="W146">
        <v>4</v>
      </c>
      <c r="X146">
        <v>2</v>
      </c>
      <c r="Y146">
        <v>5</v>
      </c>
      <c r="Z146">
        <v>3</v>
      </c>
      <c r="AA146">
        <v>5</v>
      </c>
      <c r="AB146">
        <v>2</v>
      </c>
      <c r="AC146">
        <v>5</v>
      </c>
      <c r="AD146">
        <v>13</v>
      </c>
      <c r="AE146">
        <v>16</v>
      </c>
      <c r="AF146">
        <v>9</v>
      </c>
      <c r="AG146">
        <v>6</v>
      </c>
      <c r="AH146">
        <v>5</v>
      </c>
      <c r="AI146">
        <v>10</v>
      </c>
      <c r="AJ146">
        <v>3</v>
      </c>
      <c r="AK146">
        <v>6</v>
      </c>
      <c r="AL146">
        <v>11</v>
      </c>
      <c r="AM146">
        <v>5</v>
      </c>
      <c r="AN146">
        <v>7</v>
      </c>
      <c r="AO146">
        <v>7</v>
      </c>
      <c r="AP146">
        <v>8</v>
      </c>
      <c r="AQ146">
        <v>7</v>
      </c>
      <c r="AR146">
        <v>10</v>
      </c>
      <c r="AS146">
        <v>9</v>
      </c>
      <c r="AT146">
        <v>9</v>
      </c>
      <c r="AU146">
        <v>17</v>
      </c>
      <c r="AV146">
        <v>14</v>
      </c>
      <c r="AW146">
        <v>4</v>
      </c>
      <c r="AX146">
        <v>17</v>
      </c>
      <c r="AY146">
        <v>7</v>
      </c>
      <c r="AZ146">
        <v>12</v>
      </c>
      <c r="BA146">
        <v>9</v>
      </c>
      <c r="BB146">
        <v>22</v>
      </c>
    </row>
    <row r="147" spans="1:54">
      <c r="A147">
        <v>37083</v>
      </c>
      <c r="B147">
        <v>1</v>
      </c>
      <c r="C147">
        <v>2000</v>
      </c>
      <c r="D147" s="2">
        <v>45595.738599537035</v>
      </c>
      <c r="E147" t="s">
        <v>138</v>
      </c>
      <c r="F147">
        <v>2</v>
      </c>
      <c r="G147">
        <v>3</v>
      </c>
      <c r="H147">
        <v>3</v>
      </c>
      <c r="I147">
        <v>3</v>
      </c>
      <c r="J147">
        <v>1</v>
      </c>
      <c r="K147">
        <v>1</v>
      </c>
      <c r="L147">
        <v>3</v>
      </c>
      <c r="M147">
        <v>1</v>
      </c>
      <c r="N147">
        <v>2</v>
      </c>
      <c r="O147">
        <v>5</v>
      </c>
      <c r="P147">
        <v>3</v>
      </c>
      <c r="Q147">
        <v>5</v>
      </c>
      <c r="R147">
        <v>1</v>
      </c>
      <c r="S147">
        <v>5</v>
      </c>
      <c r="T147">
        <v>1</v>
      </c>
      <c r="U147">
        <v>3</v>
      </c>
      <c r="V147">
        <v>3</v>
      </c>
      <c r="W147">
        <v>5</v>
      </c>
      <c r="X147">
        <v>3</v>
      </c>
      <c r="Y147">
        <v>3</v>
      </c>
      <c r="Z147">
        <v>4</v>
      </c>
      <c r="AA147">
        <v>2</v>
      </c>
      <c r="AB147">
        <v>3</v>
      </c>
      <c r="AC147">
        <v>2</v>
      </c>
      <c r="AD147">
        <v>7</v>
      </c>
      <c r="AE147">
        <v>6</v>
      </c>
      <c r="AF147">
        <v>11</v>
      </c>
      <c r="AG147">
        <v>12</v>
      </c>
      <c r="AH147">
        <v>8</v>
      </c>
      <c r="AI147">
        <v>5</v>
      </c>
      <c r="AJ147">
        <v>7</v>
      </c>
      <c r="AK147">
        <v>4</v>
      </c>
      <c r="AL147">
        <v>8</v>
      </c>
      <c r="AM147">
        <v>4</v>
      </c>
      <c r="AN147">
        <v>8</v>
      </c>
      <c r="AO147">
        <v>7</v>
      </c>
      <c r="AP147">
        <v>5</v>
      </c>
      <c r="AQ147">
        <v>4</v>
      </c>
      <c r="AR147">
        <v>5</v>
      </c>
      <c r="AS147">
        <v>5</v>
      </c>
      <c r="AT147">
        <v>11</v>
      </c>
      <c r="AU147">
        <v>8</v>
      </c>
      <c r="AV147">
        <v>12</v>
      </c>
      <c r="AW147">
        <v>4</v>
      </c>
      <c r="AX147">
        <v>11</v>
      </c>
      <c r="AY147">
        <v>8</v>
      </c>
      <c r="AZ147">
        <v>20</v>
      </c>
      <c r="BA147">
        <v>7</v>
      </c>
      <c r="BB147">
        <v>53</v>
      </c>
    </row>
    <row r="148" spans="1:54">
      <c r="A148">
        <v>37085</v>
      </c>
      <c r="B148">
        <v>0</v>
      </c>
      <c r="C148">
        <v>1995</v>
      </c>
      <c r="D148" s="2">
        <v>45595.739942129629</v>
      </c>
      <c r="E148" t="s">
        <v>65</v>
      </c>
      <c r="F148">
        <v>3</v>
      </c>
      <c r="G148">
        <v>1</v>
      </c>
      <c r="H148">
        <v>1</v>
      </c>
      <c r="I148">
        <v>2</v>
      </c>
      <c r="J148">
        <v>4</v>
      </c>
      <c r="K148">
        <v>1</v>
      </c>
      <c r="L148">
        <v>5</v>
      </c>
      <c r="M148">
        <v>1</v>
      </c>
      <c r="N148">
        <v>3</v>
      </c>
      <c r="O148">
        <v>5</v>
      </c>
      <c r="P148">
        <v>5</v>
      </c>
      <c r="Q148">
        <v>1</v>
      </c>
      <c r="R148">
        <v>3</v>
      </c>
      <c r="S148">
        <v>1</v>
      </c>
      <c r="T148">
        <v>3</v>
      </c>
      <c r="U148">
        <v>4</v>
      </c>
      <c r="V148">
        <v>4</v>
      </c>
      <c r="W148">
        <v>5</v>
      </c>
      <c r="X148">
        <v>2</v>
      </c>
      <c r="Y148">
        <v>3</v>
      </c>
      <c r="Z148">
        <v>4</v>
      </c>
      <c r="AA148">
        <v>4</v>
      </c>
      <c r="AB148">
        <v>4</v>
      </c>
      <c r="AC148">
        <v>3</v>
      </c>
      <c r="AD148">
        <v>8</v>
      </c>
      <c r="AE148">
        <v>9</v>
      </c>
      <c r="AF148">
        <v>11</v>
      </c>
      <c r="AG148">
        <v>47</v>
      </c>
      <c r="AH148">
        <v>8</v>
      </c>
      <c r="AI148">
        <v>62</v>
      </c>
      <c r="AJ148">
        <v>4</v>
      </c>
      <c r="AK148">
        <v>5</v>
      </c>
      <c r="AL148">
        <v>7</v>
      </c>
      <c r="AM148">
        <v>7</v>
      </c>
      <c r="AN148">
        <v>6</v>
      </c>
      <c r="AO148">
        <v>6</v>
      </c>
      <c r="AP148">
        <v>6</v>
      </c>
      <c r="AQ148">
        <v>5</v>
      </c>
      <c r="AR148">
        <v>7</v>
      </c>
      <c r="AS148">
        <v>5</v>
      </c>
      <c r="AT148">
        <v>8</v>
      </c>
      <c r="AU148">
        <v>7</v>
      </c>
      <c r="AV148">
        <v>12</v>
      </c>
      <c r="AW148">
        <v>5</v>
      </c>
      <c r="AX148">
        <v>8</v>
      </c>
      <c r="AY148">
        <v>7</v>
      </c>
      <c r="AZ148">
        <v>7</v>
      </c>
      <c r="BA148">
        <v>5</v>
      </c>
      <c r="BB148">
        <v>66</v>
      </c>
    </row>
    <row r="149" spans="1:54">
      <c r="A149">
        <v>37089</v>
      </c>
      <c r="B149">
        <v>1</v>
      </c>
      <c r="C149">
        <v>1996</v>
      </c>
      <c r="D149" s="2">
        <v>45595.741203703707</v>
      </c>
      <c r="E149" t="s">
        <v>57</v>
      </c>
      <c r="F149">
        <v>1</v>
      </c>
      <c r="G149">
        <v>2</v>
      </c>
      <c r="H149">
        <v>1</v>
      </c>
      <c r="I149">
        <v>3</v>
      </c>
      <c r="J149">
        <v>1</v>
      </c>
      <c r="K149">
        <v>1</v>
      </c>
      <c r="L149">
        <v>5</v>
      </c>
      <c r="M149">
        <v>5</v>
      </c>
      <c r="N149">
        <v>5</v>
      </c>
      <c r="O149">
        <v>5</v>
      </c>
      <c r="P149">
        <v>2</v>
      </c>
      <c r="Q149">
        <v>5</v>
      </c>
      <c r="R149">
        <v>1</v>
      </c>
      <c r="S149">
        <v>5</v>
      </c>
      <c r="T149">
        <v>1</v>
      </c>
      <c r="U149">
        <v>1</v>
      </c>
      <c r="V149">
        <v>4</v>
      </c>
      <c r="W149">
        <v>5</v>
      </c>
      <c r="X149">
        <v>5</v>
      </c>
      <c r="Y149">
        <v>4</v>
      </c>
      <c r="Z149">
        <v>3</v>
      </c>
      <c r="AA149">
        <v>1</v>
      </c>
      <c r="AB149">
        <v>5</v>
      </c>
      <c r="AC149">
        <v>1</v>
      </c>
      <c r="AD149">
        <v>3</v>
      </c>
      <c r="AE149">
        <v>12</v>
      </c>
      <c r="AF149">
        <v>5</v>
      </c>
      <c r="AG149">
        <v>9</v>
      </c>
      <c r="AH149">
        <v>3</v>
      </c>
      <c r="AI149">
        <v>2</v>
      </c>
      <c r="AJ149">
        <v>3</v>
      </c>
      <c r="AK149">
        <v>2</v>
      </c>
      <c r="AL149">
        <v>3</v>
      </c>
      <c r="AM149">
        <v>3</v>
      </c>
      <c r="AN149">
        <v>19</v>
      </c>
      <c r="AO149">
        <v>8</v>
      </c>
      <c r="AP149">
        <v>3</v>
      </c>
      <c r="AQ149">
        <v>4</v>
      </c>
      <c r="AR149">
        <v>8</v>
      </c>
      <c r="AS149">
        <v>3</v>
      </c>
      <c r="AT149">
        <v>6</v>
      </c>
      <c r="AU149">
        <v>8</v>
      </c>
      <c r="AV149">
        <v>4</v>
      </c>
      <c r="AW149">
        <v>6</v>
      </c>
      <c r="AX149">
        <v>8</v>
      </c>
      <c r="AY149">
        <v>3</v>
      </c>
      <c r="AZ149">
        <v>4</v>
      </c>
      <c r="BA149">
        <v>2</v>
      </c>
      <c r="BB149">
        <v>74</v>
      </c>
    </row>
    <row r="150" spans="1:54">
      <c r="A150">
        <v>37093</v>
      </c>
      <c r="B150">
        <v>0</v>
      </c>
      <c r="C150">
        <v>1975</v>
      </c>
      <c r="D150" s="2">
        <v>45595.743194444447</v>
      </c>
      <c r="E150" t="s">
        <v>75</v>
      </c>
      <c r="F150">
        <v>3</v>
      </c>
      <c r="G150">
        <v>5</v>
      </c>
      <c r="H150">
        <v>3</v>
      </c>
      <c r="I150">
        <v>4</v>
      </c>
      <c r="J150">
        <v>5</v>
      </c>
      <c r="K150">
        <v>1</v>
      </c>
      <c r="L150">
        <v>5</v>
      </c>
      <c r="M150">
        <v>5</v>
      </c>
      <c r="N150">
        <v>5</v>
      </c>
      <c r="O150">
        <v>5</v>
      </c>
      <c r="P150">
        <v>4</v>
      </c>
      <c r="Q150">
        <v>1</v>
      </c>
      <c r="R150">
        <v>3</v>
      </c>
      <c r="S150">
        <v>5</v>
      </c>
      <c r="T150">
        <v>3</v>
      </c>
      <c r="U150">
        <v>5</v>
      </c>
      <c r="V150">
        <v>4</v>
      </c>
      <c r="W150">
        <v>5</v>
      </c>
      <c r="X150">
        <v>5</v>
      </c>
      <c r="Y150">
        <v>5</v>
      </c>
      <c r="Z150">
        <v>5</v>
      </c>
      <c r="AA150">
        <v>3</v>
      </c>
      <c r="AB150">
        <v>5</v>
      </c>
      <c r="AC150">
        <v>3</v>
      </c>
      <c r="AD150">
        <v>23</v>
      </c>
      <c r="AE150">
        <v>12</v>
      </c>
      <c r="AF150">
        <v>16</v>
      </c>
      <c r="AG150">
        <v>9</v>
      </c>
      <c r="AH150">
        <v>8</v>
      </c>
      <c r="AI150">
        <v>5</v>
      </c>
      <c r="AJ150">
        <v>5</v>
      </c>
      <c r="AK150">
        <v>14</v>
      </c>
      <c r="AL150">
        <v>13</v>
      </c>
      <c r="AM150">
        <v>4</v>
      </c>
      <c r="AN150">
        <v>9</v>
      </c>
      <c r="AO150">
        <v>8</v>
      </c>
      <c r="AP150">
        <v>9</v>
      </c>
      <c r="AQ150">
        <v>6</v>
      </c>
      <c r="AR150">
        <v>8</v>
      </c>
      <c r="AS150">
        <v>4</v>
      </c>
      <c r="AT150">
        <v>10</v>
      </c>
      <c r="AU150">
        <v>10</v>
      </c>
      <c r="AV150">
        <v>9</v>
      </c>
      <c r="AW150">
        <v>5</v>
      </c>
      <c r="AX150">
        <v>7</v>
      </c>
      <c r="AY150">
        <v>9</v>
      </c>
      <c r="AZ150">
        <v>5</v>
      </c>
      <c r="BA150">
        <v>11</v>
      </c>
      <c r="BB150">
        <v>76</v>
      </c>
    </row>
    <row r="151" spans="1:54">
      <c r="A151">
        <v>37094</v>
      </c>
      <c r="B151">
        <v>1</v>
      </c>
      <c r="C151">
        <v>1997</v>
      </c>
      <c r="D151" s="2">
        <v>45595.744421296295</v>
      </c>
      <c r="E151" t="s">
        <v>57</v>
      </c>
      <c r="F151">
        <v>3</v>
      </c>
      <c r="G151">
        <v>4</v>
      </c>
      <c r="H151">
        <v>1</v>
      </c>
      <c r="I151">
        <v>2</v>
      </c>
      <c r="J151">
        <v>4</v>
      </c>
      <c r="K151">
        <v>1</v>
      </c>
      <c r="L151">
        <v>5</v>
      </c>
      <c r="M151">
        <v>4</v>
      </c>
      <c r="N151">
        <v>5</v>
      </c>
      <c r="O151">
        <v>4</v>
      </c>
      <c r="P151">
        <v>2</v>
      </c>
      <c r="Q151">
        <v>5</v>
      </c>
      <c r="R151">
        <v>1</v>
      </c>
      <c r="S151">
        <v>4</v>
      </c>
      <c r="T151">
        <v>1</v>
      </c>
      <c r="U151">
        <v>2</v>
      </c>
      <c r="V151">
        <v>4</v>
      </c>
      <c r="W151">
        <v>4</v>
      </c>
      <c r="X151">
        <v>1</v>
      </c>
      <c r="Y151">
        <v>3</v>
      </c>
      <c r="Z151">
        <v>4</v>
      </c>
      <c r="AA151">
        <v>1</v>
      </c>
      <c r="AB151">
        <v>4</v>
      </c>
      <c r="AC151">
        <v>1</v>
      </c>
      <c r="AD151">
        <v>11</v>
      </c>
      <c r="AE151">
        <v>13</v>
      </c>
      <c r="AF151">
        <v>8</v>
      </c>
      <c r="AG151">
        <v>6</v>
      </c>
      <c r="AH151">
        <v>31</v>
      </c>
      <c r="AI151">
        <v>7</v>
      </c>
      <c r="AJ151">
        <v>7</v>
      </c>
      <c r="AK151">
        <v>8</v>
      </c>
      <c r="AL151">
        <v>8</v>
      </c>
      <c r="AM151">
        <v>9</v>
      </c>
      <c r="AN151">
        <v>7</v>
      </c>
      <c r="AO151">
        <v>4</v>
      </c>
      <c r="AP151">
        <v>6</v>
      </c>
      <c r="AQ151">
        <v>5</v>
      </c>
      <c r="AR151">
        <v>24</v>
      </c>
      <c r="AS151">
        <v>11</v>
      </c>
      <c r="AT151">
        <v>11</v>
      </c>
      <c r="AU151">
        <v>10</v>
      </c>
      <c r="AV151">
        <v>7</v>
      </c>
      <c r="AW151">
        <v>11</v>
      </c>
      <c r="AX151">
        <v>10</v>
      </c>
      <c r="AY151">
        <v>5</v>
      </c>
      <c r="AZ151">
        <v>12</v>
      </c>
      <c r="BA151">
        <v>6</v>
      </c>
      <c r="BB151">
        <v>65</v>
      </c>
    </row>
    <row r="152" spans="1:54">
      <c r="A152">
        <v>37097</v>
      </c>
      <c r="B152">
        <v>0</v>
      </c>
      <c r="C152">
        <v>1998</v>
      </c>
      <c r="D152" s="2">
        <v>45595.746111111112</v>
      </c>
      <c r="E152" t="s">
        <v>57</v>
      </c>
      <c r="F152">
        <v>3</v>
      </c>
      <c r="G152">
        <v>4</v>
      </c>
      <c r="H152">
        <v>2</v>
      </c>
      <c r="I152">
        <v>3</v>
      </c>
      <c r="J152">
        <v>3</v>
      </c>
      <c r="K152">
        <v>4</v>
      </c>
      <c r="L152">
        <v>4</v>
      </c>
      <c r="M152">
        <v>5</v>
      </c>
      <c r="N152">
        <v>3</v>
      </c>
      <c r="O152">
        <v>5</v>
      </c>
      <c r="P152">
        <v>5</v>
      </c>
      <c r="Q152">
        <v>3</v>
      </c>
      <c r="R152">
        <v>2</v>
      </c>
      <c r="S152">
        <v>4</v>
      </c>
      <c r="T152">
        <v>4</v>
      </c>
      <c r="U152">
        <v>3</v>
      </c>
      <c r="V152">
        <v>4</v>
      </c>
      <c r="W152">
        <v>5</v>
      </c>
      <c r="X152">
        <v>3</v>
      </c>
      <c r="Y152">
        <v>2</v>
      </c>
      <c r="Z152">
        <v>5</v>
      </c>
      <c r="AA152">
        <v>3</v>
      </c>
      <c r="AB152">
        <v>4</v>
      </c>
      <c r="AC152">
        <v>3</v>
      </c>
      <c r="AD152">
        <v>5</v>
      </c>
      <c r="AE152">
        <v>6</v>
      </c>
      <c r="AF152">
        <v>6</v>
      </c>
      <c r="AG152">
        <v>7</v>
      </c>
      <c r="AH152">
        <v>3</v>
      </c>
      <c r="AI152">
        <v>3</v>
      </c>
      <c r="AJ152">
        <v>2</v>
      </c>
      <c r="AK152">
        <v>5</v>
      </c>
      <c r="AL152">
        <v>4</v>
      </c>
      <c r="AM152">
        <v>4</v>
      </c>
      <c r="AN152">
        <v>3</v>
      </c>
      <c r="AO152">
        <v>4</v>
      </c>
      <c r="AP152">
        <v>5</v>
      </c>
      <c r="AQ152">
        <v>4</v>
      </c>
      <c r="AR152">
        <v>5</v>
      </c>
      <c r="AS152">
        <v>5</v>
      </c>
      <c r="AT152">
        <v>7</v>
      </c>
      <c r="AU152">
        <v>7</v>
      </c>
      <c r="AV152">
        <v>19</v>
      </c>
      <c r="AW152">
        <v>8</v>
      </c>
      <c r="AX152">
        <v>22</v>
      </c>
      <c r="AY152">
        <v>3</v>
      </c>
      <c r="AZ152">
        <v>11</v>
      </c>
      <c r="BA152">
        <v>6</v>
      </c>
      <c r="BB152">
        <v>58</v>
      </c>
    </row>
    <row r="153" spans="1:54">
      <c r="A153">
        <v>37106</v>
      </c>
      <c r="B153">
        <v>1</v>
      </c>
      <c r="C153">
        <v>1987</v>
      </c>
      <c r="D153" s="2">
        <v>45595.747847222221</v>
      </c>
      <c r="E153" t="s">
        <v>65</v>
      </c>
      <c r="F153">
        <v>3</v>
      </c>
      <c r="G153">
        <v>3</v>
      </c>
      <c r="H153">
        <v>2</v>
      </c>
      <c r="I153">
        <v>5</v>
      </c>
      <c r="J153">
        <v>2</v>
      </c>
      <c r="K153">
        <v>3</v>
      </c>
      <c r="L153">
        <v>5</v>
      </c>
      <c r="M153">
        <v>5</v>
      </c>
      <c r="N153">
        <v>4</v>
      </c>
      <c r="O153">
        <v>4</v>
      </c>
      <c r="P153">
        <v>5</v>
      </c>
      <c r="Q153">
        <v>3</v>
      </c>
      <c r="R153">
        <v>2</v>
      </c>
      <c r="S153">
        <v>3</v>
      </c>
      <c r="T153">
        <v>3</v>
      </c>
      <c r="U153">
        <v>2</v>
      </c>
      <c r="V153">
        <v>2</v>
      </c>
      <c r="W153">
        <v>5</v>
      </c>
      <c r="X153">
        <v>3</v>
      </c>
      <c r="Y153">
        <v>5</v>
      </c>
      <c r="Z153">
        <v>5</v>
      </c>
      <c r="AA153">
        <v>3</v>
      </c>
      <c r="AB153">
        <v>5</v>
      </c>
      <c r="AC153">
        <v>3</v>
      </c>
      <c r="AD153">
        <v>9</v>
      </c>
      <c r="AE153">
        <v>10</v>
      </c>
      <c r="AF153">
        <v>15</v>
      </c>
      <c r="AG153">
        <v>13</v>
      </c>
      <c r="AH153">
        <v>8</v>
      </c>
      <c r="AI153">
        <v>5</v>
      </c>
      <c r="AJ153">
        <v>4</v>
      </c>
      <c r="AK153">
        <v>5</v>
      </c>
      <c r="AL153">
        <v>8</v>
      </c>
      <c r="AM153">
        <v>3</v>
      </c>
      <c r="AN153">
        <v>9</v>
      </c>
      <c r="AO153">
        <v>6</v>
      </c>
      <c r="AP153">
        <v>7</v>
      </c>
      <c r="AQ153">
        <v>6</v>
      </c>
      <c r="AR153">
        <v>10</v>
      </c>
      <c r="AS153">
        <v>6</v>
      </c>
      <c r="AT153">
        <v>4</v>
      </c>
      <c r="AU153">
        <v>6</v>
      </c>
      <c r="AV153">
        <v>12</v>
      </c>
      <c r="AW153">
        <v>6</v>
      </c>
      <c r="AX153">
        <v>7</v>
      </c>
      <c r="AY153">
        <v>5</v>
      </c>
      <c r="AZ153">
        <v>3</v>
      </c>
      <c r="BA153">
        <v>4</v>
      </c>
      <c r="BB153">
        <v>66</v>
      </c>
    </row>
    <row r="154" spans="1:54">
      <c r="A154">
        <v>37105</v>
      </c>
      <c r="B154">
        <v>1</v>
      </c>
      <c r="C154">
        <v>2001</v>
      </c>
      <c r="D154" s="2">
        <v>45595.749930555554</v>
      </c>
      <c r="E154" t="s">
        <v>139</v>
      </c>
      <c r="F154">
        <v>4</v>
      </c>
      <c r="G154">
        <v>1</v>
      </c>
      <c r="H154">
        <v>4</v>
      </c>
      <c r="I154">
        <v>3</v>
      </c>
      <c r="J154">
        <v>5</v>
      </c>
      <c r="K154">
        <v>1</v>
      </c>
      <c r="L154">
        <v>5</v>
      </c>
      <c r="M154">
        <v>5</v>
      </c>
      <c r="N154">
        <v>2</v>
      </c>
      <c r="O154">
        <v>5</v>
      </c>
      <c r="P154">
        <v>5</v>
      </c>
      <c r="Q154">
        <v>1</v>
      </c>
      <c r="R154">
        <v>4</v>
      </c>
      <c r="S154">
        <v>2</v>
      </c>
      <c r="T154">
        <v>5</v>
      </c>
      <c r="U154">
        <v>2</v>
      </c>
      <c r="V154">
        <v>1</v>
      </c>
      <c r="W154">
        <v>1</v>
      </c>
      <c r="X154">
        <v>4</v>
      </c>
      <c r="Y154">
        <v>1</v>
      </c>
      <c r="Z154">
        <v>5</v>
      </c>
      <c r="AA154">
        <v>3</v>
      </c>
      <c r="AB154">
        <v>3</v>
      </c>
      <c r="AC154">
        <v>1</v>
      </c>
      <c r="AD154">
        <v>5</v>
      </c>
      <c r="AE154">
        <v>3</v>
      </c>
      <c r="AF154">
        <v>3</v>
      </c>
      <c r="AG154">
        <v>5</v>
      </c>
      <c r="AH154">
        <v>3</v>
      </c>
      <c r="AI154">
        <v>3</v>
      </c>
      <c r="AJ154">
        <v>4</v>
      </c>
      <c r="AK154">
        <v>2</v>
      </c>
      <c r="AL154">
        <v>4</v>
      </c>
      <c r="AM154">
        <v>2</v>
      </c>
      <c r="AN154">
        <v>2</v>
      </c>
      <c r="AO154">
        <v>4</v>
      </c>
      <c r="AP154">
        <v>2</v>
      </c>
      <c r="AQ154">
        <v>3</v>
      </c>
      <c r="AR154">
        <v>3</v>
      </c>
      <c r="AS154">
        <v>4</v>
      </c>
      <c r="AT154">
        <v>3</v>
      </c>
      <c r="AU154">
        <v>5</v>
      </c>
      <c r="AV154">
        <v>7</v>
      </c>
      <c r="AW154">
        <v>3</v>
      </c>
      <c r="AX154">
        <v>3</v>
      </c>
      <c r="AY154">
        <v>3</v>
      </c>
      <c r="AZ154">
        <v>4</v>
      </c>
      <c r="BA154">
        <v>3</v>
      </c>
      <c r="BB154">
        <v>5</v>
      </c>
    </row>
    <row r="155" spans="1:54">
      <c r="A155">
        <v>37092</v>
      </c>
      <c r="B155">
        <v>0</v>
      </c>
      <c r="C155">
        <v>2002</v>
      </c>
      <c r="D155" s="2">
        <v>45595.750208333331</v>
      </c>
      <c r="E155" t="s">
        <v>140</v>
      </c>
      <c r="F155">
        <v>4</v>
      </c>
      <c r="G155">
        <v>1</v>
      </c>
      <c r="H155">
        <v>2</v>
      </c>
      <c r="I155">
        <v>4</v>
      </c>
      <c r="J155">
        <v>5</v>
      </c>
      <c r="K155">
        <v>1</v>
      </c>
      <c r="L155">
        <v>5</v>
      </c>
      <c r="M155">
        <v>5</v>
      </c>
      <c r="N155">
        <v>1</v>
      </c>
      <c r="O155">
        <v>5</v>
      </c>
      <c r="P155">
        <v>5</v>
      </c>
      <c r="Q155">
        <v>2</v>
      </c>
      <c r="R155">
        <v>3</v>
      </c>
      <c r="S155">
        <v>2</v>
      </c>
      <c r="T155">
        <v>5</v>
      </c>
      <c r="U155">
        <v>2</v>
      </c>
      <c r="V155">
        <v>4</v>
      </c>
      <c r="W155">
        <v>5</v>
      </c>
      <c r="X155">
        <v>4</v>
      </c>
      <c r="Y155">
        <v>1</v>
      </c>
      <c r="Z155">
        <v>4</v>
      </c>
      <c r="AA155">
        <v>2</v>
      </c>
      <c r="AB155">
        <v>4</v>
      </c>
      <c r="AC155">
        <v>2</v>
      </c>
      <c r="AD155">
        <v>6</v>
      </c>
      <c r="AE155">
        <v>6</v>
      </c>
      <c r="AF155">
        <v>13</v>
      </c>
      <c r="AG155">
        <v>5</v>
      </c>
      <c r="AH155">
        <v>4</v>
      </c>
      <c r="AI155">
        <v>2</v>
      </c>
      <c r="AJ155">
        <v>3</v>
      </c>
      <c r="AK155">
        <v>2</v>
      </c>
      <c r="AL155">
        <v>4</v>
      </c>
      <c r="AM155">
        <v>4</v>
      </c>
      <c r="AN155">
        <v>52</v>
      </c>
      <c r="AO155">
        <v>74</v>
      </c>
      <c r="AP155">
        <v>4</v>
      </c>
      <c r="AQ155">
        <v>2</v>
      </c>
      <c r="AR155">
        <v>12</v>
      </c>
      <c r="AS155">
        <v>3</v>
      </c>
      <c r="AT155">
        <v>4</v>
      </c>
      <c r="AU155">
        <v>66</v>
      </c>
      <c r="AV155">
        <v>5</v>
      </c>
      <c r="AW155">
        <v>3</v>
      </c>
      <c r="AX155">
        <v>6</v>
      </c>
      <c r="AY155">
        <v>5</v>
      </c>
      <c r="AZ155">
        <v>2</v>
      </c>
      <c r="BA155">
        <v>3</v>
      </c>
      <c r="BB155">
        <v>41</v>
      </c>
    </row>
    <row r="156" spans="1:54">
      <c r="A156">
        <v>35611</v>
      </c>
      <c r="B156">
        <v>0</v>
      </c>
      <c r="C156">
        <v>2002</v>
      </c>
      <c r="D156" s="2">
        <v>45595.761932870373</v>
      </c>
      <c r="E156" t="s">
        <v>141</v>
      </c>
      <c r="F156">
        <v>3</v>
      </c>
      <c r="G156">
        <v>2</v>
      </c>
      <c r="H156">
        <v>2</v>
      </c>
      <c r="I156">
        <v>3</v>
      </c>
      <c r="J156">
        <v>3</v>
      </c>
      <c r="K156">
        <v>2</v>
      </c>
      <c r="L156">
        <v>5</v>
      </c>
      <c r="M156">
        <v>5</v>
      </c>
      <c r="N156">
        <v>2</v>
      </c>
      <c r="O156">
        <v>4</v>
      </c>
      <c r="P156">
        <v>3</v>
      </c>
      <c r="Q156">
        <v>3</v>
      </c>
      <c r="R156">
        <v>2</v>
      </c>
      <c r="S156">
        <v>4</v>
      </c>
      <c r="T156">
        <v>2</v>
      </c>
      <c r="U156">
        <v>3</v>
      </c>
      <c r="V156">
        <v>3</v>
      </c>
      <c r="W156">
        <v>4</v>
      </c>
      <c r="X156">
        <v>3</v>
      </c>
      <c r="Y156">
        <v>3</v>
      </c>
      <c r="Z156">
        <v>4</v>
      </c>
      <c r="AA156">
        <v>4</v>
      </c>
      <c r="AB156">
        <v>4</v>
      </c>
      <c r="AC156">
        <v>3</v>
      </c>
      <c r="AD156">
        <v>7</v>
      </c>
      <c r="AE156">
        <v>5</v>
      </c>
      <c r="AF156">
        <v>11</v>
      </c>
      <c r="AG156">
        <v>14</v>
      </c>
      <c r="AH156">
        <v>10</v>
      </c>
      <c r="AI156">
        <v>9</v>
      </c>
      <c r="AJ156">
        <v>4</v>
      </c>
      <c r="AK156">
        <v>8</v>
      </c>
      <c r="AL156">
        <v>13</v>
      </c>
      <c r="AM156">
        <v>6</v>
      </c>
      <c r="AN156">
        <v>6</v>
      </c>
      <c r="AO156">
        <v>6</v>
      </c>
      <c r="AP156">
        <v>13</v>
      </c>
      <c r="AQ156">
        <v>11</v>
      </c>
      <c r="AR156">
        <v>11</v>
      </c>
      <c r="AS156">
        <v>4</v>
      </c>
      <c r="AT156">
        <v>6</v>
      </c>
      <c r="AU156">
        <v>19</v>
      </c>
      <c r="AV156">
        <v>6</v>
      </c>
      <c r="AW156">
        <v>3</v>
      </c>
      <c r="AX156">
        <v>7</v>
      </c>
      <c r="AY156">
        <v>4</v>
      </c>
      <c r="AZ156">
        <v>3</v>
      </c>
      <c r="BA156">
        <v>4</v>
      </c>
      <c r="BB156">
        <v>49</v>
      </c>
    </row>
    <row r="157" spans="1:54">
      <c r="A157">
        <v>37095</v>
      </c>
      <c r="B157">
        <v>0</v>
      </c>
      <c r="C157">
        <v>1990</v>
      </c>
      <c r="D157" s="2">
        <v>45595.762673611112</v>
      </c>
      <c r="E157" t="s">
        <v>142</v>
      </c>
      <c r="F157">
        <v>2</v>
      </c>
      <c r="G157">
        <v>1</v>
      </c>
      <c r="H157">
        <v>4</v>
      </c>
      <c r="I157">
        <v>3</v>
      </c>
      <c r="J157">
        <v>4</v>
      </c>
      <c r="K157">
        <v>1</v>
      </c>
      <c r="L157">
        <v>4</v>
      </c>
      <c r="M157">
        <v>4</v>
      </c>
      <c r="N157">
        <v>2</v>
      </c>
      <c r="O157">
        <v>4</v>
      </c>
      <c r="P157">
        <v>4</v>
      </c>
      <c r="Q157">
        <v>4</v>
      </c>
      <c r="R157">
        <v>3</v>
      </c>
      <c r="S157">
        <v>4</v>
      </c>
      <c r="T157">
        <v>2</v>
      </c>
      <c r="U157">
        <v>2</v>
      </c>
      <c r="V157">
        <v>3</v>
      </c>
      <c r="W157">
        <v>2</v>
      </c>
      <c r="X157">
        <v>4</v>
      </c>
      <c r="Y157">
        <v>2</v>
      </c>
      <c r="Z157">
        <v>4</v>
      </c>
      <c r="AA157">
        <v>2</v>
      </c>
      <c r="AB157">
        <v>5</v>
      </c>
      <c r="AC157">
        <v>2</v>
      </c>
      <c r="AD157">
        <v>5</v>
      </c>
      <c r="AE157">
        <v>9</v>
      </c>
      <c r="AF157">
        <v>7</v>
      </c>
      <c r="AG157">
        <v>6</v>
      </c>
      <c r="AH157">
        <v>4</v>
      </c>
      <c r="AI157">
        <v>5</v>
      </c>
      <c r="AJ157">
        <v>4</v>
      </c>
      <c r="AK157">
        <v>3</v>
      </c>
      <c r="AL157">
        <v>6</v>
      </c>
      <c r="AM157">
        <v>4</v>
      </c>
      <c r="AN157">
        <v>3</v>
      </c>
      <c r="AO157">
        <v>5</v>
      </c>
      <c r="AP157">
        <v>4</v>
      </c>
      <c r="AQ157">
        <v>5</v>
      </c>
      <c r="AR157">
        <v>6</v>
      </c>
      <c r="AS157">
        <v>5</v>
      </c>
      <c r="AT157">
        <v>8</v>
      </c>
      <c r="AU157">
        <v>7</v>
      </c>
      <c r="AV157">
        <v>8</v>
      </c>
      <c r="AW157">
        <v>5</v>
      </c>
      <c r="AX157">
        <v>6</v>
      </c>
      <c r="AY157">
        <v>4</v>
      </c>
      <c r="AZ157">
        <v>3</v>
      </c>
      <c r="BA157">
        <v>5</v>
      </c>
      <c r="BB157">
        <v>56</v>
      </c>
    </row>
    <row r="158" spans="1:54">
      <c r="A158">
        <v>37126</v>
      </c>
      <c r="B158">
        <v>0</v>
      </c>
      <c r="C158">
        <v>1983</v>
      </c>
      <c r="D158" s="2">
        <v>45595.764953703707</v>
      </c>
      <c r="E158" t="s">
        <v>65</v>
      </c>
      <c r="F158">
        <v>3</v>
      </c>
      <c r="G158">
        <v>1</v>
      </c>
      <c r="H158">
        <v>1</v>
      </c>
      <c r="I158">
        <v>5</v>
      </c>
      <c r="J158">
        <v>1</v>
      </c>
      <c r="K158">
        <v>1</v>
      </c>
      <c r="L158">
        <v>4</v>
      </c>
      <c r="M158">
        <v>4</v>
      </c>
      <c r="N158">
        <v>5</v>
      </c>
      <c r="O158">
        <v>5</v>
      </c>
      <c r="P158">
        <v>5</v>
      </c>
      <c r="Q158">
        <v>5</v>
      </c>
      <c r="R158">
        <v>1</v>
      </c>
      <c r="S158">
        <v>3</v>
      </c>
      <c r="T158">
        <v>2</v>
      </c>
      <c r="U158">
        <v>4</v>
      </c>
      <c r="V158">
        <v>5</v>
      </c>
      <c r="W158">
        <v>5</v>
      </c>
      <c r="X158">
        <v>1</v>
      </c>
      <c r="Y158">
        <v>5</v>
      </c>
      <c r="Z158">
        <v>4</v>
      </c>
      <c r="AA158">
        <v>5</v>
      </c>
      <c r="AB158">
        <v>3</v>
      </c>
      <c r="AC158">
        <v>5</v>
      </c>
      <c r="AD158">
        <v>8</v>
      </c>
      <c r="AE158">
        <v>15</v>
      </c>
      <c r="AF158">
        <v>7</v>
      </c>
      <c r="AG158">
        <v>12</v>
      </c>
      <c r="AH158">
        <v>7</v>
      </c>
      <c r="AI158">
        <v>4</v>
      </c>
      <c r="AJ158">
        <v>4</v>
      </c>
      <c r="AK158">
        <v>6</v>
      </c>
      <c r="AL158">
        <v>4</v>
      </c>
      <c r="AM158">
        <v>3</v>
      </c>
      <c r="AN158">
        <v>6</v>
      </c>
      <c r="AO158">
        <v>5</v>
      </c>
      <c r="AP158">
        <v>5</v>
      </c>
      <c r="AQ158">
        <v>9</v>
      </c>
      <c r="AR158">
        <v>9</v>
      </c>
      <c r="AS158">
        <v>6</v>
      </c>
      <c r="AT158">
        <v>10</v>
      </c>
      <c r="AU158">
        <v>8</v>
      </c>
      <c r="AV158">
        <v>12</v>
      </c>
      <c r="AW158">
        <v>3</v>
      </c>
      <c r="AX158">
        <v>8</v>
      </c>
      <c r="AY158">
        <v>4</v>
      </c>
      <c r="AZ158">
        <v>6</v>
      </c>
      <c r="BA158">
        <v>6</v>
      </c>
      <c r="BB158">
        <v>26</v>
      </c>
    </row>
    <row r="159" spans="1:54">
      <c r="A159">
        <v>37128</v>
      </c>
      <c r="B159">
        <v>0</v>
      </c>
      <c r="C159">
        <v>1966</v>
      </c>
      <c r="D159" s="2">
        <v>45595.766481481478</v>
      </c>
      <c r="E159" t="s">
        <v>143</v>
      </c>
      <c r="F159">
        <v>1</v>
      </c>
      <c r="G159">
        <v>1</v>
      </c>
      <c r="H159">
        <v>1</v>
      </c>
      <c r="I159">
        <v>4</v>
      </c>
      <c r="J159">
        <v>2</v>
      </c>
      <c r="K159">
        <v>1</v>
      </c>
      <c r="L159">
        <v>5</v>
      </c>
      <c r="M159">
        <v>5</v>
      </c>
      <c r="N159">
        <v>5</v>
      </c>
      <c r="O159">
        <v>5</v>
      </c>
      <c r="P159">
        <v>5</v>
      </c>
      <c r="Q159">
        <v>5</v>
      </c>
      <c r="R159">
        <v>2</v>
      </c>
      <c r="S159">
        <v>5</v>
      </c>
      <c r="T159">
        <v>2</v>
      </c>
      <c r="U159">
        <v>1</v>
      </c>
      <c r="V159">
        <v>4</v>
      </c>
      <c r="W159">
        <v>4</v>
      </c>
      <c r="X159">
        <v>4</v>
      </c>
      <c r="Y159">
        <v>1</v>
      </c>
      <c r="Z159">
        <v>5</v>
      </c>
      <c r="AA159">
        <v>4</v>
      </c>
      <c r="AB159">
        <v>5</v>
      </c>
      <c r="AC159">
        <v>4</v>
      </c>
      <c r="AD159">
        <v>8</v>
      </c>
      <c r="AE159">
        <v>29</v>
      </c>
      <c r="AF159">
        <v>17</v>
      </c>
      <c r="AG159">
        <v>21</v>
      </c>
      <c r="AH159">
        <v>10</v>
      </c>
      <c r="AI159">
        <v>6</v>
      </c>
      <c r="AJ159">
        <v>5</v>
      </c>
      <c r="AK159">
        <v>5</v>
      </c>
      <c r="AL159">
        <v>6</v>
      </c>
      <c r="AM159">
        <v>3</v>
      </c>
      <c r="AN159">
        <v>6</v>
      </c>
      <c r="AO159">
        <v>7</v>
      </c>
      <c r="AP159">
        <v>5</v>
      </c>
      <c r="AQ159">
        <v>5</v>
      </c>
      <c r="AR159">
        <v>12</v>
      </c>
      <c r="AS159">
        <v>6</v>
      </c>
      <c r="AT159">
        <v>12</v>
      </c>
      <c r="AU159">
        <v>11</v>
      </c>
      <c r="AV159">
        <v>12</v>
      </c>
      <c r="AW159">
        <v>5</v>
      </c>
      <c r="AX159">
        <v>8</v>
      </c>
      <c r="AY159">
        <v>6</v>
      </c>
      <c r="AZ159">
        <v>8</v>
      </c>
      <c r="BA159">
        <v>18</v>
      </c>
      <c r="BB159">
        <v>69</v>
      </c>
    </row>
    <row r="160" spans="1:54">
      <c r="A160">
        <v>37133</v>
      </c>
      <c r="B160">
        <v>0</v>
      </c>
      <c r="C160">
        <v>1997</v>
      </c>
      <c r="D160" s="2">
        <v>45595.76902777778</v>
      </c>
      <c r="E160" t="s">
        <v>57</v>
      </c>
      <c r="F160">
        <v>1</v>
      </c>
      <c r="G160">
        <v>2</v>
      </c>
      <c r="H160">
        <v>1</v>
      </c>
      <c r="I160">
        <v>4</v>
      </c>
      <c r="J160">
        <v>4</v>
      </c>
      <c r="K160">
        <v>1</v>
      </c>
      <c r="L160">
        <v>5</v>
      </c>
      <c r="M160">
        <v>4</v>
      </c>
      <c r="N160">
        <v>3</v>
      </c>
      <c r="O160">
        <v>5</v>
      </c>
      <c r="P160">
        <v>5</v>
      </c>
      <c r="Q160">
        <v>2</v>
      </c>
      <c r="R160">
        <v>1</v>
      </c>
      <c r="S160">
        <v>2</v>
      </c>
      <c r="T160">
        <v>4</v>
      </c>
      <c r="U160">
        <v>1</v>
      </c>
      <c r="V160">
        <v>1</v>
      </c>
      <c r="W160">
        <v>2</v>
      </c>
      <c r="X160">
        <v>4</v>
      </c>
      <c r="Y160">
        <v>2</v>
      </c>
      <c r="Z160">
        <v>5</v>
      </c>
      <c r="AA160">
        <v>4</v>
      </c>
      <c r="AB160">
        <v>5</v>
      </c>
      <c r="AC160">
        <v>2</v>
      </c>
      <c r="AD160">
        <v>11</v>
      </c>
      <c r="AE160">
        <v>5</v>
      </c>
      <c r="AF160">
        <v>3</v>
      </c>
      <c r="AG160">
        <v>4</v>
      </c>
      <c r="AH160">
        <v>3</v>
      </c>
      <c r="AI160">
        <v>3</v>
      </c>
      <c r="AJ160">
        <v>2</v>
      </c>
      <c r="AK160">
        <v>4</v>
      </c>
      <c r="AL160">
        <v>10</v>
      </c>
      <c r="AM160">
        <v>1</v>
      </c>
      <c r="AN160">
        <v>3</v>
      </c>
      <c r="AO160">
        <v>36</v>
      </c>
      <c r="AP160">
        <v>13</v>
      </c>
      <c r="AQ160">
        <v>1</v>
      </c>
      <c r="AR160">
        <v>14</v>
      </c>
      <c r="AS160">
        <v>3</v>
      </c>
      <c r="AT160">
        <v>13</v>
      </c>
      <c r="AU160">
        <v>18</v>
      </c>
      <c r="AV160">
        <v>4</v>
      </c>
      <c r="AW160">
        <v>3</v>
      </c>
      <c r="AX160">
        <v>4</v>
      </c>
      <c r="AY160">
        <v>5</v>
      </c>
      <c r="AZ160">
        <v>10</v>
      </c>
      <c r="BA160">
        <v>8</v>
      </c>
      <c r="BB160">
        <v>62</v>
      </c>
    </row>
    <row r="161" spans="1:54">
      <c r="A161">
        <v>37140</v>
      </c>
      <c r="B161">
        <v>0</v>
      </c>
      <c r="C161">
        <v>1992</v>
      </c>
      <c r="D161" s="2">
        <v>45595.772905092592</v>
      </c>
      <c r="E161" t="s">
        <v>80</v>
      </c>
      <c r="F161">
        <v>4</v>
      </c>
      <c r="G161">
        <v>2</v>
      </c>
      <c r="H161">
        <v>1</v>
      </c>
      <c r="I161">
        <v>5</v>
      </c>
      <c r="J161">
        <v>3</v>
      </c>
      <c r="K161">
        <v>1</v>
      </c>
      <c r="L161">
        <v>5</v>
      </c>
      <c r="M161">
        <v>4</v>
      </c>
      <c r="N161">
        <v>5</v>
      </c>
      <c r="O161">
        <v>5</v>
      </c>
      <c r="P161">
        <v>5</v>
      </c>
      <c r="Q161">
        <v>5</v>
      </c>
      <c r="R161">
        <v>1</v>
      </c>
      <c r="S161">
        <v>1</v>
      </c>
      <c r="T161">
        <v>2</v>
      </c>
      <c r="U161">
        <v>5</v>
      </c>
      <c r="V161">
        <v>5</v>
      </c>
      <c r="W161">
        <v>4</v>
      </c>
      <c r="X161">
        <v>3</v>
      </c>
      <c r="Y161">
        <v>4</v>
      </c>
      <c r="Z161">
        <v>4</v>
      </c>
      <c r="AA161">
        <v>5</v>
      </c>
      <c r="AB161">
        <v>2</v>
      </c>
      <c r="AC161">
        <v>5</v>
      </c>
      <c r="AD161">
        <v>7</v>
      </c>
      <c r="AE161">
        <v>15</v>
      </c>
      <c r="AF161">
        <v>7</v>
      </c>
      <c r="AG161">
        <v>8</v>
      </c>
      <c r="AH161">
        <v>5</v>
      </c>
      <c r="AI161">
        <v>5</v>
      </c>
      <c r="AJ161">
        <v>3</v>
      </c>
      <c r="AK161">
        <v>14</v>
      </c>
      <c r="AL161">
        <v>4</v>
      </c>
      <c r="AM161">
        <v>3</v>
      </c>
      <c r="AN161">
        <v>6</v>
      </c>
      <c r="AO161">
        <v>7</v>
      </c>
      <c r="AP161">
        <v>4</v>
      </c>
      <c r="AQ161">
        <v>4</v>
      </c>
      <c r="AR161">
        <v>6</v>
      </c>
      <c r="AS161">
        <v>3</v>
      </c>
      <c r="AT161">
        <v>8</v>
      </c>
      <c r="AU161">
        <v>13</v>
      </c>
      <c r="AV161">
        <v>8</v>
      </c>
      <c r="AW161">
        <v>7</v>
      </c>
      <c r="AX161">
        <v>14</v>
      </c>
      <c r="AY161">
        <v>6</v>
      </c>
      <c r="AZ161">
        <v>4</v>
      </c>
      <c r="BA161">
        <v>7</v>
      </c>
      <c r="BB161">
        <v>47</v>
      </c>
    </row>
    <row r="162" spans="1:54">
      <c r="A162">
        <v>37145</v>
      </c>
      <c r="B162">
        <v>0</v>
      </c>
      <c r="C162">
        <v>1999</v>
      </c>
      <c r="D162" s="2">
        <v>45595.776539351849</v>
      </c>
      <c r="E162" t="s">
        <v>144</v>
      </c>
      <c r="F162">
        <v>5</v>
      </c>
      <c r="G162">
        <v>2</v>
      </c>
      <c r="H162">
        <v>3</v>
      </c>
      <c r="I162">
        <v>2</v>
      </c>
      <c r="J162">
        <v>4</v>
      </c>
      <c r="K162">
        <v>1</v>
      </c>
      <c r="L162">
        <v>5</v>
      </c>
      <c r="M162">
        <v>4</v>
      </c>
      <c r="N162">
        <v>2</v>
      </c>
      <c r="O162">
        <v>5</v>
      </c>
      <c r="P162">
        <v>4</v>
      </c>
      <c r="Q162">
        <v>2</v>
      </c>
      <c r="R162">
        <v>4</v>
      </c>
      <c r="S162">
        <v>1</v>
      </c>
      <c r="T162">
        <v>4</v>
      </c>
      <c r="U162">
        <v>5</v>
      </c>
      <c r="V162">
        <v>4</v>
      </c>
      <c r="W162">
        <v>2</v>
      </c>
      <c r="X162">
        <v>5</v>
      </c>
      <c r="Y162">
        <v>1</v>
      </c>
      <c r="Z162">
        <v>4</v>
      </c>
      <c r="AA162">
        <v>3</v>
      </c>
      <c r="AB162">
        <v>5</v>
      </c>
      <c r="AC162">
        <v>1</v>
      </c>
      <c r="AD162">
        <v>5</v>
      </c>
      <c r="AE162">
        <v>5</v>
      </c>
      <c r="AF162">
        <v>13</v>
      </c>
      <c r="AG162">
        <v>9</v>
      </c>
      <c r="AH162">
        <v>5</v>
      </c>
      <c r="AI162">
        <v>4</v>
      </c>
      <c r="AJ162">
        <v>5</v>
      </c>
      <c r="AK162">
        <v>4</v>
      </c>
      <c r="AL162">
        <v>4</v>
      </c>
      <c r="AM162">
        <v>3</v>
      </c>
      <c r="AN162">
        <v>11</v>
      </c>
      <c r="AO162">
        <v>3</v>
      </c>
      <c r="AP162">
        <v>5</v>
      </c>
      <c r="AQ162">
        <v>3</v>
      </c>
      <c r="AR162">
        <v>8</v>
      </c>
      <c r="AS162">
        <v>4</v>
      </c>
      <c r="AT162">
        <v>6</v>
      </c>
      <c r="AU162">
        <v>23</v>
      </c>
      <c r="AV162">
        <v>6</v>
      </c>
      <c r="AW162">
        <v>6</v>
      </c>
      <c r="AX162">
        <v>6</v>
      </c>
      <c r="AY162">
        <v>7</v>
      </c>
      <c r="AZ162">
        <v>4</v>
      </c>
      <c r="BA162">
        <v>6</v>
      </c>
      <c r="BB162">
        <v>43</v>
      </c>
    </row>
    <row r="163" spans="1:54">
      <c r="A163">
        <v>37161</v>
      </c>
      <c r="B163">
        <v>0</v>
      </c>
      <c r="C163">
        <v>1996</v>
      </c>
      <c r="D163" s="2">
        <v>45595.797013888892</v>
      </c>
      <c r="E163" t="s">
        <v>145</v>
      </c>
      <c r="F163">
        <v>2</v>
      </c>
      <c r="G163">
        <v>2</v>
      </c>
      <c r="H163">
        <v>1</v>
      </c>
      <c r="I163">
        <v>4</v>
      </c>
      <c r="J163">
        <v>4</v>
      </c>
      <c r="K163">
        <v>1</v>
      </c>
      <c r="L163">
        <v>3</v>
      </c>
      <c r="M163">
        <v>4</v>
      </c>
      <c r="N163">
        <v>2</v>
      </c>
      <c r="O163">
        <v>5</v>
      </c>
      <c r="P163">
        <v>1</v>
      </c>
      <c r="Q163">
        <v>5</v>
      </c>
      <c r="R163">
        <v>1</v>
      </c>
      <c r="S163">
        <v>5</v>
      </c>
      <c r="T163">
        <v>1</v>
      </c>
      <c r="U163">
        <v>4</v>
      </c>
      <c r="V163">
        <v>5</v>
      </c>
      <c r="W163">
        <v>5</v>
      </c>
      <c r="X163">
        <v>4</v>
      </c>
      <c r="Y163">
        <v>2</v>
      </c>
      <c r="Z163">
        <v>1</v>
      </c>
      <c r="AA163">
        <v>5</v>
      </c>
      <c r="AB163">
        <v>2</v>
      </c>
      <c r="AC163">
        <v>2</v>
      </c>
      <c r="AD163">
        <v>17</v>
      </c>
      <c r="AE163">
        <v>6</v>
      </c>
      <c r="AF163">
        <v>10</v>
      </c>
      <c r="AG163">
        <v>5</v>
      </c>
      <c r="AH163">
        <v>5</v>
      </c>
      <c r="AI163">
        <v>5</v>
      </c>
      <c r="AJ163">
        <v>4</v>
      </c>
      <c r="AK163">
        <v>4</v>
      </c>
      <c r="AL163">
        <v>5</v>
      </c>
      <c r="AM163">
        <v>4</v>
      </c>
      <c r="AN163">
        <v>4</v>
      </c>
      <c r="AO163">
        <v>5</v>
      </c>
      <c r="AP163">
        <v>4</v>
      </c>
      <c r="AQ163">
        <v>4</v>
      </c>
      <c r="AR163">
        <v>10</v>
      </c>
      <c r="AS163">
        <v>4</v>
      </c>
      <c r="AT163">
        <v>11</v>
      </c>
      <c r="AU163">
        <v>6</v>
      </c>
      <c r="AV163">
        <v>6</v>
      </c>
      <c r="AW163">
        <v>5</v>
      </c>
      <c r="AX163">
        <v>6</v>
      </c>
      <c r="AY163">
        <v>4</v>
      </c>
      <c r="AZ163">
        <v>5</v>
      </c>
      <c r="BA163">
        <v>4</v>
      </c>
      <c r="BB163">
        <v>35</v>
      </c>
    </row>
    <row r="164" spans="1:54">
      <c r="A164">
        <v>37177</v>
      </c>
      <c r="B164">
        <v>1</v>
      </c>
      <c r="C164">
        <v>1999</v>
      </c>
      <c r="D164" s="2">
        <v>45595.800555555557</v>
      </c>
      <c r="E164" t="s">
        <v>146</v>
      </c>
      <c r="F164">
        <v>2</v>
      </c>
      <c r="G164">
        <v>5</v>
      </c>
      <c r="H164">
        <v>1</v>
      </c>
      <c r="I164">
        <v>4</v>
      </c>
      <c r="J164">
        <v>1</v>
      </c>
      <c r="K164">
        <v>1</v>
      </c>
      <c r="L164">
        <v>5</v>
      </c>
      <c r="M164">
        <v>4</v>
      </c>
      <c r="N164">
        <v>5</v>
      </c>
      <c r="O164">
        <v>5</v>
      </c>
      <c r="P164">
        <v>2</v>
      </c>
      <c r="Q164">
        <v>3</v>
      </c>
      <c r="R164">
        <v>1</v>
      </c>
      <c r="S164">
        <v>4</v>
      </c>
      <c r="T164">
        <v>3</v>
      </c>
      <c r="U164">
        <v>5</v>
      </c>
      <c r="V164">
        <v>5</v>
      </c>
      <c r="W164">
        <v>2</v>
      </c>
      <c r="X164">
        <v>1</v>
      </c>
      <c r="Y164">
        <v>2</v>
      </c>
      <c r="Z164">
        <v>1</v>
      </c>
      <c r="AA164">
        <v>5</v>
      </c>
      <c r="AB164">
        <v>4</v>
      </c>
      <c r="AC164">
        <v>5</v>
      </c>
      <c r="AD164">
        <v>4</v>
      </c>
      <c r="AE164">
        <v>6</v>
      </c>
      <c r="AF164">
        <v>4</v>
      </c>
      <c r="AG164">
        <v>6</v>
      </c>
      <c r="AH164">
        <v>3</v>
      </c>
      <c r="AI164">
        <v>2</v>
      </c>
      <c r="AJ164">
        <v>2</v>
      </c>
      <c r="AK164">
        <v>2</v>
      </c>
      <c r="AL164">
        <v>3</v>
      </c>
      <c r="AM164">
        <v>2</v>
      </c>
      <c r="AN164">
        <v>3</v>
      </c>
      <c r="AO164">
        <v>3</v>
      </c>
      <c r="AP164">
        <v>2</v>
      </c>
      <c r="AQ164">
        <v>3</v>
      </c>
      <c r="AR164">
        <v>5</v>
      </c>
      <c r="AS164">
        <v>3</v>
      </c>
      <c r="AT164">
        <v>3</v>
      </c>
      <c r="AU164">
        <v>4</v>
      </c>
      <c r="AV164">
        <v>12</v>
      </c>
      <c r="AW164">
        <v>2</v>
      </c>
      <c r="AX164">
        <v>3</v>
      </c>
      <c r="AY164">
        <v>3</v>
      </c>
      <c r="AZ164">
        <v>3</v>
      </c>
      <c r="BA164">
        <v>6</v>
      </c>
      <c r="BB164">
        <v>23</v>
      </c>
    </row>
    <row r="165" spans="1:54">
      <c r="A165">
        <v>37179</v>
      </c>
      <c r="B165">
        <v>0</v>
      </c>
      <c r="C165">
        <v>2003</v>
      </c>
      <c r="D165" s="2">
        <v>45595.803113425929</v>
      </c>
      <c r="E165" t="s">
        <v>65</v>
      </c>
      <c r="F165">
        <v>4</v>
      </c>
      <c r="G165">
        <v>2</v>
      </c>
      <c r="H165">
        <v>2</v>
      </c>
      <c r="I165">
        <v>4</v>
      </c>
      <c r="J165">
        <v>2</v>
      </c>
      <c r="K165">
        <v>1</v>
      </c>
      <c r="L165">
        <v>5</v>
      </c>
      <c r="M165">
        <v>5</v>
      </c>
      <c r="N165">
        <v>4</v>
      </c>
      <c r="O165">
        <v>4</v>
      </c>
      <c r="P165">
        <v>5</v>
      </c>
      <c r="Q165">
        <v>2</v>
      </c>
      <c r="R165">
        <v>2</v>
      </c>
      <c r="S165">
        <v>4</v>
      </c>
      <c r="T165">
        <v>2</v>
      </c>
      <c r="U165">
        <v>4</v>
      </c>
      <c r="V165">
        <v>4</v>
      </c>
      <c r="W165">
        <v>5</v>
      </c>
      <c r="X165">
        <v>2</v>
      </c>
      <c r="Y165">
        <v>2</v>
      </c>
      <c r="Z165">
        <v>5</v>
      </c>
      <c r="AA165">
        <v>4</v>
      </c>
      <c r="AB165">
        <v>2</v>
      </c>
      <c r="AC165">
        <v>3</v>
      </c>
      <c r="AD165">
        <v>5</v>
      </c>
      <c r="AE165">
        <v>12</v>
      </c>
      <c r="AF165">
        <v>4</v>
      </c>
      <c r="AG165">
        <v>5</v>
      </c>
      <c r="AH165">
        <v>4</v>
      </c>
      <c r="AI165">
        <v>3</v>
      </c>
      <c r="AJ165">
        <v>2</v>
      </c>
      <c r="AK165">
        <v>3</v>
      </c>
      <c r="AL165">
        <v>5</v>
      </c>
      <c r="AM165">
        <v>2</v>
      </c>
      <c r="AN165">
        <v>5</v>
      </c>
      <c r="AO165">
        <v>6</v>
      </c>
      <c r="AP165">
        <v>5</v>
      </c>
      <c r="AQ165">
        <v>8</v>
      </c>
      <c r="AR165">
        <v>4</v>
      </c>
      <c r="AS165">
        <v>4</v>
      </c>
      <c r="AT165">
        <v>5</v>
      </c>
      <c r="AU165">
        <v>5</v>
      </c>
      <c r="AV165">
        <v>5</v>
      </c>
      <c r="AW165">
        <v>4</v>
      </c>
      <c r="AX165">
        <v>4</v>
      </c>
      <c r="AY165">
        <v>7</v>
      </c>
      <c r="AZ165">
        <v>4</v>
      </c>
      <c r="BA165">
        <v>6</v>
      </c>
      <c r="BB165">
        <v>55</v>
      </c>
    </row>
    <row r="166" spans="1:54">
      <c r="A166">
        <v>36573</v>
      </c>
      <c r="B166">
        <v>0</v>
      </c>
      <c r="C166">
        <v>2001</v>
      </c>
      <c r="D166" s="2">
        <v>45595.803703703707</v>
      </c>
      <c r="E166" t="s">
        <v>147</v>
      </c>
      <c r="F166">
        <v>3</v>
      </c>
      <c r="G166">
        <v>2</v>
      </c>
      <c r="H166">
        <v>3</v>
      </c>
      <c r="I166">
        <v>4</v>
      </c>
      <c r="J166">
        <v>3</v>
      </c>
      <c r="K166">
        <v>2</v>
      </c>
      <c r="L166">
        <v>5</v>
      </c>
      <c r="M166">
        <v>5</v>
      </c>
      <c r="N166">
        <v>4</v>
      </c>
      <c r="O166">
        <v>5</v>
      </c>
      <c r="P166">
        <v>4</v>
      </c>
      <c r="Q166">
        <v>1</v>
      </c>
      <c r="R166">
        <v>3</v>
      </c>
      <c r="S166">
        <v>4</v>
      </c>
      <c r="T166">
        <v>5</v>
      </c>
      <c r="U166">
        <v>5</v>
      </c>
      <c r="V166">
        <v>4</v>
      </c>
      <c r="W166">
        <v>2</v>
      </c>
      <c r="X166">
        <v>3</v>
      </c>
      <c r="Y166">
        <v>4</v>
      </c>
      <c r="Z166">
        <v>4</v>
      </c>
      <c r="AA166">
        <v>3</v>
      </c>
      <c r="AB166">
        <v>3</v>
      </c>
      <c r="AC166">
        <v>4</v>
      </c>
      <c r="AD166">
        <v>2</v>
      </c>
      <c r="AE166">
        <v>4</v>
      </c>
      <c r="AF166">
        <v>9</v>
      </c>
      <c r="AG166">
        <v>5</v>
      </c>
      <c r="AH166">
        <v>3</v>
      </c>
      <c r="AI166">
        <v>3</v>
      </c>
      <c r="AJ166">
        <v>2</v>
      </c>
      <c r="AK166">
        <v>2</v>
      </c>
      <c r="AL166">
        <v>2</v>
      </c>
      <c r="AM166">
        <v>2</v>
      </c>
      <c r="AN166">
        <v>3</v>
      </c>
      <c r="AO166">
        <v>3</v>
      </c>
      <c r="AP166">
        <v>3</v>
      </c>
      <c r="AQ166">
        <v>3</v>
      </c>
      <c r="AR166">
        <v>4</v>
      </c>
      <c r="AS166">
        <v>4</v>
      </c>
      <c r="AT166">
        <v>3</v>
      </c>
      <c r="AU166">
        <v>5</v>
      </c>
      <c r="AV166">
        <v>4</v>
      </c>
      <c r="AW166">
        <v>2</v>
      </c>
      <c r="AX166">
        <v>4</v>
      </c>
      <c r="AY166">
        <v>3</v>
      </c>
      <c r="AZ166">
        <v>2</v>
      </c>
      <c r="BA166">
        <v>2</v>
      </c>
      <c r="BB166">
        <v>58</v>
      </c>
    </row>
    <row r="167" spans="1:54">
      <c r="A167">
        <v>37182</v>
      </c>
      <c r="B167">
        <v>1</v>
      </c>
      <c r="C167">
        <v>1996</v>
      </c>
      <c r="D167" s="2">
        <v>45595.8047337963</v>
      </c>
      <c r="E167" t="s">
        <v>148</v>
      </c>
      <c r="F167">
        <v>1</v>
      </c>
      <c r="G167">
        <v>5</v>
      </c>
      <c r="H167">
        <v>1</v>
      </c>
      <c r="I167">
        <v>4</v>
      </c>
      <c r="J167">
        <v>1</v>
      </c>
      <c r="K167">
        <v>1</v>
      </c>
      <c r="L167">
        <v>5</v>
      </c>
      <c r="M167">
        <v>2</v>
      </c>
      <c r="N167">
        <v>2</v>
      </c>
      <c r="O167">
        <v>4</v>
      </c>
      <c r="P167">
        <v>4</v>
      </c>
      <c r="Q167">
        <v>5</v>
      </c>
      <c r="R167">
        <v>1</v>
      </c>
      <c r="S167">
        <v>5</v>
      </c>
      <c r="T167">
        <v>1</v>
      </c>
      <c r="U167">
        <v>3</v>
      </c>
      <c r="V167">
        <v>3</v>
      </c>
      <c r="W167">
        <v>5</v>
      </c>
      <c r="X167">
        <v>3</v>
      </c>
      <c r="Y167">
        <v>1</v>
      </c>
      <c r="Z167">
        <v>3</v>
      </c>
      <c r="AA167">
        <v>5</v>
      </c>
      <c r="AB167">
        <v>2</v>
      </c>
      <c r="AC167">
        <v>2</v>
      </c>
      <c r="AD167">
        <v>8</v>
      </c>
      <c r="AE167">
        <v>5</v>
      </c>
      <c r="AF167">
        <v>4</v>
      </c>
      <c r="AG167">
        <v>9</v>
      </c>
      <c r="AH167">
        <v>3</v>
      </c>
      <c r="AI167">
        <v>7</v>
      </c>
      <c r="AJ167">
        <v>3</v>
      </c>
      <c r="AK167">
        <v>4</v>
      </c>
      <c r="AL167">
        <v>3</v>
      </c>
      <c r="AM167">
        <v>6</v>
      </c>
      <c r="AN167">
        <v>4</v>
      </c>
      <c r="AO167">
        <v>5</v>
      </c>
      <c r="AP167">
        <v>3</v>
      </c>
      <c r="AQ167">
        <v>4</v>
      </c>
      <c r="AR167">
        <v>5</v>
      </c>
      <c r="AS167">
        <v>10</v>
      </c>
      <c r="AT167">
        <v>5</v>
      </c>
      <c r="AU167">
        <v>11</v>
      </c>
      <c r="AV167">
        <v>6</v>
      </c>
      <c r="AW167">
        <v>4</v>
      </c>
      <c r="AX167">
        <v>5</v>
      </c>
      <c r="AY167">
        <v>7</v>
      </c>
      <c r="AZ167">
        <v>4</v>
      </c>
      <c r="BA167">
        <v>5</v>
      </c>
      <c r="BB167">
        <v>33</v>
      </c>
    </row>
    <row r="168" spans="1:54">
      <c r="A168">
        <v>37181</v>
      </c>
      <c r="B168">
        <v>0</v>
      </c>
      <c r="C168">
        <v>1964</v>
      </c>
      <c r="D168" s="2">
        <v>45595.805162037039</v>
      </c>
      <c r="E168" t="s">
        <v>81</v>
      </c>
      <c r="F168">
        <v>2</v>
      </c>
      <c r="G168">
        <v>1</v>
      </c>
      <c r="H168">
        <v>3</v>
      </c>
      <c r="I168">
        <v>3</v>
      </c>
      <c r="J168">
        <v>4</v>
      </c>
      <c r="K168">
        <v>1</v>
      </c>
      <c r="L168">
        <v>5</v>
      </c>
      <c r="M168">
        <v>5</v>
      </c>
      <c r="N168">
        <v>2</v>
      </c>
      <c r="O168">
        <v>5</v>
      </c>
      <c r="P168">
        <v>5</v>
      </c>
      <c r="Q168">
        <v>4</v>
      </c>
      <c r="R168">
        <v>3</v>
      </c>
      <c r="S168">
        <v>5</v>
      </c>
      <c r="T168">
        <v>3</v>
      </c>
      <c r="U168">
        <v>4</v>
      </c>
      <c r="V168">
        <v>3</v>
      </c>
      <c r="W168">
        <v>4</v>
      </c>
      <c r="X168">
        <v>3</v>
      </c>
      <c r="Y168">
        <v>5</v>
      </c>
      <c r="Z168">
        <v>5</v>
      </c>
      <c r="AA168">
        <v>3</v>
      </c>
      <c r="AB168">
        <v>3</v>
      </c>
      <c r="AC168">
        <v>3</v>
      </c>
      <c r="AD168">
        <v>8</v>
      </c>
      <c r="AE168">
        <v>16</v>
      </c>
      <c r="AF168">
        <v>7</v>
      </c>
      <c r="AG168">
        <v>8</v>
      </c>
      <c r="AH168">
        <v>21</v>
      </c>
      <c r="AI168">
        <v>4</v>
      </c>
      <c r="AJ168">
        <v>4</v>
      </c>
      <c r="AK168">
        <v>3</v>
      </c>
      <c r="AL168">
        <v>8</v>
      </c>
      <c r="AM168">
        <v>3</v>
      </c>
      <c r="AN168">
        <v>5</v>
      </c>
      <c r="AO168">
        <v>7</v>
      </c>
      <c r="AP168">
        <v>6</v>
      </c>
      <c r="AQ168">
        <v>5</v>
      </c>
      <c r="AR168">
        <v>6</v>
      </c>
      <c r="AS168">
        <v>7</v>
      </c>
      <c r="AT168">
        <v>6</v>
      </c>
      <c r="AU168">
        <v>8</v>
      </c>
      <c r="AV168">
        <v>7</v>
      </c>
      <c r="AW168">
        <v>4</v>
      </c>
      <c r="AX168">
        <v>9</v>
      </c>
      <c r="AY168">
        <v>5</v>
      </c>
      <c r="AZ168">
        <v>7</v>
      </c>
      <c r="BA168">
        <v>6</v>
      </c>
      <c r="BB168">
        <v>60</v>
      </c>
    </row>
    <row r="169" spans="1:54">
      <c r="A169">
        <v>37183</v>
      </c>
      <c r="B169">
        <v>0</v>
      </c>
      <c r="C169">
        <v>1976</v>
      </c>
      <c r="D169" s="2">
        <v>45595.805405092593</v>
      </c>
      <c r="E169" t="s">
        <v>65</v>
      </c>
      <c r="F169">
        <v>1</v>
      </c>
      <c r="G169">
        <v>4</v>
      </c>
      <c r="H169">
        <v>1</v>
      </c>
      <c r="I169">
        <v>1</v>
      </c>
      <c r="J169">
        <v>2</v>
      </c>
      <c r="K169">
        <v>2</v>
      </c>
      <c r="L169">
        <v>2</v>
      </c>
      <c r="M169">
        <v>2</v>
      </c>
      <c r="N169">
        <v>2</v>
      </c>
      <c r="O169">
        <v>2</v>
      </c>
      <c r="P169">
        <v>2</v>
      </c>
      <c r="Q169">
        <v>3</v>
      </c>
      <c r="R169">
        <v>3</v>
      </c>
      <c r="S169">
        <v>3</v>
      </c>
      <c r="T169">
        <v>2</v>
      </c>
      <c r="U169">
        <v>3</v>
      </c>
      <c r="V169">
        <v>3</v>
      </c>
      <c r="W169">
        <v>3</v>
      </c>
      <c r="X169">
        <v>2</v>
      </c>
      <c r="Y169">
        <v>2</v>
      </c>
      <c r="Z169">
        <v>3</v>
      </c>
      <c r="AA169">
        <v>2</v>
      </c>
      <c r="AB169">
        <v>3</v>
      </c>
      <c r="AC169">
        <v>2</v>
      </c>
      <c r="AD169">
        <v>4</v>
      </c>
      <c r="AE169">
        <v>6</v>
      </c>
      <c r="AF169">
        <v>4</v>
      </c>
      <c r="AG169">
        <v>3</v>
      </c>
      <c r="AH169">
        <v>1</v>
      </c>
      <c r="AI169">
        <v>2</v>
      </c>
      <c r="AJ169">
        <v>2</v>
      </c>
      <c r="AK169">
        <v>2</v>
      </c>
      <c r="AL169">
        <v>2</v>
      </c>
      <c r="AM169">
        <v>2</v>
      </c>
      <c r="AN169">
        <v>1</v>
      </c>
      <c r="AO169">
        <v>3</v>
      </c>
      <c r="AP169">
        <v>2</v>
      </c>
      <c r="AQ169">
        <v>1</v>
      </c>
      <c r="AR169">
        <v>2</v>
      </c>
      <c r="AS169">
        <v>2</v>
      </c>
      <c r="AT169">
        <v>1</v>
      </c>
      <c r="AU169">
        <v>2</v>
      </c>
      <c r="AV169">
        <v>2</v>
      </c>
      <c r="AW169">
        <v>1</v>
      </c>
      <c r="AX169">
        <v>2</v>
      </c>
      <c r="AY169">
        <v>2</v>
      </c>
      <c r="AZ169">
        <v>1</v>
      </c>
      <c r="BA169">
        <v>2</v>
      </c>
      <c r="BB169">
        <v>55</v>
      </c>
    </row>
    <row r="170" spans="1:54">
      <c r="A170">
        <v>37199</v>
      </c>
      <c r="B170">
        <v>1</v>
      </c>
      <c r="C170">
        <v>2001</v>
      </c>
      <c r="D170" s="2">
        <v>45595.813379629632</v>
      </c>
      <c r="E170" t="s">
        <v>63</v>
      </c>
      <c r="F170">
        <v>2</v>
      </c>
      <c r="G170">
        <v>5</v>
      </c>
      <c r="H170">
        <v>3</v>
      </c>
      <c r="I170">
        <v>3</v>
      </c>
      <c r="J170">
        <v>4</v>
      </c>
      <c r="K170">
        <v>2</v>
      </c>
      <c r="L170">
        <v>5</v>
      </c>
      <c r="M170">
        <v>5</v>
      </c>
      <c r="N170">
        <v>5</v>
      </c>
      <c r="O170">
        <v>5</v>
      </c>
      <c r="P170">
        <v>5</v>
      </c>
      <c r="Q170">
        <v>3</v>
      </c>
      <c r="R170">
        <v>2</v>
      </c>
      <c r="S170">
        <v>5</v>
      </c>
      <c r="T170">
        <v>2</v>
      </c>
      <c r="U170">
        <v>4</v>
      </c>
      <c r="V170">
        <v>4</v>
      </c>
      <c r="W170">
        <v>4</v>
      </c>
      <c r="X170">
        <v>3</v>
      </c>
      <c r="Y170">
        <v>2</v>
      </c>
      <c r="Z170">
        <v>4</v>
      </c>
      <c r="AA170">
        <v>5</v>
      </c>
      <c r="AB170">
        <v>3</v>
      </c>
      <c r="AC170">
        <v>5</v>
      </c>
      <c r="AD170">
        <v>5</v>
      </c>
      <c r="AE170">
        <v>5</v>
      </c>
      <c r="AF170">
        <v>4</v>
      </c>
      <c r="AG170">
        <v>6</v>
      </c>
      <c r="AH170">
        <v>5</v>
      </c>
      <c r="AI170">
        <v>4</v>
      </c>
      <c r="AJ170">
        <v>3</v>
      </c>
      <c r="AK170">
        <v>3</v>
      </c>
      <c r="AL170">
        <v>3</v>
      </c>
      <c r="AM170">
        <v>2</v>
      </c>
      <c r="AN170">
        <v>3</v>
      </c>
      <c r="AO170">
        <v>4</v>
      </c>
      <c r="AP170">
        <v>5</v>
      </c>
      <c r="AQ170">
        <v>4</v>
      </c>
      <c r="AR170">
        <v>7</v>
      </c>
      <c r="AS170">
        <v>3</v>
      </c>
      <c r="AT170">
        <v>7</v>
      </c>
      <c r="AU170">
        <v>7</v>
      </c>
      <c r="AV170">
        <v>7</v>
      </c>
      <c r="AW170">
        <v>4</v>
      </c>
      <c r="AX170">
        <v>5</v>
      </c>
      <c r="AY170">
        <v>6</v>
      </c>
      <c r="AZ170">
        <v>4</v>
      </c>
      <c r="BA170">
        <v>7</v>
      </c>
      <c r="BB170">
        <v>56</v>
      </c>
    </row>
    <row r="171" spans="1:54">
      <c r="A171">
        <v>37050</v>
      </c>
      <c r="B171">
        <v>0</v>
      </c>
      <c r="C171">
        <v>1999</v>
      </c>
      <c r="D171" s="2">
        <v>45595.817071759258</v>
      </c>
      <c r="E171" t="s">
        <v>149</v>
      </c>
      <c r="F171">
        <v>5</v>
      </c>
      <c r="G171">
        <v>2</v>
      </c>
      <c r="H171">
        <v>4</v>
      </c>
      <c r="I171">
        <v>2</v>
      </c>
      <c r="J171">
        <v>2</v>
      </c>
      <c r="K171">
        <v>2</v>
      </c>
      <c r="L171">
        <v>5</v>
      </c>
      <c r="M171">
        <v>5</v>
      </c>
      <c r="N171">
        <v>4</v>
      </c>
      <c r="O171">
        <v>2</v>
      </c>
      <c r="P171">
        <v>5</v>
      </c>
      <c r="Q171">
        <v>1</v>
      </c>
      <c r="R171">
        <v>2</v>
      </c>
      <c r="S171">
        <v>1</v>
      </c>
      <c r="T171">
        <v>5</v>
      </c>
      <c r="U171">
        <v>4</v>
      </c>
      <c r="V171">
        <v>2</v>
      </c>
      <c r="W171">
        <v>2</v>
      </c>
      <c r="X171">
        <v>2</v>
      </c>
      <c r="Y171">
        <v>2</v>
      </c>
      <c r="Z171">
        <v>4</v>
      </c>
      <c r="AA171">
        <v>2</v>
      </c>
      <c r="AB171">
        <v>4</v>
      </c>
      <c r="AC171">
        <v>2</v>
      </c>
      <c r="AD171">
        <v>20</v>
      </c>
      <c r="AE171">
        <v>9</v>
      </c>
      <c r="AF171">
        <v>7</v>
      </c>
      <c r="AG171">
        <v>4</v>
      </c>
      <c r="AH171">
        <v>5</v>
      </c>
      <c r="AI171">
        <v>11</v>
      </c>
      <c r="AJ171">
        <v>3</v>
      </c>
      <c r="AK171">
        <v>6</v>
      </c>
      <c r="AL171">
        <v>8</v>
      </c>
      <c r="AM171">
        <v>5</v>
      </c>
      <c r="AN171">
        <v>4</v>
      </c>
      <c r="AO171">
        <v>6</v>
      </c>
      <c r="AP171">
        <v>5</v>
      </c>
      <c r="AQ171">
        <v>4</v>
      </c>
      <c r="AR171">
        <v>4</v>
      </c>
      <c r="AS171">
        <v>9</v>
      </c>
      <c r="AT171">
        <v>14</v>
      </c>
      <c r="AU171">
        <v>8</v>
      </c>
      <c r="AV171">
        <v>8</v>
      </c>
      <c r="AW171">
        <v>4</v>
      </c>
      <c r="AX171">
        <v>5</v>
      </c>
      <c r="AY171">
        <v>7</v>
      </c>
      <c r="AZ171">
        <v>4</v>
      </c>
      <c r="BA171">
        <v>5</v>
      </c>
      <c r="BB171">
        <v>64</v>
      </c>
    </row>
    <row r="172" spans="1:54">
      <c r="A172">
        <v>37209</v>
      </c>
      <c r="B172">
        <v>0</v>
      </c>
      <c r="C172">
        <v>1999</v>
      </c>
      <c r="D172" s="2">
        <v>45595.82712962963</v>
      </c>
      <c r="E172" t="s">
        <v>65</v>
      </c>
      <c r="F172">
        <v>1</v>
      </c>
      <c r="G172">
        <v>1</v>
      </c>
      <c r="H172">
        <v>1</v>
      </c>
      <c r="I172">
        <v>2</v>
      </c>
      <c r="J172">
        <v>4</v>
      </c>
      <c r="K172">
        <v>2</v>
      </c>
      <c r="L172">
        <v>5</v>
      </c>
      <c r="M172">
        <v>2</v>
      </c>
      <c r="N172">
        <v>2</v>
      </c>
      <c r="O172">
        <v>4</v>
      </c>
      <c r="P172">
        <v>5</v>
      </c>
      <c r="Q172">
        <v>1</v>
      </c>
      <c r="R172">
        <v>2</v>
      </c>
      <c r="S172">
        <v>4</v>
      </c>
      <c r="T172">
        <v>5</v>
      </c>
      <c r="U172">
        <v>4</v>
      </c>
      <c r="V172">
        <v>5</v>
      </c>
      <c r="W172">
        <v>4</v>
      </c>
      <c r="X172">
        <v>4</v>
      </c>
      <c r="Y172">
        <v>2</v>
      </c>
      <c r="Z172">
        <v>2</v>
      </c>
      <c r="AA172">
        <v>2</v>
      </c>
      <c r="AB172">
        <v>3</v>
      </c>
      <c r="AC172">
        <v>2</v>
      </c>
      <c r="AD172">
        <v>11</v>
      </c>
      <c r="AE172">
        <v>27</v>
      </c>
      <c r="AF172">
        <v>14</v>
      </c>
      <c r="AG172">
        <v>8</v>
      </c>
      <c r="AH172">
        <v>9</v>
      </c>
      <c r="AI172">
        <v>3</v>
      </c>
      <c r="AJ172">
        <v>4</v>
      </c>
      <c r="AK172">
        <v>8</v>
      </c>
      <c r="AL172">
        <v>6</v>
      </c>
      <c r="AM172">
        <v>4</v>
      </c>
      <c r="AN172">
        <v>5</v>
      </c>
      <c r="AO172">
        <v>38</v>
      </c>
      <c r="AP172">
        <v>5</v>
      </c>
      <c r="AQ172">
        <v>4</v>
      </c>
      <c r="AR172">
        <v>33</v>
      </c>
      <c r="AS172">
        <v>5</v>
      </c>
      <c r="AT172">
        <v>4</v>
      </c>
      <c r="AU172">
        <v>6</v>
      </c>
      <c r="AV172">
        <v>3</v>
      </c>
      <c r="AW172">
        <v>9</v>
      </c>
      <c r="AX172">
        <v>5</v>
      </c>
      <c r="AY172">
        <v>4</v>
      </c>
      <c r="AZ172">
        <v>4</v>
      </c>
      <c r="BA172">
        <v>3</v>
      </c>
      <c r="BB172">
        <v>73</v>
      </c>
    </row>
    <row r="173" spans="1:54">
      <c r="A173">
        <v>37207</v>
      </c>
      <c r="B173">
        <v>0</v>
      </c>
      <c r="C173">
        <v>1997</v>
      </c>
      <c r="D173" s="2">
        <v>45595.827384259261</v>
      </c>
      <c r="E173" t="s">
        <v>150</v>
      </c>
      <c r="F173">
        <v>3</v>
      </c>
      <c r="G173">
        <v>1</v>
      </c>
      <c r="H173">
        <v>2</v>
      </c>
      <c r="I173">
        <v>5</v>
      </c>
      <c r="J173">
        <v>3</v>
      </c>
      <c r="K173">
        <v>1</v>
      </c>
      <c r="L173">
        <v>5</v>
      </c>
      <c r="M173">
        <v>2</v>
      </c>
      <c r="N173">
        <v>2</v>
      </c>
      <c r="O173">
        <v>5</v>
      </c>
      <c r="P173">
        <v>5</v>
      </c>
      <c r="Q173">
        <v>5</v>
      </c>
      <c r="R173">
        <v>2</v>
      </c>
      <c r="S173">
        <v>3</v>
      </c>
      <c r="T173">
        <v>1</v>
      </c>
      <c r="U173">
        <v>3</v>
      </c>
      <c r="V173">
        <v>4</v>
      </c>
      <c r="W173">
        <v>5</v>
      </c>
      <c r="X173">
        <v>2</v>
      </c>
      <c r="Y173">
        <v>1</v>
      </c>
      <c r="Z173">
        <v>4</v>
      </c>
      <c r="AA173">
        <v>4</v>
      </c>
      <c r="AB173">
        <v>1</v>
      </c>
      <c r="AC173">
        <v>2</v>
      </c>
      <c r="AD173">
        <v>13</v>
      </c>
      <c r="AE173">
        <v>9</v>
      </c>
      <c r="AF173">
        <v>13</v>
      </c>
      <c r="AG173">
        <v>10</v>
      </c>
      <c r="AH173">
        <v>12</v>
      </c>
      <c r="AI173">
        <v>12</v>
      </c>
      <c r="AJ173">
        <v>3</v>
      </c>
      <c r="AK173">
        <v>7</v>
      </c>
      <c r="AL173">
        <v>14</v>
      </c>
      <c r="AM173">
        <v>7</v>
      </c>
      <c r="AN173">
        <v>12</v>
      </c>
      <c r="AO173">
        <v>6</v>
      </c>
      <c r="AP173">
        <v>7</v>
      </c>
      <c r="AQ173">
        <v>10</v>
      </c>
      <c r="AR173">
        <v>12</v>
      </c>
      <c r="AS173">
        <v>9</v>
      </c>
      <c r="AT173">
        <v>16</v>
      </c>
      <c r="AU173">
        <v>10</v>
      </c>
      <c r="AV173">
        <v>25</v>
      </c>
      <c r="AW173">
        <v>11</v>
      </c>
      <c r="AX173">
        <v>18</v>
      </c>
      <c r="AY173">
        <v>18</v>
      </c>
      <c r="AZ173">
        <v>9</v>
      </c>
      <c r="BA173">
        <v>8</v>
      </c>
      <c r="BB173">
        <v>65</v>
      </c>
    </row>
    <row r="174" spans="1:54">
      <c r="A174">
        <v>37224</v>
      </c>
      <c r="B174">
        <v>0</v>
      </c>
      <c r="C174">
        <v>1976</v>
      </c>
      <c r="D174" s="2">
        <v>45595.842141203706</v>
      </c>
      <c r="E174" t="s">
        <v>57</v>
      </c>
      <c r="F174">
        <v>3</v>
      </c>
      <c r="G174">
        <v>1</v>
      </c>
      <c r="H174">
        <v>1</v>
      </c>
      <c r="I174">
        <v>5</v>
      </c>
      <c r="J174">
        <v>5</v>
      </c>
      <c r="K174">
        <v>1</v>
      </c>
      <c r="L174">
        <v>5</v>
      </c>
      <c r="M174">
        <v>3</v>
      </c>
      <c r="N174">
        <v>1</v>
      </c>
      <c r="O174">
        <v>5</v>
      </c>
      <c r="P174">
        <v>5</v>
      </c>
      <c r="Q174">
        <v>4</v>
      </c>
      <c r="R174">
        <v>4</v>
      </c>
      <c r="S174">
        <v>5</v>
      </c>
      <c r="T174">
        <v>1</v>
      </c>
      <c r="U174">
        <v>1</v>
      </c>
      <c r="V174">
        <v>4</v>
      </c>
      <c r="W174">
        <v>4</v>
      </c>
      <c r="X174">
        <v>5</v>
      </c>
      <c r="Y174">
        <v>1</v>
      </c>
      <c r="Z174">
        <v>5</v>
      </c>
      <c r="AA174">
        <v>3</v>
      </c>
      <c r="AB174">
        <v>5</v>
      </c>
      <c r="AC174">
        <v>5</v>
      </c>
      <c r="AD174">
        <v>4</v>
      </c>
      <c r="AE174">
        <v>10</v>
      </c>
      <c r="AF174">
        <v>3</v>
      </c>
      <c r="AG174">
        <v>4</v>
      </c>
      <c r="AH174">
        <v>2</v>
      </c>
      <c r="AI174">
        <v>3</v>
      </c>
      <c r="AJ174">
        <v>2</v>
      </c>
      <c r="AK174">
        <v>5</v>
      </c>
      <c r="AL174">
        <v>5</v>
      </c>
      <c r="AM174">
        <v>2</v>
      </c>
      <c r="AN174">
        <v>3</v>
      </c>
      <c r="AO174">
        <v>5</v>
      </c>
      <c r="AP174">
        <v>3</v>
      </c>
      <c r="AQ174">
        <v>5</v>
      </c>
      <c r="AR174">
        <v>3</v>
      </c>
      <c r="AS174">
        <v>3</v>
      </c>
      <c r="AT174">
        <v>5</v>
      </c>
      <c r="AU174">
        <v>5</v>
      </c>
      <c r="AV174">
        <v>3</v>
      </c>
      <c r="AW174">
        <v>3</v>
      </c>
      <c r="AX174">
        <v>4</v>
      </c>
      <c r="AY174">
        <v>3</v>
      </c>
      <c r="AZ174">
        <v>3</v>
      </c>
      <c r="BA174">
        <v>2</v>
      </c>
      <c r="BB174">
        <v>78</v>
      </c>
    </row>
    <row r="175" spans="1:54">
      <c r="A175">
        <v>37233</v>
      </c>
      <c r="B175">
        <v>1</v>
      </c>
      <c r="C175">
        <v>2000</v>
      </c>
      <c r="D175" s="2">
        <v>45595.845208333332</v>
      </c>
      <c r="E175" t="s">
        <v>65</v>
      </c>
      <c r="F175">
        <v>3</v>
      </c>
      <c r="G175">
        <v>2</v>
      </c>
      <c r="H175">
        <v>1</v>
      </c>
      <c r="I175">
        <v>5</v>
      </c>
      <c r="J175">
        <v>3</v>
      </c>
      <c r="K175">
        <v>1</v>
      </c>
      <c r="L175">
        <v>5</v>
      </c>
      <c r="M175">
        <v>3</v>
      </c>
      <c r="N175">
        <v>3</v>
      </c>
      <c r="O175">
        <v>5</v>
      </c>
      <c r="P175">
        <v>3</v>
      </c>
      <c r="Q175">
        <v>4</v>
      </c>
      <c r="R175">
        <v>2</v>
      </c>
      <c r="S175">
        <v>2</v>
      </c>
      <c r="T175">
        <v>3</v>
      </c>
      <c r="U175">
        <v>2</v>
      </c>
      <c r="V175">
        <v>3</v>
      </c>
      <c r="W175">
        <v>3</v>
      </c>
      <c r="X175">
        <v>4</v>
      </c>
      <c r="Y175">
        <v>2</v>
      </c>
      <c r="Z175">
        <v>4</v>
      </c>
      <c r="AA175">
        <v>3</v>
      </c>
      <c r="AB175">
        <v>4</v>
      </c>
      <c r="AC175">
        <v>3</v>
      </c>
      <c r="AD175">
        <v>6</v>
      </c>
      <c r="AE175">
        <v>6</v>
      </c>
      <c r="AF175">
        <v>8</v>
      </c>
      <c r="AG175">
        <v>7</v>
      </c>
      <c r="AH175">
        <v>4</v>
      </c>
      <c r="AI175">
        <v>5</v>
      </c>
      <c r="AJ175">
        <v>2</v>
      </c>
      <c r="AK175">
        <v>6</v>
      </c>
      <c r="AL175">
        <v>2</v>
      </c>
      <c r="AM175">
        <v>4</v>
      </c>
      <c r="AN175">
        <v>8</v>
      </c>
      <c r="AO175">
        <v>4</v>
      </c>
      <c r="AP175">
        <v>5</v>
      </c>
      <c r="AQ175">
        <v>5</v>
      </c>
      <c r="AR175">
        <v>6</v>
      </c>
      <c r="AS175">
        <v>5</v>
      </c>
      <c r="AT175">
        <v>5</v>
      </c>
      <c r="AU175">
        <v>6</v>
      </c>
      <c r="AV175">
        <v>6</v>
      </c>
      <c r="AW175">
        <v>4</v>
      </c>
      <c r="AX175">
        <v>6</v>
      </c>
      <c r="AY175">
        <v>4</v>
      </c>
      <c r="AZ175">
        <v>3</v>
      </c>
      <c r="BA175">
        <v>6</v>
      </c>
      <c r="BB175">
        <v>56</v>
      </c>
    </row>
    <row r="176" spans="1:54">
      <c r="A176">
        <v>37242</v>
      </c>
      <c r="B176">
        <v>0</v>
      </c>
      <c r="C176">
        <v>1999</v>
      </c>
      <c r="D176" s="2">
        <v>45595.853472222225</v>
      </c>
      <c r="E176" t="s">
        <v>68</v>
      </c>
      <c r="F176">
        <v>4</v>
      </c>
      <c r="G176">
        <v>2</v>
      </c>
      <c r="H176">
        <v>4</v>
      </c>
      <c r="I176">
        <v>4</v>
      </c>
      <c r="J176">
        <v>4</v>
      </c>
      <c r="K176">
        <v>1</v>
      </c>
      <c r="L176">
        <v>5</v>
      </c>
      <c r="M176">
        <v>5</v>
      </c>
      <c r="N176">
        <v>2</v>
      </c>
      <c r="O176">
        <v>5</v>
      </c>
      <c r="P176">
        <v>4</v>
      </c>
      <c r="Q176">
        <v>2</v>
      </c>
      <c r="R176">
        <v>4</v>
      </c>
      <c r="S176">
        <v>2</v>
      </c>
      <c r="T176">
        <v>4</v>
      </c>
      <c r="U176">
        <v>2</v>
      </c>
      <c r="V176">
        <v>2</v>
      </c>
      <c r="W176">
        <v>1</v>
      </c>
      <c r="X176">
        <v>3</v>
      </c>
      <c r="Y176">
        <v>2</v>
      </c>
      <c r="Z176">
        <v>4</v>
      </c>
      <c r="AA176">
        <v>2</v>
      </c>
      <c r="AB176">
        <v>4</v>
      </c>
      <c r="AC176">
        <v>2</v>
      </c>
      <c r="AD176">
        <v>3</v>
      </c>
      <c r="AE176">
        <v>4</v>
      </c>
      <c r="AF176">
        <v>6</v>
      </c>
      <c r="AG176">
        <v>11</v>
      </c>
      <c r="AH176">
        <v>4</v>
      </c>
      <c r="AI176">
        <v>4</v>
      </c>
      <c r="AJ176">
        <v>2</v>
      </c>
      <c r="AK176">
        <v>8</v>
      </c>
      <c r="AL176">
        <v>3</v>
      </c>
      <c r="AM176">
        <v>3</v>
      </c>
      <c r="AN176">
        <v>3</v>
      </c>
      <c r="AO176">
        <v>9</v>
      </c>
      <c r="AP176">
        <v>3</v>
      </c>
      <c r="AQ176">
        <v>3</v>
      </c>
      <c r="AR176">
        <v>5</v>
      </c>
      <c r="AS176">
        <v>3</v>
      </c>
      <c r="AT176">
        <v>25</v>
      </c>
      <c r="AU176">
        <v>8</v>
      </c>
      <c r="AV176">
        <v>5</v>
      </c>
      <c r="AW176">
        <v>3</v>
      </c>
      <c r="AX176">
        <v>3</v>
      </c>
      <c r="AY176">
        <v>3</v>
      </c>
      <c r="AZ176">
        <v>3</v>
      </c>
      <c r="BA176">
        <v>3</v>
      </c>
      <c r="BB176">
        <v>35</v>
      </c>
    </row>
    <row r="177" spans="1:56">
      <c r="A177">
        <v>36458</v>
      </c>
      <c r="B177">
        <v>0</v>
      </c>
      <c r="C177">
        <v>2007</v>
      </c>
      <c r="D177" s="2">
        <v>45595.859803240739</v>
      </c>
      <c r="E177" t="s">
        <v>151</v>
      </c>
      <c r="F177">
        <v>2</v>
      </c>
      <c r="G177">
        <v>3</v>
      </c>
      <c r="H177">
        <v>1</v>
      </c>
      <c r="I177">
        <v>3</v>
      </c>
      <c r="J177">
        <v>1</v>
      </c>
      <c r="K177">
        <v>1</v>
      </c>
      <c r="L177">
        <v>4</v>
      </c>
      <c r="M177">
        <v>4</v>
      </c>
      <c r="N177">
        <v>4</v>
      </c>
      <c r="O177">
        <v>4</v>
      </c>
      <c r="P177">
        <v>3</v>
      </c>
      <c r="Q177">
        <v>4</v>
      </c>
      <c r="R177">
        <v>1</v>
      </c>
      <c r="S177">
        <v>4</v>
      </c>
      <c r="T177">
        <v>1</v>
      </c>
      <c r="U177">
        <v>3</v>
      </c>
      <c r="V177">
        <v>5</v>
      </c>
      <c r="W177">
        <v>4</v>
      </c>
      <c r="X177">
        <v>3</v>
      </c>
      <c r="Y177">
        <v>2</v>
      </c>
      <c r="Z177">
        <v>1</v>
      </c>
      <c r="AA177">
        <v>5</v>
      </c>
      <c r="AB177">
        <v>3</v>
      </c>
      <c r="AC177">
        <v>5</v>
      </c>
      <c r="AD177">
        <v>7</v>
      </c>
      <c r="AE177">
        <v>9</v>
      </c>
      <c r="AF177">
        <v>5</v>
      </c>
      <c r="AG177">
        <v>5</v>
      </c>
      <c r="AH177">
        <v>5</v>
      </c>
      <c r="AI177">
        <v>3</v>
      </c>
      <c r="AJ177">
        <v>3</v>
      </c>
      <c r="AK177">
        <v>5</v>
      </c>
      <c r="AL177">
        <v>6</v>
      </c>
      <c r="AM177">
        <v>3</v>
      </c>
      <c r="AN177">
        <v>6</v>
      </c>
      <c r="AO177">
        <v>10</v>
      </c>
      <c r="AP177">
        <v>5</v>
      </c>
      <c r="AQ177">
        <v>47</v>
      </c>
      <c r="AR177">
        <v>15</v>
      </c>
      <c r="AS177">
        <v>4</v>
      </c>
      <c r="AT177">
        <v>9</v>
      </c>
      <c r="AU177">
        <v>6</v>
      </c>
      <c r="AV177">
        <v>5</v>
      </c>
      <c r="AW177">
        <v>6</v>
      </c>
      <c r="AX177">
        <v>38</v>
      </c>
      <c r="AY177">
        <v>4</v>
      </c>
      <c r="AZ177">
        <v>3</v>
      </c>
      <c r="BA177">
        <v>4</v>
      </c>
      <c r="BB177">
        <v>16</v>
      </c>
    </row>
    <row r="178" spans="1:56">
      <c r="A178">
        <v>37246</v>
      </c>
      <c r="B178">
        <v>0</v>
      </c>
      <c r="C178">
        <v>1986</v>
      </c>
      <c r="D178" s="2">
        <v>45595.861631944441</v>
      </c>
      <c r="E178" t="s">
        <v>65</v>
      </c>
      <c r="F178">
        <v>5</v>
      </c>
      <c r="G178">
        <v>4</v>
      </c>
      <c r="H178">
        <v>3</v>
      </c>
      <c r="I178">
        <v>3</v>
      </c>
      <c r="J178">
        <v>3</v>
      </c>
      <c r="K178">
        <v>2</v>
      </c>
      <c r="L178">
        <v>4</v>
      </c>
      <c r="M178">
        <v>4</v>
      </c>
      <c r="N178">
        <v>3</v>
      </c>
      <c r="O178">
        <v>3</v>
      </c>
      <c r="P178">
        <v>4</v>
      </c>
      <c r="Q178">
        <v>4</v>
      </c>
      <c r="R178">
        <v>3</v>
      </c>
      <c r="S178">
        <v>2</v>
      </c>
      <c r="T178">
        <v>3</v>
      </c>
      <c r="U178">
        <v>3</v>
      </c>
      <c r="V178">
        <v>3</v>
      </c>
      <c r="W178">
        <v>4</v>
      </c>
      <c r="X178">
        <v>3</v>
      </c>
      <c r="Y178">
        <v>3</v>
      </c>
      <c r="Z178">
        <v>4</v>
      </c>
      <c r="AA178">
        <v>3</v>
      </c>
      <c r="AB178">
        <v>4</v>
      </c>
      <c r="AC178">
        <v>3</v>
      </c>
      <c r="AD178">
        <v>3</v>
      </c>
      <c r="AE178">
        <v>2</v>
      </c>
      <c r="AF178">
        <v>2</v>
      </c>
      <c r="AG178">
        <v>2</v>
      </c>
      <c r="AH178">
        <v>2</v>
      </c>
      <c r="AI178">
        <v>3</v>
      </c>
      <c r="AJ178">
        <v>3</v>
      </c>
      <c r="AK178">
        <v>2</v>
      </c>
      <c r="AL178">
        <v>2</v>
      </c>
      <c r="AM178">
        <v>1</v>
      </c>
      <c r="AN178">
        <v>6</v>
      </c>
      <c r="AO178">
        <v>4</v>
      </c>
      <c r="AP178">
        <v>2</v>
      </c>
      <c r="AQ178">
        <v>3</v>
      </c>
      <c r="AR178">
        <v>3</v>
      </c>
      <c r="AS178">
        <v>2</v>
      </c>
      <c r="AT178">
        <v>3</v>
      </c>
      <c r="AU178">
        <v>3</v>
      </c>
      <c r="AV178">
        <v>2</v>
      </c>
      <c r="AW178">
        <v>5</v>
      </c>
      <c r="AX178">
        <v>3</v>
      </c>
      <c r="AY178">
        <v>2</v>
      </c>
      <c r="AZ178">
        <v>3</v>
      </c>
      <c r="BA178">
        <v>2</v>
      </c>
      <c r="BB178">
        <v>57</v>
      </c>
    </row>
    <row r="179" spans="1:56">
      <c r="A179">
        <v>37221</v>
      </c>
      <c r="B179">
        <v>0</v>
      </c>
      <c r="C179">
        <v>1974</v>
      </c>
      <c r="D179" s="2">
        <v>45595.861805555556</v>
      </c>
      <c r="E179" t="s">
        <v>65</v>
      </c>
      <c r="F179">
        <v>4</v>
      </c>
      <c r="G179">
        <v>1</v>
      </c>
      <c r="H179">
        <v>4</v>
      </c>
      <c r="I179">
        <v>1</v>
      </c>
      <c r="J179">
        <v>5</v>
      </c>
      <c r="K179">
        <v>1</v>
      </c>
      <c r="L179">
        <v>5</v>
      </c>
      <c r="M179">
        <v>5</v>
      </c>
      <c r="N179">
        <v>5</v>
      </c>
      <c r="O179">
        <v>5</v>
      </c>
      <c r="P179">
        <v>5</v>
      </c>
      <c r="Q179">
        <v>1</v>
      </c>
      <c r="R179">
        <v>5</v>
      </c>
      <c r="S179">
        <v>1</v>
      </c>
      <c r="T179">
        <v>5</v>
      </c>
      <c r="U179">
        <v>1</v>
      </c>
      <c r="V179">
        <v>1</v>
      </c>
      <c r="W179">
        <v>1</v>
      </c>
      <c r="X179">
        <v>5</v>
      </c>
      <c r="Y179">
        <v>1</v>
      </c>
      <c r="Z179">
        <v>5</v>
      </c>
      <c r="AA179">
        <v>1</v>
      </c>
      <c r="AB179">
        <v>5</v>
      </c>
      <c r="AC179">
        <v>1</v>
      </c>
      <c r="AD179">
        <v>7</v>
      </c>
      <c r="AE179">
        <v>20</v>
      </c>
      <c r="AF179">
        <v>13</v>
      </c>
      <c r="AG179">
        <v>11</v>
      </c>
      <c r="AH179">
        <v>9</v>
      </c>
      <c r="AI179">
        <v>4</v>
      </c>
      <c r="AJ179">
        <v>4</v>
      </c>
      <c r="AK179">
        <v>10</v>
      </c>
      <c r="AL179">
        <v>9</v>
      </c>
      <c r="AM179">
        <v>5</v>
      </c>
      <c r="AN179">
        <v>5</v>
      </c>
      <c r="AO179">
        <v>5</v>
      </c>
      <c r="AP179">
        <v>7</v>
      </c>
      <c r="AQ179">
        <v>6</v>
      </c>
      <c r="AR179">
        <v>5</v>
      </c>
      <c r="AS179">
        <v>5</v>
      </c>
      <c r="AT179">
        <v>8</v>
      </c>
      <c r="AU179">
        <v>8</v>
      </c>
      <c r="AV179">
        <v>5</v>
      </c>
      <c r="AW179">
        <v>5</v>
      </c>
      <c r="AX179">
        <v>7</v>
      </c>
      <c r="AY179">
        <v>4</v>
      </c>
      <c r="AZ179">
        <v>4</v>
      </c>
      <c r="BA179">
        <v>5</v>
      </c>
      <c r="BB179">
        <v>5</v>
      </c>
    </row>
    <row r="180" spans="1:56">
      <c r="A180">
        <v>37259</v>
      </c>
      <c r="B180">
        <v>0</v>
      </c>
      <c r="C180">
        <v>1996</v>
      </c>
      <c r="D180" s="2">
        <v>45595.861956018518</v>
      </c>
      <c r="E180" t="s">
        <v>65</v>
      </c>
      <c r="F180">
        <v>5</v>
      </c>
      <c r="G180">
        <v>3</v>
      </c>
      <c r="H180">
        <v>3</v>
      </c>
      <c r="I180">
        <v>2</v>
      </c>
      <c r="J180">
        <v>4</v>
      </c>
      <c r="K180">
        <v>1</v>
      </c>
      <c r="L180">
        <v>5</v>
      </c>
      <c r="M180">
        <v>5</v>
      </c>
      <c r="N180">
        <v>2</v>
      </c>
      <c r="O180">
        <v>4</v>
      </c>
      <c r="P180">
        <v>4</v>
      </c>
      <c r="Q180">
        <v>3</v>
      </c>
      <c r="R180">
        <v>2</v>
      </c>
      <c r="S180">
        <v>1</v>
      </c>
      <c r="T180">
        <v>4</v>
      </c>
      <c r="U180">
        <v>1</v>
      </c>
      <c r="V180">
        <v>3</v>
      </c>
      <c r="W180">
        <v>2</v>
      </c>
      <c r="X180">
        <v>5</v>
      </c>
      <c r="Y180">
        <v>1</v>
      </c>
      <c r="Z180">
        <v>4</v>
      </c>
      <c r="AA180">
        <v>3</v>
      </c>
      <c r="AB180">
        <v>5</v>
      </c>
      <c r="AC180">
        <v>1</v>
      </c>
      <c r="AD180">
        <v>5</v>
      </c>
      <c r="AE180">
        <v>10</v>
      </c>
      <c r="AF180">
        <v>7</v>
      </c>
      <c r="AG180">
        <v>7</v>
      </c>
      <c r="AH180">
        <v>5</v>
      </c>
      <c r="AI180">
        <v>5</v>
      </c>
      <c r="AJ180">
        <v>4</v>
      </c>
      <c r="AK180">
        <v>4</v>
      </c>
      <c r="AL180">
        <v>8</v>
      </c>
      <c r="AM180">
        <v>4</v>
      </c>
      <c r="AN180">
        <v>4</v>
      </c>
      <c r="AO180">
        <v>8</v>
      </c>
      <c r="AP180">
        <v>7</v>
      </c>
      <c r="AQ180">
        <v>6</v>
      </c>
      <c r="AR180">
        <v>6</v>
      </c>
      <c r="AS180">
        <v>4</v>
      </c>
      <c r="AT180">
        <v>7</v>
      </c>
      <c r="AU180">
        <v>7</v>
      </c>
      <c r="AV180">
        <v>6</v>
      </c>
      <c r="AW180">
        <v>5</v>
      </c>
      <c r="AX180">
        <v>7</v>
      </c>
      <c r="AY180">
        <v>9</v>
      </c>
      <c r="AZ180">
        <v>5</v>
      </c>
      <c r="BA180">
        <v>7</v>
      </c>
      <c r="BB180">
        <v>37</v>
      </c>
    </row>
    <row r="181" spans="1:56">
      <c r="A181">
        <v>37268</v>
      </c>
      <c r="B181">
        <v>0</v>
      </c>
      <c r="C181">
        <v>1999</v>
      </c>
      <c r="D181" s="2">
        <v>45595.865949074076</v>
      </c>
      <c r="E181" t="s">
        <v>65</v>
      </c>
      <c r="F181">
        <v>2</v>
      </c>
      <c r="G181">
        <v>1</v>
      </c>
      <c r="H181">
        <v>4</v>
      </c>
      <c r="I181">
        <v>3</v>
      </c>
      <c r="J181">
        <v>4</v>
      </c>
      <c r="K181">
        <v>1</v>
      </c>
      <c r="L181">
        <v>5</v>
      </c>
      <c r="M181">
        <v>5</v>
      </c>
      <c r="N181">
        <v>2</v>
      </c>
      <c r="O181">
        <v>4</v>
      </c>
      <c r="P181">
        <v>5</v>
      </c>
      <c r="Q181">
        <v>2</v>
      </c>
      <c r="R181">
        <v>2</v>
      </c>
      <c r="S181">
        <v>3</v>
      </c>
      <c r="T181">
        <v>2</v>
      </c>
      <c r="U181">
        <v>2</v>
      </c>
      <c r="V181">
        <v>2</v>
      </c>
      <c r="W181">
        <v>2</v>
      </c>
      <c r="X181">
        <v>4</v>
      </c>
      <c r="Y181">
        <v>2</v>
      </c>
      <c r="Z181">
        <v>4</v>
      </c>
      <c r="AA181">
        <v>2</v>
      </c>
      <c r="AB181">
        <v>3</v>
      </c>
      <c r="AC181">
        <v>4</v>
      </c>
      <c r="AD181">
        <v>11</v>
      </c>
      <c r="AE181">
        <v>6</v>
      </c>
      <c r="AF181">
        <v>6</v>
      </c>
      <c r="AG181">
        <v>7</v>
      </c>
      <c r="AH181">
        <v>6</v>
      </c>
      <c r="AI181">
        <v>3</v>
      </c>
      <c r="AJ181">
        <v>5</v>
      </c>
      <c r="AK181">
        <v>3</v>
      </c>
      <c r="AL181">
        <v>8</v>
      </c>
      <c r="AM181">
        <v>3</v>
      </c>
      <c r="AN181">
        <v>4</v>
      </c>
      <c r="AO181">
        <v>7</v>
      </c>
      <c r="AP181">
        <v>8</v>
      </c>
      <c r="AQ181">
        <v>8</v>
      </c>
      <c r="AR181">
        <v>10</v>
      </c>
      <c r="AS181">
        <v>7</v>
      </c>
      <c r="AT181">
        <v>5</v>
      </c>
      <c r="AU181">
        <v>7</v>
      </c>
      <c r="AV181">
        <v>12</v>
      </c>
      <c r="AW181">
        <v>7</v>
      </c>
      <c r="AX181">
        <v>7</v>
      </c>
      <c r="AY181">
        <v>5</v>
      </c>
      <c r="AZ181">
        <v>9</v>
      </c>
      <c r="BA181">
        <v>5</v>
      </c>
      <c r="BB181">
        <v>50</v>
      </c>
    </row>
    <row r="182" spans="1:56">
      <c r="A182">
        <v>37271</v>
      </c>
      <c r="B182">
        <v>0</v>
      </c>
      <c r="C182">
        <v>1994</v>
      </c>
      <c r="D182" s="2">
        <v>45595.868391203701</v>
      </c>
      <c r="E182" t="s">
        <v>152</v>
      </c>
      <c r="F182">
        <v>3</v>
      </c>
      <c r="G182">
        <v>2</v>
      </c>
      <c r="H182">
        <v>1</v>
      </c>
      <c r="I182">
        <v>5</v>
      </c>
      <c r="J182">
        <v>4</v>
      </c>
      <c r="K182">
        <v>3</v>
      </c>
      <c r="L182">
        <v>4</v>
      </c>
      <c r="M182">
        <v>5</v>
      </c>
      <c r="N182">
        <v>1</v>
      </c>
      <c r="O182">
        <v>4</v>
      </c>
      <c r="P182">
        <v>3</v>
      </c>
      <c r="Q182">
        <v>3</v>
      </c>
      <c r="R182">
        <v>2</v>
      </c>
      <c r="S182">
        <v>5</v>
      </c>
      <c r="T182">
        <v>3</v>
      </c>
      <c r="U182">
        <v>4</v>
      </c>
      <c r="V182">
        <v>4</v>
      </c>
      <c r="W182">
        <v>5</v>
      </c>
      <c r="X182">
        <v>3</v>
      </c>
      <c r="Y182">
        <v>5</v>
      </c>
      <c r="Z182">
        <v>5</v>
      </c>
      <c r="AA182">
        <v>5</v>
      </c>
      <c r="AB182">
        <v>3</v>
      </c>
      <c r="AC182">
        <v>3</v>
      </c>
      <c r="AD182">
        <v>15</v>
      </c>
      <c r="AE182">
        <v>13</v>
      </c>
      <c r="AF182">
        <v>7</v>
      </c>
      <c r="AG182">
        <v>7</v>
      </c>
      <c r="AH182">
        <v>10</v>
      </c>
      <c r="AI182">
        <v>6</v>
      </c>
      <c r="AJ182">
        <v>5</v>
      </c>
      <c r="AK182">
        <v>4</v>
      </c>
      <c r="AL182">
        <v>4</v>
      </c>
      <c r="AM182">
        <v>5</v>
      </c>
      <c r="AN182">
        <v>7</v>
      </c>
      <c r="AO182">
        <v>10</v>
      </c>
      <c r="AP182">
        <v>6</v>
      </c>
      <c r="AQ182">
        <v>3</v>
      </c>
      <c r="AR182">
        <v>12</v>
      </c>
      <c r="AS182">
        <v>10</v>
      </c>
      <c r="AT182">
        <v>10</v>
      </c>
      <c r="AU182">
        <v>8</v>
      </c>
      <c r="AV182">
        <v>9</v>
      </c>
      <c r="AW182">
        <v>4</v>
      </c>
      <c r="AX182">
        <v>13</v>
      </c>
      <c r="AY182">
        <v>7</v>
      </c>
      <c r="AZ182">
        <v>4</v>
      </c>
      <c r="BA182">
        <v>6</v>
      </c>
      <c r="BB182">
        <v>54</v>
      </c>
    </row>
    <row r="183" spans="1:56">
      <c r="A183">
        <v>37270</v>
      </c>
      <c r="B183">
        <v>0</v>
      </c>
      <c r="C183">
        <v>1999</v>
      </c>
      <c r="D183" s="2">
        <v>45595.869641203702</v>
      </c>
      <c r="E183" t="s">
        <v>81</v>
      </c>
      <c r="F183">
        <v>3</v>
      </c>
      <c r="G183">
        <v>2</v>
      </c>
      <c r="H183">
        <v>2</v>
      </c>
      <c r="I183">
        <v>4</v>
      </c>
      <c r="J183">
        <v>2</v>
      </c>
      <c r="K183">
        <v>4</v>
      </c>
      <c r="L183">
        <v>4</v>
      </c>
      <c r="M183">
        <v>4</v>
      </c>
      <c r="N183">
        <v>4</v>
      </c>
      <c r="O183">
        <v>2</v>
      </c>
      <c r="P183">
        <v>2</v>
      </c>
      <c r="Q183">
        <v>3</v>
      </c>
      <c r="R183">
        <v>2</v>
      </c>
      <c r="S183">
        <v>2</v>
      </c>
      <c r="T183">
        <v>2</v>
      </c>
      <c r="U183">
        <v>4</v>
      </c>
      <c r="V183">
        <v>4</v>
      </c>
      <c r="W183">
        <v>3</v>
      </c>
      <c r="X183">
        <v>2</v>
      </c>
      <c r="Y183">
        <v>2</v>
      </c>
      <c r="Z183">
        <v>4</v>
      </c>
      <c r="AA183">
        <v>4</v>
      </c>
      <c r="AB183">
        <v>2</v>
      </c>
      <c r="AC183">
        <v>2</v>
      </c>
      <c r="AD183">
        <v>7</v>
      </c>
      <c r="AE183">
        <v>6</v>
      </c>
      <c r="AF183">
        <v>15</v>
      </c>
      <c r="AG183">
        <v>5</v>
      </c>
      <c r="AH183">
        <v>3</v>
      </c>
      <c r="AI183">
        <v>3</v>
      </c>
      <c r="AJ183">
        <v>4</v>
      </c>
      <c r="AK183">
        <v>2</v>
      </c>
      <c r="AL183">
        <v>3</v>
      </c>
      <c r="AM183">
        <v>3</v>
      </c>
      <c r="AN183">
        <v>3</v>
      </c>
      <c r="AO183">
        <v>6</v>
      </c>
      <c r="AP183">
        <v>5</v>
      </c>
      <c r="AQ183">
        <v>3</v>
      </c>
      <c r="AR183">
        <v>7</v>
      </c>
      <c r="AS183">
        <v>3</v>
      </c>
      <c r="AT183">
        <v>4</v>
      </c>
      <c r="AU183">
        <v>7</v>
      </c>
      <c r="AV183">
        <v>6</v>
      </c>
      <c r="AW183">
        <v>3</v>
      </c>
      <c r="AX183">
        <v>6</v>
      </c>
      <c r="AY183">
        <v>4</v>
      </c>
      <c r="AZ183">
        <v>5</v>
      </c>
      <c r="BA183">
        <v>5</v>
      </c>
      <c r="BB183">
        <v>39</v>
      </c>
    </row>
    <row r="184" spans="1:56">
      <c r="A184">
        <v>37276</v>
      </c>
      <c r="B184">
        <v>0</v>
      </c>
      <c r="C184">
        <v>1980</v>
      </c>
      <c r="D184" s="51">
        <v>45595.872337962966</v>
      </c>
      <c r="E184" s="42" t="s">
        <v>472</v>
      </c>
      <c r="F184">
        <v>4</v>
      </c>
      <c r="G184">
        <v>1</v>
      </c>
      <c r="H184">
        <v>3</v>
      </c>
      <c r="I184">
        <v>1</v>
      </c>
      <c r="J184">
        <v>5</v>
      </c>
      <c r="K184">
        <v>1</v>
      </c>
      <c r="L184">
        <v>5</v>
      </c>
      <c r="M184">
        <v>5</v>
      </c>
      <c r="N184">
        <v>1</v>
      </c>
      <c r="O184">
        <v>5</v>
      </c>
      <c r="P184">
        <v>5</v>
      </c>
      <c r="Q184">
        <v>4</v>
      </c>
      <c r="R184">
        <v>5</v>
      </c>
      <c r="S184">
        <v>3</v>
      </c>
      <c r="T184">
        <v>3</v>
      </c>
      <c r="U184">
        <v>1</v>
      </c>
      <c r="V184">
        <v>1</v>
      </c>
      <c r="W184">
        <v>3</v>
      </c>
      <c r="X184">
        <v>5</v>
      </c>
      <c r="Y184">
        <v>1</v>
      </c>
      <c r="Z184">
        <v>5</v>
      </c>
      <c r="AA184">
        <v>5</v>
      </c>
      <c r="AB184">
        <v>5</v>
      </c>
      <c r="AC184">
        <v>1</v>
      </c>
      <c r="AD184">
        <v>16</v>
      </c>
      <c r="AE184">
        <v>15</v>
      </c>
      <c r="AF184">
        <v>5</v>
      </c>
      <c r="AG184">
        <v>11</v>
      </c>
      <c r="AH184">
        <v>4</v>
      </c>
      <c r="AI184">
        <v>4</v>
      </c>
      <c r="AJ184">
        <v>3</v>
      </c>
      <c r="AK184">
        <v>3</v>
      </c>
      <c r="AL184">
        <v>8</v>
      </c>
      <c r="AM184">
        <v>5</v>
      </c>
      <c r="AN184">
        <v>3</v>
      </c>
      <c r="AO184">
        <v>12</v>
      </c>
      <c r="AP184">
        <v>3</v>
      </c>
      <c r="AQ184">
        <v>4</v>
      </c>
      <c r="AR184">
        <v>3</v>
      </c>
      <c r="AS184">
        <v>6</v>
      </c>
      <c r="AT184">
        <v>11</v>
      </c>
      <c r="AU184">
        <v>5</v>
      </c>
      <c r="AV184">
        <v>5</v>
      </c>
      <c r="AW184">
        <v>3</v>
      </c>
      <c r="AX184">
        <v>6</v>
      </c>
      <c r="AY184">
        <v>4</v>
      </c>
      <c r="AZ184">
        <v>2</v>
      </c>
      <c r="BA184">
        <v>4</v>
      </c>
      <c r="BB184">
        <v>10</v>
      </c>
    </row>
    <row r="185" spans="1:56">
      <c r="A185" s="37">
        <v>37288</v>
      </c>
      <c r="B185" s="3">
        <v>1</v>
      </c>
      <c r="C185" s="3">
        <v>1990</v>
      </c>
      <c r="D185" s="3" t="s">
        <v>154</v>
      </c>
      <c r="E185" s="3" t="s">
        <v>155</v>
      </c>
      <c r="F185" s="3">
        <v>5</v>
      </c>
      <c r="G185" s="3">
        <v>4</v>
      </c>
      <c r="H185" s="3">
        <v>4</v>
      </c>
      <c r="I185" s="3">
        <v>3</v>
      </c>
      <c r="J185" s="3">
        <v>4</v>
      </c>
      <c r="K185" s="3">
        <v>4</v>
      </c>
      <c r="L185">
        <v>5</v>
      </c>
      <c r="M185" s="3">
        <v>5</v>
      </c>
      <c r="N185" s="3">
        <v>4</v>
      </c>
      <c r="O185" s="3">
        <v>4</v>
      </c>
      <c r="P185" s="3">
        <v>4</v>
      </c>
      <c r="Q185" s="3">
        <v>5</v>
      </c>
      <c r="R185" s="3">
        <v>4</v>
      </c>
      <c r="S185" s="3">
        <v>5</v>
      </c>
      <c r="T185" s="3">
        <v>5</v>
      </c>
      <c r="U185" s="3">
        <v>3</v>
      </c>
      <c r="V185" s="3">
        <v>4</v>
      </c>
      <c r="W185" s="3">
        <v>4</v>
      </c>
      <c r="X185" s="3">
        <v>3</v>
      </c>
      <c r="Y185" s="3">
        <v>2</v>
      </c>
      <c r="Z185" s="3">
        <v>4</v>
      </c>
      <c r="AA185" s="3">
        <v>4</v>
      </c>
      <c r="AB185" s="3">
        <v>2</v>
      </c>
      <c r="AC185" s="38">
        <v>3</v>
      </c>
      <c r="AD185" s="3">
        <v>274</v>
      </c>
      <c r="AE185" s="3">
        <v>3</v>
      </c>
      <c r="AF185" s="3">
        <v>4</v>
      </c>
      <c r="AG185" s="3">
        <v>10</v>
      </c>
      <c r="AH185" s="3">
        <v>3</v>
      </c>
      <c r="AI185" s="3">
        <v>2</v>
      </c>
      <c r="AJ185" s="3">
        <v>5</v>
      </c>
      <c r="AK185" s="3">
        <v>3</v>
      </c>
      <c r="AL185" s="3">
        <v>8</v>
      </c>
      <c r="AM185" s="3">
        <v>4</v>
      </c>
      <c r="AN185" s="3">
        <v>13</v>
      </c>
      <c r="AO185" s="3">
        <v>9</v>
      </c>
      <c r="AP185" s="3">
        <v>5</v>
      </c>
      <c r="AQ185" s="3">
        <v>3</v>
      </c>
      <c r="AR185" s="3">
        <v>6</v>
      </c>
      <c r="AS185" s="3">
        <v>9</v>
      </c>
      <c r="AT185" s="3">
        <v>9</v>
      </c>
      <c r="AU185" s="3">
        <v>20</v>
      </c>
      <c r="AV185" s="3">
        <v>13</v>
      </c>
      <c r="AW185" s="3">
        <v>4</v>
      </c>
      <c r="AX185" s="3">
        <v>4</v>
      </c>
      <c r="AY185" s="3">
        <v>7</v>
      </c>
      <c r="AZ185" s="3">
        <v>6</v>
      </c>
      <c r="BA185" s="3">
        <v>7</v>
      </c>
      <c r="BB185" s="3">
        <v>62</v>
      </c>
      <c r="BC185" s="3"/>
      <c r="BD185" s="3"/>
    </row>
    <row r="186" spans="1:56">
      <c r="A186">
        <v>37304</v>
      </c>
      <c r="B186">
        <v>0</v>
      </c>
      <c r="C186">
        <v>1982</v>
      </c>
      <c r="D186" s="2">
        <v>45595.890370370369</v>
      </c>
      <c r="E186" t="s">
        <v>65</v>
      </c>
      <c r="F186">
        <v>3</v>
      </c>
      <c r="G186">
        <v>1</v>
      </c>
      <c r="H186">
        <v>3</v>
      </c>
      <c r="I186">
        <v>2</v>
      </c>
      <c r="J186">
        <v>3</v>
      </c>
      <c r="K186">
        <v>1</v>
      </c>
      <c r="L186">
        <v>5</v>
      </c>
      <c r="M186">
        <v>5</v>
      </c>
      <c r="N186">
        <v>3</v>
      </c>
      <c r="O186">
        <v>5</v>
      </c>
      <c r="P186">
        <v>4</v>
      </c>
      <c r="Q186">
        <v>3</v>
      </c>
      <c r="R186">
        <v>3</v>
      </c>
      <c r="S186">
        <v>3</v>
      </c>
      <c r="T186">
        <v>3</v>
      </c>
      <c r="U186">
        <v>1</v>
      </c>
      <c r="V186">
        <v>2</v>
      </c>
      <c r="W186">
        <v>1</v>
      </c>
      <c r="X186">
        <v>5</v>
      </c>
      <c r="Y186">
        <v>2</v>
      </c>
      <c r="Z186">
        <v>5</v>
      </c>
      <c r="AA186">
        <v>2</v>
      </c>
      <c r="AB186">
        <v>5</v>
      </c>
      <c r="AC186">
        <v>2</v>
      </c>
      <c r="AD186">
        <v>5</v>
      </c>
      <c r="AE186">
        <v>10</v>
      </c>
      <c r="AF186">
        <v>4</v>
      </c>
      <c r="AG186">
        <v>9</v>
      </c>
      <c r="AH186">
        <v>6</v>
      </c>
      <c r="AI186">
        <v>5</v>
      </c>
      <c r="AJ186">
        <v>4</v>
      </c>
      <c r="AK186">
        <v>4</v>
      </c>
      <c r="AL186">
        <v>6</v>
      </c>
      <c r="AM186">
        <v>3</v>
      </c>
      <c r="AN186">
        <v>4</v>
      </c>
      <c r="AO186">
        <v>8</v>
      </c>
      <c r="AP186">
        <v>6</v>
      </c>
      <c r="AQ186">
        <v>5</v>
      </c>
      <c r="AR186">
        <v>7</v>
      </c>
      <c r="AS186">
        <v>4</v>
      </c>
      <c r="AT186">
        <v>7</v>
      </c>
      <c r="AU186">
        <v>11</v>
      </c>
      <c r="AV186">
        <v>6</v>
      </c>
      <c r="AW186">
        <v>7</v>
      </c>
      <c r="AX186">
        <v>5</v>
      </c>
      <c r="AY186">
        <v>7</v>
      </c>
      <c r="AZ186">
        <v>3</v>
      </c>
      <c r="BA186">
        <v>12</v>
      </c>
      <c r="BB186">
        <v>29</v>
      </c>
    </row>
    <row r="187" spans="1:56">
      <c r="A187">
        <v>37311</v>
      </c>
      <c r="B187">
        <v>0</v>
      </c>
      <c r="C187">
        <v>2000</v>
      </c>
      <c r="D187" s="2">
        <v>45595.890868055554</v>
      </c>
      <c r="E187" t="s">
        <v>81</v>
      </c>
      <c r="F187">
        <v>1</v>
      </c>
      <c r="G187">
        <v>2</v>
      </c>
      <c r="H187">
        <v>2</v>
      </c>
      <c r="I187">
        <v>1</v>
      </c>
      <c r="J187">
        <v>4</v>
      </c>
      <c r="K187">
        <v>1</v>
      </c>
      <c r="L187">
        <v>5</v>
      </c>
      <c r="M187">
        <v>5</v>
      </c>
      <c r="N187">
        <v>2</v>
      </c>
      <c r="O187">
        <v>5</v>
      </c>
      <c r="P187">
        <v>5</v>
      </c>
      <c r="Q187">
        <v>2</v>
      </c>
      <c r="R187">
        <v>2</v>
      </c>
      <c r="S187">
        <v>4</v>
      </c>
      <c r="T187">
        <v>4</v>
      </c>
      <c r="U187">
        <v>2</v>
      </c>
      <c r="V187">
        <v>2</v>
      </c>
      <c r="W187">
        <v>2</v>
      </c>
      <c r="X187">
        <v>5</v>
      </c>
      <c r="Y187">
        <v>2</v>
      </c>
      <c r="Z187">
        <v>5</v>
      </c>
      <c r="AA187">
        <v>2</v>
      </c>
      <c r="AB187">
        <v>5</v>
      </c>
      <c r="AC187">
        <v>4</v>
      </c>
      <c r="AD187">
        <v>5</v>
      </c>
      <c r="AE187">
        <v>5</v>
      </c>
      <c r="AF187">
        <v>4</v>
      </c>
      <c r="AG187">
        <v>5</v>
      </c>
      <c r="AH187">
        <v>5</v>
      </c>
      <c r="AI187">
        <v>3</v>
      </c>
      <c r="AJ187">
        <v>2</v>
      </c>
      <c r="AK187">
        <v>4</v>
      </c>
      <c r="AL187">
        <v>3</v>
      </c>
      <c r="AM187">
        <v>3</v>
      </c>
      <c r="AN187">
        <v>3</v>
      </c>
      <c r="AO187">
        <v>5</v>
      </c>
      <c r="AP187">
        <v>7</v>
      </c>
      <c r="AQ187">
        <v>4</v>
      </c>
      <c r="AR187">
        <v>7</v>
      </c>
      <c r="AS187">
        <v>4</v>
      </c>
      <c r="AT187">
        <v>6</v>
      </c>
      <c r="AU187">
        <v>5</v>
      </c>
      <c r="AV187">
        <v>5</v>
      </c>
      <c r="AW187">
        <v>6</v>
      </c>
      <c r="AX187">
        <v>4</v>
      </c>
      <c r="AY187">
        <v>4</v>
      </c>
      <c r="AZ187">
        <v>6</v>
      </c>
      <c r="BA187">
        <v>7</v>
      </c>
      <c r="BB187">
        <v>45</v>
      </c>
    </row>
    <row r="188" spans="1:56">
      <c r="A188">
        <v>37319</v>
      </c>
      <c r="B188">
        <v>0</v>
      </c>
      <c r="C188">
        <v>1985</v>
      </c>
      <c r="D188" s="2">
        <v>45595.900891203702</v>
      </c>
      <c r="E188" t="s">
        <v>156</v>
      </c>
      <c r="F188">
        <v>1</v>
      </c>
      <c r="G188">
        <v>4</v>
      </c>
      <c r="H188">
        <v>1</v>
      </c>
      <c r="I188">
        <v>5</v>
      </c>
      <c r="J188">
        <v>3</v>
      </c>
      <c r="K188">
        <v>1</v>
      </c>
      <c r="L188">
        <v>5</v>
      </c>
      <c r="M188">
        <v>2</v>
      </c>
      <c r="N188">
        <v>3</v>
      </c>
      <c r="O188">
        <v>5</v>
      </c>
      <c r="P188">
        <v>2</v>
      </c>
      <c r="Q188">
        <v>5</v>
      </c>
      <c r="R188">
        <v>1</v>
      </c>
      <c r="S188">
        <v>5</v>
      </c>
      <c r="T188">
        <v>1</v>
      </c>
      <c r="U188">
        <v>4</v>
      </c>
      <c r="V188">
        <v>4</v>
      </c>
      <c r="W188">
        <v>5</v>
      </c>
      <c r="X188">
        <v>1</v>
      </c>
      <c r="Y188">
        <v>4</v>
      </c>
      <c r="Z188">
        <v>4</v>
      </c>
      <c r="AA188">
        <v>5</v>
      </c>
      <c r="AB188">
        <v>2</v>
      </c>
      <c r="AC188">
        <v>3</v>
      </c>
      <c r="AD188">
        <v>8</v>
      </c>
      <c r="AE188">
        <v>20</v>
      </c>
      <c r="AF188">
        <v>7</v>
      </c>
      <c r="AG188">
        <v>10</v>
      </c>
      <c r="AH188">
        <v>12</v>
      </c>
      <c r="AI188">
        <v>3</v>
      </c>
      <c r="AJ188">
        <v>4</v>
      </c>
      <c r="AK188">
        <v>12</v>
      </c>
      <c r="AL188">
        <v>12</v>
      </c>
      <c r="AM188">
        <v>4</v>
      </c>
      <c r="AN188">
        <v>8</v>
      </c>
      <c r="AO188">
        <v>5</v>
      </c>
      <c r="AP188">
        <v>7</v>
      </c>
      <c r="AQ188">
        <v>7</v>
      </c>
      <c r="AR188">
        <v>7</v>
      </c>
      <c r="AS188">
        <v>7</v>
      </c>
      <c r="AT188">
        <v>8</v>
      </c>
      <c r="AU188">
        <v>15</v>
      </c>
      <c r="AV188">
        <v>16</v>
      </c>
      <c r="AW188">
        <v>12</v>
      </c>
      <c r="AX188">
        <v>16</v>
      </c>
      <c r="AY188">
        <v>4</v>
      </c>
      <c r="AZ188">
        <v>12</v>
      </c>
      <c r="BA188">
        <v>7</v>
      </c>
      <c r="BB188">
        <v>7</v>
      </c>
    </row>
    <row r="189" spans="1:56">
      <c r="A189">
        <v>37321</v>
      </c>
      <c r="B189">
        <v>0</v>
      </c>
      <c r="C189">
        <v>2000</v>
      </c>
      <c r="D189" s="2">
        <v>45595.901446759257</v>
      </c>
      <c r="E189" t="s">
        <v>65</v>
      </c>
      <c r="F189">
        <v>2</v>
      </c>
      <c r="G189">
        <v>4</v>
      </c>
      <c r="H189">
        <v>1</v>
      </c>
      <c r="I189">
        <v>5</v>
      </c>
      <c r="J189">
        <v>1</v>
      </c>
      <c r="K189">
        <v>1</v>
      </c>
      <c r="L189">
        <v>5</v>
      </c>
      <c r="M189">
        <v>5</v>
      </c>
      <c r="N189">
        <v>5</v>
      </c>
      <c r="O189">
        <v>3</v>
      </c>
      <c r="P189">
        <v>3</v>
      </c>
      <c r="Q189">
        <v>1</v>
      </c>
      <c r="R189">
        <v>1</v>
      </c>
      <c r="S189">
        <v>5</v>
      </c>
      <c r="T189">
        <v>5</v>
      </c>
      <c r="U189">
        <v>4</v>
      </c>
      <c r="V189">
        <v>2</v>
      </c>
      <c r="W189">
        <v>2</v>
      </c>
      <c r="X189">
        <v>3</v>
      </c>
      <c r="Y189">
        <v>5</v>
      </c>
      <c r="Z189">
        <v>3</v>
      </c>
      <c r="AA189">
        <v>1</v>
      </c>
      <c r="AB189">
        <v>2</v>
      </c>
      <c r="AC189">
        <v>5</v>
      </c>
      <c r="AD189">
        <v>13</v>
      </c>
      <c r="AE189">
        <v>7</v>
      </c>
      <c r="AF189">
        <v>5</v>
      </c>
      <c r="AG189">
        <v>8</v>
      </c>
      <c r="AH189">
        <v>4</v>
      </c>
      <c r="AI189">
        <v>3</v>
      </c>
      <c r="AJ189">
        <v>4</v>
      </c>
      <c r="AK189">
        <v>3</v>
      </c>
      <c r="AL189">
        <v>5</v>
      </c>
      <c r="AM189">
        <v>8</v>
      </c>
      <c r="AN189">
        <v>5</v>
      </c>
      <c r="AO189">
        <v>5</v>
      </c>
      <c r="AP189">
        <v>3</v>
      </c>
      <c r="AQ189">
        <v>4</v>
      </c>
      <c r="AR189">
        <v>10</v>
      </c>
      <c r="AS189">
        <v>8</v>
      </c>
      <c r="AT189">
        <v>5</v>
      </c>
      <c r="AU189">
        <v>6</v>
      </c>
      <c r="AV189">
        <v>6</v>
      </c>
      <c r="AW189">
        <v>4</v>
      </c>
      <c r="AX189">
        <v>5</v>
      </c>
      <c r="AY189">
        <v>4</v>
      </c>
      <c r="AZ189">
        <v>6</v>
      </c>
      <c r="BA189">
        <v>4</v>
      </c>
      <c r="BB189">
        <v>59</v>
      </c>
    </row>
    <row r="190" spans="1:56">
      <c r="A190">
        <v>37324</v>
      </c>
      <c r="B190">
        <v>1</v>
      </c>
      <c r="C190">
        <v>1989</v>
      </c>
      <c r="D190" s="2">
        <v>45595.904999999999</v>
      </c>
      <c r="E190" t="s">
        <v>65</v>
      </c>
      <c r="F190">
        <v>3</v>
      </c>
      <c r="G190">
        <v>4</v>
      </c>
      <c r="H190">
        <v>3</v>
      </c>
      <c r="I190">
        <v>2</v>
      </c>
      <c r="J190">
        <v>3</v>
      </c>
      <c r="K190">
        <v>2</v>
      </c>
      <c r="L190">
        <v>5</v>
      </c>
      <c r="M190">
        <v>4</v>
      </c>
      <c r="N190">
        <v>3</v>
      </c>
      <c r="O190">
        <v>3</v>
      </c>
      <c r="P190">
        <v>5</v>
      </c>
      <c r="Q190">
        <v>5</v>
      </c>
      <c r="R190">
        <v>3</v>
      </c>
      <c r="S190">
        <v>3</v>
      </c>
      <c r="T190">
        <v>1</v>
      </c>
      <c r="U190">
        <v>3</v>
      </c>
      <c r="V190">
        <v>5</v>
      </c>
      <c r="W190">
        <v>5</v>
      </c>
      <c r="X190">
        <v>3</v>
      </c>
      <c r="Y190">
        <v>5</v>
      </c>
      <c r="Z190">
        <v>5</v>
      </c>
      <c r="AA190">
        <v>5</v>
      </c>
      <c r="AB190">
        <v>5</v>
      </c>
      <c r="AC190">
        <v>5</v>
      </c>
      <c r="AD190">
        <v>9</v>
      </c>
      <c r="AE190">
        <v>8</v>
      </c>
      <c r="AF190">
        <v>9</v>
      </c>
      <c r="AG190">
        <v>20</v>
      </c>
      <c r="AH190">
        <v>5</v>
      </c>
      <c r="AI190">
        <v>6</v>
      </c>
      <c r="AJ190">
        <v>7</v>
      </c>
      <c r="AK190">
        <v>8</v>
      </c>
      <c r="AL190">
        <v>3</v>
      </c>
      <c r="AM190">
        <v>5</v>
      </c>
      <c r="AN190">
        <v>8</v>
      </c>
      <c r="AO190">
        <v>6</v>
      </c>
      <c r="AP190">
        <v>4</v>
      </c>
      <c r="AQ190">
        <v>6</v>
      </c>
      <c r="AR190">
        <v>5</v>
      </c>
      <c r="AS190">
        <v>7</v>
      </c>
      <c r="AT190">
        <v>8</v>
      </c>
      <c r="AU190">
        <v>5</v>
      </c>
      <c r="AV190">
        <v>7</v>
      </c>
      <c r="AW190">
        <v>3</v>
      </c>
      <c r="AX190">
        <v>7</v>
      </c>
      <c r="AY190">
        <v>5</v>
      </c>
      <c r="AZ190">
        <v>3</v>
      </c>
      <c r="BA190">
        <v>5</v>
      </c>
      <c r="BB190">
        <v>64</v>
      </c>
    </row>
    <row r="191" spans="1:56">
      <c r="A191">
        <v>37310</v>
      </c>
      <c r="B191">
        <v>0</v>
      </c>
      <c r="C191">
        <v>1972</v>
      </c>
      <c r="D191" s="2">
        <v>45595.905717592592</v>
      </c>
      <c r="E191" t="s">
        <v>65</v>
      </c>
      <c r="F191">
        <v>2</v>
      </c>
      <c r="G191">
        <v>4</v>
      </c>
      <c r="H191">
        <v>4</v>
      </c>
      <c r="I191">
        <v>3</v>
      </c>
      <c r="J191">
        <v>3</v>
      </c>
      <c r="K191">
        <v>2</v>
      </c>
      <c r="L191">
        <v>4</v>
      </c>
      <c r="M191">
        <v>3</v>
      </c>
      <c r="N191">
        <v>4</v>
      </c>
      <c r="O191">
        <v>4</v>
      </c>
      <c r="P191">
        <v>4</v>
      </c>
      <c r="Q191">
        <v>4</v>
      </c>
      <c r="R191">
        <v>3</v>
      </c>
      <c r="S191">
        <v>4</v>
      </c>
      <c r="T191">
        <v>3</v>
      </c>
      <c r="U191">
        <v>2</v>
      </c>
      <c r="V191">
        <v>2</v>
      </c>
      <c r="W191">
        <v>3</v>
      </c>
      <c r="X191">
        <v>4</v>
      </c>
      <c r="Y191">
        <v>2</v>
      </c>
      <c r="Z191">
        <v>4</v>
      </c>
      <c r="AA191">
        <v>3</v>
      </c>
      <c r="AB191">
        <v>4</v>
      </c>
      <c r="AC191">
        <v>4</v>
      </c>
      <c r="AD191">
        <v>8</v>
      </c>
      <c r="AE191">
        <v>4</v>
      </c>
      <c r="AF191">
        <v>4</v>
      </c>
      <c r="AG191">
        <v>8</v>
      </c>
      <c r="AH191">
        <v>6</v>
      </c>
      <c r="AI191">
        <v>4</v>
      </c>
      <c r="AJ191">
        <v>3</v>
      </c>
      <c r="AK191">
        <v>7</v>
      </c>
      <c r="AL191">
        <v>6</v>
      </c>
      <c r="AM191">
        <v>2</v>
      </c>
      <c r="AN191">
        <v>6</v>
      </c>
      <c r="AO191">
        <v>5</v>
      </c>
      <c r="AP191">
        <v>51</v>
      </c>
      <c r="AQ191">
        <v>4</v>
      </c>
      <c r="AR191">
        <v>4</v>
      </c>
      <c r="AS191">
        <v>9</v>
      </c>
      <c r="AT191">
        <v>33</v>
      </c>
      <c r="AU191">
        <v>6</v>
      </c>
      <c r="AV191">
        <v>48</v>
      </c>
      <c r="AW191">
        <v>2</v>
      </c>
      <c r="AX191">
        <v>6</v>
      </c>
      <c r="AY191">
        <v>5</v>
      </c>
      <c r="AZ191">
        <v>47</v>
      </c>
      <c r="BA191">
        <v>3</v>
      </c>
      <c r="BB191">
        <v>60</v>
      </c>
    </row>
    <row r="192" spans="1:56">
      <c r="A192">
        <v>37327</v>
      </c>
      <c r="B192">
        <v>0</v>
      </c>
      <c r="C192">
        <v>1987</v>
      </c>
      <c r="D192" s="2">
        <v>45595.926134259258</v>
      </c>
      <c r="E192" t="s">
        <v>80</v>
      </c>
      <c r="F192">
        <v>3</v>
      </c>
      <c r="G192">
        <v>2</v>
      </c>
      <c r="H192">
        <v>2</v>
      </c>
      <c r="I192">
        <v>3</v>
      </c>
      <c r="J192">
        <v>2</v>
      </c>
      <c r="K192">
        <v>2</v>
      </c>
      <c r="L192">
        <v>4</v>
      </c>
      <c r="M192">
        <v>4</v>
      </c>
      <c r="N192">
        <v>3</v>
      </c>
      <c r="O192">
        <v>4</v>
      </c>
      <c r="P192">
        <v>4</v>
      </c>
      <c r="Q192">
        <v>4</v>
      </c>
      <c r="R192">
        <v>2</v>
      </c>
      <c r="S192">
        <v>2</v>
      </c>
      <c r="T192">
        <v>2</v>
      </c>
      <c r="U192">
        <v>4</v>
      </c>
      <c r="V192">
        <v>4</v>
      </c>
      <c r="W192">
        <v>4</v>
      </c>
      <c r="X192">
        <v>2</v>
      </c>
      <c r="Y192">
        <v>3</v>
      </c>
      <c r="Z192">
        <v>4</v>
      </c>
      <c r="AA192">
        <v>4</v>
      </c>
      <c r="AB192">
        <v>2</v>
      </c>
      <c r="AC192">
        <v>4</v>
      </c>
      <c r="AD192">
        <v>83</v>
      </c>
      <c r="AE192">
        <v>10</v>
      </c>
      <c r="AF192">
        <v>7</v>
      </c>
      <c r="AG192">
        <v>10</v>
      </c>
      <c r="AH192">
        <v>8</v>
      </c>
      <c r="AI192">
        <v>17</v>
      </c>
      <c r="AJ192">
        <v>64</v>
      </c>
      <c r="AK192">
        <v>16</v>
      </c>
      <c r="AL192">
        <v>28</v>
      </c>
      <c r="AM192">
        <v>16</v>
      </c>
      <c r="AN192">
        <v>22</v>
      </c>
      <c r="AO192">
        <v>28</v>
      </c>
      <c r="AP192">
        <v>8</v>
      </c>
      <c r="AQ192">
        <v>27</v>
      </c>
      <c r="AR192">
        <v>16</v>
      </c>
      <c r="AS192">
        <v>8</v>
      </c>
      <c r="AT192">
        <v>6</v>
      </c>
      <c r="AU192">
        <v>8</v>
      </c>
      <c r="AV192">
        <v>8</v>
      </c>
      <c r="AW192">
        <v>5</v>
      </c>
      <c r="AX192">
        <v>8</v>
      </c>
      <c r="AY192">
        <v>8</v>
      </c>
      <c r="AZ192">
        <v>9</v>
      </c>
      <c r="BA192">
        <v>5</v>
      </c>
      <c r="BB192">
        <v>38</v>
      </c>
    </row>
    <row r="193" spans="1:54">
      <c r="A193">
        <v>37364</v>
      </c>
      <c r="B193">
        <v>0</v>
      </c>
      <c r="C193">
        <v>1999</v>
      </c>
      <c r="D193" s="2">
        <v>45595.945219907408</v>
      </c>
      <c r="E193" t="s">
        <v>65</v>
      </c>
      <c r="F193">
        <v>4</v>
      </c>
      <c r="G193">
        <v>2</v>
      </c>
      <c r="H193">
        <v>4</v>
      </c>
      <c r="I193">
        <v>2</v>
      </c>
      <c r="J193">
        <v>4</v>
      </c>
      <c r="K193">
        <v>2</v>
      </c>
      <c r="L193">
        <v>5</v>
      </c>
      <c r="M193">
        <v>5</v>
      </c>
      <c r="N193">
        <v>4</v>
      </c>
      <c r="O193">
        <v>4</v>
      </c>
      <c r="P193">
        <v>5</v>
      </c>
      <c r="Q193">
        <v>2</v>
      </c>
      <c r="R193">
        <v>2</v>
      </c>
      <c r="S193">
        <v>1</v>
      </c>
      <c r="T193">
        <v>3</v>
      </c>
      <c r="U193">
        <v>2</v>
      </c>
      <c r="V193">
        <v>5</v>
      </c>
      <c r="W193">
        <v>2</v>
      </c>
      <c r="X193">
        <v>4</v>
      </c>
      <c r="Y193">
        <v>2</v>
      </c>
      <c r="Z193">
        <v>5</v>
      </c>
      <c r="AA193">
        <v>4</v>
      </c>
      <c r="AB193">
        <v>3</v>
      </c>
      <c r="AC193">
        <v>3</v>
      </c>
      <c r="AD193">
        <v>6</v>
      </c>
      <c r="AE193">
        <v>10</v>
      </c>
      <c r="AF193">
        <v>6</v>
      </c>
      <c r="AG193">
        <v>16</v>
      </c>
      <c r="AH193">
        <v>3</v>
      </c>
      <c r="AI193">
        <v>4</v>
      </c>
      <c r="AJ193">
        <v>4</v>
      </c>
      <c r="AK193">
        <v>2</v>
      </c>
      <c r="AL193">
        <v>5</v>
      </c>
      <c r="AM193">
        <v>5</v>
      </c>
      <c r="AN193">
        <v>2</v>
      </c>
      <c r="AO193">
        <v>4</v>
      </c>
      <c r="AP193">
        <v>2</v>
      </c>
      <c r="AQ193">
        <v>4</v>
      </c>
      <c r="AR193">
        <v>5</v>
      </c>
      <c r="AS193">
        <v>3</v>
      </c>
      <c r="AT193">
        <v>3</v>
      </c>
      <c r="AU193">
        <v>4</v>
      </c>
      <c r="AV193">
        <v>4</v>
      </c>
      <c r="AW193">
        <v>5</v>
      </c>
      <c r="AX193">
        <v>4</v>
      </c>
      <c r="AY193">
        <v>5</v>
      </c>
      <c r="AZ193">
        <v>3</v>
      </c>
      <c r="BA193">
        <v>2</v>
      </c>
      <c r="BB193">
        <v>60</v>
      </c>
    </row>
    <row r="194" spans="1:54">
      <c r="A194">
        <v>37365</v>
      </c>
      <c r="B194">
        <v>0</v>
      </c>
      <c r="C194">
        <v>1998</v>
      </c>
      <c r="D194" s="2">
        <v>45595.948078703703</v>
      </c>
      <c r="E194" t="s">
        <v>157</v>
      </c>
      <c r="F194">
        <v>1</v>
      </c>
      <c r="G194">
        <v>1</v>
      </c>
      <c r="H194">
        <v>3</v>
      </c>
      <c r="I194">
        <v>3</v>
      </c>
      <c r="J194">
        <v>4</v>
      </c>
      <c r="K194">
        <v>1</v>
      </c>
      <c r="L194">
        <v>4</v>
      </c>
      <c r="M194">
        <v>5</v>
      </c>
      <c r="N194">
        <v>3</v>
      </c>
      <c r="O194">
        <v>5</v>
      </c>
      <c r="P194">
        <v>4</v>
      </c>
      <c r="Q194">
        <v>3</v>
      </c>
      <c r="R194">
        <v>2</v>
      </c>
      <c r="S194">
        <v>4</v>
      </c>
      <c r="T194">
        <v>2</v>
      </c>
      <c r="U194">
        <v>1</v>
      </c>
      <c r="V194">
        <v>2</v>
      </c>
      <c r="W194">
        <v>2</v>
      </c>
      <c r="X194">
        <v>2</v>
      </c>
      <c r="Y194">
        <v>2</v>
      </c>
      <c r="Z194">
        <v>4</v>
      </c>
      <c r="AA194">
        <v>2</v>
      </c>
      <c r="AB194">
        <v>4</v>
      </c>
      <c r="AC194">
        <v>2</v>
      </c>
      <c r="AD194">
        <v>15</v>
      </c>
      <c r="AE194">
        <v>11</v>
      </c>
      <c r="AF194">
        <v>10</v>
      </c>
      <c r="AG194">
        <v>12</v>
      </c>
      <c r="AH194">
        <v>6</v>
      </c>
      <c r="AI194">
        <v>5</v>
      </c>
      <c r="AJ194">
        <v>10</v>
      </c>
      <c r="AK194">
        <v>4</v>
      </c>
      <c r="AL194">
        <v>8</v>
      </c>
      <c r="AM194">
        <v>4</v>
      </c>
      <c r="AN194">
        <v>8</v>
      </c>
      <c r="AO194">
        <v>19</v>
      </c>
      <c r="AP194">
        <v>5</v>
      </c>
      <c r="AQ194">
        <v>8</v>
      </c>
      <c r="AR194">
        <v>9</v>
      </c>
      <c r="AS194">
        <v>5</v>
      </c>
      <c r="AT194">
        <v>10</v>
      </c>
      <c r="AU194">
        <v>19</v>
      </c>
      <c r="AV194">
        <v>7</v>
      </c>
      <c r="AW194">
        <v>7</v>
      </c>
      <c r="AX194">
        <v>10</v>
      </c>
      <c r="AY194">
        <v>10</v>
      </c>
      <c r="AZ194">
        <v>5</v>
      </c>
      <c r="BA194">
        <v>5</v>
      </c>
      <c r="BB194">
        <v>57</v>
      </c>
    </row>
    <row r="195" spans="1:54">
      <c r="A195">
        <v>37337</v>
      </c>
      <c r="B195">
        <v>0</v>
      </c>
      <c r="C195">
        <v>2003</v>
      </c>
      <c r="D195" s="2">
        <v>45595.963090277779</v>
      </c>
      <c r="E195" t="s">
        <v>158</v>
      </c>
      <c r="F195">
        <v>5</v>
      </c>
      <c r="G195">
        <v>2</v>
      </c>
      <c r="H195">
        <v>2</v>
      </c>
      <c r="I195">
        <v>4</v>
      </c>
      <c r="J195">
        <v>4</v>
      </c>
      <c r="K195">
        <v>1</v>
      </c>
      <c r="L195">
        <v>4</v>
      </c>
      <c r="M195">
        <v>4</v>
      </c>
      <c r="N195">
        <v>2</v>
      </c>
      <c r="O195">
        <v>5</v>
      </c>
      <c r="P195">
        <v>5</v>
      </c>
      <c r="Q195">
        <v>2</v>
      </c>
      <c r="R195">
        <v>4</v>
      </c>
      <c r="S195">
        <v>1</v>
      </c>
      <c r="T195">
        <v>4</v>
      </c>
      <c r="U195">
        <v>2</v>
      </c>
      <c r="V195">
        <v>4</v>
      </c>
      <c r="W195">
        <v>2</v>
      </c>
      <c r="X195">
        <v>2</v>
      </c>
      <c r="Y195">
        <v>1</v>
      </c>
      <c r="Z195">
        <v>4</v>
      </c>
      <c r="AA195">
        <v>2</v>
      </c>
      <c r="AB195">
        <v>2</v>
      </c>
      <c r="AC195">
        <v>1</v>
      </c>
      <c r="AD195">
        <v>3</v>
      </c>
      <c r="AE195">
        <v>11</v>
      </c>
      <c r="AF195">
        <v>8</v>
      </c>
      <c r="AG195">
        <v>5</v>
      </c>
      <c r="AH195">
        <v>4</v>
      </c>
      <c r="AI195">
        <v>3</v>
      </c>
      <c r="AJ195">
        <v>4</v>
      </c>
      <c r="AK195">
        <v>3</v>
      </c>
      <c r="AL195">
        <v>5</v>
      </c>
      <c r="AM195">
        <v>3</v>
      </c>
      <c r="AN195">
        <v>3</v>
      </c>
      <c r="AO195">
        <v>4</v>
      </c>
      <c r="AP195">
        <v>3</v>
      </c>
      <c r="AQ195">
        <v>5</v>
      </c>
      <c r="AR195">
        <v>6</v>
      </c>
      <c r="AS195">
        <v>4</v>
      </c>
      <c r="AT195">
        <v>12</v>
      </c>
      <c r="AU195">
        <v>5</v>
      </c>
      <c r="AV195">
        <v>6</v>
      </c>
      <c r="AW195">
        <v>3</v>
      </c>
      <c r="AX195">
        <v>6</v>
      </c>
      <c r="AY195">
        <v>9</v>
      </c>
      <c r="AZ195">
        <v>5</v>
      </c>
      <c r="BA195">
        <v>4</v>
      </c>
      <c r="BB195">
        <v>59</v>
      </c>
    </row>
    <row r="196" spans="1:54">
      <c r="A196">
        <v>37370</v>
      </c>
      <c r="B196">
        <v>0</v>
      </c>
      <c r="C196">
        <v>1999</v>
      </c>
      <c r="D196" s="2">
        <v>45595.971226851849</v>
      </c>
      <c r="E196" t="s">
        <v>80</v>
      </c>
      <c r="F196">
        <v>3</v>
      </c>
      <c r="G196">
        <v>4</v>
      </c>
      <c r="H196">
        <v>1</v>
      </c>
      <c r="I196">
        <v>5</v>
      </c>
      <c r="J196">
        <v>1</v>
      </c>
      <c r="K196">
        <v>1</v>
      </c>
      <c r="L196">
        <v>4</v>
      </c>
      <c r="M196">
        <v>2</v>
      </c>
      <c r="N196">
        <v>4</v>
      </c>
      <c r="O196">
        <v>4</v>
      </c>
      <c r="P196">
        <v>2</v>
      </c>
      <c r="Q196">
        <v>4</v>
      </c>
      <c r="R196">
        <v>1</v>
      </c>
      <c r="S196">
        <v>3</v>
      </c>
      <c r="T196">
        <v>1</v>
      </c>
      <c r="U196">
        <v>4</v>
      </c>
      <c r="V196">
        <v>4</v>
      </c>
      <c r="W196">
        <v>5</v>
      </c>
      <c r="X196">
        <v>1</v>
      </c>
      <c r="Y196">
        <v>4</v>
      </c>
      <c r="Z196">
        <v>2</v>
      </c>
      <c r="AA196">
        <v>4</v>
      </c>
      <c r="AB196">
        <v>3</v>
      </c>
      <c r="AC196">
        <v>5</v>
      </c>
      <c r="AD196">
        <v>6</v>
      </c>
      <c r="AE196">
        <v>4</v>
      </c>
      <c r="AF196">
        <v>3</v>
      </c>
      <c r="AG196">
        <v>4</v>
      </c>
      <c r="AH196">
        <v>2</v>
      </c>
      <c r="AI196">
        <v>3</v>
      </c>
      <c r="AJ196">
        <v>5</v>
      </c>
      <c r="AK196">
        <v>4</v>
      </c>
      <c r="AL196">
        <v>3</v>
      </c>
      <c r="AM196">
        <v>5</v>
      </c>
      <c r="AN196">
        <v>5</v>
      </c>
      <c r="AO196">
        <v>8</v>
      </c>
      <c r="AP196">
        <v>5</v>
      </c>
      <c r="AQ196">
        <v>4</v>
      </c>
      <c r="AR196">
        <v>7</v>
      </c>
      <c r="AS196">
        <v>4</v>
      </c>
      <c r="AT196">
        <v>6</v>
      </c>
      <c r="AU196">
        <v>9</v>
      </c>
      <c r="AV196">
        <v>21</v>
      </c>
      <c r="AW196">
        <v>4</v>
      </c>
      <c r="AX196">
        <v>5</v>
      </c>
      <c r="AY196">
        <v>4</v>
      </c>
      <c r="AZ196">
        <v>4</v>
      </c>
      <c r="BA196">
        <v>3</v>
      </c>
      <c r="BB196">
        <v>5</v>
      </c>
    </row>
    <row r="197" spans="1:54">
      <c r="A197">
        <v>37383</v>
      </c>
      <c r="B197">
        <v>0</v>
      </c>
      <c r="C197">
        <v>1999</v>
      </c>
      <c r="D197" s="2">
        <v>45595.977025462962</v>
      </c>
      <c r="E197" t="s">
        <v>65</v>
      </c>
      <c r="F197">
        <v>4</v>
      </c>
      <c r="G197">
        <v>1</v>
      </c>
      <c r="H197">
        <v>1</v>
      </c>
      <c r="I197">
        <v>4</v>
      </c>
      <c r="J197">
        <v>5</v>
      </c>
      <c r="K197">
        <v>1</v>
      </c>
      <c r="L197">
        <v>5</v>
      </c>
      <c r="M197">
        <v>5</v>
      </c>
      <c r="N197">
        <v>1</v>
      </c>
      <c r="O197">
        <v>5</v>
      </c>
      <c r="P197">
        <v>5</v>
      </c>
      <c r="Q197">
        <v>1</v>
      </c>
      <c r="R197">
        <v>3</v>
      </c>
      <c r="S197">
        <v>2</v>
      </c>
      <c r="T197">
        <v>4</v>
      </c>
      <c r="U197">
        <v>4</v>
      </c>
      <c r="V197">
        <v>4</v>
      </c>
      <c r="W197">
        <v>3</v>
      </c>
      <c r="X197">
        <v>4</v>
      </c>
      <c r="Y197">
        <v>2</v>
      </c>
      <c r="Z197">
        <v>4</v>
      </c>
      <c r="AA197">
        <v>5</v>
      </c>
      <c r="AB197">
        <v>2</v>
      </c>
      <c r="AC197">
        <v>4</v>
      </c>
      <c r="AD197">
        <v>3</v>
      </c>
      <c r="AE197">
        <v>5</v>
      </c>
      <c r="AF197">
        <v>4</v>
      </c>
      <c r="AG197">
        <v>9</v>
      </c>
      <c r="AH197">
        <v>2</v>
      </c>
      <c r="AI197">
        <v>3</v>
      </c>
      <c r="AJ197">
        <v>2</v>
      </c>
      <c r="AK197">
        <v>2</v>
      </c>
      <c r="AL197">
        <v>4</v>
      </c>
      <c r="AM197">
        <v>2</v>
      </c>
      <c r="AN197">
        <v>3</v>
      </c>
      <c r="AO197">
        <v>5</v>
      </c>
      <c r="AP197">
        <v>6</v>
      </c>
      <c r="AQ197">
        <v>5</v>
      </c>
      <c r="AR197">
        <v>10</v>
      </c>
      <c r="AS197">
        <v>4</v>
      </c>
      <c r="AT197">
        <v>10</v>
      </c>
      <c r="AU197">
        <v>9</v>
      </c>
      <c r="AV197">
        <v>5</v>
      </c>
      <c r="AW197">
        <v>4</v>
      </c>
      <c r="AX197">
        <v>5</v>
      </c>
      <c r="AY197">
        <v>3</v>
      </c>
      <c r="AZ197">
        <v>5</v>
      </c>
      <c r="BA197">
        <v>5</v>
      </c>
      <c r="BB197">
        <v>62</v>
      </c>
    </row>
    <row r="198" spans="1:54">
      <c r="A198">
        <v>37371</v>
      </c>
      <c r="B198">
        <v>1</v>
      </c>
      <c r="C198">
        <v>2000</v>
      </c>
      <c r="D198" s="2">
        <v>45595.979305555556</v>
      </c>
      <c r="E198" t="s">
        <v>63</v>
      </c>
      <c r="F198">
        <v>3</v>
      </c>
      <c r="G198">
        <v>3</v>
      </c>
      <c r="H198">
        <v>3</v>
      </c>
      <c r="I198">
        <v>3</v>
      </c>
      <c r="J198">
        <v>3</v>
      </c>
      <c r="K198">
        <v>1</v>
      </c>
      <c r="L198">
        <v>5</v>
      </c>
      <c r="M198">
        <v>5</v>
      </c>
      <c r="N198">
        <v>3</v>
      </c>
      <c r="O198">
        <v>5</v>
      </c>
      <c r="P198">
        <v>3</v>
      </c>
      <c r="Q198">
        <v>4</v>
      </c>
      <c r="R198">
        <v>2</v>
      </c>
      <c r="S198">
        <v>1</v>
      </c>
      <c r="T198">
        <v>2</v>
      </c>
      <c r="U198">
        <v>2</v>
      </c>
      <c r="V198">
        <v>4</v>
      </c>
      <c r="W198">
        <v>4</v>
      </c>
      <c r="X198">
        <v>2</v>
      </c>
      <c r="Y198">
        <v>4</v>
      </c>
      <c r="Z198">
        <v>4</v>
      </c>
      <c r="AA198">
        <v>4</v>
      </c>
      <c r="AB198">
        <v>4</v>
      </c>
      <c r="AC198">
        <v>4</v>
      </c>
      <c r="AD198">
        <v>6</v>
      </c>
      <c r="AE198">
        <v>5</v>
      </c>
      <c r="AF198">
        <v>14</v>
      </c>
      <c r="AG198">
        <v>5</v>
      </c>
      <c r="AH198">
        <v>5</v>
      </c>
      <c r="AI198">
        <v>6</v>
      </c>
      <c r="AJ198">
        <v>4</v>
      </c>
      <c r="AK198">
        <v>5</v>
      </c>
      <c r="AL198">
        <v>4</v>
      </c>
      <c r="AM198">
        <v>4</v>
      </c>
      <c r="AN198">
        <v>6</v>
      </c>
      <c r="AO198">
        <v>7</v>
      </c>
      <c r="AP198">
        <v>7</v>
      </c>
      <c r="AQ198">
        <v>10</v>
      </c>
      <c r="AR198">
        <v>9</v>
      </c>
      <c r="AS198">
        <v>6</v>
      </c>
      <c r="AT198">
        <v>8</v>
      </c>
      <c r="AU198">
        <v>11</v>
      </c>
      <c r="AV198">
        <v>8</v>
      </c>
      <c r="AW198">
        <v>4</v>
      </c>
      <c r="AX198">
        <v>9</v>
      </c>
      <c r="AY198">
        <v>6</v>
      </c>
      <c r="AZ198">
        <v>5</v>
      </c>
      <c r="BA198">
        <v>6</v>
      </c>
      <c r="BB198">
        <v>56</v>
      </c>
    </row>
    <row r="199" spans="1:54">
      <c r="A199">
        <v>37386</v>
      </c>
      <c r="B199">
        <v>0</v>
      </c>
      <c r="C199">
        <v>2000</v>
      </c>
      <c r="D199" s="2">
        <v>45595.9841087963</v>
      </c>
      <c r="E199" t="s">
        <v>57</v>
      </c>
      <c r="F199">
        <v>2</v>
      </c>
      <c r="G199">
        <v>1</v>
      </c>
      <c r="H199">
        <v>3</v>
      </c>
      <c r="I199">
        <v>4</v>
      </c>
      <c r="J199">
        <v>4</v>
      </c>
      <c r="K199">
        <v>4</v>
      </c>
      <c r="L199">
        <v>5</v>
      </c>
      <c r="M199">
        <v>5</v>
      </c>
      <c r="N199">
        <v>4</v>
      </c>
      <c r="O199">
        <v>3</v>
      </c>
      <c r="P199">
        <v>4</v>
      </c>
      <c r="Q199">
        <v>2</v>
      </c>
      <c r="R199">
        <v>3</v>
      </c>
      <c r="S199">
        <v>4</v>
      </c>
      <c r="T199">
        <v>4</v>
      </c>
      <c r="U199">
        <v>3</v>
      </c>
      <c r="V199">
        <v>3</v>
      </c>
      <c r="W199">
        <v>2</v>
      </c>
      <c r="X199">
        <v>4</v>
      </c>
      <c r="Y199">
        <v>2</v>
      </c>
      <c r="Z199">
        <v>5</v>
      </c>
      <c r="AA199">
        <v>2</v>
      </c>
      <c r="AB199">
        <v>2</v>
      </c>
      <c r="AC199">
        <v>3</v>
      </c>
      <c r="AD199">
        <v>6</v>
      </c>
      <c r="AE199">
        <v>5</v>
      </c>
      <c r="AF199">
        <v>8</v>
      </c>
      <c r="AG199">
        <v>7</v>
      </c>
      <c r="AH199">
        <v>11</v>
      </c>
      <c r="AI199">
        <v>5</v>
      </c>
      <c r="AJ199">
        <v>4</v>
      </c>
      <c r="AK199">
        <v>3</v>
      </c>
      <c r="AL199">
        <v>5</v>
      </c>
      <c r="AM199">
        <v>6</v>
      </c>
      <c r="AN199">
        <v>5</v>
      </c>
      <c r="AO199">
        <v>7</v>
      </c>
      <c r="AP199">
        <v>4</v>
      </c>
      <c r="AQ199">
        <v>6</v>
      </c>
      <c r="AR199">
        <v>7</v>
      </c>
      <c r="AS199">
        <v>8</v>
      </c>
      <c r="AT199">
        <v>17</v>
      </c>
      <c r="AU199">
        <v>8</v>
      </c>
      <c r="AV199">
        <v>9</v>
      </c>
      <c r="AW199">
        <v>7</v>
      </c>
      <c r="AX199">
        <v>8</v>
      </c>
      <c r="AY199">
        <v>6</v>
      </c>
      <c r="AZ199">
        <v>22</v>
      </c>
      <c r="BA199">
        <v>8</v>
      </c>
      <c r="BB199">
        <v>61</v>
      </c>
    </row>
    <row r="200" spans="1:54">
      <c r="A200">
        <v>37385</v>
      </c>
      <c r="B200">
        <v>0</v>
      </c>
      <c r="C200">
        <v>1982</v>
      </c>
      <c r="D200" s="2">
        <v>45595.986331018517</v>
      </c>
      <c r="E200" t="s">
        <v>57</v>
      </c>
      <c r="F200">
        <v>2</v>
      </c>
      <c r="G200">
        <v>1</v>
      </c>
      <c r="H200">
        <v>4</v>
      </c>
      <c r="I200">
        <v>1</v>
      </c>
      <c r="J200">
        <v>5</v>
      </c>
      <c r="K200">
        <v>1</v>
      </c>
      <c r="L200">
        <v>5</v>
      </c>
      <c r="M200">
        <v>5</v>
      </c>
      <c r="N200">
        <v>3</v>
      </c>
      <c r="O200">
        <v>4</v>
      </c>
      <c r="P200">
        <v>3</v>
      </c>
      <c r="Q200">
        <v>1</v>
      </c>
      <c r="R200">
        <v>4</v>
      </c>
      <c r="S200">
        <v>4</v>
      </c>
      <c r="T200">
        <v>4</v>
      </c>
      <c r="U200">
        <v>1</v>
      </c>
      <c r="V200">
        <v>1</v>
      </c>
      <c r="W200">
        <v>1</v>
      </c>
      <c r="X200">
        <v>5</v>
      </c>
      <c r="Y200">
        <v>2</v>
      </c>
      <c r="Z200">
        <v>3</v>
      </c>
      <c r="AA200">
        <v>2</v>
      </c>
      <c r="AB200">
        <v>4</v>
      </c>
      <c r="AC200">
        <v>2</v>
      </c>
      <c r="AD200">
        <v>10</v>
      </c>
      <c r="AE200">
        <v>5</v>
      </c>
      <c r="AF200">
        <v>6</v>
      </c>
      <c r="AG200">
        <v>6</v>
      </c>
      <c r="AH200">
        <v>3</v>
      </c>
      <c r="AI200">
        <v>3</v>
      </c>
      <c r="AJ200">
        <v>3</v>
      </c>
      <c r="AK200">
        <v>2</v>
      </c>
      <c r="AL200">
        <v>6</v>
      </c>
      <c r="AM200">
        <v>2</v>
      </c>
      <c r="AN200">
        <v>4</v>
      </c>
      <c r="AO200">
        <v>5</v>
      </c>
      <c r="AP200">
        <v>5</v>
      </c>
      <c r="AQ200">
        <v>8</v>
      </c>
      <c r="AR200">
        <v>4</v>
      </c>
      <c r="AS200">
        <v>4</v>
      </c>
      <c r="AT200">
        <v>3</v>
      </c>
      <c r="AU200">
        <v>12</v>
      </c>
      <c r="AV200">
        <v>4</v>
      </c>
      <c r="AW200">
        <v>3</v>
      </c>
      <c r="AX200">
        <v>5</v>
      </c>
      <c r="AY200">
        <v>4</v>
      </c>
      <c r="AZ200">
        <v>2</v>
      </c>
      <c r="BA200">
        <v>5</v>
      </c>
      <c r="BB200">
        <v>38</v>
      </c>
    </row>
    <row r="201" spans="1:54">
      <c r="A201">
        <v>37388</v>
      </c>
      <c r="B201">
        <v>1</v>
      </c>
      <c r="C201">
        <v>1983</v>
      </c>
      <c r="D201" s="2">
        <v>45595.997395833336</v>
      </c>
      <c r="E201" t="s">
        <v>98</v>
      </c>
      <c r="F201">
        <v>1</v>
      </c>
      <c r="G201">
        <v>2</v>
      </c>
      <c r="H201">
        <v>1</v>
      </c>
      <c r="I201">
        <v>1</v>
      </c>
      <c r="J201">
        <v>2</v>
      </c>
      <c r="K201">
        <v>1</v>
      </c>
      <c r="L201">
        <v>5</v>
      </c>
      <c r="M201">
        <v>5</v>
      </c>
      <c r="N201">
        <v>5</v>
      </c>
      <c r="O201">
        <v>5</v>
      </c>
      <c r="P201">
        <v>4</v>
      </c>
      <c r="Q201">
        <v>2</v>
      </c>
      <c r="R201">
        <v>2</v>
      </c>
      <c r="S201">
        <v>5</v>
      </c>
      <c r="T201">
        <v>1</v>
      </c>
      <c r="U201">
        <v>1</v>
      </c>
      <c r="V201">
        <v>1</v>
      </c>
      <c r="W201">
        <v>1</v>
      </c>
      <c r="X201">
        <v>5</v>
      </c>
      <c r="Y201">
        <v>1</v>
      </c>
      <c r="Z201">
        <v>5</v>
      </c>
      <c r="AA201">
        <v>1</v>
      </c>
      <c r="AB201">
        <v>5</v>
      </c>
      <c r="AC201">
        <v>5</v>
      </c>
      <c r="AD201">
        <v>5</v>
      </c>
      <c r="AE201">
        <v>7</v>
      </c>
      <c r="AF201">
        <v>6</v>
      </c>
      <c r="AG201">
        <v>6</v>
      </c>
      <c r="AH201">
        <v>6</v>
      </c>
      <c r="AI201">
        <v>7</v>
      </c>
      <c r="AJ201">
        <v>4</v>
      </c>
      <c r="AK201">
        <v>4</v>
      </c>
      <c r="AL201">
        <v>5</v>
      </c>
      <c r="AM201">
        <v>4</v>
      </c>
      <c r="AN201">
        <v>6</v>
      </c>
      <c r="AO201">
        <v>9</v>
      </c>
      <c r="AP201">
        <v>4</v>
      </c>
      <c r="AQ201">
        <v>5</v>
      </c>
      <c r="AR201">
        <v>8</v>
      </c>
      <c r="AS201">
        <v>4</v>
      </c>
      <c r="AT201">
        <v>12</v>
      </c>
      <c r="AU201">
        <v>7</v>
      </c>
      <c r="AV201">
        <v>6</v>
      </c>
      <c r="AW201">
        <v>5</v>
      </c>
      <c r="AX201">
        <v>6</v>
      </c>
      <c r="AY201">
        <v>6</v>
      </c>
      <c r="AZ201">
        <v>3</v>
      </c>
      <c r="BA201">
        <v>6</v>
      </c>
      <c r="BB201">
        <v>76</v>
      </c>
    </row>
    <row r="202" spans="1:54">
      <c r="A202">
        <v>37418</v>
      </c>
      <c r="B202">
        <v>0</v>
      </c>
      <c r="C202">
        <v>1991</v>
      </c>
      <c r="D202" s="2">
        <v>45596.262858796297</v>
      </c>
      <c r="E202" t="s">
        <v>159</v>
      </c>
      <c r="F202">
        <v>2</v>
      </c>
      <c r="G202">
        <v>3</v>
      </c>
      <c r="H202">
        <v>1</v>
      </c>
      <c r="I202">
        <v>2</v>
      </c>
      <c r="J202">
        <v>1</v>
      </c>
      <c r="K202">
        <v>1</v>
      </c>
      <c r="L202">
        <v>4</v>
      </c>
      <c r="M202">
        <v>5</v>
      </c>
      <c r="N202">
        <v>5</v>
      </c>
      <c r="O202">
        <v>5</v>
      </c>
      <c r="P202">
        <v>4</v>
      </c>
      <c r="Q202">
        <v>3</v>
      </c>
      <c r="R202">
        <v>2</v>
      </c>
      <c r="S202">
        <v>4</v>
      </c>
      <c r="T202">
        <v>3</v>
      </c>
      <c r="U202">
        <v>2</v>
      </c>
      <c r="V202">
        <v>3</v>
      </c>
      <c r="W202">
        <v>4</v>
      </c>
      <c r="X202">
        <v>4</v>
      </c>
      <c r="Y202">
        <v>3</v>
      </c>
      <c r="Z202">
        <v>4</v>
      </c>
      <c r="AA202">
        <v>4</v>
      </c>
      <c r="AB202">
        <v>4</v>
      </c>
      <c r="AC202">
        <v>4</v>
      </c>
      <c r="AD202">
        <v>10</v>
      </c>
      <c r="AE202">
        <v>11</v>
      </c>
      <c r="AF202">
        <v>9</v>
      </c>
      <c r="AG202">
        <v>13</v>
      </c>
      <c r="AH202">
        <v>8</v>
      </c>
      <c r="AI202">
        <v>9</v>
      </c>
      <c r="AJ202">
        <v>4</v>
      </c>
      <c r="AK202">
        <v>8</v>
      </c>
      <c r="AL202">
        <v>10</v>
      </c>
      <c r="AM202">
        <v>6</v>
      </c>
      <c r="AN202">
        <v>7</v>
      </c>
      <c r="AO202">
        <v>27</v>
      </c>
      <c r="AP202">
        <v>16</v>
      </c>
      <c r="AQ202">
        <v>5</v>
      </c>
      <c r="AR202">
        <v>10</v>
      </c>
      <c r="AS202">
        <v>12</v>
      </c>
      <c r="AT202">
        <v>34</v>
      </c>
      <c r="AU202">
        <v>26</v>
      </c>
      <c r="AV202">
        <v>12</v>
      </c>
      <c r="AW202">
        <v>11</v>
      </c>
      <c r="AX202">
        <v>11</v>
      </c>
      <c r="AY202">
        <v>7</v>
      </c>
      <c r="AZ202">
        <v>5</v>
      </c>
      <c r="BA202">
        <v>8</v>
      </c>
      <c r="BB202">
        <v>56</v>
      </c>
    </row>
    <row r="203" spans="1:54">
      <c r="A203">
        <v>37426</v>
      </c>
      <c r="B203">
        <v>0</v>
      </c>
      <c r="C203">
        <v>1998</v>
      </c>
      <c r="D203" s="2">
        <v>45596.280821759261</v>
      </c>
      <c r="E203" t="s">
        <v>57</v>
      </c>
      <c r="F203">
        <v>5</v>
      </c>
      <c r="G203">
        <v>2</v>
      </c>
      <c r="H203">
        <v>5</v>
      </c>
      <c r="I203">
        <v>3</v>
      </c>
      <c r="J203">
        <v>3</v>
      </c>
      <c r="K203">
        <v>1</v>
      </c>
      <c r="L203">
        <v>5</v>
      </c>
      <c r="M203">
        <v>5</v>
      </c>
      <c r="N203">
        <v>3</v>
      </c>
      <c r="O203">
        <v>5</v>
      </c>
      <c r="P203">
        <v>5</v>
      </c>
      <c r="Q203">
        <v>1</v>
      </c>
      <c r="R203">
        <v>3</v>
      </c>
      <c r="S203">
        <v>2</v>
      </c>
      <c r="T203">
        <v>5</v>
      </c>
      <c r="U203">
        <v>2</v>
      </c>
      <c r="V203">
        <v>2</v>
      </c>
      <c r="W203">
        <v>1</v>
      </c>
      <c r="X203">
        <v>4</v>
      </c>
      <c r="Y203">
        <v>2</v>
      </c>
      <c r="Z203">
        <v>4</v>
      </c>
      <c r="AA203">
        <v>2</v>
      </c>
      <c r="AB203">
        <v>4</v>
      </c>
      <c r="AC203">
        <v>2</v>
      </c>
      <c r="AD203">
        <v>4</v>
      </c>
      <c r="AE203">
        <v>3</v>
      </c>
      <c r="AF203">
        <v>3</v>
      </c>
      <c r="AG203">
        <v>6</v>
      </c>
      <c r="AH203">
        <v>3</v>
      </c>
      <c r="AI203">
        <v>2</v>
      </c>
      <c r="AJ203">
        <v>2</v>
      </c>
      <c r="AK203">
        <v>2</v>
      </c>
      <c r="AL203">
        <v>3</v>
      </c>
      <c r="AM203">
        <v>2</v>
      </c>
      <c r="AN203">
        <v>3</v>
      </c>
      <c r="AO203">
        <v>4</v>
      </c>
      <c r="AP203">
        <v>3</v>
      </c>
      <c r="AQ203">
        <v>4</v>
      </c>
      <c r="AR203">
        <v>2</v>
      </c>
      <c r="AS203">
        <v>3</v>
      </c>
      <c r="AT203">
        <v>4</v>
      </c>
      <c r="AU203">
        <v>6</v>
      </c>
      <c r="AV203">
        <v>3</v>
      </c>
      <c r="AW203">
        <v>2</v>
      </c>
      <c r="AX203">
        <v>3</v>
      </c>
      <c r="AY203">
        <v>3</v>
      </c>
      <c r="AZ203">
        <v>1</v>
      </c>
      <c r="BA203">
        <v>2</v>
      </c>
      <c r="BB203">
        <v>25</v>
      </c>
    </row>
    <row r="204" spans="1:54">
      <c r="A204">
        <v>37432</v>
      </c>
      <c r="B204">
        <v>0</v>
      </c>
      <c r="C204">
        <v>1975</v>
      </c>
      <c r="D204" s="2">
        <v>45596.302777777775</v>
      </c>
      <c r="E204" t="s">
        <v>160</v>
      </c>
      <c r="F204">
        <v>4</v>
      </c>
      <c r="G204">
        <v>5</v>
      </c>
      <c r="H204">
        <v>3</v>
      </c>
      <c r="I204">
        <v>2</v>
      </c>
      <c r="J204">
        <v>3</v>
      </c>
      <c r="K204">
        <v>1</v>
      </c>
      <c r="L204">
        <v>5</v>
      </c>
      <c r="M204">
        <v>5</v>
      </c>
      <c r="N204">
        <v>3</v>
      </c>
      <c r="O204">
        <v>5</v>
      </c>
      <c r="P204">
        <v>3</v>
      </c>
      <c r="Q204">
        <v>5</v>
      </c>
      <c r="R204">
        <v>1</v>
      </c>
      <c r="S204">
        <v>1</v>
      </c>
      <c r="T204">
        <v>1</v>
      </c>
      <c r="U204">
        <v>5</v>
      </c>
      <c r="V204">
        <v>3</v>
      </c>
      <c r="W204">
        <v>3</v>
      </c>
      <c r="X204">
        <v>3</v>
      </c>
      <c r="Y204">
        <v>2</v>
      </c>
      <c r="Z204">
        <v>5</v>
      </c>
      <c r="AA204">
        <v>3</v>
      </c>
      <c r="AB204">
        <v>3</v>
      </c>
      <c r="AC204">
        <v>4</v>
      </c>
      <c r="AD204">
        <v>5</v>
      </c>
      <c r="AE204">
        <v>3</v>
      </c>
      <c r="AF204">
        <v>4</v>
      </c>
      <c r="AG204">
        <v>5</v>
      </c>
      <c r="AH204">
        <v>3</v>
      </c>
      <c r="AI204">
        <v>8</v>
      </c>
      <c r="AJ204">
        <v>3</v>
      </c>
      <c r="AK204">
        <v>2</v>
      </c>
      <c r="AL204">
        <v>3</v>
      </c>
      <c r="AM204">
        <v>2</v>
      </c>
      <c r="AN204">
        <v>4</v>
      </c>
      <c r="AO204">
        <v>3</v>
      </c>
      <c r="AP204">
        <v>3</v>
      </c>
      <c r="AQ204">
        <v>2</v>
      </c>
      <c r="AR204">
        <v>4</v>
      </c>
      <c r="AS204">
        <v>3</v>
      </c>
      <c r="AT204">
        <v>3</v>
      </c>
      <c r="AU204">
        <v>2</v>
      </c>
      <c r="AV204">
        <v>3</v>
      </c>
      <c r="AW204">
        <v>4</v>
      </c>
      <c r="AX204">
        <v>4</v>
      </c>
      <c r="AY204">
        <v>4</v>
      </c>
      <c r="AZ204">
        <v>2</v>
      </c>
      <c r="BA204">
        <v>3</v>
      </c>
      <c r="BB204">
        <v>65</v>
      </c>
    </row>
    <row r="205" spans="1:54">
      <c r="A205">
        <v>37444</v>
      </c>
      <c r="B205">
        <v>0</v>
      </c>
      <c r="C205">
        <v>1984</v>
      </c>
      <c r="D205" s="2">
        <v>45596.318553240744</v>
      </c>
      <c r="E205" t="s">
        <v>65</v>
      </c>
      <c r="F205">
        <v>5</v>
      </c>
      <c r="G205">
        <v>4</v>
      </c>
      <c r="H205">
        <v>1</v>
      </c>
      <c r="I205">
        <v>3</v>
      </c>
      <c r="J205">
        <v>1</v>
      </c>
      <c r="K205">
        <v>1</v>
      </c>
      <c r="L205">
        <v>5</v>
      </c>
      <c r="M205">
        <v>4</v>
      </c>
      <c r="N205">
        <v>5</v>
      </c>
      <c r="O205">
        <v>5</v>
      </c>
      <c r="P205">
        <v>5</v>
      </c>
      <c r="Q205">
        <v>5</v>
      </c>
      <c r="R205">
        <v>5</v>
      </c>
      <c r="S205">
        <v>3</v>
      </c>
      <c r="T205">
        <v>1</v>
      </c>
      <c r="U205">
        <v>5</v>
      </c>
      <c r="V205">
        <v>5</v>
      </c>
      <c r="W205">
        <v>2</v>
      </c>
      <c r="X205">
        <v>5</v>
      </c>
      <c r="Y205">
        <v>5</v>
      </c>
      <c r="Z205">
        <v>5</v>
      </c>
      <c r="AA205">
        <v>5</v>
      </c>
      <c r="AB205">
        <v>5</v>
      </c>
      <c r="AC205">
        <v>5</v>
      </c>
      <c r="AD205">
        <v>8</v>
      </c>
      <c r="AE205">
        <v>16</v>
      </c>
      <c r="AF205">
        <v>9</v>
      </c>
      <c r="AG205">
        <v>13</v>
      </c>
      <c r="AH205">
        <v>8</v>
      </c>
      <c r="AI205">
        <v>15</v>
      </c>
      <c r="AJ205">
        <v>6</v>
      </c>
      <c r="AK205">
        <v>9</v>
      </c>
      <c r="AL205">
        <v>6</v>
      </c>
      <c r="AM205">
        <v>4</v>
      </c>
      <c r="AN205">
        <v>6</v>
      </c>
      <c r="AO205">
        <v>5</v>
      </c>
      <c r="AP205">
        <v>4</v>
      </c>
      <c r="AQ205">
        <v>5</v>
      </c>
      <c r="AR205">
        <v>6</v>
      </c>
      <c r="AS205">
        <v>5</v>
      </c>
      <c r="AT205">
        <v>7</v>
      </c>
      <c r="AU205">
        <v>11</v>
      </c>
      <c r="AV205">
        <v>13</v>
      </c>
      <c r="AW205">
        <v>3</v>
      </c>
      <c r="AX205">
        <v>7</v>
      </c>
      <c r="AY205">
        <v>5</v>
      </c>
      <c r="AZ205">
        <v>3</v>
      </c>
      <c r="BA205">
        <v>4</v>
      </c>
      <c r="BB205">
        <v>83</v>
      </c>
    </row>
    <row r="206" spans="1:54">
      <c r="A206">
        <v>37480</v>
      </c>
      <c r="B206">
        <v>0</v>
      </c>
      <c r="C206">
        <v>2003</v>
      </c>
      <c r="D206" s="2">
        <v>45596.371539351851</v>
      </c>
      <c r="E206" t="s">
        <v>57</v>
      </c>
      <c r="F206">
        <v>4</v>
      </c>
      <c r="G206">
        <v>2</v>
      </c>
      <c r="H206">
        <v>3</v>
      </c>
      <c r="I206">
        <v>2</v>
      </c>
      <c r="J206">
        <v>4</v>
      </c>
      <c r="K206">
        <v>1</v>
      </c>
      <c r="L206">
        <v>5</v>
      </c>
      <c r="M206">
        <v>4</v>
      </c>
      <c r="N206">
        <v>2</v>
      </c>
      <c r="O206">
        <v>4</v>
      </c>
      <c r="P206">
        <v>3</v>
      </c>
      <c r="Q206">
        <v>1</v>
      </c>
      <c r="R206">
        <v>4</v>
      </c>
      <c r="S206">
        <v>1</v>
      </c>
      <c r="T206">
        <v>5</v>
      </c>
      <c r="U206">
        <v>3</v>
      </c>
      <c r="V206">
        <v>2</v>
      </c>
      <c r="W206">
        <v>3</v>
      </c>
      <c r="X206">
        <v>4</v>
      </c>
      <c r="Y206">
        <v>2</v>
      </c>
      <c r="Z206">
        <v>3</v>
      </c>
      <c r="AA206">
        <v>3</v>
      </c>
      <c r="AB206">
        <v>4</v>
      </c>
      <c r="AC206">
        <v>2</v>
      </c>
      <c r="AD206">
        <v>3</v>
      </c>
      <c r="AE206">
        <v>3</v>
      </c>
      <c r="AF206">
        <v>4</v>
      </c>
      <c r="AG206">
        <v>4</v>
      </c>
      <c r="AH206">
        <v>2</v>
      </c>
      <c r="AI206">
        <v>1</v>
      </c>
      <c r="AJ206">
        <v>2</v>
      </c>
      <c r="AK206">
        <v>2</v>
      </c>
      <c r="AL206">
        <v>2</v>
      </c>
      <c r="AM206">
        <v>1</v>
      </c>
      <c r="AN206">
        <v>3</v>
      </c>
      <c r="AO206">
        <v>2</v>
      </c>
      <c r="AP206">
        <v>3</v>
      </c>
      <c r="AQ206">
        <v>2</v>
      </c>
      <c r="AR206">
        <v>2</v>
      </c>
      <c r="AS206">
        <v>2</v>
      </c>
      <c r="AT206">
        <v>2</v>
      </c>
      <c r="AU206">
        <v>5</v>
      </c>
      <c r="AV206">
        <v>14</v>
      </c>
      <c r="AW206">
        <v>2</v>
      </c>
      <c r="AX206">
        <v>78</v>
      </c>
      <c r="AY206">
        <v>2</v>
      </c>
      <c r="AZ206">
        <v>5</v>
      </c>
      <c r="BA206">
        <v>1</v>
      </c>
      <c r="BB206">
        <v>50</v>
      </c>
    </row>
    <row r="207" spans="1:54">
      <c r="A207">
        <v>37486</v>
      </c>
      <c r="B207">
        <v>1</v>
      </c>
      <c r="C207">
        <v>1990</v>
      </c>
      <c r="D207" s="2">
        <v>45596.375324074077</v>
      </c>
      <c r="E207" t="s">
        <v>80</v>
      </c>
      <c r="F207">
        <v>2</v>
      </c>
      <c r="G207">
        <v>5</v>
      </c>
      <c r="H207">
        <v>2</v>
      </c>
      <c r="I207">
        <v>4</v>
      </c>
      <c r="J207">
        <v>2</v>
      </c>
      <c r="K207">
        <v>1</v>
      </c>
      <c r="L207">
        <v>5</v>
      </c>
      <c r="M207">
        <v>5</v>
      </c>
      <c r="N207">
        <v>2</v>
      </c>
      <c r="O207">
        <v>5</v>
      </c>
      <c r="P207">
        <v>2</v>
      </c>
      <c r="Q207">
        <v>1</v>
      </c>
      <c r="R207">
        <v>2</v>
      </c>
      <c r="S207">
        <v>5</v>
      </c>
      <c r="T207">
        <v>5</v>
      </c>
      <c r="U207">
        <v>2</v>
      </c>
      <c r="V207">
        <v>2</v>
      </c>
      <c r="W207">
        <v>1</v>
      </c>
      <c r="X207">
        <v>2</v>
      </c>
      <c r="Y207">
        <v>4</v>
      </c>
      <c r="Z207">
        <v>4</v>
      </c>
      <c r="AA207">
        <v>4</v>
      </c>
      <c r="AB207">
        <v>2</v>
      </c>
      <c r="AC207">
        <v>2</v>
      </c>
      <c r="AD207">
        <v>7</v>
      </c>
      <c r="AE207">
        <v>11</v>
      </c>
      <c r="AF207">
        <v>8</v>
      </c>
      <c r="AG207">
        <v>10</v>
      </c>
      <c r="AH207">
        <v>5</v>
      </c>
      <c r="AI207">
        <v>3</v>
      </c>
      <c r="AJ207">
        <v>4</v>
      </c>
      <c r="AK207">
        <v>2</v>
      </c>
      <c r="AL207">
        <v>5</v>
      </c>
      <c r="AM207">
        <v>3</v>
      </c>
      <c r="AN207">
        <v>5</v>
      </c>
      <c r="AO207">
        <v>6</v>
      </c>
      <c r="AP207">
        <v>4</v>
      </c>
      <c r="AQ207">
        <v>5</v>
      </c>
      <c r="AR207">
        <v>4</v>
      </c>
      <c r="AS207">
        <v>3</v>
      </c>
      <c r="AT207">
        <v>10</v>
      </c>
      <c r="AU207">
        <v>4</v>
      </c>
      <c r="AV207">
        <v>6</v>
      </c>
      <c r="AW207">
        <v>3</v>
      </c>
      <c r="AX207">
        <v>7</v>
      </c>
      <c r="AY207">
        <v>5</v>
      </c>
      <c r="AZ207">
        <v>3</v>
      </c>
      <c r="BA207">
        <v>7</v>
      </c>
      <c r="BB207">
        <v>68</v>
      </c>
    </row>
    <row r="208" spans="1:54">
      <c r="A208">
        <v>37497</v>
      </c>
      <c r="B208">
        <v>0</v>
      </c>
      <c r="C208">
        <v>1964</v>
      </c>
      <c r="D208" s="2">
        <v>45596.399224537039</v>
      </c>
      <c r="E208" t="s">
        <v>65</v>
      </c>
      <c r="F208">
        <v>2</v>
      </c>
      <c r="G208">
        <v>2</v>
      </c>
      <c r="H208">
        <v>1</v>
      </c>
      <c r="I208">
        <v>1</v>
      </c>
      <c r="J208">
        <v>1</v>
      </c>
      <c r="K208">
        <v>1</v>
      </c>
      <c r="L208">
        <v>5</v>
      </c>
      <c r="M208">
        <v>5</v>
      </c>
      <c r="N208">
        <v>5</v>
      </c>
      <c r="O208">
        <v>5</v>
      </c>
      <c r="P208">
        <v>3</v>
      </c>
      <c r="Q208">
        <v>1</v>
      </c>
      <c r="R208">
        <v>1</v>
      </c>
      <c r="S208">
        <v>4</v>
      </c>
      <c r="T208">
        <v>5</v>
      </c>
      <c r="U208">
        <v>4</v>
      </c>
      <c r="V208">
        <v>4</v>
      </c>
      <c r="W208">
        <v>4</v>
      </c>
      <c r="X208">
        <v>2</v>
      </c>
      <c r="Y208">
        <v>3</v>
      </c>
      <c r="Z208">
        <v>5</v>
      </c>
      <c r="AA208">
        <v>5</v>
      </c>
      <c r="AB208">
        <v>3</v>
      </c>
      <c r="AC208">
        <v>5</v>
      </c>
      <c r="AD208">
        <v>6</v>
      </c>
      <c r="AE208">
        <v>7</v>
      </c>
      <c r="AF208">
        <v>4</v>
      </c>
      <c r="AG208">
        <v>6</v>
      </c>
      <c r="AH208">
        <v>4</v>
      </c>
      <c r="AI208">
        <v>4</v>
      </c>
      <c r="AJ208">
        <v>4</v>
      </c>
      <c r="AK208">
        <v>5</v>
      </c>
      <c r="AL208">
        <v>6</v>
      </c>
      <c r="AM208">
        <v>3</v>
      </c>
      <c r="AN208">
        <v>6</v>
      </c>
      <c r="AO208">
        <v>6</v>
      </c>
      <c r="AP208">
        <v>7</v>
      </c>
      <c r="AQ208">
        <v>6</v>
      </c>
      <c r="AR208">
        <v>6</v>
      </c>
      <c r="AS208">
        <v>4</v>
      </c>
      <c r="AT208">
        <v>10</v>
      </c>
      <c r="AU208">
        <v>7</v>
      </c>
      <c r="AV208">
        <v>8</v>
      </c>
      <c r="AW208">
        <v>4</v>
      </c>
      <c r="AX208">
        <v>8</v>
      </c>
      <c r="AY208">
        <v>5</v>
      </c>
      <c r="AZ208">
        <v>4</v>
      </c>
      <c r="BA208">
        <v>4</v>
      </c>
      <c r="BB208">
        <v>64</v>
      </c>
    </row>
    <row r="209" spans="1:54">
      <c r="A209">
        <v>37513</v>
      </c>
      <c r="B209">
        <v>1</v>
      </c>
      <c r="C209">
        <v>1985</v>
      </c>
      <c r="D209" s="2">
        <v>45596.422129629631</v>
      </c>
      <c r="E209" t="s">
        <v>113</v>
      </c>
      <c r="F209">
        <v>3</v>
      </c>
      <c r="G209">
        <v>4</v>
      </c>
      <c r="H209">
        <v>2</v>
      </c>
      <c r="I209">
        <v>4</v>
      </c>
      <c r="J209">
        <v>3</v>
      </c>
      <c r="K209">
        <v>4</v>
      </c>
      <c r="L209">
        <v>5</v>
      </c>
      <c r="M209">
        <v>3</v>
      </c>
      <c r="N209">
        <v>5</v>
      </c>
      <c r="O209">
        <v>2</v>
      </c>
      <c r="P209">
        <v>2</v>
      </c>
      <c r="Q209">
        <v>5</v>
      </c>
      <c r="R209">
        <v>1</v>
      </c>
      <c r="S209">
        <v>3</v>
      </c>
      <c r="T209">
        <v>1</v>
      </c>
      <c r="U209">
        <v>4</v>
      </c>
      <c r="V209">
        <v>4</v>
      </c>
      <c r="W209">
        <v>4</v>
      </c>
      <c r="X209">
        <v>1</v>
      </c>
      <c r="Y209">
        <v>4</v>
      </c>
      <c r="Z209">
        <v>3</v>
      </c>
      <c r="AA209">
        <v>5</v>
      </c>
      <c r="AB209">
        <v>1</v>
      </c>
      <c r="AC209">
        <v>5</v>
      </c>
      <c r="AD209">
        <v>3</v>
      </c>
      <c r="AE209">
        <v>8</v>
      </c>
      <c r="AF209">
        <v>13</v>
      </c>
      <c r="AG209">
        <v>8</v>
      </c>
      <c r="AH209">
        <v>5</v>
      </c>
      <c r="AI209">
        <v>3</v>
      </c>
      <c r="AJ209">
        <v>10</v>
      </c>
      <c r="AK209">
        <v>4</v>
      </c>
      <c r="AL209">
        <v>7</v>
      </c>
      <c r="AM209">
        <v>3</v>
      </c>
      <c r="AN209">
        <v>5</v>
      </c>
      <c r="AO209">
        <v>5</v>
      </c>
      <c r="AP209">
        <v>10</v>
      </c>
      <c r="AQ209">
        <v>9</v>
      </c>
      <c r="AR209">
        <v>8</v>
      </c>
      <c r="AS209">
        <v>5</v>
      </c>
      <c r="AT209">
        <v>8</v>
      </c>
      <c r="AU209">
        <v>11</v>
      </c>
      <c r="AV209">
        <v>9</v>
      </c>
      <c r="AW209">
        <v>3</v>
      </c>
      <c r="AX209">
        <v>8</v>
      </c>
      <c r="AY209">
        <v>9</v>
      </c>
      <c r="AZ209">
        <v>5</v>
      </c>
      <c r="BA209">
        <v>5</v>
      </c>
      <c r="BB209">
        <v>5</v>
      </c>
    </row>
    <row r="210" spans="1:54">
      <c r="A210">
        <v>37517</v>
      </c>
      <c r="B210">
        <v>0</v>
      </c>
      <c r="C210">
        <v>1997</v>
      </c>
      <c r="D210" s="2">
        <v>45596.422673611109</v>
      </c>
      <c r="E210" t="s">
        <v>65</v>
      </c>
      <c r="F210">
        <v>3</v>
      </c>
      <c r="G210">
        <v>5</v>
      </c>
      <c r="H210">
        <v>2</v>
      </c>
      <c r="I210">
        <v>2</v>
      </c>
      <c r="J210">
        <v>4</v>
      </c>
      <c r="K210">
        <v>1</v>
      </c>
      <c r="L210">
        <v>5</v>
      </c>
      <c r="M210">
        <v>5</v>
      </c>
      <c r="N210">
        <v>2</v>
      </c>
      <c r="O210">
        <v>5</v>
      </c>
      <c r="P210">
        <v>4</v>
      </c>
      <c r="Q210">
        <v>1</v>
      </c>
      <c r="R210">
        <v>3</v>
      </c>
      <c r="S210">
        <v>4</v>
      </c>
      <c r="T210">
        <v>4</v>
      </c>
      <c r="U210">
        <v>2</v>
      </c>
      <c r="V210">
        <v>2</v>
      </c>
      <c r="W210">
        <v>3</v>
      </c>
      <c r="X210">
        <v>4</v>
      </c>
      <c r="Y210">
        <v>2</v>
      </c>
      <c r="Z210">
        <v>4</v>
      </c>
      <c r="AA210">
        <v>3</v>
      </c>
      <c r="AB210">
        <v>4</v>
      </c>
      <c r="AC210">
        <v>2</v>
      </c>
      <c r="AD210">
        <v>15</v>
      </c>
      <c r="AE210">
        <v>4</v>
      </c>
      <c r="AF210">
        <v>8</v>
      </c>
      <c r="AG210">
        <v>37</v>
      </c>
      <c r="AH210">
        <v>7</v>
      </c>
      <c r="AI210">
        <v>3</v>
      </c>
      <c r="AJ210">
        <v>2</v>
      </c>
      <c r="AK210">
        <v>3</v>
      </c>
      <c r="AL210">
        <v>5</v>
      </c>
      <c r="AM210">
        <v>2</v>
      </c>
      <c r="AN210">
        <v>15</v>
      </c>
      <c r="AO210">
        <v>5</v>
      </c>
      <c r="AP210">
        <v>4</v>
      </c>
      <c r="AQ210">
        <v>9</v>
      </c>
      <c r="AR210">
        <v>7</v>
      </c>
      <c r="AS210">
        <v>4</v>
      </c>
      <c r="AT210">
        <v>14</v>
      </c>
      <c r="AU210">
        <v>10</v>
      </c>
      <c r="AV210">
        <v>4</v>
      </c>
      <c r="AW210">
        <v>4</v>
      </c>
      <c r="AX210">
        <v>3</v>
      </c>
      <c r="AY210">
        <v>10</v>
      </c>
      <c r="AZ210">
        <v>8</v>
      </c>
      <c r="BA210">
        <v>10</v>
      </c>
      <c r="BB210">
        <v>49</v>
      </c>
    </row>
    <row r="211" spans="1:54">
      <c r="A211">
        <v>37458</v>
      </c>
      <c r="B211">
        <v>0</v>
      </c>
      <c r="C211">
        <v>1990</v>
      </c>
      <c r="D211" s="2">
        <v>45596.424745370372</v>
      </c>
      <c r="E211" t="s">
        <v>161</v>
      </c>
      <c r="F211">
        <v>5</v>
      </c>
      <c r="G211">
        <v>1</v>
      </c>
      <c r="H211">
        <v>2</v>
      </c>
      <c r="I211">
        <v>2</v>
      </c>
      <c r="J211">
        <v>5</v>
      </c>
      <c r="K211">
        <v>1</v>
      </c>
      <c r="L211">
        <v>5</v>
      </c>
      <c r="M211">
        <v>5</v>
      </c>
      <c r="N211">
        <v>1</v>
      </c>
      <c r="O211">
        <v>5</v>
      </c>
      <c r="P211">
        <v>5</v>
      </c>
      <c r="Q211">
        <v>5</v>
      </c>
      <c r="R211">
        <v>2</v>
      </c>
      <c r="S211">
        <v>2</v>
      </c>
      <c r="T211">
        <v>1</v>
      </c>
      <c r="U211">
        <v>1</v>
      </c>
      <c r="V211">
        <v>1</v>
      </c>
      <c r="W211">
        <v>1</v>
      </c>
      <c r="X211">
        <v>2</v>
      </c>
      <c r="Y211">
        <v>1</v>
      </c>
      <c r="Z211">
        <v>5</v>
      </c>
      <c r="AA211">
        <v>2</v>
      </c>
      <c r="AB211">
        <v>5</v>
      </c>
      <c r="AC211">
        <v>1</v>
      </c>
      <c r="AD211">
        <v>3</v>
      </c>
      <c r="AE211">
        <v>6</v>
      </c>
      <c r="AF211">
        <v>8</v>
      </c>
      <c r="AG211">
        <v>8</v>
      </c>
      <c r="AH211">
        <v>4</v>
      </c>
      <c r="AI211">
        <v>3</v>
      </c>
      <c r="AJ211">
        <v>2</v>
      </c>
      <c r="AK211">
        <v>4</v>
      </c>
      <c r="AL211">
        <v>3</v>
      </c>
      <c r="AM211">
        <v>3</v>
      </c>
      <c r="AN211">
        <v>2</v>
      </c>
      <c r="AO211">
        <v>5</v>
      </c>
      <c r="AP211">
        <v>9</v>
      </c>
      <c r="AQ211">
        <v>5</v>
      </c>
      <c r="AR211">
        <v>5</v>
      </c>
      <c r="AS211">
        <v>6</v>
      </c>
      <c r="AT211">
        <v>6</v>
      </c>
      <c r="AU211">
        <v>5</v>
      </c>
      <c r="AV211">
        <v>7</v>
      </c>
      <c r="AW211">
        <v>5</v>
      </c>
      <c r="AX211">
        <v>4</v>
      </c>
      <c r="AY211">
        <v>6</v>
      </c>
      <c r="AZ211">
        <v>2</v>
      </c>
      <c r="BA211">
        <v>3</v>
      </c>
      <c r="BB211">
        <v>36</v>
      </c>
    </row>
    <row r="212" spans="1:54">
      <c r="A212">
        <v>37507</v>
      </c>
      <c r="B212">
        <v>0</v>
      </c>
      <c r="C212">
        <v>1972</v>
      </c>
      <c r="D212" s="2">
        <v>45596.425810185188</v>
      </c>
      <c r="E212" t="s">
        <v>65</v>
      </c>
      <c r="F212">
        <v>1</v>
      </c>
      <c r="G212">
        <v>1</v>
      </c>
      <c r="H212">
        <v>2</v>
      </c>
      <c r="I212">
        <v>3</v>
      </c>
      <c r="J212">
        <v>2</v>
      </c>
      <c r="K212">
        <v>1</v>
      </c>
      <c r="L212">
        <v>4</v>
      </c>
      <c r="M212">
        <v>5</v>
      </c>
      <c r="N212">
        <v>2</v>
      </c>
      <c r="O212">
        <v>5</v>
      </c>
      <c r="P212">
        <v>4</v>
      </c>
      <c r="Q212">
        <v>4</v>
      </c>
      <c r="R212">
        <v>2</v>
      </c>
      <c r="S212">
        <v>5</v>
      </c>
      <c r="T212">
        <v>2</v>
      </c>
      <c r="U212">
        <v>3</v>
      </c>
      <c r="V212">
        <v>3</v>
      </c>
      <c r="W212">
        <v>4</v>
      </c>
      <c r="X212">
        <v>4</v>
      </c>
      <c r="Y212">
        <v>2</v>
      </c>
      <c r="Z212">
        <v>3</v>
      </c>
      <c r="AA212">
        <v>4</v>
      </c>
      <c r="AB212">
        <v>3</v>
      </c>
      <c r="AC212">
        <v>3</v>
      </c>
      <c r="AD212">
        <v>10</v>
      </c>
      <c r="AE212">
        <v>13</v>
      </c>
      <c r="AF212">
        <v>11</v>
      </c>
      <c r="AG212">
        <v>15</v>
      </c>
      <c r="AH212">
        <v>9</v>
      </c>
      <c r="AI212">
        <v>4</v>
      </c>
      <c r="AJ212">
        <v>42</v>
      </c>
      <c r="AK212">
        <v>17</v>
      </c>
      <c r="AL212">
        <v>17</v>
      </c>
      <c r="AM212">
        <v>4</v>
      </c>
      <c r="AN212">
        <v>23</v>
      </c>
      <c r="AO212">
        <v>14</v>
      </c>
      <c r="AP212">
        <v>6</v>
      </c>
      <c r="AQ212">
        <v>7</v>
      </c>
      <c r="AR212">
        <v>11</v>
      </c>
      <c r="AS212">
        <v>10</v>
      </c>
      <c r="AT212">
        <v>118</v>
      </c>
      <c r="AU212">
        <v>213</v>
      </c>
      <c r="AV212">
        <v>12</v>
      </c>
      <c r="AW212">
        <v>5</v>
      </c>
      <c r="AX212">
        <v>12</v>
      </c>
      <c r="AY212">
        <v>11</v>
      </c>
      <c r="AZ212">
        <v>12</v>
      </c>
      <c r="BA212">
        <v>7</v>
      </c>
      <c r="BB212">
        <v>55</v>
      </c>
    </row>
    <row r="213" spans="1:54">
      <c r="A213">
        <v>37506</v>
      </c>
      <c r="B213">
        <v>0</v>
      </c>
      <c r="C213">
        <v>2000</v>
      </c>
      <c r="D213" s="2">
        <v>45596.426782407405</v>
      </c>
      <c r="E213" t="s">
        <v>162</v>
      </c>
      <c r="F213">
        <v>3</v>
      </c>
      <c r="G213">
        <v>1</v>
      </c>
      <c r="H213">
        <v>2</v>
      </c>
      <c r="I213">
        <v>1</v>
      </c>
      <c r="J213">
        <v>4</v>
      </c>
      <c r="K213">
        <v>1</v>
      </c>
      <c r="L213">
        <v>5</v>
      </c>
      <c r="M213">
        <v>5</v>
      </c>
      <c r="N213">
        <v>1</v>
      </c>
      <c r="O213">
        <v>5</v>
      </c>
      <c r="P213">
        <v>5</v>
      </c>
      <c r="Q213">
        <v>1</v>
      </c>
      <c r="R213">
        <v>4</v>
      </c>
      <c r="S213">
        <v>2</v>
      </c>
      <c r="T213">
        <v>4</v>
      </c>
      <c r="U213">
        <v>1</v>
      </c>
      <c r="V213">
        <v>1</v>
      </c>
      <c r="W213">
        <v>1</v>
      </c>
      <c r="X213">
        <v>5</v>
      </c>
      <c r="Y213">
        <v>1</v>
      </c>
      <c r="Z213">
        <v>5</v>
      </c>
      <c r="AA213">
        <v>1</v>
      </c>
      <c r="AB213">
        <v>3</v>
      </c>
      <c r="AC213">
        <v>1</v>
      </c>
      <c r="AD213">
        <v>6</v>
      </c>
      <c r="AE213">
        <v>5</v>
      </c>
      <c r="AF213">
        <v>11</v>
      </c>
      <c r="AG213">
        <v>7</v>
      </c>
      <c r="AH213">
        <v>5</v>
      </c>
      <c r="AI213">
        <v>2</v>
      </c>
      <c r="AJ213">
        <v>4</v>
      </c>
      <c r="AK213">
        <v>3</v>
      </c>
      <c r="AL213">
        <v>4</v>
      </c>
      <c r="AM213">
        <v>7</v>
      </c>
      <c r="AN213">
        <v>4</v>
      </c>
      <c r="AO213">
        <v>7</v>
      </c>
      <c r="AP213">
        <v>4</v>
      </c>
      <c r="AQ213">
        <v>5</v>
      </c>
      <c r="AR213">
        <v>6</v>
      </c>
      <c r="AS213">
        <v>4</v>
      </c>
      <c r="AT213">
        <v>4</v>
      </c>
      <c r="AU213">
        <v>6</v>
      </c>
      <c r="AV213">
        <v>7</v>
      </c>
      <c r="AW213">
        <v>4</v>
      </c>
      <c r="AX213">
        <v>5</v>
      </c>
      <c r="AY213">
        <v>5</v>
      </c>
      <c r="AZ213">
        <v>4</v>
      </c>
      <c r="BA213">
        <v>3</v>
      </c>
      <c r="BB213">
        <v>5</v>
      </c>
    </row>
    <row r="214" spans="1:54">
      <c r="A214">
        <v>37534</v>
      </c>
      <c r="B214">
        <v>1</v>
      </c>
      <c r="C214">
        <v>1996</v>
      </c>
      <c r="D214" s="2">
        <v>45596.443564814814</v>
      </c>
      <c r="E214" t="s">
        <v>163</v>
      </c>
      <c r="F214">
        <v>1</v>
      </c>
      <c r="G214">
        <v>4</v>
      </c>
      <c r="H214">
        <v>2</v>
      </c>
      <c r="I214">
        <v>1</v>
      </c>
      <c r="J214">
        <v>1</v>
      </c>
      <c r="K214">
        <v>4</v>
      </c>
      <c r="L214">
        <v>2</v>
      </c>
      <c r="M214">
        <v>3</v>
      </c>
      <c r="N214">
        <v>5</v>
      </c>
      <c r="O214">
        <v>3</v>
      </c>
      <c r="P214">
        <v>2</v>
      </c>
      <c r="Q214">
        <v>5</v>
      </c>
      <c r="R214">
        <v>1</v>
      </c>
      <c r="S214">
        <v>1</v>
      </c>
      <c r="T214">
        <v>2</v>
      </c>
      <c r="U214">
        <v>4</v>
      </c>
      <c r="V214">
        <v>4</v>
      </c>
      <c r="W214">
        <v>5</v>
      </c>
      <c r="X214">
        <v>1</v>
      </c>
      <c r="Y214">
        <v>4</v>
      </c>
      <c r="Z214">
        <v>2</v>
      </c>
      <c r="AA214">
        <v>5</v>
      </c>
      <c r="AB214">
        <v>2</v>
      </c>
      <c r="AC214">
        <v>5</v>
      </c>
      <c r="AD214">
        <v>5</v>
      </c>
      <c r="AE214">
        <v>10</v>
      </c>
      <c r="AF214">
        <v>9</v>
      </c>
      <c r="AG214">
        <v>7</v>
      </c>
      <c r="AH214">
        <v>3</v>
      </c>
      <c r="AI214">
        <v>2</v>
      </c>
      <c r="AJ214">
        <v>5</v>
      </c>
      <c r="AK214">
        <v>5</v>
      </c>
      <c r="AL214">
        <v>3</v>
      </c>
      <c r="AM214">
        <v>7</v>
      </c>
      <c r="AN214">
        <v>18</v>
      </c>
      <c r="AO214">
        <v>3</v>
      </c>
      <c r="AP214">
        <v>3</v>
      </c>
      <c r="AQ214">
        <v>5</v>
      </c>
      <c r="AR214">
        <v>21</v>
      </c>
      <c r="AS214">
        <v>11</v>
      </c>
      <c r="AT214">
        <v>11</v>
      </c>
      <c r="AU214">
        <v>6</v>
      </c>
      <c r="AV214">
        <v>4</v>
      </c>
      <c r="AW214">
        <v>8</v>
      </c>
      <c r="AX214">
        <v>8</v>
      </c>
      <c r="AY214">
        <v>6</v>
      </c>
      <c r="AZ214">
        <v>5</v>
      </c>
      <c r="BA214">
        <v>3</v>
      </c>
      <c r="BB214">
        <v>5</v>
      </c>
    </row>
    <row r="215" spans="1:54">
      <c r="A215">
        <v>37541</v>
      </c>
      <c r="B215">
        <v>0</v>
      </c>
      <c r="C215">
        <v>1999</v>
      </c>
      <c r="D215" s="2">
        <v>45596.449108796296</v>
      </c>
      <c r="E215" t="s">
        <v>57</v>
      </c>
      <c r="F215">
        <v>2</v>
      </c>
      <c r="G215">
        <v>2</v>
      </c>
      <c r="H215">
        <v>1</v>
      </c>
      <c r="I215">
        <v>3</v>
      </c>
      <c r="J215">
        <v>4</v>
      </c>
      <c r="K215">
        <v>1</v>
      </c>
      <c r="L215">
        <v>4</v>
      </c>
      <c r="M215">
        <v>3</v>
      </c>
      <c r="N215">
        <v>2</v>
      </c>
      <c r="O215">
        <v>5</v>
      </c>
      <c r="P215">
        <v>5</v>
      </c>
      <c r="Q215">
        <v>4</v>
      </c>
      <c r="R215">
        <v>2</v>
      </c>
      <c r="S215">
        <v>4</v>
      </c>
      <c r="T215">
        <v>2</v>
      </c>
      <c r="U215">
        <v>2</v>
      </c>
      <c r="V215">
        <v>4</v>
      </c>
      <c r="W215">
        <v>4</v>
      </c>
      <c r="X215">
        <v>4</v>
      </c>
      <c r="Y215">
        <v>1</v>
      </c>
      <c r="Z215">
        <v>4</v>
      </c>
      <c r="AA215">
        <v>4</v>
      </c>
      <c r="AB215">
        <v>3</v>
      </c>
      <c r="AC215">
        <v>1</v>
      </c>
      <c r="AD215">
        <v>5</v>
      </c>
      <c r="AE215">
        <v>6</v>
      </c>
      <c r="AF215">
        <v>3</v>
      </c>
      <c r="AG215">
        <v>7</v>
      </c>
      <c r="AH215">
        <v>4</v>
      </c>
      <c r="AI215">
        <v>2</v>
      </c>
      <c r="AJ215">
        <v>3</v>
      </c>
      <c r="AK215">
        <v>4</v>
      </c>
      <c r="AL215">
        <v>5</v>
      </c>
      <c r="AM215">
        <v>3</v>
      </c>
      <c r="AN215">
        <v>2</v>
      </c>
      <c r="AO215">
        <v>4</v>
      </c>
      <c r="AP215">
        <v>4</v>
      </c>
      <c r="AQ215">
        <v>3</v>
      </c>
      <c r="AR215">
        <v>4</v>
      </c>
      <c r="AS215">
        <v>4</v>
      </c>
      <c r="AT215">
        <v>5</v>
      </c>
      <c r="AU215">
        <v>6</v>
      </c>
      <c r="AV215">
        <v>4</v>
      </c>
      <c r="AW215">
        <v>3</v>
      </c>
      <c r="AX215">
        <v>4</v>
      </c>
      <c r="AY215">
        <v>3</v>
      </c>
      <c r="AZ215">
        <v>6</v>
      </c>
      <c r="BA215">
        <v>2</v>
      </c>
      <c r="BB215">
        <v>64</v>
      </c>
    </row>
    <row r="216" spans="1:54">
      <c r="A216">
        <v>37542</v>
      </c>
      <c r="B216">
        <v>0</v>
      </c>
      <c r="C216">
        <v>2003</v>
      </c>
      <c r="D216" s="2">
        <v>45596.450682870367</v>
      </c>
      <c r="E216" t="s">
        <v>57</v>
      </c>
      <c r="F216">
        <v>3</v>
      </c>
      <c r="G216">
        <v>1</v>
      </c>
      <c r="H216">
        <v>5</v>
      </c>
      <c r="I216">
        <v>5</v>
      </c>
      <c r="J216">
        <v>3</v>
      </c>
      <c r="K216">
        <v>1</v>
      </c>
      <c r="L216">
        <v>5</v>
      </c>
      <c r="M216">
        <v>5</v>
      </c>
      <c r="N216">
        <v>4</v>
      </c>
      <c r="O216">
        <v>5</v>
      </c>
      <c r="P216">
        <v>1</v>
      </c>
      <c r="Q216">
        <v>5</v>
      </c>
      <c r="R216">
        <v>3</v>
      </c>
      <c r="S216">
        <v>5</v>
      </c>
      <c r="T216">
        <v>1</v>
      </c>
      <c r="U216">
        <v>3</v>
      </c>
      <c r="V216">
        <v>5</v>
      </c>
      <c r="W216">
        <v>5</v>
      </c>
      <c r="X216">
        <v>3</v>
      </c>
      <c r="Y216">
        <v>5</v>
      </c>
      <c r="Z216">
        <v>2</v>
      </c>
      <c r="AA216">
        <v>3</v>
      </c>
      <c r="AB216">
        <v>5</v>
      </c>
      <c r="AC216">
        <v>4</v>
      </c>
      <c r="AD216">
        <v>39</v>
      </c>
      <c r="AE216">
        <v>30</v>
      </c>
      <c r="AF216">
        <v>28</v>
      </c>
      <c r="AG216">
        <v>31</v>
      </c>
      <c r="AH216">
        <v>5</v>
      </c>
      <c r="AI216">
        <v>6</v>
      </c>
      <c r="AJ216">
        <v>10</v>
      </c>
      <c r="AK216">
        <v>5</v>
      </c>
      <c r="AL216">
        <v>17</v>
      </c>
      <c r="AM216">
        <v>4</v>
      </c>
      <c r="AN216">
        <v>6</v>
      </c>
      <c r="AO216">
        <v>4</v>
      </c>
      <c r="AP216">
        <v>4</v>
      </c>
      <c r="AQ216">
        <v>5</v>
      </c>
      <c r="AR216">
        <v>5</v>
      </c>
      <c r="AS216">
        <v>4</v>
      </c>
      <c r="AT216">
        <v>5</v>
      </c>
      <c r="AU216">
        <v>7</v>
      </c>
      <c r="AV216">
        <v>4</v>
      </c>
      <c r="AW216">
        <v>3</v>
      </c>
      <c r="AX216">
        <v>10</v>
      </c>
      <c r="AY216">
        <v>11</v>
      </c>
      <c r="AZ216">
        <v>5</v>
      </c>
      <c r="BA216">
        <v>6</v>
      </c>
      <c r="BB216">
        <v>73</v>
      </c>
    </row>
    <row r="217" spans="1:54">
      <c r="A217">
        <v>37613</v>
      </c>
      <c r="B217">
        <v>0</v>
      </c>
      <c r="C217">
        <v>1999</v>
      </c>
      <c r="D217" s="2">
        <v>45596.488912037035</v>
      </c>
      <c r="E217" t="s">
        <v>65</v>
      </c>
      <c r="F217">
        <v>4</v>
      </c>
      <c r="G217">
        <v>4</v>
      </c>
      <c r="H217">
        <v>3</v>
      </c>
      <c r="I217">
        <v>4</v>
      </c>
      <c r="J217">
        <v>4</v>
      </c>
      <c r="K217">
        <v>1</v>
      </c>
      <c r="L217">
        <v>5</v>
      </c>
      <c r="M217">
        <v>5</v>
      </c>
      <c r="N217">
        <v>1</v>
      </c>
      <c r="O217">
        <v>4</v>
      </c>
      <c r="P217">
        <v>4</v>
      </c>
      <c r="Q217">
        <v>2</v>
      </c>
      <c r="R217">
        <v>3</v>
      </c>
      <c r="S217">
        <v>1</v>
      </c>
      <c r="T217">
        <v>5</v>
      </c>
      <c r="U217">
        <v>3</v>
      </c>
      <c r="V217">
        <v>3</v>
      </c>
      <c r="W217">
        <v>2</v>
      </c>
      <c r="X217">
        <v>3</v>
      </c>
      <c r="Y217">
        <v>2</v>
      </c>
      <c r="Z217">
        <v>4</v>
      </c>
      <c r="AA217">
        <v>4</v>
      </c>
      <c r="AB217">
        <v>4</v>
      </c>
      <c r="AC217">
        <v>1</v>
      </c>
      <c r="AD217">
        <v>26</v>
      </c>
      <c r="AE217">
        <v>10</v>
      </c>
      <c r="AF217">
        <v>4</v>
      </c>
      <c r="AG217">
        <v>12</v>
      </c>
      <c r="AH217">
        <v>7</v>
      </c>
      <c r="AI217">
        <v>3</v>
      </c>
      <c r="AJ217">
        <v>2</v>
      </c>
      <c r="AK217">
        <v>3</v>
      </c>
      <c r="AL217">
        <v>5</v>
      </c>
      <c r="AM217">
        <v>3</v>
      </c>
      <c r="AN217">
        <v>9</v>
      </c>
      <c r="AO217">
        <v>11</v>
      </c>
      <c r="AP217">
        <v>4</v>
      </c>
      <c r="AQ217">
        <v>3</v>
      </c>
      <c r="AR217">
        <v>9</v>
      </c>
      <c r="AS217">
        <v>5</v>
      </c>
      <c r="AT217">
        <v>6</v>
      </c>
      <c r="AU217">
        <v>18</v>
      </c>
      <c r="AV217">
        <v>5</v>
      </c>
      <c r="AW217">
        <v>4</v>
      </c>
      <c r="AX217">
        <v>6</v>
      </c>
      <c r="AY217">
        <v>17</v>
      </c>
      <c r="AZ217">
        <v>4</v>
      </c>
      <c r="BA217">
        <v>7</v>
      </c>
      <c r="BB217">
        <v>50</v>
      </c>
    </row>
    <row r="218" spans="1:54">
      <c r="A218">
        <v>37611</v>
      </c>
      <c r="B218">
        <v>0</v>
      </c>
      <c r="C218">
        <v>2000</v>
      </c>
      <c r="D218" s="2">
        <v>45596.489305555559</v>
      </c>
      <c r="E218" t="s">
        <v>81</v>
      </c>
      <c r="F218">
        <v>2</v>
      </c>
      <c r="G218">
        <v>2</v>
      </c>
      <c r="H218">
        <v>1</v>
      </c>
      <c r="I218">
        <v>4</v>
      </c>
      <c r="J218">
        <v>1</v>
      </c>
      <c r="K218">
        <v>5</v>
      </c>
      <c r="L218">
        <v>4</v>
      </c>
      <c r="M218">
        <v>4</v>
      </c>
      <c r="N218">
        <v>5</v>
      </c>
      <c r="O218">
        <v>2</v>
      </c>
      <c r="P218">
        <v>4</v>
      </c>
      <c r="Q218">
        <v>4</v>
      </c>
      <c r="R218">
        <v>1</v>
      </c>
      <c r="S218">
        <v>4</v>
      </c>
      <c r="T218">
        <v>3</v>
      </c>
      <c r="U218">
        <v>4</v>
      </c>
      <c r="V218">
        <v>4</v>
      </c>
      <c r="W218">
        <v>4</v>
      </c>
      <c r="X218">
        <v>2</v>
      </c>
      <c r="Y218">
        <v>4</v>
      </c>
      <c r="Z218">
        <v>2</v>
      </c>
      <c r="AA218">
        <v>4</v>
      </c>
      <c r="AB218">
        <v>2</v>
      </c>
      <c r="AC218">
        <v>4</v>
      </c>
      <c r="AD218">
        <v>18</v>
      </c>
      <c r="AE218">
        <v>71</v>
      </c>
      <c r="AF218">
        <v>6</v>
      </c>
      <c r="AG218">
        <v>6</v>
      </c>
      <c r="AH218">
        <v>6</v>
      </c>
      <c r="AI218">
        <v>3</v>
      </c>
      <c r="AJ218">
        <v>3</v>
      </c>
      <c r="AK218">
        <v>5</v>
      </c>
      <c r="AL218">
        <v>3</v>
      </c>
      <c r="AM218">
        <v>13</v>
      </c>
      <c r="AN218">
        <v>19</v>
      </c>
      <c r="AO218">
        <v>4</v>
      </c>
      <c r="AP218">
        <v>4</v>
      </c>
      <c r="AQ218">
        <v>4</v>
      </c>
      <c r="AR218">
        <v>34</v>
      </c>
      <c r="AS218">
        <v>19</v>
      </c>
      <c r="AT218">
        <v>6</v>
      </c>
      <c r="AU218">
        <v>4</v>
      </c>
      <c r="AV218">
        <v>18</v>
      </c>
      <c r="AW218">
        <v>6</v>
      </c>
      <c r="AX218">
        <v>4</v>
      </c>
      <c r="AY218">
        <v>9</v>
      </c>
      <c r="AZ218">
        <v>3</v>
      </c>
      <c r="BA218">
        <v>3</v>
      </c>
      <c r="BB218">
        <v>5</v>
      </c>
    </row>
    <row r="219" spans="1:54">
      <c r="A219">
        <v>37575</v>
      </c>
      <c r="B219">
        <v>0</v>
      </c>
      <c r="C219">
        <v>1975</v>
      </c>
      <c r="D219" s="2">
        <v>45596.490590277775</v>
      </c>
      <c r="E219" t="s">
        <v>80</v>
      </c>
      <c r="F219">
        <v>5</v>
      </c>
      <c r="G219">
        <v>4</v>
      </c>
      <c r="H219">
        <v>2</v>
      </c>
      <c r="I219">
        <v>5</v>
      </c>
      <c r="J219">
        <v>1</v>
      </c>
      <c r="K219">
        <v>4</v>
      </c>
      <c r="L219">
        <v>5</v>
      </c>
      <c r="M219">
        <v>5</v>
      </c>
      <c r="N219">
        <v>5</v>
      </c>
      <c r="O219">
        <v>2</v>
      </c>
      <c r="P219">
        <v>4</v>
      </c>
      <c r="Q219">
        <v>5</v>
      </c>
      <c r="R219">
        <v>3</v>
      </c>
      <c r="S219">
        <v>2</v>
      </c>
      <c r="T219">
        <v>1</v>
      </c>
      <c r="U219">
        <v>4</v>
      </c>
      <c r="V219">
        <v>4</v>
      </c>
      <c r="W219">
        <v>5</v>
      </c>
      <c r="X219">
        <v>4</v>
      </c>
      <c r="Y219">
        <v>2</v>
      </c>
      <c r="Z219">
        <v>5</v>
      </c>
      <c r="AA219">
        <v>5</v>
      </c>
      <c r="AB219">
        <v>4</v>
      </c>
      <c r="AC219">
        <v>5</v>
      </c>
      <c r="AD219">
        <v>2</v>
      </c>
      <c r="AE219">
        <v>8</v>
      </c>
      <c r="AF219">
        <v>7</v>
      </c>
      <c r="AG219">
        <v>9</v>
      </c>
      <c r="AH219">
        <v>9</v>
      </c>
      <c r="AI219">
        <v>3</v>
      </c>
      <c r="AJ219">
        <v>2</v>
      </c>
      <c r="AK219">
        <v>3</v>
      </c>
      <c r="AL219">
        <v>3</v>
      </c>
      <c r="AM219">
        <v>4</v>
      </c>
      <c r="AN219">
        <v>4</v>
      </c>
      <c r="AO219">
        <v>4</v>
      </c>
      <c r="AP219">
        <v>4</v>
      </c>
      <c r="AQ219">
        <v>5</v>
      </c>
      <c r="AR219">
        <v>6</v>
      </c>
      <c r="AS219">
        <v>3</v>
      </c>
      <c r="AT219">
        <v>5</v>
      </c>
      <c r="AU219">
        <v>4</v>
      </c>
      <c r="AV219">
        <v>8</v>
      </c>
      <c r="AW219">
        <v>4</v>
      </c>
      <c r="AX219">
        <v>6</v>
      </c>
      <c r="AY219">
        <v>5</v>
      </c>
      <c r="AZ219">
        <v>8</v>
      </c>
      <c r="BA219">
        <v>5</v>
      </c>
      <c r="BB219">
        <v>55</v>
      </c>
    </row>
    <row r="220" spans="1:54">
      <c r="A220">
        <v>37622</v>
      </c>
      <c r="B220">
        <v>0</v>
      </c>
      <c r="C220">
        <v>1991</v>
      </c>
      <c r="D220" s="2">
        <v>45596.492268518516</v>
      </c>
      <c r="E220" t="s">
        <v>131</v>
      </c>
      <c r="F220">
        <v>5</v>
      </c>
      <c r="G220">
        <v>1</v>
      </c>
      <c r="H220">
        <v>3</v>
      </c>
      <c r="I220">
        <v>2</v>
      </c>
      <c r="J220">
        <v>3</v>
      </c>
      <c r="K220">
        <v>1</v>
      </c>
      <c r="L220">
        <v>5</v>
      </c>
      <c r="M220">
        <v>5</v>
      </c>
      <c r="N220">
        <v>3</v>
      </c>
      <c r="O220">
        <v>5</v>
      </c>
      <c r="P220">
        <v>5</v>
      </c>
      <c r="Q220">
        <v>3</v>
      </c>
      <c r="R220">
        <v>3</v>
      </c>
      <c r="S220">
        <v>3</v>
      </c>
      <c r="T220">
        <v>3</v>
      </c>
      <c r="U220">
        <v>1</v>
      </c>
      <c r="V220">
        <v>1</v>
      </c>
      <c r="W220">
        <v>3</v>
      </c>
      <c r="X220">
        <v>4</v>
      </c>
      <c r="Y220">
        <v>2</v>
      </c>
      <c r="Z220">
        <v>4</v>
      </c>
      <c r="AA220">
        <v>2</v>
      </c>
      <c r="AB220">
        <v>5</v>
      </c>
      <c r="AC220">
        <v>3</v>
      </c>
      <c r="AD220">
        <v>4</v>
      </c>
      <c r="AE220">
        <v>8</v>
      </c>
      <c r="AF220">
        <v>6</v>
      </c>
      <c r="AG220">
        <v>8</v>
      </c>
      <c r="AH220">
        <v>5</v>
      </c>
      <c r="AI220">
        <v>3</v>
      </c>
      <c r="AJ220">
        <v>3</v>
      </c>
      <c r="AK220">
        <v>3</v>
      </c>
      <c r="AL220">
        <v>5</v>
      </c>
      <c r="AM220">
        <v>2</v>
      </c>
      <c r="AN220">
        <v>5</v>
      </c>
      <c r="AO220">
        <v>7</v>
      </c>
      <c r="AP220">
        <v>5</v>
      </c>
      <c r="AQ220">
        <v>5</v>
      </c>
      <c r="AR220">
        <v>4</v>
      </c>
      <c r="AS220">
        <v>4</v>
      </c>
      <c r="AT220">
        <v>5</v>
      </c>
      <c r="AU220">
        <v>5</v>
      </c>
      <c r="AV220">
        <v>10</v>
      </c>
      <c r="AW220">
        <v>8</v>
      </c>
      <c r="AX220">
        <v>9</v>
      </c>
      <c r="AY220">
        <v>7</v>
      </c>
      <c r="AZ220">
        <v>4</v>
      </c>
      <c r="BA220">
        <v>3</v>
      </c>
      <c r="BB220">
        <v>34</v>
      </c>
    </row>
    <row r="221" spans="1:54">
      <c r="A221">
        <v>37637</v>
      </c>
      <c r="B221">
        <v>1</v>
      </c>
      <c r="C221">
        <v>1997</v>
      </c>
      <c r="D221" s="2">
        <v>45596.494687500002</v>
      </c>
      <c r="E221" t="s">
        <v>164</v>
      </c>
      <c r="F221">
        <v>1</v>
      </c>
      <c r="G221">
        <v>4</v>
      </c>
      <c r="H221">
        <v>1</v>
      </c>
      <c r="I221">
        <v>5</v>
      </c>
      <c r="J221">
        <v>3</v>
      </c>
      <c r="K221">
        <v>2</v>
      </c>
      <c r="L221">
        <v>4</v>
      </c>
      <c r="M221">
        <v>4</v>
      </c>
      <c r="N221">
        <v>3</v>
      </c>
      <c r="O221">
        <v>4</v>
      </c>
      <c r="P221">
        <v>2</v>
      </c>
      <c r="Q221">
        <v>5</v>
      </c>
      <c r="R221">
        <v>1</v>
      </c>
      <c r="S221">
        <v>4</v>
      </c>
      <c r="T221">
        <v>1</v>
      </c>
      <c r="U221">
        <v>4</v>
      </c>
      <c r="V221">
        <v>5</v>
      </c>
      <c r="W221">
        <v>5</v>
      </c>
      <c r="X221">
        <v>1</v>
      </c>
      <c r="Y221">
        <v>2</v>
      </c>
      <c r="Z221">
        <v>3</v>
      </c>
      <c r="AA221">
        <v>5</v>
      </c>
      <c r="AB221">
        <v>3</v>
      </c>
      <c r="AC221">
        <v>5</v>
      </c>
      <c r="AD221">
        <v>18</v>
      </c>
      <c r="AE221">
        <v>25</v>
      </c>
      <c r="AF221">
        <v>10</v>
      </c>
      <c r="AG221">
        <v>9</v>
      </c>
      <c r="AH221">
        <v>8</v>
      </c>
      <c r="AI221">
        <v>6</v>
      </c>
      <c r="AJ221">
        <v>5</v>
      </c>
      <c r="AK221">
        <v>10</v>
      </c>
      <c r="AL221">
        <v>5</v>
      </c>
      <c r="AM221">
        <v>7</v>
      </c>
      <c r="AN221">
        <v>9</v>
      </c>
      <c r="AO221">
        <v>10</v>
      </c>
      <c r="AP221">
        <v>8</v>
      </c>
      <c r="AQ221">
        <v>5</v>
      </c>
      <c r="AR221">
        <v>9</v>
      </c>
      <c r="AS221">
        <v>12</v>
      </c>
      <c r="AT221">
        <v>8</v>
      </c>
      <c r="AU221">
        <v>13</v>
      </c>
      <c r="AV221">
        <v>10</v>
      </c>
      <c r="AW221">
        <v>9</v>
      </c>
      <c r="AX221">
        <v>14</v>
      </c>
      <c r="AY221">
        <v>7</v>
      </c>
      <c r="AZ221">
        <v>9</v>
      </c>
      <c r="BA221">
        <v>10</v>
      </c>
      <c r="BB221">
        <v>5</v>
      </c>
    </row>
    <row r="222" spans="1:54">
      <c r="A222">
        <v>37609</v>
      </c>
      <c r="B222">
        <v>1</v>
      </c>
      <c r="C222">
        <v>1982</v>
      </c>
      <c r="D222" s="2">
        <v>45596.495659722219</v>
      </c>
      <c r="E222" t="s">
        <v>165</v>
      </c>
      <c r="F222">
        <v>5</v>
      </c>
      <c r="G222">
        <v>3</v>
      </c>
      <c r="H222">
        <v>1</v>
      </c>
      <c r="I222">
        <v>5</v>
      </c>
      <c r="J222">
        <v>1</v>
      </c>
      <c r="K222">
        <v>5</v>
      </c>
      <c r="L222">
        <v>5</v>
      </c>
      <c r="M222">
        <v>5</v>
      </c>
      <c r="N222">
        <v>5</v>
      </c>
      <c r="O222">
        <v>5</v>
      </c>
      <c r="P222">
        <v>5</v>
      </c>
      <c r="Q222">
        <v>1</v>
      </c>
      <c r="R222">
        <v>1</v>
      </c>
      <c r="S222">
        <v>1</v>
      </c>
      <c r="T222">
        <v>5</v>
      </c>
      <c r="U222">
        <v>1</v>
      </c>
      <c r="V222">
        <v>3</v>
      </c>
      <c r="W222">
        <v>5</v>
      </c>
      <c r="X222">
        <v>2</v>
      </c>
      <c r="Y222">
        <v>1</v>
      </c>
      <c r="Z222">
        <v>3</v>
      </c>
      <c r="AA222">
        <v>5</v>
      </c>
      <c r="AB222">
        <v>5</v>
      </c>
      <c r="AC222">
        <v>5</v>
      </c>
      <c r="AD222">
        <v>4</v>
      </c>
      <c r="AE222">
        <v>4</v>
      </c>
      <c r="AF222">
        <v>5</v>
      </c>
      <c r="AG222">
        <v>7</v>
      </c>
      <c r="AH222">
        <v>4</v>
      </c>
      <c r="AI222">
        <v>3</v>
      </c>
      <c r="AJ222">
        <v>1</v>
      </c>
      <c r="AK222">
        <v>3</v>
      </c>
      <c r="AL222">
        <v>2</v>
      </c>
      <c r="AM222">
        <v>2</v>
      </c>
      <c r="AN222">
        <v>3</v>
      </c>
      <c r="AO222">
        <v>5</v>
      </c>
      <c r="AP222">
        <v>3</v>
      </c>
      <c r="AQ222">
        <v>4</v>
      </c>
      <c r="AR222">
        <v>3</v>
      </c>
      <c r="AS222">
        <v>4</v>
      </c>
      <c r="AT222">
        <v>19</v>
      </c>
      <c r="AU222">
        <v>4</v>
      </c>
      <c r="AV222">
        <v>7</v>
      </c>
      <c r="AW222">
        <v>3</v>
      </c>
      <c r="AX222">
        <v>4</v>
      </c>
      <c r="AY222">
        <v>7</v>
      </c>
      <c r="AZ222">
        <v>3</v>
      </c>
      <c r="BA222">
        <v>4</v>
      </c>
      <c r="BB222">
        <v>81</v>
      </c>
    </row>
    <row r="223" spans="1:54">
      <c r="A223">
        <v>37664</v>
      </c>
      <c r="B223">
        <v>0</v>
      </c>
      <c r="C223">
        <v>1999</v>
      </c>
      <c r="D223" s="2">
        <v>45596.496168981481</v>
      </c>
      <c r="E223" t="s">
        <v>166</v>
      </c>
      <c r="F223">
        <v>4</v>
      </c>
      <c r="G223">
        <v>3</v>
      </c>
      <c r="H223">
        <v>1</v>
      </c>
      <c r="I223">
        <v>4</v>
      </c>
      <c r="J223">
        <v>3</v>
      </c>
      <c r="K223">
        <v>1</v>
      </c>
      <c r="L223">
        <v>5</v>
      </c>
      <c r="M223">
        <v>5</v>
      </c>
      <c r="N223">
        <v>3</v>
      </c>
      <c r="O223">
        <v>5</v>
      </c>
      <c r="P223">
        <v>4</v>
      </c>
      <c r="Q223">
        <v>4</v>
      </c>
      <c r="R223">
        <v>3</v>
      </c>
      <c r="S223">
        <v>3</v>
      </c>
      <c r="T223">
        <v>3</v>
      </c>
      <c r="U223">
        <v>4</v>
      </c>
      <c r="V223">
        <v>3</v>
      </c>
      <c r="W223">
        <v>2</v>
      </c>
      <c r="X223">
        <v>2</v>
      </c>
      <c r="Y223">
        <v>2</v>
      </c>
      <c r="Z223">
        <v>5</v>
      </c>
      <c r="AA223">
        <v>3</v>
      </c>
      <c r="AB223">
        <v>3</v>
      </c>
      <c r="AC223">
        <v>3</v>
      </c>
      <c r="AD223">
        <v>6</v>
      </c>
      <c r="AE223">
        <v>10</v>
      </c>
      <c r="AF223">
        <v>7</v>
      </c>
      <c r="AG223">
        <v>7</v>
      </c>
      <c r="AH223">
        <v>4</v>
      </c>
      <c r="AI223">
        <v>3</v>
      </c>
      <c r="AJ223">
        <v>3</v>
      </c>
      <c r="AK223">
        <v>2</v>
      </c>
      <c r="AL223">
        <v>3</v>
      </c>
      <c r="AM223">
        <v>2</v>
      </c>
      <c r="AN223">
        <v>3</v>
      </c>
      <c r="AO223">
        <v>4</v>
      </c>
      <c r="AP223">
        <v>5</v>
      </c>
      <c r="AQ223">
        <v>4</v>
      </c>
      <c r="AR223">
        <v>4</v>
      </c>
      <c r="AS223">
        <v>4</v>
      </c>
      <c r="AT223">
        <v>6</v>
      </c>
      <c r="AU223">
        <v>5</v>
      </c>
      <c r="AV223">
        <v>8</v>
      </c>
      <c r="AW223">
        <v>5</v>
      </c>
      <c r="AX223">
        <v>3</v>
      </c>
      <c r="AY223">
        <v>7</v>
      </c>
      <c r="AZ223">
        <v>4</v>
      </c>
      <c r="BA223">
        <v>3</v>
      </c>
      <c r="BB223">
        <v>55</v>
      </c>
    </row>
    <row r="224" spans="1:54">
      <c r="A224">
        <v>37666</v>
      </c>
      <c r="B224">
        <v>0</v>
      </c>
      <c r="C224">
        <v>2001</v>
      </c>
      <c r="D224" s="2">
        <v>45596.497152777774</v>
      </c>
      <c r="E224" t="s">
        <v>167</v>
      </c>
      <c r="F224">
        <v>2</v>
      </c>
      <c r="G224">
        <v>1</v>
      </c>
      <c r="H224">
        <v>1</v>
      </c>
      <c r="I224">
        <v>4</v>
      </c>
      <c r="J224">
        <v>3</v>
      </c>
      <c r="K224">
        <v>1</v>
      </c>
      <c r="L224">
        <v>5</v>
      </c>
      <c r="M224">
        <v>5</v>
      </c>
      <c r="N224">
        <v>3</v>
      </c>
      <c r="O224">
        <v>5</v>
      </c>
      <c r="P224">
        <v>4</v>
      </c>
      <c r="Q224">
        <v>4</v>
      </c>
      <c r="R224">
        <v>1</v>
      </c>
      <c r="S224">
        <v>5</v>
      </c>
      <c r="T224">
        <v>4</v>
      </c>
      <c r="U224">
        <v>1</v>
      </c>
      <c r="V224">
        <v>5</v>
      </c>
      <c r="W224">
        <v>4</v>
      </c>
      <c r="X224">
        <v>2</v>
      </c>
      <c r="Y224">
        <v>1</v>
      </c>
      <c r="Z224">
        <v>5</v>
      </c>
      <c r="AA224">
        <v>1</v>
      </c>
      <c r="AB224">
        <v>3</v>
      </c>
      <c r="AC224">
        <v>4</v>
      </c>
      <c r="AD224">
        <v>8</v>
      </c>
      <c r="AE224">
        <v>13</v>
      </c>
      <c r="AF224">
        <v>9</v>
      </c>
      <c r="AG224">
        <v>20</v>
      </c>
      <c r="AH224">
        <v>4</v>
      </c>
      <c r="AI224">
        <v>3</v>
      </c>
      <c r="AJ224">
        <v>3</v>
      </c>
      <c r="AK224">
        <v>4</v>
      </c>
      <c r="AL224">
        <v>7</v>
      </c>
      <c r="AM224">
        <v>3</v>
      </c>
      <c r="AN224">
        <v>5</v>
      </c>
      <c r="AO224">
        <v>8</v>
      </c>
      <c r="AP224">
        <v>5</v>
      </c>
      <c r="AQ224">
        <v>5</v>
      </c>
      <c r="AR224">
        <v>5</v>
      </c>
      <c r="AS224">
        <v>9</v>
      </c>
      <c r="AT224">
        <v>5</v>
      </c>
      <c r="AU224">
        <v>10</v>
      </c>
      <c r="AV224">
        <v>7</v>
      </c>
      <c r="AW224">
        <v>5</v>
      </c>
      <c r="AX224">
        <v>8</v>
      </c>
      <c r="AY224">
        <v>3</v>
      </c>
      <c r="AZ224">
        <v>9</v>
      </c>
      <c r="BA224">
        <v>5</v>
      </c>
      <c r="BB224">
        <v>67</v>
      </c>
    </row>
    <row r="225" spans="1:54">
      <c r="A225">
        <v>37668</v>
      </c>
      <c r="B225">
        <v>0</v>
      </c>
      <c r="C225">
        <v>2000</v>
      </c>
      <c r="D225" s="2">
        <v>45596.497685185182</v>
      </c>
      <c r="E225" t="s">
        <v>146</v>
      </c>
      <c r="F225">
        <v>2</v>
      </c>
      <c r="G225">
        <v>1</v>
      </c>
      <c r="H225">
        <v>4</v>
      </c>
      <c r="I225">
        <v>2</v>
      </c>
      <c r="J225">
        <v>5</v>
      </c>
      <c r="K225">
        <v>1</v>
      </c>
      <c r="L225">
        <v>5</v>
      </c>
      <c r="M225">
        <v>3</v>
      </c>
      <c r="N225">
        <v>1</v>
      </c>
      <c r="O225">
        <v>5</v>
      </c>
      <c r="P225">
        <v>3</v>
      </c>
      <c r="Q225">
        <v>3</v>
      </c>
      <c r="R225">
        <v>5</v>
      </c>
      <c r="S225">
        <v>4</v>
      </c>
      <c r="T225">
        <v>3</v>
      </c>
      <c r="U225">
        <v>2</v>
      </c>
      <c r="V225">
        <v>2</v>
      </c>
      <c r="W225">
        <v>4</v>
      </c>
      <c r="X225">
        <v>5</v>
      </c>
      <c r="Y225">
        <v>1</v>
      </c>
      <c r="Z225">
        <v>4</v>
      </c>
      <c r="AA225">
        <v>1</v>
      </c>
      <c r="AB225">
        <v>5</v>
      </c>
      <c r="AC225">
        <v>1</v>
      </c>
      <c r="AD225">
        <v>47</v>
      </c>
      <c r="AE225">
        <v>6</v>
      </c>
      <c r="AF225">
        <v>7</v>
      </c>
      <c r="AG225">
        <v>7</v>
      </c>
      <c r="AH225">
        <v>3</v>
      </c>
      <c r="AI225">
        <v>3</v>
      </c>
      <c r="AJ225">
        <v>3</v>
      </c>
      <c r="AK225">
        <v>4</v>
      </c>
      <c r="AL225">
        <v>9</v>
      </c>
      <c r="AM225">
        <v>3</v>
      </c>
      <c r="AN225">
        <v>3</v>
      </c>
      <c r="AO225">
        <v>5</v>
      </c>
      <c r="AP225">
        <v>2</v>
      </c>
      <c r="AQ225">
        <v>4</v>
      </c>
      <c r="AR225">
        <v>4</v>
      </c>
      <c r="AS225">
        <v>5</v>
      </c>
      <c r="AT225">
        <v>6</v>
      </c>
      <c r="AU225">
        <v>5</v>
      </c>
      <c r="AV225">
        <v>4</v>
      </c>
      <c r="AW225">
        <v>8</v>
      </c>
      <c r="AX225">
        <v>4</v>
      </c>
      <c r="AY225">
        <v>5</v>
      </c>
      <c r="AZ225">
        <v>18</v>
      </c>
      <c r="BA225">
        <v>2</v>
      </c>
      <c r="BB225">
        <v>46</v>
      </c>
    </row>
    <row r="226" spans="1:54">
      <c r="A226">
        <v>37671</v>
      </c>
      <c r="B226">
        <v>0</v>
      </c>
      <c r="C226">
        <v>1999</v>
      </c>
      <c r="D226" s="2">
        <v>45596.498530092591</v>
      </c>
      <c r="E226" t="s">
        <v>168</v>
      </c>
      <c r="F226">
        <v>1</v>
      </c>
      <c r="G226">
        <v>2</v>
      </c>
      <c r="H226">
        <v>1</v>
      </c>
      <c r="I226">
        <v>5</v>
      </c>
      <c r="J226">
        <v>3</v>
      </c>
      <c r="K226">
        <v>2</v>
      </c>
      <c r="L226">
        <v>4</v>
      </c>
      <c r="M226">
        <v>5</v>
      </c>
      <c r="N226">
        <v>4</v>
      </c>
      <c r="O226">
        <v>2</v>
      </c>
      <c r="P226">
        <v>4</v>
      </c>
      <c r="Q226">
        <v>1</v>
      </c>
      <c r="R226">
        <v>5</v>
      </c>
      <c r="S226">
        <v>5</v>
      </c>
      <c r="T226">
        <v>4</v>
      </c>
      <c r="U226">
        <v>4</v>
      </c>
      <c r="V226">
        <v>5</v>
      </c>
      <c r="W226">
        <v>3</v>
      </c>
      <c r="X226">
        <v>2</v>
      </c>
      <c r="Y226">
        <v>2</v>
      </c>
      <c r="Z226">
        <v>5</v>
      </c>
      <c r="AA226">
        <v>5</v>
      </c>
      <c r="AB226">
        <v>1</v>
      </c>
      <c r="AC226">
        <v>3</v>
      </c>
      <c r="AD226">
        <v>8</v>
      </c>
      <c r="AE226">
        <v>15</v>
      </c>
      <c r="AF226">
        <v>10</v>
      </c>
      <c r="AG226">
        <v>10</v>
      </c>
      <c r="AH226">
        <v>9</v>
      </c>
      <c r="AI226">
        <v>4</v>
      </c>
      <c r="AJ226">
        <v>4</v>
      </c>
      <c r="AK226">
        <v>3</v>
      </c>
      <c r="AL226">
        <v>6</v>
      </c>
      <c r="AM226">
        <v>7</v>
      </c>
      <c r="AN226">
        <v>7</v>
      </c>
      <c r="AO226">
        <v>7</v>
      </c>
      <c r="AP226">
        <v>5</v>
      </c>
      <c r="AQ226">
        <v>3</v>
      </c>
      <c r="AR226">
        <v>9</v>
      </c>
      <c r="AS226">
        <v>6</v>
      </c>
      <c r="AT226">
        <v>7</v>
      </c>
      <c r="AU226">
        <v>9</v>
      </c>
      <c r="AV226">
        <v>6</v>
      </c>
      <c r="AW226">
        <v>4</v>
      </c>
      <c r="AX226">
        <v>9</v>
      </c>
      <c r="AY226">
        <v>6</v>
      </c>
      <c r="AZ226">
        <v>4</v>
      </c>
      <c r="BA226">
        <v>5</v>
      </c>
      <c r="BB226">
        <v>62</v>
      </c>
    </row>
    <row r="227" spans="1:54">
      <c r="A227">
        <v>37686</v>
      </c>
      <c r="B227">
        <v>0</v>
      </c>
      <c r="C227">
        <v>1999</v>
      </c>
      <c r="D227" s="2">
        <v>45596.499988425923</v>
      </c>
      <c r="E227" t="s">
        <v>80</v>
      </c>
      <c r="F227">
        <v>1</v>
      </c>
      <c r="G227">
        <v>1</v>
      </c>
      <c r="H227">
        <v>1</v>
      </c>
      <c r="I227">
        <v>4</v>
      </c>
      <c r="J227">
        <v>2</v>
      </c>
      <c r="K227">
        <v>1</v>
      </c>
      <c r="L227">
        <v>5</v>
      </c>
      <c r="M227">
        <v>4</v>
      </c>
      <c r="N227">
        <v>2</v>
      </c>
      <c r="O227">
        <v>5</v>
      </c>
      <c r="P227">
        <v>4</v>
      </c>
      <c r="Q227">
        <v>4</v>
      </c>
      <c r="R227">
        <v>1</v>
      </c>
      <c r="S227">
        <v>5</v>
      </c>
      <c r="T227">
        <v>2</v>
      </c>
      <c r="U227">
        <v>2</v>
      </c>
      <c r="V227">
        <v>4</v>
      </c>
      <c r="W227">
        <v>4</v>
      </c>
      <c r="X227">
        <v>2</v>
      </c>
      <c r="Y227">
        <v>1</v>
      </c>
      <c r="Z227">
        <v>2</v>
      </c>
      <c r="AA227">
        <v>2</v>
      </c>
      <c r="AB227">
        <v>3</v>
      </c>
      <c r="AC227">
        <v>3</v>
      </c>
      <c r="AD227">
        <v>6</v>
      </c>
      <c r="AE227">
        <v>7</v>
      </c>
      <c r="AF227">
        <v>6</v>
      </c>
      <c r="AG227">
        <v>9</v>
      </c>
      <c r="AH227">
        <v>5</v>
      </c>
      <c r="AI227">
        <v>2</v>
      </c>
      <c r="AJ227">
        <v>3</v>
      </c>
      <c r="AK227">
        <v>5</v>
      </c>
      <c r="AL227">
        <v>5</v>
      </c>
      <c r="AM227">
        <v>2</v>
      </c>
      <c r="AN227">
        <v>4</v>
      </c>
      <c r="AO227">
        <v>5</v>
      </c>
      <c r="AP227">
        <v>6</v>
      </c>
      <c r="AQ227">
        <v>4</v>
      </c>
      <c r="AR227">
        <v>6</v>
      </c>
      <c r="AS227">
        <v>6</v>
      </c>
      <c r="AT227">
        <v>7</v>
      </c>
      <c r="AU227">
        <v>12</v>
      </c>
      <c r="AV227">
        <v>4</v>
      </c>
      <c r="AW227">
        <v>7</v>
      </c>
      <c r="AX227">
        <v>4</v>
      </c>
      <c r="AY227">
        <v>5</v>
      </c>
      <c r="AZ227">
        <v>4</v>
      </c>
      <c r="BA227">
        <v>5</v>
      </c>
      <c r="BB227">
        <v>58</v>
      </c>
    </row>
    <row r="228" spans="1:54">
      <c r="A228">
        <v>37693</v>
      </c>
      <c r="B228">
        <v>0</v>
      </c>
      <c r="C228">
        <v>1999</v>
      </c>
      <c r="D228" s="2">
        <v>45596.500613425924</v>
      </c>
      <c r="E228" t="s">
        <v>87</v>
      </c>
      <c r="F228">
        <v>5</v>
      </c>
      <c r="G228">
        <v>1</v>
      </c>
      <c r="H228">
        <v>3</v>
      </c>
      <c r="I228">
        <v>4</v>
      </c>
      <c r="J228">
        <v>4</v>
      </c>
      <c r="K228">
        <v>1</v>
      </c>
      <c r="L228">
        <v>4</v>
      </c>
      <c r="M228">
        <v>4</v>
      </c>
      <c r="N228">
        <v>3</v>
      </c>
      <c r="O228">
        <v>5</v>
      </c>
      <c r="P228">
        <v>5</v>
      </c>
      <c r="Q228">
        <v>2</v>
      </c>
      <c r="R228">
        <v>2</v>
      </c>
      <c r="S228">
        <v>2</v>
      </c>
      <c r="T228">
        <v>4</v>
      </c>
      <c r="U228">
        <v>4</v>
      </c>
      <c r="V228">
        <v>3</v>
      </c>
      <c r="W228">
        <v>4</v>
      </c>
      <c r="X228">
        <v>3</v>
      </c>
      <c r="Y228">
        <v>1</v>
      </c>
      <c r="Z228">
        <v>3</v>
      </c>
      <c r="AA228">
        <v>3</v>
      </c>
      <c r="AB228">
        <v>2</v>
      </c>
      <c r="AC228">
        <v>3</v>
      </c>
      <c r="AD228">
        <v>3</v>
      </c>
      <c r="AE228">
        <v>12</v>
      </c>
      <c r="AF228">
        <v>5</v>
      </c>
      <c r="AG228">
        <v>14</v>
      </c>
      <c r="AH228">
        <v>3</v>
      </c>
      <c r="AI228">
        <v>2</v>
      </c>
      <c r="AJ228">
        <v>3</v>
      </c>
      <c r="AK228">
        <v>3</v>
      </c>
      <c r="AL228">
        <v>4</v>
      </c>
      <c r="AM228">
        <v>3</v>
      </c>
      <c r="AN228">
        <v>2</v>
      </c>
      <c r="AO228">
        <v>3</v>
      </c>
      <c r="AP228">
        <v>4</v>
      </c>
      <c r="AQ228">
        <v>8</v>
      </c>
      <c r="AR228">
        <v>4</v>
      </c>
      <c r="AS228">
        <v>4</v>
      </c>
      <c r="AT228">
        <v>4</v>
      </c>
      <c r="AU228">
        <v>6</v>
      </c>
      <c r="AV228">
        <v>5</v>
      </c>
      <c r="AW228">
        <v>5</v>
      </c>
      <c r="AX228">
        <v>10</v>
      </c>
      <c r="AY228">
        <v>4</v>
      </c>
      <c r="AZ228">
        <v>4</v>
      </c>
      <c r="BA228">
        <v>4</v>
      </c>
      <c r="BB228">
        <v>59</v>
      </c>
    </row>
    <row r="229" spans="1:54">
      <c r="A229">
        <v>37706</v>
      </c>
      <c r="B229">
        <v>1</v>
      </c>
      <c r="C229">
        <v>2001</v>
      </c>
      <c r="D229" s="2">
        <v>45596.503159722219</v>
      </c>
      <c r="E229" t="s">
        <v>169</v>
      </c>
      <c r="F229">
        <v>3</v>
      </c>
      <c r="G229">
        <v>4</v>
      </c>
      <c r="H229">
        <v>2</v>
      </c>
      <c r="I229">
        <v>3</v>
      </c>
      <c r="J229">
        <v>4</v>
      </c>
      <c r="K229">
        <v>1</v>
      </c>
      <c r="L229">
        <v>5</v>
      </c>
      <c r="M229">
        <v>5</v>
      </c>
      <c r="N229">
        <v>2</v>
      </c>
      <c r="O229">
        <v>5</v>
      </c>
      <c r="P229">
        <v>4</v>
      </c>
      <c r="Q229">
        <v>2</v>
      </c>
      <c r="R229">
        <v>3</v>
      </c>
      <c r="S229">
        <v>4</v>
      </c>
      <c r="T229">
        <v>2</v>
      </c>
      <c r="U229">
        <v>2</v>
      </c>
      <c r="V229">
        <v>4</v>
      </c>
      <c r="W229">
        <v>3</v>
      </c>
      <c r="X229">
        <v>3</v>
      </c>
      <c r="Y229">
        <v>2</v>
      </c>
      <c r="Z229">
        <v>4</v>
      </c>
      <c r="AA229">
        <v>3</v>
      </c>
      <c r="AB229">
        <v>4</v>
      </c>
      <c r="AC229">
        <v>3</v>
      </c>
      <c r="AD229">
        <v>10</v>
      </c>
      <c r="AE229">
        <v>6</v>
      </c>
      <c r="AF229">
        <v>11</v>
      </c>
      <c r="AG229">
        <v>13</v>
      </c>
      <c r="AH229">
        <v>13</v>
      </c>
      <c r="AI229">
        <v>4</v>
      </c>
      <c r="AJ229">
        <v>4</v>
      </c>
      <c r="AK229">
        <v>5</v>
      </c>
      <c r="AL229">
        <v>5</v>
      </c>
      <c r="AM229">
        <v>14</v>
      </c>
      <c r="AN229">
        <v>13</v>
      </c>
      <c r="AO229">
        <v>6</v>
      </c>
      <c r="AP229">
        <v>5</v>
      </c>
      <c r="AQ229">
        <v>5</v>
      </c>
      <c r="AR229">
        <v>8</v>
      </c>
      <c r="AS229">
        <v>8</v>
      </c>
      <c r="AT229">
        <v>14</v>
      </c>
      <c r="AU229">
        <v>6</v>
      </c>
      <c r="AV229">
        <v>14</v>
      </c>
      <c r="AW229">
        <v>5</v>
      </c>
      <c r="AX229">
        <v>9</v>
      </c>
      <c r="AY229">
        <v>7</v>
      </c>
      <c r="AZ229">
        <v>15</v>
      </c>
      <c r="BA229">
        <v>10</v>
      </c>
      <c r="BB229">
        <v>52</v>
      </c>
    </row>
    <row r="230" spans="1:54">
      <c r="A230">
        <v>37688</v>
      </c>
      <c r="B230">
        <v>0</v>
      </c>
      <c r="C230">
        <v>1977</v>
      </c>
      <c r="D230" s="2">
        <v>45596.503263888888</v>
      </c>
      <c r="E230" t="s">
        <v>170</v>
      </c>
      <c r="F230">
        <v>2</v>
      </c>
      <c r="G230">
        <v>1</v>
      </c>
      <c r="H230">
        <v>3</v>
      </c>
      <c r="I230">
        <v>4</v>
      </c>
      <c r="J230">
        <v>3</v>
      </c>
      <c r="K230">
        <v>1</v>
      </c>
      <c r="L230">
        <v>5</v>
      </c>
      <c r="M230">
        <v>5</v>
      </c>
      <c r="N230">
        <v>3</v>
      </c>
      <c r="O230">
        <v>5</v>
      </c>
      <c r="P230">
        <v>4</v>
      </c>
      <c r="Q230">
        <v>4</v>
      </c>
      <c r="R230">
        <v>3</v>
      </c>
      <c r="S230">
        <v>4</v>
      </c>
      <c r="T230">
        <v>2</v>
      </c>
      <c r="U230">
        <v>2</v>
      </c>
      <c r="V230">
        <v>2</v>
      </c>
      <c r="W230">
        <v>4</v>
      </c>
      <c r="X230">
        <v>3</v>
      </c>
      <c r="Y230">
        <v>2</v>
      </c>
      <c r="Z230">
        <v>5</v>
      </c>
      <c r="AA230">
        <v>3</v>
      </c>
      <c r="AB230">
        <v>5</v>
      </c>
      <c r="AC230">
        <v>3</v>
      </c>
      <c r="AD230">
        <v>3</v>
      </c>
      <c r="AE230">
        <v>4</v>
      </c>
      <c r="AF230">
        <v>17</v>
      </c>
      <c r="AG230">
        <v>21</v>
      </c>
      <c r="AH230">
        <v>9</v>
      </c>
      <c r="AI230">
        <v>7</v>
      </c>
      <c r="AJ230">
        <v>7</v>
      </c>
      <c r="AK230">
        <v>8</v>
      </c>
      <c r="AL230">
        <v>7</v>
      </c>
      <c r="AM230">
        <v>11</v>
      </c>
      <c r="AN230">
        <v>5</v>
      </c>
      <c r="AO230">
        <v>8</v>
      </c>
      <c r="AP230">
        <v>4</v>
      </c>
      <c r="AQ230">
        <v>4</v>
      </c>
      <c r="AR230">
        <v>8</v>
      </c>
      <c r="AS230">
        <v>10</v>
      </c>
      <c r="AT230">
        <v>23</v>
      </c>
      <c r="AU230">
        <v>7</v>
      </c>
      <c r="AV230">
        <v>9</v>
      </c>
      <c r="AW230">
        <v>8</v>
      </c>
      <c r="AX230">
        <v>17</v>
      </c>
      <c r="AY230">
        <v>11</v>
      </c>
      <c r="AZ230">
        <v>3</v>
      </c>
      <c r="BA230">
        <v>10</v>
      </c>
      <c r="BB230">
        <v>52</v>
      </c>
    </row>
    <row r="231" spans="1:54">
      <c r="A231">
        <v>37743</v>
      </c>
      <c r="B231">
        <v>1</v>
      </c>
      <c r="C231">
        <v>1999</v>
      </c>
      <c r="D231" s="2">
        <v>45596.508020833331</v>
      </c>
      <c r="E231" t="s">
        <v>171</v>
      </c>
      <c r="F231">
        <v>1</v>
      </c>
      <c r="G231">
        <v>5</v>
      </c>
      <c r="H231">
        <v>1</v>
      </c>
      <c r="I231">
        <v>5</v>
      </c>
      <c r="J231">
        <v>2</v>
      </c>
      <c r="K231">
        <v>1</v>
      </c>
      <c r="L231">
        <v>5</v>
      </c>
      <c r="M231">
        <v>5</v>
      </c>
      <c r="N231">
        <v>5</v>
      </c>
      <c r="O231">
        <v>5</v>
      </c>
      <c r="P231">
        <v>2</v>
      </c>
      <c r="Q231">
        <v>1</v>
      </c>
      <c r="R231">
        <v>2</v>
      </c>
      <c r="S231">
        <v>5</v>
      </c>
      <c r="T231">
        <v>5</v>
      </c>
      <c r="U231">
        <v>1</v>
      </c>
      <c r="V231">
        <v>5</v>
      </c>
      <c r="W231">
        <v>1</v>
      </c>
      <c r="X231">
        <v>1</v>
      </c>
      <c r="Y231">
        <v>4</v>
      </c>
      <c r="Z231">
        <v>2</v>
      </c>
      <c r="AA231">
        <v>5</v>
      </c>
      <c r="AB231">
        <v>3</v>
      </c>
      <c r="AC231">
        <v>5</v>
      </c>
      <c r="AD231">
        <v>7</v>
      </c>
      <c r="AE231">
        <v>8</v>
      </c>
      <c r="AF231">
        <v>5</v>
      </c>
      <c r="AG231">
        <v>10</v>
      </c>
      <c r="AH231">
        <v>6</v>
      </c>
      <c r="AI231">
        <v>5</v>
      </c>
      <c r="AJ231">
        <v>3</v>
      </c>
      <c r="AK231">
        <v>8</v>
      </c>
      <c r="AL231">
        <v>7</v>
      </c>
      <c r="AM231">
        <v>3</v>
      </c>
      <c r="AN231">
        <v>5</v>
      </c>
      <c r="AO231">
        <v>6</v>
      </c>
      <c r="AP231">
        <v>10</v>
      </c>
      <c r="AQ231">
        <v>3</v>
      </c>
      <c r="AR231">
        <v>5</v>
      </c>
      <c r="AS231">
        <v>5</v>
      </c>
      <c r="AT231">
        <v>6</v>
      </c>
      <c r="AU231">
        <v>15</v>
      </c>
      <c r="AV231">
        <v>6</v>
      </c>
      <c r="AW231">
        <v>5</v>
      </c>
      <c r="AX231">
        <v>8</v>
      </c>
      <c r="AY231">
        <v>7</v>
      </c>
      <c r="AZ231">
        <v>11</v>
      </c>
      <c r="BA231">
        <v>7</v>
      </c>
      <c r="BB231">
        <v>55</v>
      </c>
    </row>
    <row r="232" spans="1:54">
      <c r="A232">
        <v>37738</v>
      </c>
      <c r="B232">
        <v>0</v>
      </c>
      <c r="C232">
        <v>2002</v>
      </c>
      <c r="D232" s="2">
        <v>45596.509166666663</v>
      </c>
      <c r="E232" t="s">
        <v>65</v>
      </c>
      <c r="F232">
        <v>2</v>
      </c>
      <c r="G232">
        <v>2</v>
      </c>
      <c r="H232">
        <v>2</v>
      </c>
      <c r="I232">
        <v>4</v>
      </c>
      <c r="J232">
        <v>2</v>
      </c>
      <c r="K232">
        <v>1</v>
      </c>
      <c r="L232">
        <v>4</v>
      </c>
      <c r="M232">
        <v>4</v>
      </c>
      <c r="N232">
        <v>2</v>
      </c>
      <c r="O232">
        <v>5</v>
      </c>
      <c r="P232">
        <v>4</v>
      </c>
      <c r="Q232">
        <v>2</v>
      </c>
      <c r="R232">
        <v>3</v>
      </c>
      <c r="S232">
        <v>4</v>
      </c>
      <c r="T232">
        <v>5</v>
      </c>
      <c r="U232">
        <v>4</v>
      </c>
      <c r="V232">
        <v>3</v>
      </c>
      <c r="W232">
        <v>2</v>
      </c>
      <c r="X232">
        <v>2</v>
      </c>
      <c r="Y232">
        <v>3</v>
      </c>
      <c r="Z232">
        <v>2</v>
      </c>
      <c r="AA232">
        <v>2</v>
      </c>
      <c r="AB232">
        <v>2</v>
      </c>
      <c r="AC232">
        <v>2</v>
      </c>
      <c r="AD232">
        <v>4</v>
      </c>
      <c r="AE232">
        <v>9</v>
      </c>
      <c r="AF232">
        <v>11</v>
      </c>
      <c r="AG232">
        <v>16</v>
      </c>
      <c r="AH232">
        <v>25</v>
      </c>
      <c r="AI232">
        <v>120</v>
      </c>
      <c r="AJ232">
        <v>3</v>
      </c>
      <c r="AK232">
        <v>7</v>
      </c>
      <c r="AL232">
        <v>6</v>
      </c>
      <c r="AM232">
        <v>3</v>
      </c>
      <c r="AN232">
        <v>5</v>
      </c>
      <c r="AO232">
        <v>5</v>
      </c>
      <c r="AP232">
        <v>4</v>
      </c>
      <c r="AQ232">
        <v>5</v>
      </c>
      <c r="AR232">
        <v>8</v>
      </c>
      <c r="AS232">
        <v>5</v>
      </c>
      <c r="AT232">
        <v>9</v>
      </c>
      <c r="AU232">
        <v>9</v>
      </c>
      <c r="AV232">
        <v>9</v>
      </c>
      <c r="AW232">
        <v>4</v>
      </c>
      <c r="AX232">
        <v>17</v>
      </c>
      <c r="AY232">
        <v>10</v>
      </c>
      <c r="AZ232">
        <v>8</v>
      </c>
      <c r="BA232">
        <v>4</v>
      </c>
      <c r="BB232">
        <v>60</v>
      </c>
    </row>
    <row r="233" spans="1:54">
      <c r="A233">
        <v>37756</v>
      </c>
      <c r="B233">
        <v>1</v>
      </c>
      <c r="C233">
        <v>2002</v>
      </c>
      <c r="D233" s="2">
        <v>45596.510266203702</v>
      </c>
      <c r="E233" t="s">
        <v>172</v>
      </c>
      <c r="F233">
        <v>2</v>
      </c>
      <c r="G233">
        <v>1</v>
      </c>
      <c r="H233">
        <v>1</v>
      </c>
      <c r="I233">
        <v>5</v>
      </c>
      <c r="J233">
        <v>3</v>
      </c>
      <c r="K233">
        <v>1</v>
      </c>
      <c r="L233">
        <v>5</v>
      </c>
      <c r="M233">
        <v>5</v>
      </c>
      <c r="N233">
        <v>3</v>
      </c>
      <c r="O233">
        <v>3</v>
      </c>
      <c r="P233">
        <v>5</v>
      </c>
      <c r="Q233">
        <v>3</v>
      </c>
      <c r="R233">
        <v>1</v>
      </c>
      <c r="S233">
        <v>5</v>
      </c>
      <c r="T233">
        <v>1</v>
      </c>
      <c r="U233">
        <v>5</v>
      </c>
      <c r="V233">
        <v>3</v>
      </c>
      <c r="W233">
        <v>5</v>
      </c>
      <c r="X233">
        <v>5</v>
      </c>
      <c r="Y233">
        <v>1</v>
      </c>
      <c r="Z233">
        <v>5</v>
      </c>
      <c r="AA233">
        <v>1</v>
      </c>
      <c r="AB233">
        <v>4</v>
      </c>
      <c r="AC233">
        <v>3</v>
      </c>
      <c r="AD233">
        <v>8</v>
      </c>
      <c r="AE233">
        <v>7</v>
      </c>
      <c r="AF233">
        <v>6</v>
      </c>
      <c r="AG233">
        <v>8</v>
      </c>
      <c r="AH233">
        <v>4</v>
      </c>
      <c r="AI233">
        <v>4</v>
      </c>
      <c r="AJ233">
        <v>3</v>
      </c>
      <c r="AK233">
        <v>2</v>
      </c>
      <c r="AL233">
        <v>5</v>
      </c>
      <c r="AM233">
        <v>3</v>
      </c>
      <c r="AN233">
        <v>5</v>
      </c>
      <c r="AO233">
        <v>6</v>
      </c>
      <c r="AP233">
        <v>3</v>
      </c>
      <c r="AQ233">
        <v>4</v>
      </c>
      <c r="AR233">
        <v>5</v>
      </c>
      <c r="AS233">
        <v>5</v>
      </c>
      <c r="AT233">
        <v>5</v>
      </c>
      <c r="AU233">
        <v>6</v>
      </c>
      <c r="AV233">
        <v>7</v>
      </c>
      <c r="AW233">
        <v>5</v>
      </c>
      <c r="AX233">
        <v>7</v>
      </c>
      <c r="AY233">
        <v>4</v>
      </c>
      <c r="AZ233">
        <v>5</v>
      </c>
      <c r="BA233">
        <v>3</v>
      </c>
      <c r="BB233">
        <v>73</v>
      </c>
    </row>
    <row r="234" spans="1:54">
      <c r="A234">
        <v>37697</v>
      </c>
      <c r="B234">
        <v>0</v>
      </c>
      <c r="C234">
        <v>2006</v>
      </c>
      <c r="D234" s="2">
        <v>45596.511724537035</v>
      </c>
      <c r="E234" t="s">
        <v>173</v>
      </c>
      <c r="F234">
        <v>4</v>
      </c>
      <c r="G234">
        <v>5</v>
      </c>
      <c r="H234">
        <v>1</v>
      </c>
      <c r="I234">
        <v>4</v>
      </c>
      <c r="J234">
        <v>5</v>
      </c>
      <c r="K234">
        <v>5</v>
      </c>
      <c r="L234">
        <v>5</v>
      </c>
      <c r="M234">
        <v>3</v>
      </c>
      <c r="N234">
        <v>2</v>
      </c>
      <c r="O234">
        <v>4</v>
      </c>
      <c r="P234">
        <v>4</v>
      </c>
      <c r="Q234">
        <v>2</v>
      </c>
      <c r="R234">
        <v>2</v>
      </c>
      <c r="S234">
        <v>3</v>
      </c>
      <c r="T234">
        <v>4</v>
      </c>
      <c r="U234">
        <v>4</v>
      </c>
      <c r="V234">
        <v>4</v>
      </c>
      <c r="W234">
        <v>4</v>
      </c>
      <c r="X234">
        <v>2</v>
      </c>
      <c r="Y234">
        <v>4</v>
      </c>
      <c r="Z234">
        <v>3</v>
      </c>
      <c r="AA234">
        <v>3</v>
      </c>
      <c r="AB234">
        <v>2</v>
      </c>
      <c r="AC234">
        <v>5</v>
      </c>
      <c r="AD234">
        <v>6</v>
      </c>
      <c r="AE234">
        <v>4</v>
      </c>
      <c r="AF234">
        <v>5</v>
      </c>
      <c r="AG234">
        <v>6</v>
      </c>
      <c r="AH234">
        <v>4</v>
      </c>
      <c r="AI234">
        <v>4</v>
      </c>
      <c r="AJ234">
        <v>2</v>
      </c>
      <c r="AK234">
        <v>3</v>
      </c>
      <c r="AL234">
        <v>6</v>
      </c>
      <c r="AM234">
        <v>4</v>
      </c>
      <c r="AN234">
        <v>5</v>
      </c>
      <c r="AO234">
        <v>5</v>
      </c>
      <c r="AP234">
        <v>5</v>
      </c>
      <c r="AQ234">
        <v>5</v>
      </c>
      <c r="AR234">
        <v>6</v>
      </c>
      <c r="AS234">
        <v>3</v>
      </c>
      <c r="AT234">
        <v>9</v>
      </c>
      <c r="AU234">
        <v>9</v>
      </c>
      <c r="AV234">
        <v>8</v>
      </c>
      <c r="AW234">
        <v>4</v>
      </c>
      <c r="AX234">
        <v>7</v>
      </c>
      <c r="AY234">
        <v>4</v>
      </c>
      <c r="AZ234">
        <v>4</v>
      </c>
      <c r="BA234">
        <v>4</v>
      </c>
      <c r="BB234">
        <v>55</v>
      </c>
    </row>
    <row r="235" spans="1:54">
      <c r="A235">
        <v>37769</v>
      </c>
      <c r="B235">
        <v>0</v>
      </c>
      <c r="C235">
        <v>2000</v>
      </c>
      <c r="D235" s="2">
        <v>45596.512025462966</v>
      </c>
      <c r="E235" t="s">
        <v>174</v>
      </c>
      <c r="F235">
        <v>3</v>
      </c>
      <c r="G235">
        <v>4</v>
      </c>
      <c r="H235">
        <v>2</v>
      </c>
      <c r="I235">
        <v>4</v>
      </c>
      <c r="J235">
        <v>4</v>
      </c>
      <c r="K235">
        <v>1</v>
      </c>
      <c r="L235">
        <v>4</v>
      </c>
      <c r="M235">
        <v>5</v>
      </c>
      <c r="N235">
        <v>2</v>
      </c>
      <c r="O235">
        <v>5</v>
      </c>
      <c r="P235">
        <v>5</v>
      </c>
      <c r="Q235">
        <v>4</v>
      </c>
      <c r="R235">
        <v>1</v>
      </c>
      <c r="S235">
        <v>4</v>
      </c>
      <c r="T235">
        <v>2</v>
      </c>
      <c r="U235">
        <v>2</v>
      </c>
      <c r="V235">
        <v>4</v>
      </c>
      <c r="W235">
        <v>4</v>
      </c>
      <c r="X235">
        <v>3</v>
      </c>
      <c r="Y235">
        <v>2</v>
      </c>
      <c r="Z235">
        <v>4</v>
      </c>
      <c r="AA235">
        <v>4</v>
      </c>
      <c r="AB235">
        <v>4</v>
      </c>
      <c r="AC235">
        <v>3</v>
      </c>
      <c r="AD235">
        <v>5</v>
      </c>
      <c r="AE235">
        <v>5</v>
      </c>
      <c r="AF235">
        <v>4</v>
      </c>
      <c r="AG235">
        <v>4</v>
      </c>
      <c r="AH235">
        <v>4</v>
      </c>
      <c r="AI235">
        <v>2</v>
      </c>
      <c r="AJ235">
        <v>5</v>
      </c>
      <c r="AK235">
        <v>3</v>
      </c>
      <c r="AL235">
        <v>9</v>
      </c>
      <c r="AM235">
        <v>2</v>
      </c>
      <c r="AN235">
        <v>3</v>
      </c>
      <c r="AO235">
        <v>4</v>
      </c>
      <c r="AP235">
        <v>4</v>
      </c>
      <c r="AQ235">
        <v>3</v>
      </c>
      <c r="AR235">
        <v>4</v>
      </c>
      <c r="AS235">
        <v>4</v>
      </c>
      <c r="AT235">
        <v>6</v>
      </c>
      <c r="AU235">
        <v>6</v>
      </c>
      <c r="AV235">
        <v>6</v>
      </c>
      <c r="AW235">
        <v>4</v>
      </c>
      <c r="AX235">
        <v>8</v>
      </c>
      <c r="AY235">
        <v>6</v>
      </c>
      <c r="AZ235">
        <v>6</v>
      </c>
      <c r="BA235">
        <v>3</v>
      </c>
      <c r="BB235">
        <v>56</v>
      </c>
    </row>
    <row r="236" spans="1:54">
      <c r="A236">
        <v>37771</v>
      </c>
      <c r="B236">
        <v>1</v>
      </c>
      <c r="C236">
        <v>1998</v>
      </c>
      <c r="D236" s="2">
        <v>45596.513171296298</v>
      </c>
      <c r="E236" t="s">
        <v>175</v>
      </c>
      <c r="F236">
        <v>1</v>
      </c>
      <c r="G236">
        <v>2</v>
      </c>
      <c r="H236">
        <v>1</v>
      </c>
      <c r="I236">
        <v>4</v>
      </c>
      <c r="J236">
        <v>2</v>
      </c>
      <c r="K236">
        <v>1</v>
      </c>
      <c r="L236">
        <v>4</v>
      </c>
      <c r="M236">
        <v>4</v>
      </c>
      <c r="N236">
        <v>4</v>
      </c>
      <c r="O236">
        <v>4</v>
      </c>
      <c r="P236">
        <v>3</v>
      </c>
      <c r="Q236">
        <v>4</v>
      </c>
      <c r="R236">
        <v>1</v>
      </c>
      <c r="S236">
        <v>5</v>
      </c>
      <c r="T236">
        <v>2</v>
      </c>
      <c r="U236">
        <v>3</v>
      </c>
      <c r="V236">
        <v>3</v>
      </c>
      <c r="W236">
        <v>4</v>
      </c>
      <c r="X236">
        <v>2</v>
      </c>
      <c r="Y236">
        <v>2</v>
      </c>
      <c r="Z236">
        <v>5</v>
      </c>
      <c r="AA236">
        <v>5</v>
      </c>
      <c r="AB236">
        <v>3</v>
      </c>
      <c r="AC236">
        <v>5</v>
      </c>
      <c r="AD236">
        <v>7</v>
      </c>
      <c r="AE236">
        <v>20</v>
      </c>
      <c r="AF236">
        <v>8</v>
      </c>
      <c r="AG236">
        <v>12</v>
      </c>
      <c r="AH236">
        <v>7</v>
      </c>
      <c r="AI236">
        <v>3</v>
      </c>
      <c r="AJ236">
        <v>5</v>
      </c>
      <c r="AK236">
        <v>3</v>
      </c>
      <c r="AL236">
        <v>10</v>
      </c>
      <c r="AM236">
        <v>5</v>
      </c>
      <c r="AN236">
        <v>12</v>
      </c>
      <c r="AO236">
        <v>8</v>
      </c>
      <c r="AP236">
        <v>5</v>
      </c>
      <c r="AQ236">
        <v>4</v>
      </c>
      <c r="AR236">
        <v>10</v>
      </c>
      <c r="AS236">
        <v>11</v>
      </c>
      <c r="AT236">
        <v>19</v>
      </c>
      <c r="AU236">
        <v>8</v>
      </c>
      <c r="AV236">
        <v>7</v>
      </c>
      <c r="AW236">
        <v>7</v>
      </c>
      <c r="AX236">
        <v>10</v>
      </c>
      <c r="AY236">
        <v>4</v>
      </c>
      <c r="AZ236">
        <v>5</v>
      </c>
      <c r="BA236">
        <v>5</v>
      </c>
      <c r="BB236">
        <v>31</v>
      </c>
    </row>
    <row r="237" spans="1:54">
      <c r="A237">
        <v>37788</v>
      </c>
      <c r="B237">
        <v>0</v>
      </c>
      <c r="C237">
        <v>1999</v>
      </c>
      <c r="D237" s="2">
        <v>45596.516006944446</v>
      </c>
      <c r="E237" t="s">
        <v>65</v>
      </c>
      <c r="F237">
        <v>1</v>
      </c>
      <c r="G237">
        <v>4</v>
      </c>
      <c r="H237">
        <v>1</v>
      </c>
      <c r="I237">
        <v>3</v>
      </c>
      <c r="J237">
        <v>1</v>
      </c>
      <c r="K237">
        <v>2</v>
      </c>
      <c r="L237">
        <v>3</v>
      </c>
      <c r="M237">
        <v>4</v>
      </c>
      <c r="N237">
        <v>5</v>
      </c>
      <c r="O237">
        <v>3</v>
      </c>
      <c r="P237">
        <v>4</v>
      </c>
      <c r="Q237">
        <v>4</v>
      </c>
      <c r="R237">
        <v>1</v>
      </c>
      <c r="S237">
        <v>5</v>
      </c>
      <c r="T237">
        <v>1</v>
      </c>
      <c r="U237">
        <v>3</v>
      </c>
      <c r="V237">
        <v>5</v>
      </c>
      <c r="W237">
        <v>5</v>
      </c>
      <c r="X237">
        <v>3</v>
      </c>
      <c r="Y237">
        <v>2</v>
      </c>
      <c r="Z237">
        <v>3</v>
      </c>
      <c r="AA237">
        <v>5</v>
      </c>
      <c r="AB237">
        <v>3</v>
      </c>
      <c r="AC237">
        <v>3</v>
      </c>
      <c r="AD237">
        <v>4</v>
      </c>
      <c r="AE237">
        <v>11</v>
      </c>
      <c r="AF237">
        <v>6</v>
      </c>
      <c r="AG237">
        <v>13</v>
      </c>
      <c r="AH237">
        <v>5</v>
      </c>
      <c r="AI237">
        <v>8</v>
      </c>
      <c r="AJ237">
        <v>9</v>
      </c>
      <c r="AK237">
        <v>7</v>
      </c>
      <c r="AL237">
        <v>8</v>
      </c>
      <c r="AM237">
        <v>39</v>
      </c>
      <c r="AN237">
        <v>9</v>
      </c>
      <c r="AO237">
        <v>13</v>
      </c>
      <c r="AP237">
        <v>7</v>
      </c>
      <c r="AQ237">
        <v>5</v>
      </c>
      <c r="AR237">
        <v>7</v>
      </c>
      <c r="AS237">
        <v>7</v>
      </c>
      <c r="AT237">
        <v>15</v>
      </c>
      <c r="AU237">
        <v>8</v>
      </c>
      <c r="AV237">
        <v>9</v>
      </c>
      <c r="AW237">
        <v>8</v>
      </c>
      <c r="AX237">
        <v>24</v>
      </c>
      <c r="AY237">
        <v>6</v>
      </c>
      <c r="AZ237">
        <v>5</v>
      </c>
      <c r="BA237">
        <v>5</v>
      </c>
      <c r="BB237">
        <v>5</v>
      </c>
    </row>
    <row r="238" spans="1:54">
      <c r="A238">
        <v>37786</v>
      </c>
      <c r="B238">
        <v>0</v>
      </c>
      <c r="C238">
        <v>1975</v>
      </c>
      <c r="D238" s="2">
        <v>45596.517650462964</v>
      </c>
      <c r="E238" t="s">
        <v>176</v>
      </c>
      <c r="F238">
        <v>3</v>
      </c>
      <c r="G238">
        <v>2</v>
      </c>
      <c r="H238">
        <v>3</v>
      </c>
      <c r="I238">
        <v>3</v>
      </c>
      <c r="J238">
        <v>3</v>
      </c>
      <c r="K238">
        <v>1</v>
      </c>
      <c r="L238">
        <v>5</v>
      </c>
      <c r="M238">
        <v>5</v>
      </c>
      <c r="N238">
        <v>3</v>
      </c>
      <c r="O238">
        <v>4</v>
      </c>
      <c r="P238">
        <v>5</v>
      </c>
      <c r="Q238">
        <v>2</v>
      </c>
      <c r="R238">
        <v>3</v>
      </c>
      <c r="S238">
        <v>4</v>
      </c>
      <c r="T238">
        <v>2</v>
      </c>
      <c r="U238">
        <v>2</v>
      </c>
      <c r="V238">
        <v>3</v>
      </c>
      <c r="W238">
        <v>4</v>
      </c>
      <c r="X238">
        <v>3</v>
      </c>
      <c r="Y238">
        <v>2</v>
      </c>
      <c r="Z238">
        <v>5</v>
      </c>
      <c r="AA238">
        <v>4</v>
      </c>
      <c r="AB238">
        <v>4</v>
      </c>
      <c r="AC238">
        <v>3</v>
      </c>
      <c r="AD238">
        <v>6</v>
      </c>
      <c r="AE238">
        <v>6</v>
      </c>
      <c r="AF238">
        <v>6</v>
      </c>
      <c r="AG238">
        <v>7</v>
      </c>
      <c r="AH238">
        <v>5</v>
      </c>
      <c r="AI238">
        <v>4</v>
      </c>
      <c r="AJ238">
        <v>4</v>
      </c>
      <c r="AK238">
        <v>3</v>
      </c>
      <c r="AL238">
        <v>4</v>
      </c>
      <c r="AM238">
        <v>6</v>
      </c>
      <c r="AN238">
        <v>5</v>
      </c>
      <c r="AO238">
        <v>5</v>
      </c>
      <c r="AP238">
        <v>5</v>
      </c>
      <c r="AQ238">
        <v>3</v>
      </c>
      <c r="AR238">
        <v>10</v>
      </c>
      <c r="AS238">
        <v>6</v>
      </c>
      <c r="AT238">
        <v>6</v>
      </c>
      <c r="AU238">
        <v>15</v>
      </c>
      <c r="AV238">
        <v>7</v>
      </c>
      <c r="AW238">
        <v>6</v>
      </c>
      <c r="AX238">
        <v>5</v>
      </c>
      <c r="AY238">
        <v>6</v>
      </c>
      <c r="AZ238">
        <v>5</v>
      </c>
      <c r="BA238">
        <v>6</v>
      </c>
      <c r="BB238">
        <v>51</v>
      </c>
    </row>
    <row r="239" spans="1:54">
      <c r="A239">
        <v>37810</v>
      </c>
      <c r="B239">
        <v>0</v>
      </c>
      <c r="C239">
        <v>2004</v>
      </c>
      <c r="D239" s="2">
        <v>45596.521284722221</v>
      </c>
      <c r="E239" t="s">
        <v>80</v>
      </c>
      <c r="F239">
        <v>4</v>
      </c>
      <c r="G239">
        <v>3</v>
      </c>
      <c r="H239">
        <v>1</v>
      </c>
      <c r="I239">
        <v>5</v>
      </c>
      <c r="J239">
        <v>2</v>
      </c>
      <c r="K239">
        <v>1</v>
      </c>
      <c r="L239">
        <v>5</v>
      </c>
      <c r="M239">
        <v>5</v>
      </c>
      <c r="N239">
        <v>4</v>
      </c>
      <c r="O239">
        <v>4</v>
      </c>
      <c r="P239">
        <v>2</v>
      </c>
      <c r="Q239">
        <v>1</v>
      </c>
      <c r="R239">
        <v>1</v>
      </c>
      <c r="S239">
        <v>1</v>
      </c>
      <c r="T239">
        <v>5</v>
      </c>
      <c r="U239">
        <v>4</v>
      </c>
      <c r="V239">
        <v>3</v>
      </c>
      <c r="W239">
        <v>2</v>
      </c>
      <c r="X239">
        <v>4</v>
      </c>
      <c r="Y239">
        <v>1</v>
      </c>
      <c r="Z239">
        <v>2</v>
      </c>
      <c r="AA239">
        <v>4</v>
      </c>
      <c r="AB239">
        <v>4</v>
      </c>
      <c r="AC239">
        <v>2</v>
      </c>
      <c r="AD239">
        <v>4</v>
      </c>
      <c r="AE239">
        <v>5</v>
      </c>
      <c r="AF239">
        <v>4</v>
      </c>
      <c r="AG239">
        <v>7</v>
      </c>
      <c r="AH239">
        <v>4</v>
      </c>
      <c r="AI239">
        <v>4</v>
      </c>
      <c r="AJ239">
        <v>4</v>
      </c>
      <c r="AK239">
        <v>2</v>
      </c>
      <c r="AL239">
        <v>4</v>
      </c>
      <c r="AM239">
        <v>5</v>
      </c>
      <c r="AN239">
        <v>4</v>
      </c>
      <c r="AO239">
        <v>6</v>
      </c>
      <c r="AP239">
        <v>6</v>
      </c>
      <c r="AQ239">
        <v>5</v>
      </c>
      <c r="AR239">
        <v>4</v>
      </c>
      <c r="AS239">
        <v>4</v>
      </c>
      <c r="AT239">
        <v>6</v>
      </c>
      <c r="AU239">
        <v>6</v>
      </c>
      <c r="AV239">
        <v>6</v>
      </c>
      <c r="AW239">
        <v>4</v>
      </c>
      <c r="AX239">
        <v>4</v>
      </c>
      <c r="AY239">
        <v>4</v>
      </c>
      <c r="AZ239">
        <v>5</v>
      </c>
      <c r="BA239">
        <v>3</v>
      </c>
      <c r="BB239">
        <v>68</v>
      </c>
    </row>
    <row r="240" spans="1:54">
      <c r="A240">
        <v>37842</v>
      </c>
      <c r="B240">
        <v>0</v>
      </c>
      <c r="C240">
        <v>1998</v>
      </c>
      <c r="D240" s="2">
        <v>45596.523090277777</v>
      </c>
      <c r="E240" t="s">
        <v>65</v>
      </c>
      <c r="F240">
        <v>5</v>
      </c>
      <c r="G240">
        <v>1</v>
      </c>
      <c r="H240">
        <v>3</v>
      </c>
      <c r="I240">
        <v>1</v>
      </c>
      <c r="J240">
        <v>5</v>
      </c>
      <c r="K240">
        <v>1</v>
      </c>
      <c r="L240">
        <v>4</v>
      </c>
      <c r="M240">
        <v>5</v>
      </c>
      <c r="N240">
        <v>1</v>
      </c>
      <c r="O240">
        <v>4</v>
      </c>
      <c r="P240">
        <v>5</v>
      </c>
      <c r="Q240">
        <v>2</v>
      </c>
      <c r="R240">
        <v>3</v>
      </c>
      <c r="S240">
        <v>1</v>
      </c>
      <c r="T240">
        <v>5</v>
      </c>
      <c r="U240">
        <v>4</v>
      </c>
      <c r="V240">
        <v>3</v>
      </c>
      <c r="W240">
        <v>3</v>
      </c>
      <c r="X240">
        <v>5</v>
      </c>
      <c r="Y240">
        <v>2</v>
      </c>
      <c r="Z240">
        <v>3</v>
      </c>
      <c r="AA240">
        <v>4</v>
      </c>
      <c r="AB240">
        <v>3</v>
      </c>
      <c r="AC240">
        <v>2</v>
      </c>
      <c r="AD240">
        <v>3</v>
      </c>
      <c r="AE240">
        <v>3</v>
      </c>
      <c r="AF240">
        <v>5</v>
      </c>
      <c r="AG240">
        <v>8</v>
      </c>
      <c r="AH240">
        <v>3</v>
      </c>
      <c r="AI240">
        <v>3</v>
      </c>
      <c r="AJ240">
        <v>3</v>
      </c>
      <c r="AK240">
        <v>4</v>
      </c>
      <c r="AL240">
        <v>4</v>
      </c>
      <c r="AM240">
        <v>2</v>
      </c>
      <c r="AN240">
        <v>3</v>
      </c>
      <c r="AO240">
        <v>5</v>
      </c>
      <c r="AP240">
        <v>3</v>
      </c>
      <c r="AQ240">
        <v>4</v>
      </c>
      <c r="AR240">
        <v>17</v>
      </c>
      <c r="AS240">
        <v>13</v>
      </c>
      <c r="AT240">
        <v>6</v>
      </c>
      <c r="AU240">
        <v>12</v>
      </c>
      <c r="AV240">
        <v>4</v>
      </c>
      <c r="AW240">
        <v>5</v>
      </c>
      <c r="AX240">
        <v>10</v>
      </c>
      <c r="AY240">
        <v>11</v>
      </c>
      <c r="AZ240">
        <v>4</v>
      </c>
      <c r="BA240">
        <v>7</v>
      </c>
      <c r="BB240">
        <v>45</v>
      </c>
    </row>
    <row r="241" spans="1:54">
      <c r="A241">
        <v>37856</v>
      </c>
      <c r="B241">
        <v>1</v>
      </c>
      <c r="C241">
        <v>1975</v>
      </c>
      <c r="D241" s="2">
        <v>45596.526319444441</v>
      </c>
      <c r="E241" t="s">
        <v>177</v>
      </c>
      <c r="F241">
        <v>3</v>
      </c>
      <c r="G241">
        <v>5</v>
      </c>
      <c r="H241">
        <v>2</v>
      </c>
      <c r="I241">
        <v>5</v>
      </c>
      <c r="J241">
        <v>3</v>
      </c>
      <c r="K241">
        <v>1</v>
      </c>
      <c r="L241">
        <v>5</v>
      </c>
      <c r="M241">
        <v>5</v>
      </c>
      <c r="N241">
        <v>3</v>
      </c>
      <c r="O241">
        <v>5</v>
      </c>
      <c r="P241">
        <v>3</v>
      </c>
      <c r="Q241">
        <v>5</v>
      </c>
      <c r="R241">
        <v>3</v>
      </c>
      <c r="S241">
        <v>5</v>
      </c>
      <c r="T241">
        <v>1</v>
      </c>
      <c r="U241">
        <v>2</v>
      </c>
      <c r="V241">
        <v>5</v>
      </c>
      <c r="W241">
        <v>5</v>
      </c>
      <c r="X241">
        <v>3</v>
      </c>
      <c r="Y241">
        <v>3</v>
      </c>
      <c r="Z241">
        <v>5</v>
      </c>
      <c r="AA241">
        <v>3</v>
      </c>
      <c r="AB241">
        <v>4</v>
      </c>
      <c r="AC241">
        <v>3</v>
      </c>
      <c r="AD241">
        <v>18</v>
      </c>
      <c r="AE241">
        <v>8</v>
      </c>
      <c r="AF241">
        <v>11</v>
      </c>
      <c r="AG241">
        <v>13</v>
      </c>
      <c r="AH241">
        <v>5</v>
      </c>
      <c r="AI241">
        <v>13</v>
      </c>
      <c r="AJ241">
        <v>6</v>
      </c>
      <c r="AK241">
        <v>7</v>
      </c>
      <c r="AL241">
        <v>6</v>
      </c>
      <c r="AM241">
        <v>7</v>
      </c>
      <c r="AN241">
        <v>6</v>
      </c>
      <c r="AO241">
        <v>7</v>
      </c>
      <c r="AP241">
        <v>6</v>
      </c>
      <c r="AQ241">
        <v>8</v>
      </c>
      <c r="AR241">
        <v>9</v>
      </c>
      <c r="AS241">
        <v>11</v>
      </c>
      <c r="AT241">
        <v>11</v>
      </c>
      <c r="AU241">
        <v>8</v>
      </c>
      <c r="AV241">
        <v>12</v>
      </c>
      <c r="AW241">
        <v>5</v>
      </c>
      <c r="AX241">
        <v>33</v>
      </c>
      <c r="AY241">
        <v>4</v>
      </c>
      <c r="AZ241">
        <v>9</v>
      </c>
      <c r="BA241">
        <v>5</v>
      </c>
      <c r="BB241">
        <v>59</v>
      </c>
    </row>
    <row r="242" spans="1:54">
      <c r="A242">
        <v>37881</v>
      </c>
      <c r="B242">
        <v>1</v>
      </c>
      <c r="C242">
        <v>2000</v>
      </c>
      <c r="D242" s="2">
        <v>45596.530231481483</v>
      </c>
      <c r="E242" t="s">
        <v>178</v>
      </c>
      <c r="F242">
        <v>1</v>
      </c>
      <c r="G242">
        <v>4</v>
      </c>
      <c r="H242">
        <v>3</v>
      </c>
      <c r="I242">
        <v>3</v>
      </c>
      <c r="J242">
        <v>5</v>
      </c>
      <c r="K242">
        <v>1</v>
      </c>
      <c r="L242">
        <v>5</v>
      </c>
      <c r="M242">
        <v>5</v>
      </c>
      <c r="N242">
        <v>1</v>
      </c>
      <c r="O242">
        <v>5</v>
      </c>
      <c r="P242">
        <v>5</v>
      </c>
      <c r="Q242">
        <v>5</v>
      </c>
      <c r="R242">
        <v>3</v>
      </c>
      <c r="S242">
        <v>5</v>
      </c>
      <c r="T242">
        <v>1</v>
      </c>
      <c r="U242">
        <v>1</v>
      </c>
      <c r="V242">
        <v>3</v>
      </c>
      <c r="W242">
        <v>3</v>
      </c>
      <c r="X242">
        <v>3</v>
      </c>
      <c r="Y242">
        <v>1</v>
      </c>
      <c r="Z242">
        <v>5</v>
      </c>
      <c r="AA242">
        <v>5</v>
      </c>
      <c r="AB242">
        <v>3</v>
      </c>
      <c r="AC242">
        <v>1</v>
      </c>
      <c r="AD242">
        <v>13</v>
      </c>
      <c r="AE242">
        <v>17</v>
      </c>
      <c r="AF242">
        <v>13</v>
      </c>
      <c r="AG242">
        <v>20</v>
      </c>
      <c r="AH242">
        <v>14</v>
      </c>
      <c r="AI242">
        <v>4</v>
      </c>
      <c r="AJ242">
        <v>4</v>
      </c>
      <c r="AK242">
        <v>7</v>
      </c>
      <c r="AL242">
        <v>6</v>
      </c>
      <c r="AM242">
        <v>8</v>
      </c>
      <c r="AN242">
        <v>6</v>
      </c>
      <c r="AO242">
        <v>6</v>
      </c>
      <c r="AP242">
        <v>7</v>
      </c>
      <c r="AQ242">
        <v>7</v>
      </c>
      <c r="AR242">
        <v>13</v>
      </c>
      <c r="AS242">
        <v>8</v>
      </c>
      <c r="AT242">
        <v>8</v>
      </c>
      <c r="AU242">
        <v>23</v>
      </c>
      <c r="AV242">
        <v>11</v>
      </c>
      <c r="AW242">
        <v>6</v>
      </c>
      <c r="AX242">
        <v>6</v>
      </c>
      <c r="AY242">
        <v>8</v>
      </c>
      <c r="AZ242">
        <v>9</v>
      </c>
      <c r="BA242">
        <v>10</v>
      </c>
      <c r="BB242">
        <v>73</v>
      </c>
    </row>
    <row r="243" spans="1:54">
      <c r="A243">
        <v>37913</v>
      </c>
      <c r="B243">
        <v>1</v>
      </c>
      <c r="C243">
        <v>1992</v>
      </c>
      <c r="D243" s="2">
        <v>45596.535428240742</v>
      </c>
      <c r="E243" t="s">
        <v>179</v>
      </c>
      <c r="F243">
        <v>1</v>
      </c>
      <c r="G243">
        <v>1</v>
      </c>
      <c r="H243">
        <v>2</v>
      </c>
      <c r="I243">
        <v>3</v>
      </c>
      <c r="J243">
        <v>2</v>
      </c>
      <c r="K243">
        <v>1</v>
      </c>
      <c r="L243">
        <v>5</v>
      </c>
      <c r="M243">
        <v>4</v>
      </c>
      <c r="N243">
        <v>3</v>
      </c>
      <c r="O243">
        <v>4</v>
      </c>
      <c r="P243">
        <v>4</v>
      </c>
      <c r="Q243">
        <v>3</v>
      </c>
      <c r="R243">
        <v>1</v>
      </c>
      <c r="S243">
        <v>5</v>
      </c>
      <c r="T243">
        <v>2</v>
      </c>
      <c r="U243">
        <v>1</v>
      </c>
      <c r="V243">
        <v>4</v>
      </c>
      <c r="W243">
        <v>3</v>
      </c>
      <c r="X243">
        <v>3</v>
      </c>
      <c r="Y243">
        <v>2</v>
      </c>
      <c r="Z243">
        <v>4</v>
      </c>
      <c r="AA243">
        <v>4</v>
      </c>
      <c r="AB243">
        <v>4</v>
      </c>
      <c r="AC243">
        <v>3</v>
      </c>
      <c r="AD243">
        <v>7</v>
      </c>
      <c r="AE243">
        <v>7</v>
      </c>
      <c r="AF243">
        <v>8</v>
      </c>
      <c r="AG243">
        <v>8</v>
      </c>
      <c r="AH243">
        <v>4</v>
      </c>
      <c r="AI243">
        <v>5</v>
      </c>
      <c r="AJ243">
        <v>3</v>
      </c>
      <c r="AK243">
        <v>4</v>
      </c>
      <c r="AL243">
        <v>5</v>
      </c>
      <c r="AM243">
        <v>4</v>
      </c>
      <c r="AN243">
        <v>6</v>
      </c>
      <c r="AO243">
        <v>7</v>
      </c>
      <c r="AP243">
        <v>3</v>
      </c>
      <c r="AQ243">
        <v>4</v>
      </c>
      <c r="AR243">
        <v>6</v>
      </c>
      <c r="AS243">
        <v>4</v>
      </c>
      <c r="AT243">
        <v>10</v>
      </c>
      <c r="AU243">
        <v>11</v>
      </c>
      <c r="AV243">
        <v>6</v>
      </c>
      <c r="AW243">
        <v>4</v>
      </c>
      <c r="AX243">
        <v>9</v>
      </c>
      <c r="AY243">
        <v>6</v>
      </c>
      <c r="AZ243">
        <v>3</v>
      </c>
      <c r="BA243">
        <v>4</v>
      </c>
      <c r="BB243">
        <v>55</v>
      </c>
    </row>
    <row r="244" spans="1:54">
      <c r="A244">
        <v>37883</v>
      </c>
      <c r="B244">
        <v>0</v>
      </c>
      <c r="C244">
        <v>1983</v>
      </c>
      <c r="D244" s="2">
        <v>45596.535879629628</v>
      </c>
      <c r="E244" t="s">
        <v>65</v>
      </c>
      <c r="F244">
        <v>5</v>
      </c>
      <c r="G244">
        <v>1</v>
      </c>
      <c r="H244">
        <v>1</v>
      </c>
      <c r="I244">
        <v>2</v>
      </c>
      <c r="J244">
        <v>1</v>
      </c>
      <c r="K244">
        <v>1</v>
      </c>
      <c r="L244">
        <v>4</v>
      </c>
      <c r="M244">
        <v>5</v>
      </c>
      <c r="N244">
        <v>5</v>
      </c>
      <c r="O244">
        <v>4</v>
      </c>
      <c r="P244">
        <v>5</v>
      </c>
      <c r="Q244">
        <v>1</v>
      </c>
      <c r="R244">
        <v>1</v>
      </c>
      <c r="S244">
        <v>1</v>
      </c>
      <c r="T244">
        <v>5</v>
      </c>
      <c r="U244">
        <v>2</v>
      </c>
      <c r="V244">
        <v>4</v>
      </c>
      <c r="W244">
        <v>1</v>
      </c>
      <c r="X244">
        <v>4</v>
      </c>
      <c r="Y244">
        <v>2</v>
      </c>
      <c r="Z244">
        <v>5</v>
      </c>
      <c r="AA244">
        <v>5</v>
      </c>
      <c r="AB244">
        <v>4</v>
      </c>
      <c r="AC244">
        <v>2</v>
      </c>
      <c r="AD244">
        <v>6</v>
      </c>
      <c r="AE244">
        <v>4</v>
      </c>
      <c r="AF244">
        <v>3</v>
      </c>
      <c r="AG244">
        <v>9</v>
      </c>
      <c r="AH244">
        <v>9</v>
      </c>
      <c r="AI244">
        <v>2</v>
      </c>
      <c r="AJ244">
        <v>2</v>
      </c>
      <c r="AK244">
        <v>2</v>
      </c>
      <c r="AL244">
        <v>4</v>
      </c>
      <c r="AM244">
        <v>3</v>
      </c>
      <c r="AN244">
        <v>4</v>
      </c>
      <c r="AO244">
        <v>3</v>
      </c>
      <c r="AP244">
        <v>2</v>
      </c>
      <c r="AQ244">
        <v>4</v>
      </c>
      <c r="AR244">
        <v>5</v>
      </c>
      <c r="AS244">
        <v>4</v>
      </c>
      <c r="AT244">
        <v>11</v>
      </c>
      <c r="AU244">
        <v>13</v>
      </c>
      <c r="AV244">
        <v>5</v>
      </c>
      <c r="AW244">
        <v>4</v>
      </c>
      <c r="AX244">
        <v>211</v>
      </c>
      <c r="AY244">
        <v>9</v>
      </c>
      <c r="AZ244">
        <v>3</v>
      </c>
      <c r="BA244">
        <v>4</v>
      </c>
      <c r="BB244">
        <v>73</v>
      </c>
    </row>
    <row r="245" spans="1:54">
      <c r="A245">
        <v>37921</v>
      </c>
      <c r="B245">
        <v>1</v>
      </c>
      <c r="C245">
        <v>1998</v>
      </c>
      <c r="D245" s="2">
        <v>45596.536504629628</v>
      </c>
      <c r="E245" t="s">
        <v>180</v>
      </c>
      <c r="F245">
        <v>4</v>
      </c>
      <c r="G245">
        <v>2</v>
      </c>
      <c r="H245">
        <v>2</v>
      </c>
      <c r="I245">
        <v>4</v>
      </c>
      <c r="J245">
        <v>3</v>
      </c>
      <c r="K245">
        <v>5</v>
      </c>
      <c r="L245">
        <v>5</v>
      </c>
      <c r="M245">
        <v>4</v>
      </c>
      <c r="N245">
        <v>2</v>
      </c>
      <c r="O245">
        <v>5</v>
      </c>
      <c r="P245">
        <v>4</v>
      </c>
      <c r="Q245">
        <v>1</v>
      </c>
      <c r="R245">
        <v>1</v>
      </c>
      <c r="S245">
        <v>3</v>
      </c>
      <c r="T245">
        <v>5</v>
      </c>
      <c r="U245">
        <v>5</v>
      </c>
      <c r="V245">
        <v>5</v>
      </c>
      <c r="W245">
        <v>2</v>
      </c>
      <c r="X245">
        <v>3</v>
      </c>
      <c r="Y245">
        <v>2</v>
      </c>
      <c r="Z245">
        <v>4</v>
      </c>
      <c r="AA245">
        <v>2</v>
      </c>
      <c r="AB245">
        <v>2</v>
      </c>
      <c r="AC245">
        <v>4</v>
      </c>
      <c r="AD245">
        <v>6</v>
      </c>
      <c r="AE245">
        <v>14</v>
      </c>
      <c r="AF245">
        <v>4</v>
      </c>
      <c r="AG245">
        <v>7</v>
      </c>
      <c r="AH245">
        <v>3</v>
      </c>
      <c r="AI245">
        <v>2</v>
      </c>
      <c r="AJ245">
        <v>3</v>
      </c>
      <c r="AK245">
        <v>3</v>
      </c>
      <c r="AL245">
        <v>7</v>
      </c>
      <c r="AM245">
        <v>1</v>
      </c>
      <c r="AN245">
        <v>5</v>
      </c>
      <c r="AO245">
        <v>3</v>
      </c>
      <c r="AP245">
        <v>3</v>
      </c>
      <c r="AQ245">
        <v>8</v>
      </c>
      <c r="AR245">
        <v>4</v>
      </c>
      <c r="AS245">
        <v>4</v>
      </c>
      <c r="AT245">
        <v>26</v>
      </c>
      <c r="AU245">
        <v>4</v>
      </c>
      <c r="AV245">
        <v>7</v>
      </c>
      <c r="AW245">
        <v>2</v>
      </c>
      <c r="AX245">
        <v>5</v>
      </c>
      <c r="AY245">
        <v>6</v>
      </c>
      <c r="AZ245">
        <v>4</v>
      </c>
      <c r="BA245">
        <v>4</v>
      </c>
      <c r="BB245">
        <v>66</v>
      </c>
    </row>
    <row r="246" spans="1:54">
      <c r="A246">
        <v>37899</v>
      </c>
      <c r="B246">
        <v>0</v>
      </c>
      <c r="C246">
        <v>1987</v>
      </c>
      <c r="D246" s="2">
        <v>45596.546875</v>
      </c>
      <c r="E246" t="s">
        <v>181</v>
      </c>
      <c r="F246">
        <v>2</v>
      </c>
      <c r="G246">
        <v>1</v>
      </c>
      <c r="H246">
        <v>2</v>
      </c>
      <c r="I246">
        <v>4</v>
      </c>
      <c r="J246">
        <v>1</v>
      </c>
      <c r="K246">
        <v>1</v>
      </c>
      <c r="L246">
        <v>5</v>
      </c>
      <c r="M246">
        <v>5</v>
      </c>
      <c r="N246">
        <v>5</v>
      </c>
      <c r="O246">
        <v>5</v>
      </c>
      <c r="P246">
        <v>5</v>
      </c>
      <c r="Q246">
        <v>5</v>
      </c>
      <c r="R246">
        <v>1</v>
      </c>
      <c r="S246">
        <v>1</v>
      </c>
      <c r="T246">
        <v>1</v>
      </c>
      <c r="U246">
        <v>1</v>
      </c>
      <c r="V246">
        <v>5</v>
      </c>
      <c r="W246">
        <v>5</v>
      </c>
      <c r="X246">
        <v>1</v>
      </c>
      <c r="Y246">
        <v>1</v>
      </c>
      <c r="Z246">
        <v>5</v>
      </c>
      <c r="AA246">
        <v>5</v>
      </c>
      <c r="AB246">
        <v>4</v>
      </c>
      <c r="AC246">
        <v>5</v>
      </c>
      <c r="AD246">
        <v>7</v>
      </c>
      <c r="AE246">
        <v>3</v>
      </c>
      <c r="AF246">
        <v>3</v>
      </c>
      <c r="AG246">
        <v>5</v>
      </c>
      <c r="AH246">
        <v>3</v>
      </c>
      <c r="AI246">
        <v>2</v>
      </c>
      <c r="AJ246">
        <v>2</v>
      </c>
      <c r="AK246">
        <v>4</v>
      </c>
      <c r="AL246">
        <v>4</v>
      </c>
      <c r="AM246">
        <v>2</v>
      </c>
      <c r="AN246">
        <v>2</v>
      </c>
      <c r="AO246">
        <v>7</v>
      </c>
      <c r="AP246">
        <v>3</v>
      </c>
      <c r="AQ246">
        <v>3</v>
      </c>
      <c r="AR246">
        <v>3</v>
      </c>
      <c r="AS246">
        <v>2</v>
      </c>
      <c r="AT246">
        <v>4</v>
      </c>
      <c r="AU246">
        <v>5</v>
      </c>
      <c r="AV246">
        <v>6</v>
      </c>
      <c r="AW246">
        <v>2</v>
      </c>
      <c r="AX246">
        <v>5</v>
      </c>
      <c r="AY246">
        <v>3</v>
      </c>
      <c r="AZ246">
        <v>3</v>
      </c>
      <c r="BA246">
        <v>3</v>
      </c>
      <c r="BB246">
        <v>73</v>
      </c>
    </row>
    <row r="247" spans="1:54">
      <c r="A247">
        <v>37988</v>
      </c>
      <c r="B247">
        <v>0</v>
      </c>
      <c r="C247">
        <v>1985</v>
      </c>
      <c r="D247" s="2">
        <v>45596.558136574073</v>
      </c>
      <c r="E247" t="s">
        <v>65</v>
      </c>
      <c r="F247">
        <v>4</v>
      </c>
      <c r="G247">
        <v>2</v>
      </c>
      <c r="H247">
        <v>2</v>
      </c>
      <c r="I247">
        <v>4</v>
      </c>
      <c r="J247">
        <v>2</v>
      </c>
      <c r="K247">
        <v>2</v>
      </c>
      <c r="L247">
        <v>5</v>
      </c>
      <c r="M247">
        <v>5</v>
      </c>
      <c r="N247">
        <v>4</v>
      </c>
      <c r="O247">
        <v>3</v>
      </c>
      <c r="P247">
        <v>2</v>
      </c>
      <c r="Q247">
        <v>3</v>
      </c>
      <c r="R247">
        <v>4</v>
      </c>
      <c r="S247">
        <v>3</v>
      </c>
      <c r="T247">
        <v>3</v>
      </c>
      <c r="U247">
        <v>4</v>
      </c>
      <c r="V247">
        <v>4</v>
      </c>
      <c r="W247">
        <v>3</v>
      </c>
      <c r="X247">
        <v>4</v>
      </c>
      <c r="Y247">
        <v>4</v>
      </c>
      <c r="Z247">
        <v>3</v>
      </c>
      <c r="AA247">
        <v>3</v>
      </c>
      <c r="AB247">
        <v>3</v>
      </c>
      <c r="AC247">
        <v>3</v>
      </c>
      <c r="AD247">
        <v>3</v>
      </c>
      <c r="AE247">
        <v>3</v>
      </c>
      <c r="AF247">
        <v>2</v>
      </c>
      <c r="AG247">
        <v>3</v>
      </c>
      <c r="AH247">
        <v>3</v>
      </c>
      <c r="AI247">
        <v>3</v>
      </c>
      <c r="AJ247">
        <v>2</v>
      </c>
      <c r="AK247">
        <v>3</v>
      </c>
      <c r="AL247">
        <v>2</v>
      </c>
      <c r="AM247">
        <v>5</v>
      </c>
      <c r="AN247">
        <v>2</v>
      </c>
      <c r="AO247">
        <v>3</v>
      </c>
      <c r="AP247">
        <v>2</v>
      </c>
      <c r="AQ247">
        <v>3</v>
      </c>
      <c r="AR247">
        <v>5</v>
      </c>
      <c r="AS247">
        <v>2</v>
      </c>
      <c r="AT247">
        <v>2</v>
      </c>
      <c r="AU247">
        <v>6</v>
      </c>
      <c r="AV247">
        <v>2</v>
      </c>
      <c r="AW247">
        <v>2</v>
      </c>
      <c r="AX247">
        <v>3</v>
      </c>
      <c r="AY247">
        <v>1</v>
      </c>
      <c r="AZ247">
        <v>2</v>
      </c>
      <c r="BA247">
        <v>2</v>
      </c>
      <c r="BB247">
        <v>54</v>
      </c>
    </row>
    <row r="248" spans="1:54">
      <c r="A248">
        <v>38017</v>
      </c>
      <c r="B248">
        <v>0</v>
      </c>
      <c r="C248">
        <v>2005</v>
      </c>
      <c r="D248" s="2">
        <v>45596.563240740739</v>
      </c>
      <c r="E248" t="s">
        <v>182</v>
      </c>
      <c r="F248">
        <v>5</v>
      </c>
      <c r="G248">
        <v>1</v>
      </c>
      <c r="H248">
        <v>4</v>
      </c>
      <c r="I248">
        <v>4</v>
      </c>
      <c r="J248">
        <v>5</v>
      </c>
      <c r="K248">
        <v>1</v>
      </c>
      <c r="L248">
        <v>5</v>
      </c>
      <c r="M248">
        <v>5</v>
      </c>
      <c r="N248">
        <v>1</v>
      </c>
      <c r="O248">
        <v>5</v>
      </c>
      <c r="P248">
        <v>5</v>
      </c>
      <c r="Q248">
        <v>1</v>
      </c>
      <c r="R248">
        <v>2</v>
      </c>
      <c r="S248">
        <v>1</v>
      </c>
      <c r="T248">
        <v>5</v>
      </c>
      <c r="U248">
        <v>5</v>
      </c>
      <c r="V248">
        <v>2</v>
      </c>
      <c r="W248">
        <v>1</v>
      </c>
      <c r="X248">
        <v>4</v>
      </c>
      <c r="Y248">
        <v>2</v>
      </c>
      <c r="Z248">
        <v>4</v>
      </c>
      <c r="AA248">
        <v>1</v>
      </c>
      <c r="AB248">
        <v>2</v>
      </c>
      <c r="AC248">
        <v>4</v>
      </c>
      <c r="AD248">
        <v>4</v>
      </c>
      <c r="AE248">
        <v>8</v>
      </c>
      <c r="AF248">
        <v>5</v>
      </c>
      <c r="AG248">
        <v>20</v>
      </c>
      <c r="AH248">
        <v>4</v>
      </c>
      <c r="AI248">
        <v>3</v>
      </c>
      <c r="AJ248">
        <v>2</v>
      </c>
      <c r="AK248">
        <v>3</v>
      </c>
      <c r="AL248">
        <v>31</v>
      </c>
      <c r="AM248">
        <v>5</v>
      </c>
      <c r="AN248">
        <v>2</v>
      </c>
      <c r="AO248">
        <v>11</v>
      </c>
      <c r="AP248">
        <v>9</v>
      </c>
      <c r="AQ248">
        <v>4</v>
      </c>
      <c r="AR248">
        <v>8</v>
      </c>
      <c r="AS248">
        <v>3</v>
      </c>
      <c r="AT248">
        <v>11</v>
      </c>
      <c r="AU248">
        <v>10</v>
      </c>
      <c r="AV248">
        <v>6</v>
      </c>
      <c r="AW248">
        <v>6</v>
      </c>
      <c r="AX248">
        <v>8</v>
      </c>
      <c r="AY248">
        <v>6</v>
      </c>
      <c r="AZ248">
        <v>23</v>
      </c>
      <c r="BA248">
        <v>3</v>
      </c>
      <c r="BB248">
        <v>37</v>
      </c>
    </row>
    <row r="249" spans="1:54">
      <c r="A249">
        <v>38076</v>
      </c>
      <c r="B249">
        <v>0</v>
      </c>
      <c r="C249">
        <v>2000</v>
      </c>
      <c r="D249" s="2">
        <v>45596.569224537037</v>
      </c>
      <c r="E249" t="s">
        <v>80</v>
      </c>
      <c r="F249">
        <v>3</v>
      </c>
      <c r="G249">
        <v>4</v>
      </c>
      <c r="H249">
        <v>1</v>
      </c>
      <c r="I249">
        <v>4</v>
      </c>
      <c r="J249">
        <v>3</v>
      </c>
      <c r="K249">
        <v>4</v>
      </c>
      <c r="L249">
        <v>5</v>
      </c>
      <c r="M249">
        <v>5</v>
      </c>
      <c r="N249">
        <v>4</v>
      </c>
      <c r="O249">
        <v>2</v>
      </c>
      <c r="P249">
        <v>1</v>
      </c>
      <c r="Q249">
        <v>5</v>
      </c>
      <c r="R249">
        <v>2</v>
      </c>
      <c r="S249">
        <v>4</v>
      </c>
      <c r="T249">
        <v>1</v>
      </c>
      <c r="U249">
        <v>4</v>
      </c>
      <c r="V249">
        <v>3</v>
      </c>
      <c r="W249">
        <v>5</v>
      </c>
      <c r="X249">
        <v>2</v>
      </c>
      <c r="Y249">
        <v>4</v>
      </c>
      <c r="Z249">
        <v>3</v>
      </c>
      <c r="AA249">
        <v>5</v>
      </c>
      <c r="AB249">
        <v>3</v>
      </c>
      <c r="AC249">
        <v>4</v>
      </c>
      <c r="AD249">
        <v>7</v>
      </c>
      <c r="AE249">
        <v>5</v>
      </c>
      <c r="AF249">
        <v>4</v>
      </c>
      <c r="AG249">
        <v>7</v>
      </c>
      <c r="AH249">
        <v>4</v>
      </c>
      <c r="AI249">
        <v>3</v>
      </c>
      <c r="AJ249">
        <v>3</v>
      </c>
      <c r="AK249">
        <v>3</v>
      </c>
      <c r="AL249">
        <v>2</v>
      </c>
      <c r="AM249">
        <v>7</v>
      </c>
      <c r="AN249">
        <v>3</v>
      </c>
      <c r="AO249">
        <v>6</v>
      </c>
      <c r="AP249">
        <v>3</v>
      </c>
      <c r="AQ249">
        <v>6</v>
      </c>
      <c r="AR249">
        <v>6</v>
      </c>
      <c r="AS249">
        <v>3</v>
      </c>
      <c r="AT249">
        <v>3</v>
      </c>
      <c r="AU249">
        <v>14</v>
      </c>
      <c r="AV249">
        <v>5</v>
      </c>
      <c r="AW249">
        <v>2</v>
      </c>
      <c r="AX249">
        <v>5</v>
      </c>
      <c r="AY249">
        <v>4</v>
      </c>
      <c r="AZ249">
        <v>4</v>
      </c>
      <c r="BA249">
        <v>2</v>
      </c>
      <c r="BB249">
        <v>18</v>
      </c>
    </row>
    <row r="250" spans="1:54">
      <c r="A250">
        <v>38079</v>
      </c>
      <c r="B250">
        <v>0</v>
      </c>
      <c r="C250">
        <v>1989</v>
      </c>
      <c r="D250" s="2">
        <v>45596.572581018518</v>
      </c>
      <c r="E250" t="s">
        <v>65</v>
      </c>
      <c r="F250">
        <v>3</v>
      </c>
      <c r="G250">
        <v>1</v>
      </c>
      <c r="H250">
        <v>2</v>
      </c>
      <c r="I250">
        <v>1</v>
      </c>
      <c r="J250">
        <v>3</v>
      </c>
      <c r="K250">
        <v>1</v>
      </c>
      <c r="L250">
        <v>5</v>
      </c>
      <c r="M250">
        <v>5</v>
      </c>
      <c r="N250">
        <v>1</v>
      </c>
      <c r="O250">
        <v>5</v>
      </c>
      <c r="P250">
        <v>5</v>
      </c>
      <c r="Q250">
        <v>1</v>
      </c>
      <c r="R250">
        <v>5</v>
      </c>
      <c r="S250">
        <v>3</v>
      </c>
      <c r="T250">
        <v>3</v>
      </c>
      <c r="U250">
        <v>1</v>
      </c>
      <c r="V250">
        <v>1</v>
      </c>
      <c r="W250">
        <v>1</v>
      </c>
      <c r="X250">
        <v>5</v>
      </c>
      <c r="Y250">
        <v>1</v>
      </c>
      <c r="Z250">
        <v>5</v>
      </c>
      <c r="AA250">
        <v>3</v>
      </c>
      <c r="AB250">
        <v>5</v>
      </c>
      <c r="AC250">
        <v>1</v>
      </c>
      <c r="AD250">
        <v>5</v>
      </c>
      <c r="AE250">
        <v>5</v>
      </c>
      <c r="AF250">
        <v>11</v>
      </c>
      <c r="AG250">
        <v>5</v>
      </c>
      <c r="AH250">
        <v>6</v>
      </c>
      <c r="AI250">
        <v>3</v>
      </c>
      <c r="AJ250">
        <v>3</v>
      </c>
      <c r="AK250">
        <v>3</v>
      </c>
      <c r="AL250">
        <v>3</v>
      </c>
      <c r="AM250">
        <v>3</v>
      </c>
      <c r="AN250">
        <v>5</v>
      </c>
      <c r="AO250">
        <v>4</v>
      </c>
      <c r="AP250">
        <v>4</v>
      </c>
      <c r="AQ250">
        <v>4</v>
      </c>
      <c r="AR250">
        <v>11</v>
      </c>
      <c r="AS250">
        <v>3</v>
      </c>
      <c r="AT250">
        <v>5</v>
      </c>
      <c r="AU250">
        <v>6</v>
      </c>
      <c r="AV250">
        <v>7</v>
      </c>
      <c r="AW250">
        <v>3</v>
      </c>
      <c r="AX250">
        <v>15</v>
      </c>
      <c r="AY250">
        <v>5</v>
      </c>
      <c r="AZ250">
        <v>4</v>
      </c>
      <c r="BA250">
        <v>5</v>
      </c>
      <c r="BB250">
        <v>5</v>
      </c>
    </row>
    <row r="251" spans="1:54">
      <c r="A251">
        <v>36203</v>
      </c>
      <c r="B251">
        <v>0</v>
      </c>
      <c r="C251">
        <v>1997</v>
      </c>
      <c r="D251" s="2">
        <v>45596.573576388888</v>
      </c>
      <c r="E251" t="s">
        <v>183</v>
      </c>
      <c r="F251">
        <v>2</v>
      </c>
      <c r="G251">
        <v>2</v>
      </c>
      <c r="H251">
        <v>2</v>
      </c>
      <c r="I251">
        <v>4</v>
      </c>
      <c r="J251">
        <v>2</v>
      </c>
      <c r="K251">
        <v>3</v>
      </c>
      <c r="L251">
        <v>4</v>
      </c>
      <c r="M251">
        <v>5</v>
      </c>
      <c r="N251">
        <v>4</v>
      </c>
      <c r="O251">
        <v>3</v>
      </c>
      <c r="P251">
        <v>4</v>
      </c>
      <c r="Q251">
        <v>1</v>
      </c>
      <c r="R251">
        <v>1</v>
      </c>
      <c r="S251">
        <v>4</v>
      </c>
      <c r="T251">
        <v>1</v>
      </c>
      <c r="U251">
        <v>3</v>
      </c>
      <c r="V251">
        <v>2</v>
      </c>
      <c r="W251">
        <v>2</v>
      </c>
      <c r="X251">
        <v>2</v>
      </c>
      <c r="Y251">
        <v>4</v>
      </c>
      <c r="Z251">
        <v>5</v>
      </c>
      <c r="AA251">
        <v>4</v>
      </c>
      <c r="AB251">
        <v>3</v>
      </c>
      <c r="AC251">
        <v>5</v>
      </c>
      <c r="AD251">
        <v>11</v>
      </c>
      <c r="AE251">
        <v>25</v>
      </c>
      <c r="AF251">
        <v>30</v>
      </c>
      <c r="AG251">
        <v>6</v>
      </c>
      <c r="AH251">
        <v>28</v>
      </c>
      <c r="AI251">
        <v>6</v>
      </c>
      <c r="AJ251">
        <v>3</v>
      </c>
      <c r="AK251">
        <v>3</v>
      </c>
      <c r="AL251">
        <v>6</v>
      </c>
      <c r="AM251">
        <v>4</v>
      </c>
      <c r="AN251">
        <v>6</v>
      </c>
      <c r="AO251">
        <v>4</v>
      </c>
      <c r="AP251">
        <v>6</v>
      </c>
      <c r="AQ251">
        <v>25</v>
      </c>
      <c r="AR251">
        <v>4</v>
      </c>
      <c r="AS251">
        <v>5</v>
      </c>
      <c r="AT251">
        <v>19</v>
      </c>
      <c r="AU251">
        <v>2</v>
      </c>
      <c r="AV251">
        <v>5</v>
      </c>
      <c r="AW251">
        <v>3</v>
      </c>
      <c r="AX251">
        <v>6</v>
      </c>
      <c r="AY251">
        <v>4</v>
      </c>
      <c r="AZ251">
        <v>8</v>
      </c>
      <c r="BA251">
        <v>4</v>
      </c>
      <c r="BB251">
        <v>53</v>
      </c>
    </row>
    <row r="252" spans="1:54">
      <c r="A252">
        <v>37972</v>
      </c>
      <c r="B252">
        <v>0</v>
      </c>
      <c r="C252">
        <v>2005</v>
      </c>
      <c r="D252" s="2">
        <v>45596.575972222221</v>
      </c>
      <c r="E252" t="s">
        <v>184</v>
      </c>
      <c r="F252">
        <v>2</v>
      </c>
      <c r="G252">
        <v>1</v>
      </c>
      <c r="H252">
        <v>1</v>
      </c>
      <c r="I252">
        <v>5</v>
      </c>
      <c r="J252">
        <v>4</v>
      </c>
      <c r="K252">
        <v>1</v>
      </c>
      <c r="L252">
        <v>5</v>
      </c>
      <c r="M252">
        <v>5</v>
      </c>
      <c r="N252">
        <v>4</v>
      </c>
      <c r="O252">
        <v>5</v>
      </c>
      <c r="P252">
        <v>2</v>
      </c>
      <c r="Q252">
        <v>4</v>
      </c>
      <c r="R252">
        <v>1</v>
      </c>
      <c r="S252">
        <v>5</v>
      </c>
      <c r="T252">
        <v>2</v>
      </c>
      <c r="U252">
        <v>5</v>
      </c>
      <c r="V252">
        <v>5</v>
      </c>
      <c r="W252">
        <v>5</v>
      </c>
      <c r="X252">
        <v>2</v>
      </c>
      <c r="Y252">
        <v>3</v>
      </c>
      <c r="Z252">
        <v>4</v>
      </c>
      <c r="AA252">
        <v>2</v>
      </c>
      <c r="AB252">
        <v>3</v>
      </c>
      <c r="AC252">
        <v>2</v>
      </c>
      <c r="AD252">
        <v>4</v>
      </c>
      <c r="AE252">
        <v>6</v>
      </c>
      <c r="AF252">
        <v>3</v>
      </c>
      <c r="AG252">
        <v>6</v>
      </c>
      <c r="AH252">
        <v>6</v>
      </c>
      <c r="AI252">
        <v>4</v>
      </c>
      <c r="AJ252">
        <v>2</v>
      </c>
      <c r="AK252">
        <v>3</v>
      </c>
      <c r="AL252">
        <v>5</v>
      </c>
      <c r="AM252">
        <v>3</v>
      </c>
      <c r="AN252">
        <v>3</v>
      </c>
      <c r="AO252">
        <v>9</v>
      </c>
      <c r="AP252">
        <v>4</v>
      </c>
      <c r="AQ252">
        <v>3</v>
      </c>
      <c r="AR252">
        <v>6</v>
      </c>
      <c r="AS252">
        <v>4</v>
      </c>
      <c r="AT252">
        <v>5</v>
      </c>
      <c r="AU252">
        <v>5</v>
      </c>
      <c r="AV252">
        <v>7</v>
      </c>
      <c r="AW252">
        <v>4</v>
      </c>
      <c r="AX252">
        <v>6</v>
      </c>
      <c r="AY252">
        <v>6</v>
      </c>
      <c r="AZ252">
        <v>8</v>
      </c>
      <c r="BA252">
        <v>4</v>
      </c>
      <c r="BB252">
        <v>54</v>
      </c>
    </row>
    <row r="253" spans="1:54">
      <c r="A253">
        <v>38120</v>
      </c>
      <c r="B253">
        <v>0</v>
      </c>
      <c r="C253">
        <v>2000</v>
      </c>
      <c r="D253" s="2">
        <v>45596.579664351855</v>
      </c>
      <c r="E253" t="s">
        <v>65</v>
      </c>
      <c r="F253">
        <v>3</v>
      </c>
      <c r="G253">
        <v>1</v>
      </c>
      <c r="H253">
        <v>2</v>
      </c>
      <c r="I253">
        <v>4</v>
      </c>
      <c r="J253">
        <v>4</v>
      </c>
      <c r="K253">
        <v>1</v>
      </c>
      <c r="L253">
        <v>5</v>
      </c>
      <c r="M253">
        <v>5</v>
      </c>
      <c r="N253">
        <v>1</v>
      </c>
      <c r="O253">
        <v>5</v>
      </c>
      <c r="P253">
        <v>2</v>
      </c>
      <c r="Q253">
        <v>1</v>
      </c>
      <c r="R253">
        <v>1</v>
      </c>
      <c r="S253">
        <v>3</v>
      </c>
      <c r="T253">
        <v>2</v>
      </c>
      <c r="U253">
        <v>1</v>
      </c>
      <c r="V253">
        <v>3</v>
      </c>
      <c r="W253">
        <v>2</v>
      </c>
      <c r="X253">
        <v>4</v>
      </c>
      <c r="Y253">
        <v>5</v>
      </c>
      <c r="Z253">
        <v>5</v>
      </c>
      <c r="AA253">
        <v>2</v>
      </c>
      <c r="AB253">
        <v>4</v>
      </c>
      <c r="AC253">
        <v>2</v>
      </c>
      <c r="AD253">
        <v>4</v>
      </c>
      <c r="AE253">
        <v>5</v>
      </c>
      <c r="AF253">
        <v>6</v>
      </c>
      <c r="AG253">
        <v>5</v>
      </c>
      <c r="AH253">
        <v>3</v>
      </c>
      <c r="AI253">
        <v>3</v>
      </c>
      <c r="AJ253">
        <v>3</v>
      </c>
      <c r="AK253">
        <v>2</v>
      </c>
      <c r="AL253">
        <v>3</v>
      </c>
      <c r="AM253">
        <v>2</v>
      </c>
      <c r="AN253">
        <v>4</v>
      </c>
      <c r="AO253">
        <v>4</v>
      </c>
      <c r="AP253">
        <v>5</v>
      </c>
      <c r="AQ253">
        <v>3</v>
      </c>
      <c r="AR253">
        <v>5</v>
      </c>
      <c r="AS253">
        <v>3</v>
      </c>
      <c r="AT253">
        <v>4</v>
      </c>
      <c r="AU253">
        <v>7</v>
      </c>
      <c r="AV253">
        <v>4</v>
      </c>
      <c r="AW253">
        <v>4</v>
      </c>
      <c r="AX253">
        <v>4</v>
      </c>
      <c r="AY253">
        <v>5</v>
      </c>
      <c r="AZ253">
        <v>3</v>
      </c>
      <c r="BA253">
        <v>4</v>
      </c>
      <c r="BB253">
        <v>61</v>
      </c>
    </row>
    <row r="254" spans="1:54">
      <c r="A254">
        <v>38129</v>
      </c>
      <c r="B254">
        <v>0</v>
      </c>
      <c r="C254">
        <v>1989</v>
      </c>
      <c r="D254" s="2">
        <v>45596.587488425925</v>
      </c>
      <c r="E254" t="s">
        <v>80</v>
      </c>
      <c r="F254">
        <v>2</v>
      </c>
      <c r="G254">
        <v>4</v>
      </c>
      <c r="H254">
        <v>1</v>
      </c>
      <c r="I254">
        <v>5</v>
      </c>
      <c r="J254">
        <v>1</v>
      </c>
      <c r="K254">
        <v>4</v>
      </c>
      <c r="L254">
        <v>4</v>
      </c>
      <c r="M254">
        <v>5</v>
      </c>
      <c r="N254">
        <v>5</v>
      </c>
      <c r="O254">
        <v>2</v>
      </c>
      <c r="P254">
        <v>1</v>
      </c>
      <c r="Q254">
        <v>3</v>
      </c>
      <c r="R254">
        <v>1</v>
      </c>
      <c r="S254">
        <v>5</v>
      </c>
      <c r="T254">
        <v>3</v>
      </c>
      <c r="U254">
        <v>5</v>
      </c>
      <c r="V254">
        <v>5</v>
      </c>
      <c r="W254">
        <v>4</v>
      </c>
      <c r="X254">
        <v>1</v>
      </c>
      <c r="Y254">
        <v>5</v>
      </c>
      <c r="Z254">
        <v>3</v>
      </c>
      <c r="AA254">
        <v>5</v>
      </c>
      <c r="AB254">
        <v>2</v>
      </c>
      <c r="AC254">
        <v>1</v>
      </c>
      <c r="AD254">
        <v>3</v>
      </c>
      <c r="AE254">
        <v>6</v>
      </c>
      <c r="AF254">
        <v>3</v>
      </c>
      <c r="AG254">
        <v>4</v>
      </c>
      <c r="AH254">
        <v>3</v>
      </c>
      <c r="AI254">
        <v>3</v>
      </c>
      <c r="AJ254">
        <v>2</v>
      </c>
      <c r="AK254">
        <v>3</v>
      </c>
      <c r="AL254">
        <v>3</v>
      </c>
      <c r="AM254">
        <v>2</v>
      </c>
      <c r="AN254">
        <v>3</v>
      </c>
      <c r="AO254">
        <v>5</v>
      </c>
      <c r="AP254">
        <v>2</v>
      </c>
      <c r="AQ254">
        <v>4</v>
      </c>
      <c r="AR254">
        <v>7</v>
      </c>
      <c r="AS254">
        <v>3</v>
      </c>
      <c r="AT254">
        <v>3</v>
      </c>
      <c r="AU254">
        <v>65</v>
      </c>
      <c r="AV254">
        <v>3</v>
      </c>
      <c r="AW254">
        <v>3</v>
      </c>
      <c r="AX254">
        <v>6</v>
      </c>
      <c r="AY254">
        <v>3</v>
      </c>
      <c r="AZ254">
        <v>3</v>
      </c>
      <c r="BA254">
        <v>2</v>
      </c>
      <c r="BB254">
        <v>5</v>
      </c>
    </row>
    <row r="255" spans="1:54">
      <c r="A255">
        <v>38081</v>
      </c>
      <c r="B255">
        <v>1</v>
      </c>
      <c r="C255">
        <v>1994</v>
      </c>
      <c r="D255" s="2">
        <v>45596.587557870371</v>
      </c>
      <c r="E255" t="s">
        <v>80</v>
      </c>
      <c r="F255">
        <v>1</v>
      </c>
      <c r="G255">
        <v>5</v>
      </c>
      <c r="H255">
        <v>1</v>
      </c>
      <c r="I255">
        <v>5</v>
      </c>
      <c r="J255">
        <v>2</v>
      </c>
      <c r="K255">
        <v>1</v>
      </c>
      <c r="L255">
        <v>1</v>
      </c>
      <c r="M255">
        <v>1</v>
      </c>
      <c r="N255">
        <v>5</v>
      </c>
      <c r="O255">
        <v>5</v>
      </c>
      <c r="P255">
        <v>1</v>
      </c>
      <c r="Q255">
        <v>5</v>
      </c>
      <c r="R255">
        <v>1</v>
      </c>
      <c r="S255">
        <v>1</v>
      </c>
      <c r="T255">
        <v>5</v>
      </c>
      <c r="U255">
        <v>5</v>
      </c>
      <c r="V255">
        <v>5</v>
      </c>
      <c r="W255">
        <v>5</v>
      </c>
      <c r="X255">
        <v>1</v>
      </c>
      <c r="Y255">
        <v>3</v>
      </c>
      <c r="Z255">
        <v>2</v>
      </c>
      <c r="AA255">
        <v>5</v>
      </c>
      <c r="AB255">
        <v>1</v>
      </c>
      <c r="AC255">
        <v>1</v>
      </c>
      <c r="AD255">
        <v>5</v>
      </c>
      <c r="AE255">
        <v>4</v>
      </c>
      <c r="AF255">
        <v>3</v>
      </c>
      <c r="AG255">
        <v>6</v>
      </c>
      <c r="AH255">
        <v>7</v>
      </c>
      <c r="AI255">
        <v>2</v>
      </c>
      <c r="AJ255">
        <v>5</v>
      </c>
      <c r="AK255">
        <v>3</v>
      </c>
      <c r="AL255">
        <v>12</v>
      </c>
      <c r="AM255">
        <v>3</v>
      </c>
      <c r="AN255">
        <v>5</v>
      </c>
      <c r="AO255">
        <v>4</v>
      </c>
      <c r="AP255">
        <v>3</v>
      </c>
      <c r="AQ255">
        <v>3</v>
      </c>
      <c r="AR255">
        <v>14</v>
      </c>
      <c r="AS255">
        <v>3</v>
      </c>
      <c r="AT255">
        <v>535</v>
      </c>
      <c r="AU255">
        <v>6</v>
      </c>
      <c r="AV255">
        <v>10</v>
      </c>
      <c r="AW255">
        <v>7</v>
      </c>
      <c r="AX255">
        <v>10</v>
      </c>
      <c r="AY255">
        <v>3</v>
      </c>
      <c r="AZ255">
        <v>3</v>
      </c>
      <c r="BA255">
        <v>8</v>
      </c>
      <c r="BB255">
        <v>11</v>
      </c>
    </row>
    <row r="256" spans="1:54">
      <c r="A256">
        <v>38179</v>
      </c>
      <c r="B256">
        <v>0</v>
      </c>
      <c r="C256">
        <v>1982</v>
      </c>
      <c r="D256" s="2">
        <v>45596.603483796294</v>
      </c>
      <c r="E256" t="s">
        <v>185</v>
      </c>
      <c r="F256">
        <v>5</v>
      </c>
      <c r="G256">
        <v>2</v>
      </c>
      <c r="H256">
        <v>3</v>
      </c>
      <c r="I256">
        <v>4</v>
      </c>
      <c r="J256">
        <v>2</v>
      </c>
      <c r="K256">
        <v>1</v>
      </c>
      <c r="L256">
        <v>5</v>
      </c>
      <c r="M256">
        <v>5</v>
      </c>
      <c r="N256">
        <v>5</v>
      </c>
      <c r="O256">
        <v>5</v>
      </c>
      <c r="P256">
        <v>5</v>
      </c>
      <c r="Q256">
        <v>3</v>
      </c>
      <c r="R256">
        <v>2</v>
      </c>
      <c r="S256">
        <v>1</v>
      </c>
      <c r="T256">
        <v>3</v>
      </c>
      <c r="U256">
        <v>2</v>
      </c>
      <c r="V256">
        <v>3</v>
      </c>
      <c r="W256">
        <v>3</v>
      </c>
      <c r="X256">
        <v>3</v>
      </c>
      <c r="Y256">
        <v>2</v>
      </c>
      <c r="Z256">
        <v>4</v>
      </c>
      <c r="AA256">
        <v>3</v>
      </c>
      <c r="AB256">
        <v>4</v>
      </c>
      <c r="AC256">
        <v>4</v>
      </c>
      <c r="AD256">
        <v>3</v>
      </c>
      <c r="AE256">
        <v>4</v>
      </c>
      <c r="AF256">
        <v>5</v>
      </c>
      <c r="AG256">
        <v>6</v>
      </c>
      <c r="AH256">
        <v>4</v>
      </c>
      <c r="AI256">
        <v>3</v>
      </c>
      <c r="AJ256">
        <v>2</v>
      </c>
      <c r="AK256">
        <v>2</v>
      </c>
      <c r="AL256">
        <v>5</v>
      </c>
      <c r="AM256">
        <v>2</v>
      </c>
      <c r="AN256">
        <v>3</v>
      </c>
      <c r="AO256">
        <v>5</v>
      </c>
      <c r="AP256">
        <v>4</v>
      </c>
      <c r="AQ256">
        <v>2</v>
      </c>
      <c r="AR256">
        <v>5</v>
      </c>
      <c r="AS256">
        <v>3</v>
      </c>
      <c r="AT256">
        <v>3</v>
      </c>
      <c r="AU256">
        <v>7</v>
      </c>
      <c r="AV256">
        <v>5</v>
      </c>
      <c r="AW256">
        <v>4</v>
      </c>
      <c r="AX256">
        <v>4</v>
      </c>
      <c r="AY256">
        <v>3</v>
      </c>
      <c r="AZ256">
        <v>3</v>
      </c>
      <c r="BA256">
        <v>5</v>
      </c>
      <c r="BB256">
        <v>56</v>
      </c>
    </row>
    <row r="257" spans="1:54">
      <c r="A257">
        <v>38220</v>
      </c>
      <c r="B257">
        <v>0</v>
      </c>
      <c r="C257">
        <v>2001</v>
      </c>
      <c r="D257" s="2">
        <v>45596.606030092589</v>
      </c>
      <c r="E257" t="s">
        <v>65</v>
      </c>
      <c r="F257">
        <v>5</v>
      </c>
      <c r="G257">
        <v>1</v>
      </c>
      <c r="H257">
        <v>1</v>
      </c>
      <c r="I257">
        <v>2</v>
      </c>
      <c r="J257">
        <v>4</v>
      </c>
      <c r="K257">
        <v>1</v>
      </c>
      <c r="L257">
        <v>5</v>
      </c>
      <c r="M257">
        <v>5</v>
      </c>
      <c r="N257">
        <v>2</v>
      </c>
      <c r="O257">
        <v>5</v>
      </c>
      <c r="P257">
        <v>5</v>
      </c>
      <c r="Q257">
        <v>1</v>
      </c>
      <c r="R257">
        <v>4</v>
      </c>
      <c r="S257">
        <v>2</v>
      </c>
      <c r="T257">
        <v>4</v>
      </c>
      <c r="U257">
        <v>3</v>
      </c>
      <c r="V257">
        <v>4</v>
      </c>
      <c r="W257">
        <v>2</v>
      </c>
      <c r="X257">
        <v>4</v>
      </c>
      <c r="Y257">
        <v>2</v>
      </c>
      <c r="Z257">
        <v>4</v>
      </c>
      <c r="AA257">
        <v>2</v>
      </c>
      <c r="AB257">
        <v>4</v>
      </c>
      <c r="AC257">
        <v>2</v>
      </c>
      <c r="AD257">
        <v>3</v>
      </c>
      <c r="AE257">
        <v>3</v>
      </c>
      <c r="AF257">
        <v>3</v>
      </c>
      <c r="AG257">
        <v>4</v>
      </c>
      <c r="AH257">
        <v>3</v>
      </c>
      <c r="AI257">
        <v>2</v>
      </c>
      <c r="AJ257">
        <v>2</v>
      </c>
      <c r="AK257">
        <v>3</v>
      </c>
      <c r="AL257">
        <v>2</v>
      </c>
      <c r="AM257">
        <v>2</v>
      </c>
      <c r="AN257">
        <v>4</v>
      </c>
      <c r="AO257">
        <v>3</v>
      </c>
      <c r="AP257">
        <v>6</v>
      </c>
      <c r="AQ257">
        <v>3</v>
      </c>
      <c r="AR257">
        <v>3</v>
      </c>
      <c r="AS257">
        <v>5</v>
      </c>
      <c r="AT257">
        <v>6</v>
      </c>
      <c r="AU257">
        <v>3</v>
      </c>
      <c r="AV257">
        <v>4</v>
      </c>
      <c r="AW257">
        <v>2</v>
      </c>
      <c r="AX257">
        <v>4</v>
      </c>
      <c r="AY257">
        <v>3</v>
      </c>
      <c r="AZ257">
        <v>2</v>
      </c>
      <c r="BA257">
        <v>6</v>
      </c>
      <c r="BB257">
        <v>37</v>
      </c>
    </row>
    <row r="258" spans="1:54">
      <c r="A258">
        <v>38118</v>
      </c>
      <c r="B258">
        <v>0</v>
      </c>
      <c r="C258">
        <v>1979</v>
      </c>
      <c r="D258" s="2">
        <v>45596.612592592595</v>
      </c>
      <c r="E258" t="s">
        <v>65</v>
      </c>
      <c r="F258">
        <v>3</v>
      </c>
      <c r="G258">
        <v>2</v>
      </c>
      <c r="H258">
        <v>3</v>
      </c>
      <c r="I258">
        <v>4</v>
      </c>
      <c r="J258">
        <v>4</v>
      </c>
      <c r="K258">
        <v>2</v>
      </c>
      <c r="L258">
        <v>3</v>
      </c>
      <c r="M258">
        <v>4</v>
      </c>
      <c r="N258">
        <v>2</v>
      </c>
      <c r="O258">
        <v>4</v>
      </c>
      <c r="P258">
        <v>4</v>
      </c>
      <c r="Q258">
        <v>4</v>
      </c>
      <c r="R258">
        <v>2</v>
      </c>
      <c r="S258">
        <v>3</v>
      </c>
      <c r="T258">
        <v>3</v>
      </c>
      <c r="U258">
        <v>2</v>
      </c>
      <c r="V258">
        <v>3</v>
      </c>
      <c r="W258">
        <v>3</v>
      </c>
      <c r="X258">
        <v>4</v>
      </c>
      <c r="Y258">
        <v>2</v>
      </c>
      <c r="Z258">
        <v>4</v>
      </c>
      <c r="AA258">
        <v>3</v>
      </c>
      <c r="AB258">
        <v>4</v>
      </c>
      <c r="AC258">
        <v>3</v>
      </c>
      <c r="AD258">
        <v>51</v>
      </c>
      <c r="AE258">
        <v>115</v>
      </c>
      <c r="AF258">
        <v>9</v>
      </c>
      <c r="AG258">
        <v>17</v>
      </c>
      <c r="AH258">
        <v>5</v>
      </c>
      <c r="AI258">
        <v>3</v>
      </c>
      <c r="AJ258">
        <v>43</v>
      </c>
      <c r="AK258">
        <v>3</v>
      </c>
      <c r="AL258">
        <v>6</v>
      </c>
      <c r="AM258">
        <v>22</v>
      </c>
      <c r="AN258">
        <v>6</v>
      </c>
      <c r="AO258">
        <v>34</v>
      </c>
      <c r="AP258">
        <v>5</v>
      </c>
      <c r="AQ258">
        <v>3</v>
      </c>
      <c r="AR258">
        <v>7</v>
      </c>
      <c r="AS258">
        <v>4</v>
      </c>
      <c r="AT258">
        <v>4</v>
      </c>
      <c r="AU258">
        <v>6</v>
      </c>
      <c r="AV258">
        <v>7</v>
      </c>
      <c r="AW258">
        <v>4</v>
      </c>
      <c r="AX258">
        <v>5</v>
      </c>
      <c r="AY258">
        <v>2</v>
      </c>
      <c r="AZ258">
        <v>3</v>
      </c>
      <c r="BA258">
        <v>13</v>
      </c>
      <c r="BB258">
        <v>55</v>
      </c>
    </row>
    <row r="259" spans="1:54">
      <c r="A259">
        <v>38251</v>
      </c>
      <c r="B259">
        <v>0</v>
      </c>
      <c r="C259">
        <v>1994</v>
      </c>
      <c r="D259" s="2">
        <v>45596.621377314812</v>
      </c>
      <c r="E259" t="s">
        <v>186</v>
      </c>
      <c r="F259">
        <v>3</v>
      </c>
      <c r="G259">
        <v>2</v>
      </c>
      <c r="H259">
        <v>1</v>
      </c>
      <c r="I259">
        <v>5</v>
      </c>
      <c r="J259">
        <v>3</v>
      </c>
      <c r="K259">
        <v>4</v>
      </c>
      <c r="L259">
        <v>5</v>
      </c>
      <c r="M259">
        <v>5</v>
      </c>
      <c r="N259">
        <v>1</v>
      </c>
      <c r="O259">
        <v>4</v>
      </c>
      <c r="P259">
        <v>4</v>
      </c>
      <c r="Q259">
        <v>2</v>
      </c>
      <c r="R259">
        <v>3</v>
      </c>
      <c r="S259">
        <v>4</v>
      </c>
      <c r="T259">
        <v>3</v>
      </c>
      <c r="U259">
        <v>5</v>
      </c>
      <c r="V259">
        <v>3</v>
      </c>
      <c r="W259">
        <v>2</v>
      </c>
      <c r="X259">
        <v>4</v>
      </c>
      <c r="Y259">
        <v>1</v>
      </c>
      <c r="Z259">
        <v>4</v>
      </c>
      <c r="AA259">
        <v>5</v>
      </c>
      <c r="AB259">
        <v>4</v>
      </c>
      <c r="AC259">
        <v>5</v>
      </c>
      <c r="AD259">
        <v>4</v>
      </c>
      <c r="AE259">
        <v>8</v>
      </c>
      <c r="AF259">
        <v>5</v>
      </c>
      <c r="AG259">
        <v>5</v>
      </c>
      <c r="AH259">
        <v>4</v>
      </c>
      <c r="AI259">
        <v>5</v>
      </c>
      <c r="AJ259">
        <v>2</v>
      </c>
      <c r="AK259">
        <v>3</v>
      </c>
      <c r="AL259">
        <v>4</v>
      </c>
      <c r="AM259">
        <v>4</v>
      </c>
      <c r="AN259">
        <v>3</v>
      </c>
      <c r="AO259">
        <v>6</v>
      </c>
      <c r="AP259">
        <v>3</v>
      </c>
      <c r="AQ259">
        <v>5</v>
      </c>
      <c r="AR259">
        <v>6</v>
      </c>
      <c r="AS259">
        <v>3</v>
      </c>
      <c r="AT259">
        <v>5</v>
      </c>
      <c r="AU259">
        <v>7</v>
      </c>
      <c r="AV259">
        <v>7</v>
      </c>
      <c r="AW259">
        <v>3</v>
      </c>
      <c r="AX259">
        <v>6</v>
      </c>
      <c r="AY259">
        <v>4</v>
      </c>
      <c r="AZ259">
        <v>3</v>
      </c>
      <c r="BA259">
        <v>4</v>
      </c>
      <c r="BB259">
        <v>65</v>
      </c>
    </row>
    <row r="260" spans="1:54">
      <c r="A260">
        <v>38258</v>
      </c>
      <c r="B260">
        <v>0</v>
      </c>
      <c r="C260">
        <v>2004</v>
      </c>
      <c r="D260" s="2">
        <v>45596.621967592589</v>
      </c>
      <c r="E260" t="s">
        <v>65</v>
      </c>
      <c r="F260">
        <v>4</v>
      </c>
      <c r="G260">
        <v>1</v>
      </c>
      <c r="H260">
        <v>4</v>
      </c>
      <c r="I260">
        <v>2</v>
      </c>
      <c r="J260">
        <v>4</v>
      </c>
      <c r="K260">
        <v>1</v>
      </c>
      <c r="L260">
        <v>5</v>
      </c>
      <c r="M260">
        <v>5</v>
      </c>
      <c r="N260">
        <v>2</v>
      </c>
      <c r="O260">
        <v>5</v>
      </c>
      <c r="P260">
        <v>5</v>
      </c>
      <c r="Q260">
        <v>1</v>
      </c>
      <c r="R260">
        <v>5</v>
      </c>
      <c r="S260">
        <v>1</v>
      </c>
      <c r="T260">
        <v>5</v>
      </c>
      <c r="U260">
        <v>2</v>
      </c>
      <c r="V260">
        <v>2</v>
      </c>
      <c r="W260">
        <v>1</v>
      </c>
      <c r="X260">
        <v>5</v>
      </c>
      <c r="Y260">
        <v>3</v>
      </c>
      <c r="Z260">
        <v>5</v>
      </c>
      <c r="AA260">
        <v>2</v>
      </c>
      <c r="AB260">
        <v>5</v>
      </c>
      <c r="AC260">
        <v>2</v>
      </c>
      <c r="AD260">
        <v>2</v>
      </c>
      <c r="AE260">
        <v>3</v>
      </c>
      <c r="AF260">
        <v>3</v>
      </c>
      <c r="AG260">
        <v>3</v>
      </c>
      <c r="AH260">
        <v>2</v>
      </c>
      <c r="AI260">
        <v>2</v>
      </c>
      <c r="AJ260">
        <v>2</v>
      </c>
      <c r="AK260">
        <v>2</v>
      </c>
      <c r="AL260">
        <v>2</v>
      </c>
      <c r="AM260">
        <v>3</v>
      </c>
      <c r="AN260">
        <v>2</v>
      </c>
      <c r="AO260">
        <v>2</v>
      </c>
      <c r="AP260">
        <v>2</v>
      </c>
      <c r="AQ260">
        <v>2</v>
      </c>
      <c r="AR260">
        <v>2</v>
      </c>
      <c r="AS260">
        <v>2</v>
      </c>
      <c r="AT260">
        <v>3</v>
      </c>
      <c r="AU260">
        <v>3</v>
      </c>
      <c r="AV260">
        <v>3</v>
      </c>
      <c r="AW260">
        <v>2</v>
      </c>
      <c r="AX260">
        <v>3</v>
      </c>
      <c r="AY260">
        <v>2</v>
      </c>
      <c r="AZ260">
        <v>2</v>
      </c>
      <c r="BA260">
        <v>2</v>
      </c>
      <c r="BB260">
        <v>5</v>
      </c>
    </row>
    <row r="261" spans="1:54">
      <c r="A261">
        <v>38261</v>
      </c>
      <c r="B261">
        <v>1</v>
      </c>
      <c r="C261">
        <v>1999</v>
      </c>
      <c r="D261" s="2">
        <v>45596.624652777777</v>
      </c>
      <c r="E261" t="s">
        <v>187</v>
      </c>
      <c r="F261">
        <v>2</v>
      </c>
      <c r="G261">
        <v>1</v>
      </c>
      <c r="H261">
        <v>4</v>
      </c>
      <c r="I261">
        <v>2</v>
      </c>
      <c r="J261">
        <v>4</v>
      </c>
      <c r="K261">
        <v>1</v>
      </c>
      <c r="L261">
        <v>5</v>
      </c>
      <c r="M261">
        <v>5</v>
      </c>
      <c r="N261">
        <v>2</v>
      </c>
      <c r="O261">
        <v>5</v>
      </c>
      <c r="P261">
        <v>5</v>
      </c>
      <c r="Q261">
        <v>1</v>
      </c>
      <c r="R261">
        <v>2</v>
      </c>
      <c r="S261">
        <v>4</v>
      </c>
      <c r="T261">
        <v>5</v>
      </c>
      <c r="U261">
        <v>2</v>
      </c>
      <c r="V261">
        <v>2</v>
      </c>
      <c r="W261">
        <v>1</v>
      </c>
      <c r="X261">
        <v>4</v>
      </c>
      <c r="Y261">
        <v>2</v>
      </c>
      <c r="Z261">
        <v>4</v>
      </c>
      <c r="AA261">
        <v>2</v>
      </c>
      <c r="AB261">
        <v>4</v>
      </c>
      <c r="AC261">
        <v>1</v>
      </c>
      <c r="AD261">
        <v>28</v>
      </c>
      <c r="AE261">
        <v>25</v>
      </c>
      <c r="AF261">
        <v>14</v>
      </c>
      <c r="AG261">
        <v>15</v>
      </c>
      <c r="AH261">
        <v>8</v>
      </c>
      <c r="AI261">
        <v>5</v>
      </c>
      <c r="AJ261">
        <v>5</v>
      </c>
      <c r="AK261">
        <v>2</v>
      </c>
      <c r="AL261">
        <v>12</v>
      </c>
      <c r="AM261">
        <v>5</v>
      </c>
      <c r="AN261">
        <v>5</v>
      </c>
      <c r="AO261">
        <v>8</v>
      </c>
      <c r="AP261">
        <v>7</v>
      </c>
      <c r="AQ261">
        <v>6</v>
      </c>
      <c r="AR261">
        <v>11</v>
      </c>
      <c r="AS261">
        <v>50</v>
      </c>
      <c r="AT261">
        <v>15</v>
      </c>
      <c r="AU261">
        <v>10</v>
      </c>
      <c r="AV261">
        <v>5</v>
      </c>
      <c r="AW261">
        <v>5</v>
      </c>
      <c r="AX261">
        <v>8</v>
      </c>
      <c r="AY261">
        <v>7</v>
      </c>
      <c r="AZ261">
        <v>5</v>
      </c>
      <c r="BA261">
        <v>7</v>
      </c>
      <c r="BB261">
        <v>26</v>
      </c>
    </row>
    <row r="262" spans="1:54">
      <c r="A262">
        <v>36689</v>
      </c>
      <c r="B262">
        <v>1</v>
      </c>
      <c r="C262">
        <v>2003</v>
      </c>
      <c r="D262" s="2">
        <v>45596.625474537039</v>
      </c>
      <c r="E262" t="s">
        <v>65</v>
      </c>
      <c r="F262">
        <v>2</v>
      </c>
      <c r="G262">
        <v>2</v>
      </c>
      <c r="H262">
        <v>5</v>
      </c>
      <c r="I262">
        <v>2</v>
      </c>
      <c r="J262">
        <v>4</v>
      </c>
      <c r="K262">
        <v>1</v>
      </c>
      <c r="L262">
        <v>5</v>
      </c>
      <c r="M262">
        <v>5</v>
      </c>
      <c r="N262">
        <v>2</v>
      </c>
      <c r="O262">
        <v>4</v>
      </c>
      <c r="P262">
        <v>5</v>
      </c>
      <c r="Q262">
        <v>2</v>
      </c>
      <c r="R262">
        <v>1</v>
      </c>
      <c r="S262">
        <v>5</v>
      </c>
      <c r="T262">
        <v>5</v>
      </c>
      <c r="U262">
        <v>2</v>
      </c>
      <c r="V262">
        <v>5</v>
      </c>
      <c r="W262">
        <v>2</v>
      </c>
      <c r="X262">
        <v>2</v>
      </c>
      <c r="Y262">
        <v>4</v>
      </c>
      <c r="Z262">
        <v>3</v>
      </c>
      <c r="AA262">
        <v>3</v>
      </c>
      <c r="AB262">
        <v>2</v>
      </c>
      <c r="AC262">
        <v>5</v>
      </c>
      <c r="AD262">
        <v>5</v>
      </c>
      <c r="AE262">
        <v>8</v>
      </c>
      <c r="AF262">
        <v>6</v>
      </c>
      <c r="AG262">
        <v>28</v>
      </c>
      <c r="AH262">
        <v>4</v>
      </c>
      <c r="AI262">
        <v>9</v>
      </c>
      <c r="AJ262">
        <v>8</v>
      </c>
      <c r="AK262">
        <v>5</v>
      </c>
      <c r="AL262">
        <v>4</v>
      </c>
      <c r="AM262">
        <v>6</v>
      </c>
      <c r="AN262">
        <v>25</v>
      </c>
      <c r="AO262">
        <v>16</v>
      </c>
      <c r="AP262">
        <v>9</v>
      </c>
      <c r="AQ262">
        <v>5</v>
      </c>
      <c r="AR262">
        <v>4</v>
      </c>
      <c r="AS262">
        <v>16</v>
      </c>
      <c r="AT262">
        <v>12</v>
      </c>
      <c r="AU262">
        <v>31</v>
      </c>
      <c r="AV262">
        <v>8</v>
      </c>
      <c r="AW262">
        <v>6</v>
      </c>
      <c r="AX262">
        <v>21</v>
      </c>
      <c r="AY262">
        <v>24</v>
      </c>
      <c r="AZ262">
        <v>21</v>
      </c>
      <c r="BA262">
        <v>48</v>
      </c>
      <c r="BB262">
        <v>74</v>
      </c>
    </row>
    <row r="263" spans="1:54">
      <c r="A263">
        <v>37065</v>
      </c>
      <c r="B263">
        <v>1</v>
      </c>
      <c r="C263">
        <v>2001</v>
      </c>
      <c r="D263" s="2">
        <v>45596.626157407409</v>
      </c>
      <c r="E263" t="s">
        <v>188</v>
      </c>
      <c r="F263">
        <v>4</v>
      </c>
      <c r="G263">
        <v>2</v>
      </c>
      <c r="H263">
        <v>1</v>
      </c>
      <c r="I263">
        <v>2</v>
      </c>
      <c r="J263">
        <v>5</v>
      </c>
      <c r="K263">
        <v>1</v>
      </c>
      <c r="L263">
        <v>5</v>
      </c>
      <c r="M263">
        <v>5</v>
      </c>
      <c r="N263">
        <v>1</v>
      </c>
      <c r="O263">
        <v>4</v>
      </c>
      <c r="P263">
        <v>5</v>
      </c>
      <c r="Q263">
        <v>3</v>
      </c>
      <c r="R263">
        <v>2</v>
      </c>
      <c r="S263">
        <v>2</v>
      </c>
      <c r="T263">
        <v>3</v>
      </c>
      <c r="U263">
        <v>2</v>
      </c>
      <c r="V263">
        <v>4</v>
      </c>
      <c r="W263">
        <v>2</v>
      </c>
      <c r="X263">
        <v>4</v>
      </c>
      <c r="Y263">
        <v>1</v>
      </c>
      <c r="Z263">
        <v>4</v>
      </c>
      <c r="AA263">
        <v>4</v>
      </c>
      <c r="AB263">
        <v>5</v>
      </c>
      <c r="AC263">
        <v>2</v>
      </c>
      <c r="AD263">
        <v>2</v>
      </c>
      <c r="AE263">
        <v>3</v>
      </c>
      <c r="AF263">
        <v>3</v>
      </c>
      <c r="AG263">
        <v>31</v>
      </c>
      <c r="AH263">
        <v>3</v>
      </c>
      <c r="AI263">
        <v>2</v>
      </c>
      <c r="AJ263">
        <v>2</v>
      </c>
      <c r="AK263">
        <v>2</v>
      </c>
      <c r="AL263">
        <v>2</v>
      </c>
      <c r="AM263">
        <v>3</v>
      </c>
      <c r="AN263">
        <v>2</v>
      </c>
      <c r="AO263">
        <v>39</v>
      </c>
      <c r="AP263">
        <v>5</v>
      </c>
      <c r="AQ263">
        <v>8</v>
      </c>
      <c r="AR263">
        <v>70</v>
      </c>
      <c r="AS263">
        <v>4</v>
      </c>
      <c r="AT263">
        <v>5</v>
      </c>
      <c r="AU263">
        <v>4</v>
      </c>
      <c r="AV263">
        <v>26</v>
      </c>
      <c r="AW263">
        <v>2</v>
      </c>
      <c r="AX263">
        <v>4</v>
      </c>
      <c r="AY263">
        <v>3</v>
      </c>
      <c r="AZ263">
        <v>2</v>
      </c>
      <c r="BA263">
        <v>3</v>
      </c>
      <c r="BB263">
        <v>53</v>
      </c>
    </row>
    <row r="264" spans="1:54">
      <c r="A264">
        <v>38269</v>
      </c>
      <c r="B264">
        <v>0</v>
      </c>
      <c r="C264">
        <v>2005</v>
      </c>
      <c r="D264" s="2">
        <v>45596.62871527778</v>
      </c>
      <c r="E264" t="s">
        <v>189</v>
      </c>
      <c r="F264">
        <v>2</v>
      </c>
      <c r="G264">
        <v>3</v>
      </c>
      <c r="H264">
        <v>1</v>
      </c>
      <c r="I264">
        <v>5</v>
      </c>
      <c r="J264">
        <v>1</v>
      </c>
      <c r="K264">
        <v>2</v>
      </c>
      <c r="L264">
        <v>4</v>
      </c>
      <c r="M264">
        <v>5</v>
      </c>
      <c r="N264">
        <v>3</v>
      </c>
      <c r="O264">
        <v>3</v>
      </c>
      <c r="P264">
        <v>2</v>
      </c>
      <c r="Q264">
        <v>2</v>
      </c>
      <c r="R264">
        <v>1</v>
      </c>
      <c r="S264">
        <v>4</v>
      </c>
      <c r="T264">
        <v>2</v>
      </c>
      <c r="U264">
        <v>5</v>
      </c>
      <c r="V264">
        <v>5</v>
      </c>
      <c r="W264">
        <v>1</v>
      </c>
      <c r="X264">
        <v>2</v>
      </c>
      <c r="Y264">
        <v>4</v>
      </c>
      <c r="Z264">
        <v>3</v>
      </c>
      <c r="AA264">
        <v>1</v>
      </c>
      <c r="AB264">
        <v>3</v>
      </c>
      <c r="AC264">
        <v>5</v>
      </c>
      <c r="AD264">
        <v>4</v>
      </c>
      <c r="AE264">
        <v>4</v>
      </c>
      <c r="AF264">
        <v>6</v>
      </c>
      <c r="AG264">
        <v>5</v>
      </c>
      <c r="AH264">
        <v>4</v>
      </c>
      <c r="AI264">
        <v>4</v>
      </c>
      <c r="AJ264">
        <v>4</v>
      </c>
      <c r="AK264">
        <v>3</v>
      </c>
      <c r="AL264">
        <v>4</v>
      </c>
      <c r="AM264">
        <v>4</v>
      </c>
      <c r="AN264">
        <v>4</v>
      </c>
      <c r="AO264">
        <v>47</v>
      </c>
      <c r="AP264">
        <v>4</v>
      </c>
      <c r="AQ264">
        <v>5</v>
      </c>
      <c r="AR264">
        <v>7</v>
      </c>
      <c r="AS264">
        <v>4</v>
      </c>
      <c r="AT264">
        <v>5</v>
      </c>
      <c r="AU264">
        <v>6</v>
      </c>
      <c r="AV264">
        <v>5</v>
      </c>
      <c r="AW264">
        <v>3</v>
      </c>
      <c r="AX264">
        <v>5</v>
      </c>
      <c r="AY264">
        <v>4</v>
      </c>
      <c r="AZ264">
        <v>4</v>
      </c>
      <c r="BA264">
        <v>3</v>
      </c>
      <c r="BB264">
        <v>36</v>
      </c>
    </row>
    <row r="265" spans="1:54">
      <c r="A265">
        <v>38131</v>
      </c>
      <c r="B265">
        <v>0</v>
      </c>
      <c r="C265">
        <v>1994</v>
      </c>
      <c r="D265" s="2">
        <v>45596.637870370374</v>
      </c>
      <c r="E265" t="s">
        <v>190</v>
      </c>
      <c r="F265">
        <v>5</v>
      </c>
      <c r="G265">
        <v>1</v>
      </c>
      <c r="H265">
        <v>4</v>
      </c>
      <c r="I265">
        <v>3</v>
      </c>
      <c r="J265">
        <v>2</v>
      </c>
      <c r="K265">
        <v>1</v>
      </c>
      <c r="L265">
        <v>5</v>
      </c>
      <c r="M265">
        <v>5</v>
      </c>
      <c r="N265">
        <v>3</v>
      </c>
      <c r="O265">
        <v>5</v>
      </c>
      <c r="P265">
        <v>5</v>
      </c>
      <c r="Q265">
        <v>1</v>
      </c>
      <c r="R265">
        <v>5</v>
      </c>
      <c r="S265">
        <v>1</v>
      </c>
      <c r="T265">
        <v>5</v>
      </c>
      <c r="U265">
        <v>2</v>
      </c>
      <c r="V265">
        <v>1</v>
      </c>
      <c r="W265">
        <v>1</v>
      </c>
      <c r="X265">
        <v>4</v>
      </c>
      <c r="Y265">
        <v>1</v>
      </c>
      <c r="Z265">
        <v>5</v>
      </c>
      <c r="AA265">
        <v>1</v>
      </c>
      <c r="AB265">
        <v>4</v>
      </c>
      <c r="AC265">
        <v>2</v>
      </c>
      <c r="AD265">
        <v>3</v>
      </c>
      <c r="AE265">
        <v>25</v>
      </c>
      <c r="AF265">
        <v>20</v>
      </c>
      <c r="AG265">
        <v>20</v>
      </c>
      <c r="AH265">
        <v>13</v>
      </c>
      <c r="AI265">
        <v>3</v>
      </c>
      <c r="AJ265">
        <v>3</v>
      </c>
      <c r="AK265">
        <v>10</v>
      </c>
      <c r="AL265">
        <v>5</v>
      </c>
      <c r="AM265">
        <v>3</v>
      </c>
      <c r="AN265">
        <v>4</v>
      </c>
      <c r="AO265">
        <v>4</v>
      </c>
      <c r="AP265">
        <v>5</v>
      </c>
      <c r="AQ265">
        <v>6</v>
      </c>
      <c r="AR265">
        <v>3</v>
      </c>
      <c r="AS265">
        <v>12</v>
      </c>
      <c r="AT265">
        <v>19</v>
      </c>
      <c r="AU265">
        <v>11</v>
      </c>
      <c r="AV265">
        <v>10</v>
      </c>
      <c r="AW265">
        <v>4</v>
      </c>
      <c r="AX265">
        <v>14</v>
      </c>
      <c r="AY265">
        <v>19</v>
      </c>
      <c r="AZ265">
        <v>15</v>
      </c>
      <c r="BA265">
        <v>7</v>
      </c>
      <c r="BB265">
        <v>5</v>
      </c>
    </row>
    <row r="266" spans="1:54">
      <c r="A266">
        <v>38330</v>
      </c>
      <c r="B266">
        <v>1</v>
      </c>
      <c r="C266">
        <v>1998</v>
      </c>
      <c r="D266" s="2">
        <v>45596.659305555557</v>
      </c>
      <c r="E266" t="s">
        <v>191</v>
      </c>
      <c r="F266">
        <v>2</v>
      </c>
      <c r="G266">
        <v>2</v>
      </c>
      <c r="H266">
        <v>1</v>
      </c>
      <c r="I266">
        <v>5</v>
      </c>
      <c r="J266">
        <v>1</v>
      </c>
      <c r="K266">
        <v>1</v>
      </c>
      <c r="L266">
        <v>4</v>
      </c>
      <c r="M266">
        <v>2</v>
      </c>
      <c r="N266">
        <v>4</v>
      </c>
      <c r="O266">
        <v>4</v>
      </c>
      <c r="P266">
        <v>5</v>
      </c>
      <c r="Q266">
        <v>5</v>
      </c>
      <c r="R266">
        <v>1</v>
      </c>
      <c r="S266">
        <v>3</v>
      </c>
      <c r="T266">
        <v>2</v>
      </c>
      <c r="U266">
        <v>5</v>
      </c>
      <c r="V266">
        <v>5</v>
      </c>
      <c r="W266">
        <v>4</v>
      </c>
      <c r="X266">
        <v>1</v>
      </c>
      <c r="Y266">
        <v>4</v>
      </c>
      <c r="Z266">
        <v>2</v>
      </c>
      <c r="AA266">
        <v>5</v>
      </c>
      <c r="AB266">
        <v>3</v>
      </c>
      <c r="AC266">
        <v>5</v>
      </c>
      <c r="AD266">
        <v>16</v>
      </c>
      <c r="AE266">
        <v>14</v>
      </c>
      <c r="AF266">
        <v>12</v>
      </c>
      <c r="AG266">
        <v>10</v>
      </c>
      <c r="AH266">
        <v>10</v>
      </c>
      <c r="AI266">
        <v>5</v>
      </c>
      <c r="AJ266">
        <v>3</v>
      </c>
      <c r="AK266">
        <v>6</v>
      </c>
      <c r="AL266">
        <v>7</v>
      </c>
      <c r="AM266">
        <v>14</v>
      </c>
      <c r="AN266">
        <v>5</v>
      </c>
      <c r="AO266">
        <v>5</v>
      </c>
      <c r="AP266">
        <v>3</v>
      </c>
      <c r="AQ266">
        <v>10</v>
      </c>
      <c r="AR266">
        <v>15</v>
      </c>
      <c r="AS266">
        <v>7</v>
      </c>
      <c r="AT266">
        <v>10</v>
      </c>
      <c r="AU266">
        <v>16</v>
      </c>
      <c r="AV266">
        <v>10</v>
      </c>
      <c r="AW266">
        <v>3</v>
      </c>
      <c r="AX266">
        <v>7</v>
      </c>
      <c r="AY266">
        <v>5</v>
      </c>
      <c r="AZ266">
        <v>10</v>
      </c>
      <c r="BA266">
        <v>9</v>
      </c>
      <c r="BB266">
        <v>5</v>
      </c>
    </row>
    <row r="267" spans="1:54">
      <c r="A267">
        <v>38321</v>
      </c>
      <c r="B267">
        <v>1</v>
      </c>
      <c r="C267">
        <v>1996</v>
      </c>
      <c r="D267" s="2">
        <v>45596.666863425926</v>
      </c>
      <c r="E267" t="s">
        <v>65</v>
      </c>
      <c r="F267">
        <v>3</v>
      </c>
      <c r="G267">
        <v>1</v>
      </c>
      <c r="H267">
        <v>4</v>
      </c>
      <c r="I267">
        <v>2</v>
      </c>
      <c r="J267">
        <v>4</v>
      </c>
      <c r="K267">
        <v>2</v>
      </c>
      <c r="L267">
        <v>5</v>
      </c>
      <c r="M267">
        <v>5</v>
      </c>
      <c r="N267">
        <v>2</v>
      </c>
      <c r="O267">
        <v>4</v>
      </c>
      <c r="P267">
        <v>3</v>
      </c>
      <c r="Q267">
        <v>4</v>
      </c>
      <c r="R267">
        <v>5</v>
      </c>
      <c r="S267">
        <v>2</v>
      </c>
      <c r="T267">
        <v>4</v>
      </c>
      <c r="U267">
        <v>1</v>
      </c>
      <c r="V267">
        <v>2</v>
      </c>
      <c r="W267">
        <v>2</v>
      </c>
      <c r="X267">
        <v>5</v>
      </c>
      <c r="Y267">
        <v>3</v>
      </c>
      <c r="Z267">
        <v>3</v>
      </c>
      <c r="AA267">
        <v>2</v>
      </c>
      <c r="AB267">
        <v>4</v>
      </c>
      <c r="AC267">
        <v>4</v>
      </c>
      <c r="AD267">
        <v>15</v>
      </c>
      <c r="AE267">
        <v>9</v>
      </c>
      <c r="AF267">
        <v>16</v>
      </c>
      <c r="AG267">
        <v>10</v>
      </c>
      <c r="AH267">
        <v>11</v>
      </c>
      <c r="AI267">
        <v>5</v>
      </c>
      <c r="AJ267">
        <v>3</v>
      </c>
      <c r="AK267">
        <v>5</v>
      </c>
      <c r="AL267">
        <v>4</v>
      </c>
      <c r="AM267">
        <v>6</v>
      </c>
      <c r="AN267">
        <v>4</v>
      </c>
      <c r="AO267">
        <v>29</v>
      </c>
      <c r="AP267">
        <v>4</v>
      </c>
      <c r="AQ267">
        <v>4</v>
      </c>
      <c r="AR267">
        <v>7</v>
      </c>
      <c r="AS267">
        <v>4</v>
      </c>
      <c r="AT267">
        <v>6</v>
      </c>
      <c r="AU267">
        <v>1046</v>
      </c>
      <c r="AV267">
        <v>5</v>
      </c>
      <c r="AW267">
        <v>6</v>
      </c>
      <c r="AX267">
        <v>9</v>
      </c>
      <c r="AY267">
        <v>6</v>
      </c>
      <c r="AZ267">
        <v>4</v>
      </c>
      <c r="BA267">
        <v>12</v>
      </c>
      <c r="BB267">
        <v>58</v>
      </c>
    </row>
    <row r="268" spans="1:54">
      <c r="A268">
        <v>38350</v>
      </c>
      <c r="B268">
        <v>0</v>
      </c>
      <c r="C268">
        <v>1989</v>
      </c>
      <c r="D268" s="2">
        <v>45596.672581018516</v>
      </c>
      <c r="E268" t="s">
        <v>192</v>
      </c>
      <c r="F268">
        <v>3</v>
      </c>
      <c r="G268">
        <v>2</v>
      </c>
      <c r="H268">
        <v>2</v>
      </c>
      <c r="I268">
        <v>3</v>
      </c>
      <c r="J268">
        <v>2</v>
      </c>
      <c r="K268">
        <v>2</v>
      </c>
      <c r="L268">
        <v>4</v>
      </c>
      <c r="M268">
        <v>4</v>
      </c>
      <c r="N268">
        <v>3</v>
      </c>
      <c r="O268">
        <v>5</v>
      </c>
      <c r="P268">
        <v>3</v>
      </c>
      <c r="Q268">
        <v>1</v>
      </c>
      <c r="R268">
        <v>3</v>
      </c>
      <c r="S268">
        <v>3</v>
      </c>
      <c r="T268">
        <v>5</v>
      </c>
      <c r="U268">
        <v>3</v>
      </c>
      <c r="V268">
        <v>3</v>
      </c>
      <c r="W268">
        <v>4</v>
      </c>
      <c r="X268">
        <v>3</v>
      </c>
      <c r="Y268">
        <v>3</v>
      </c>
      <c r="Z268">
        <v>3</v>
      </c>
      <c r="AA268">
        <v>3</v>
      </c>
      <c r="AB268">
        <v>3</v>
      </c>
      <c r="AC268">
        <v>5</v>
      </c>
      <c r="AD268">
        <v>4</v>
      </c>
      <c r="AE268">
        <v>10</v>
      </c>
      <c r="AF268">
        <v>7</v>
      </c>
      <c r="AG268">
        <v>7</v>
      </c>
      <c r="AH268">
        <v>5</v>
      </c>
      <c r="AI268">
        <v>4</v>
      </c>
      <c r="AJ268">
        <v>4</v>
      </c>
      <c r="AK268">
        <v>3</v>
      </c>
      <c r="AL268">
        <v>4</v>
      </c>
      <c r="AM268">
        <v>4</v>
      </c>
      <c r="AN268">
        <v>4</v>
      </c>
      <c r="AO268">
        <v>5</v>
      </c>
      <c r="AP268">
        <v>4</v>
      </c>
      <c r="AQ268">
        <v>5</v>
      </c>
      <c r="AR268">
        <v>9</v>
      </c>
      <c r="AS268">
        <v>5</v>
      </c>
      <c r="AT268">
        <v>7</v>
      </c>
      <c r="AU268">
        <v>13</v>
      </c>
      <c r="AV268">
        <v>6</v>
      </c>
      <c r="AW268">
        <v>4</v>
      </c>
      <c r="AX268">
        <v>12</v>
      </c>
      <c r="AY268">
        <v>4</v>
      </c>
      <c r="AZ268">
        <v>3</v>
      </c>
      <c r="BA268">
        <v>7</v>
      </c>
      <c r="BB268">
        <v>56</v>
      </c>
    </row>
    <row r="269" spans="1:54">
      <c r="A269">
        <v>38354</v>
      </c>
      <c r="B269">
        <v>0</v>
      </c>
      <c r="C269">
        <v>2007</v>
      </c>
      <c r="D269" s="2">
        <v>45596.673298611109</v>
      </c>
      <c r="E269" t="s">
        <v>65</v>
      </c>
      <c r="F269">
        <v>3</v>
      </c>
      <c r="G269">
        <v>2</v>
      </c>
      <c r="H269">
        <v>1</v>
      </c>
      <c r="I269">
        <v>5</v>
      </c>
      <c r="J269">
        <v>3</v>
      </c>
      <c r="K269">
        <v>1</v>
      </c>
      <c r="L269">
        <v>5</v>
      </c>
      <c r="M269">
        <v>5</v>
      </c>
      <c r="N269">
        <v>4</v>
      </c>
      <c r="O269">
        <v>5</v>
      </c>
      <c r="P269">
        <v>1</v>
      </c>
      <c r="Q269">
        <v>5</v>
      </c>
      <c r="R269">
        <v>4</v>
      </c>
      <c r="S269">
        <v>5</v>
      </c>
      <c r="T269">
        <v>4</v>
      </c>
      <c r="U269">
        <v>5</v>
      </c>
      <c r="V269">
        <v>4</v>
      </c>
      <c r="W269">
        <v>3</v>
      </c>
      <c r="X269">
        <v>3</v>
      </c>
      <c r="Y269">
        <v>5</v>
      </c>
      <c r="Z269">
        <v>5</v>
      </c>
      <c r="AA269">
        <v>3</v>
      </c>
      <c r="AB269">
        <v>3</v>
      </c>
      <c r="AC269">
        <v>1</v>
      </c>
      <c r="AD269">
        <v>18</v>
      </c>
      <c r="AE269">
        <v>14</v>
      </c>
      <c r="AF269">
        <v>8</v>
      </c>
      <c r="AG269">
        <v>18</v>
      </c>
      <c r="AH269">
        <v>18</v>
      </c>
      <c r="AI269">
        <v>3</v>
      </c>
      <c r="AJ269">
        <v>3</v>
      </c>
      <c r="AK269">
        <v>4</v>
      </c>
      <c r="AL269">
        <v>6</v>
      </c>
      <c r="AM269">
        <v>6</v>
      </c>
      <c r="AN269">
        <v>5</v>
      </c>
      <c r="AO269">
        <v>8</v>
      </c>
      <c r="AP269">
        <v>5</v>
      </c>
      <c r="AQ269">
        <v>5</v>
      </c>
      <c r="AR269">
        <v>7</v>
      </c>
      <c r="AS269">
        <v>13</v>
      </c>
      <c r="AT269">
        <v>6</v>
      </c>
      <c r="AU269">
        <v>9</v>
      </c>
      <c r="AV269">
        <v>7</v>
      </c>
      <c r="AW269">
        <v>6</v>
      </c>
      <c r="AX269">
        <v>5</v>
      </c>
      <c r="AY269">
        <v>7</v>
      </c>
      <c r="AZ269">
        <v>7</v>
      </c>
      <c r="BA269">
        <v>17</v>
      </c>
      <c r="BB269">
        <v>68</v>
      </c>
    </row>
    <row r="270" spans="1:54">
      <c r="A270">
        <v>38355</v>
      </c>
      <c r="B270">
        <v>0</v>
      </c>
      <c r="C270">
        <v>1987</v>
      </c>
      <c r="D270" s="2">
        <v>45596.675451388888</v>
      </c>
      <c r="E270" t="s">
        <v>65</v>
      </c>
      <c r="F270">
        <v>2</v>
      </c>
      <c r="G270">
        <v>1</v>
      </c>
      <c r="H270">
        <v>1</v>
      </c>
      <c r="I270">
        <v>4</v>
      </c>
      <c r="J270">
        <v>3</v>
      </c>
      <c r="K270">
        <v>1</v>
      </c>
      <c r="L270">
        <v>5</v>
      </c>
      <c r="M270">
        <v>5</v>
      </c>
      <c r="N270">
        <v>3</v>
      </c>
      <c r="O270">
        <v>5</v>
      </c>
      <c r="P270">
        <v>2</v>
      </c>
      <c r="Q270">
        <v>1</v>
      </c>
      <c r="R270">
        <v>4</v>
      </c>
      <c r="S270">
        <v>2</v>
      </c>
      <c r="T270">
        <v>3</v>
      </c>
      <c r="U270">
        <v>4</v>
      </c>
      <c r="V270">
        <v>4</v>
      </c>
      <c r="W270">
        <v>1</v>
      </c>
      <c r="X270">
        <v>3</v>
      </c>
      <c r="Y270">
        <v>1</v>
      </c>
      <c r="Z270">
        <v>5</v>
      </c>
      <c r="AA270">
        <v>4</v>
      </c>
      <c r="AB270">
        <v>4</v>
      </c>
      <c r="AC270">
        <v>4</v>
      </c>
      <c r="AD270">
        <v>8</v>
      </c>
      <c r="AE270">
        <v>6</v>
      </c>
      <c r="AF270">
        <v>5</v>
      </c>
      <c r="AG270">
        <v>7</v>
      </c>
      <c r="AH270">
        <v>4</v>
      </c>
      <c r="AI270">
        <v>3</v>
      </c>
      <c r="AJ270">
        <v>3</v>
      </c>
      <c r="AK270">
        <v>2</v>
      </c>
      <c r="AL270">
        <v>3</v>
      </c>
      <c r="AM270">
        <v>3</v>
      </c>
      <c r="AN270">
        <v>5</v>
      </c>
      <c r="AO270">
        <v>4</v>
      </c>
      <c r="AP270">
        <v>4</v>
      </c>
      <c r="AQ270">
        <v>5</v>
      </c>
      <c r="AR270">
        <v>5</v>
      </c>
      <c r="AS270">
        <v>4</v>
      </c>
      <c r="AT270">
        <v>5</v>
      </c>
      <c r="AU270">
        <v>5</v>
      </c>
      <c r="AV270">
        <v>6</v>
      </c>
      <c r="AW270">
        <v>4</v>
      </c>
      <c r="AX270">
        <v>7</v>
      </c>
      <c r="AY270">
        <v>5</v>
      </c>
      <c r="AZ270">
        <v>3</v>
      </c>
      <c r="BA270">
        <v>4</v>
      </c>
      <c r="BB270">
        <v>61</v>
      </c>
    </row>
    <row r="271" spans="1:54">
      <c r="A271">
        <v>38376</v>
      </c>
      <c r="B271">
        <v>0</v>
      </c>
      <c r="C271">
        <v>2008</v>
      </c>
      <c r="D271" s="2">
        <v>45596.6877662037</v>
      </c>
      <c r="E271" t="s">
        <v>109</v>
      </c>
      <c r="F271">
        <v>5</v>
      </c>
      <c r="G271">
        <v>1</v>
      </c>
      <c r="H271">
        <v>2</v>
      </c>
      <c r="I271">
        <v>4</v>
      </c>
      <c r="J271">
        <v>5</v>
      </c>
      <c r="K271">
        <v>1</v>
      </c>
      <c r="L271">
        <v>5</v>
      </c>
      <c r="M271">
        <v>4</v>
      </c>
      <c r="N271">
        <v>2</v>
      </c>
      <c r="O271">
        <v>5</v>
      </c>
      <c r="P271">
        <v>4</v>
      </c>
      <c r="Q271">
        <v>4</v>
      </c>
      <c r="R271">
        <v>5</v>
      </c>
      <c r="S271">
        <v>1</v>
      </c>
      <c r="T271">
        <v>4</v>
      </c>
      <c r="U271">
        <v>4</v>
      </c>
      <c r="V271">
        <v>4</v>
      </c>
      <c r="W271">
        <v>3</v>
      </c>
      <c r="X271">
        <v>4</v>
      </c>
      <c r="Y271">
        <v>1</v>
      </c>
      <c r="Z271">
        <v>3</v>
      </c>
      <c r="AA271">
        <v>3</v>
      </c>
      <c r="AB271">
        <v>3</v>
      </c>
      <c r="AC271">
        <v>1</v>
      </c>
      <c r="AD271">
        <v>6</v>
      </c>
      <c r="AE271">
        <v>10</v>
      </c>
      <c r="AF271">
        <v>7</v>
      </c>
      <c r="AG271">
        <v>7</v>
      </c>
      <c r="AH271">
        <v>13</v>
      </c>
      <c r="AI271">
        <v>5</v>
      </c>
      <c r="AJ271">
        <v>4</v>
      </c>
      <c r="AK271">
        <v>4</v>
      </c>
      <c r="AL271">
        <v>5</v>
      </c>
      <c r="AM271">
        <v>5</v>
      </c>
      <c r="AN271">
        <v>5</v>
      </c>
      <c r="AO271">
        <v>6</v>
      </c>
      <c r="AP271">
        <v>3</v>
      </c>
      <c r="AQ271">
        <v>3</v>
      </c>
      <c r="AR271">
        <v>5</v>
      </c>
      <c r="AS271">
        <v>7</v>
      </c>
      <c r="AT271">
        <v>7</v>
      </c>
      <c r="AU271">
        <v>7</v>
      </c>
      <c r="AV271">
        <v>9</v>
      </c>
      <c r="AW271">
        <v>4</v>
      </c>
      <c r="AX271">
        <v>8</v>
      </c>
      <c r="AY271">
        <v>5</v>
      </c>
      <c r="AZ271">
        <v>5</v>
      </c>
      <c r="BA271">
        <v>3</v>
      </c>
      <c r="BB271">
        <v>57</v>
      </c>
    </row>
    <row r="272" spans="1:54">
      <c r="A272">
        <v>38381</v>
      </c>
      <c r="B272">
        <v>0</v>
      </c>
      <c r="C272">
        <v>2007</v>
      </c>
      <c r="D272" s="2">
        <v>45596.69127314815</v>
      </c>
      <c r="E272" t="s">
        <v>68</v>
      </c>
      <c r="F272">
        <v>3</v>
      </c>
      <c r="G272">
        <v>2</v>
      </c>
      <c r="H272">
        <v>3</v>
      </c>
      <c r="I272">
        <v>3</v>
      </c>
      <c r="J272">
        <v>4</v>
      </c>
      <c r="K272">
        <v>2</v>
      </c>
      <c r="L272">
        <v>5</v>
      </c>
      <c r="M272">
        <v>5</v>
      </c>
      <c r="N272">
        <v>4</v>
      </c>
      <c r="O272">
        <v>5</v>
      </c>
      <c r="P272">
        <v>3</v>
      </c>
      <c r="Q272">
        <v>2</v>
      </c>
      <c r="R272">
        <v>2</v>
      </c>
      <c r="S272">
        <v>3</v>
      </c>
      <c r="T272">
        <v>2</v>
      </c>
      <c r="U272">
        <v>3</v>
      </c>
      <c r="V272">
        <v>3</v>
      </c>
      <c r="W272">
        <v>2</v>
      </c>
      <c r="X272">
        <v>4</v>
      </c>
      <c r="Y272">
        <v>3</v>
      </c>
      <c r="Z272">
        <v>4</v>
      </c>
      <c r="AA272">
        <v>5</v>
      </c>
      <c r="AB272">
        <v>3</v>
      </c>
      <c r="AC272">
        <v>2</v>
      </c>
      <c r="AD272">
        <v>5</v>
      </c>
      <c r="AE272">
        <v>9</v>
      </c>
      <c r="AF272">
        <v>13</v>
      </c>
      <c r="AG272">
        <v>17</v>
      </c>
      <c r="AH272">
        <v>10</v>
      </c>
      <c r="AI272">
        <v>4</v>
      </c>
      <c r="AJ272">
        <v>4</v>
      </c>
      <c r="AK272">
        <v>4</v>
      </c>
      <c r="AL272">
        <v>7</v>
      </c>
      <c r="AM272">
        <v>6</v>
      </c>
      <c r="AN272">
        <v>3</v>
      </c>
      <c r="AO272">
        <v>8</v>
      </c>
      <c r="AP272">
        <v>4</v>
      </c>
      <c r="AQ272">
        <v>20</v>
      </c>
      <c r="AR272">
        <v>8</v>
      </c>
      <c r="AS272">
        <v>4</v>
      </c>
      <c r="AT272">
        <v>7</v>
      </c>
      <c r="AU272">
        <v>18</v>
      </c>
      <c r="AV272">
        <v>10</v>
      </c>
      <c r="AW272">
        <v>6</v>
      </c>
      <c r="AX272">
        <v>5</v>
      </c>
      <c r="AY272">
        <v>7</v>
      </c>
      <c r="AZ272">
        <v>3</v>
      </c>
      <c r="BA272">
        <v>7</v>
      </c>
      <c r="BB272">
        <v>55</v>
      </c>
    </row>
    <row r="273" spans="1:54">
      <c r="A273">
        <v>38386</v>
      </c>
      <c r="B273">
        <v>0</v>
      </c>
      <c r="C273">
        <v>2008</v>
      </c>
      <c r="D273" s="2">
        <v>45596.692650462966</v>
      </c>
      <c r="E273" t="s">
        <v>65</v>
      </c>
      <c r="F273">
        <v>2</v>
      </c>
      <c r="G273">
        <v>3</v>
      </c>
      <c r="H273">
        <v>3</v>
      </c>
      <c r="I273">
        <v>2</v>
      </c>
      <c r="J273">
        <v>4</v>
      </c>
      <c r="K273">
        <v>1</v>
      </c>
      <c r="L273">
        <v>5</v>
      </c>
      <c r="M273">
        <v>5</v>
      </c>
      <c r="N273">
        <v>3</v>
      </c>
      <c r="O273">
        <v>2</v>
      </c>
      <c r="P273">
        <v>2</v>
      </c>
      <c r="Q273">
        <v>3</v>
      </c>
      <c r="R273">
        <v>1</v>
      </c>
      <c r="S273">
        <v>4</v>
      </c>
      <c r="T273">
        <v>3</v>
      </c>
      <c r="U273">
        <v>2</v>
      </c>
      <c r="V273">
        <v>2</v>
      </c>
      <c r="W273">
        <v>3</v>
      </c>
      <c r="X273">
        <v>3</v>
      </c>
      <c r="Y273">
        <v>4</v>
      </c>
      <c r="Z273">
        <v>4</v>
      </c>
      <c r="AA273">
        <v>5</v>
      </c>
      <c r="AB273">
        <v>4</v>
      </c>
      <c r="AC273">
        <v>5</v>
      </c>
      <c r="AD273">
        <v>8</v>
      </c>
      <c r="AE273">
        <v>7</v>
      </c>
      <c r="AF273">
        <v>12</v>
      </c>
      <c r="AG273">
        <v>13</v>
      </c>
      <c r="AH273">
        <v>6</v>
      </c>
      <c r="AI273">
        <v>6</v>
      </c>
      <c r="AJ273">
        <v>4</v>
      </c>
      <c r="AK273">
        <v>4</v>
      </c>
      <c r="AL273">
        <v>5</v>
      </c>
      <c r="AM273">
        <v>4</v>
      </c>
      <c r="AN273">
        <v>5</v>
      </c>
      <c r="AO273">
        <v>6</v>
      </c>
      <c r="AP273">
        <v>4</v>
      </c>
      <c r="AQ273">
        <v>3</v>
      </c>
      <c r="AR273">
        <v>8</v>
      </c>
      <c r="AS273">
        <v>7</v>
      </c>
      <c r="AT273">
        <v>13</v>
      </c>
      <c r="AU273">
        <v>10</v>
      </c>
      <c r="AV273">
        <v>9</v>
      </c>
      <c r="AW273">
        <v>6</v>
      </c>
      <c r="AX273">
        <v>8</v>
      </c>
      <c r="AY273">
        <v>12</v>
      </c>
      <c r="AZ273">
        <v>5</v>
      </c>
      <c r="BA273">
        <v>6</v>
      </c>
      <c r="BB273">
        <v>63</v>
      </c>
    </row>
    <row r="274" spans="1:54">
      <c r="A274">
        <v>38399</v>
      </c>
      <c r="B274">
        <v>0</v>
      </c>
      <c r="C274">
        <v>2007</v>
      </c>
      <c r="D274" s="2">
        <v>45596.699525462966</v>
      </c>
      <c r="E274" t="s">
        <v>65</v>
      </c>
      <c r="F274">
        <v>3</v>
      </c>
      <c r="G274">
        <v>4</v>
      </c>
      <c r="H274">
        <v>2</v>
      </c>
      <c r="I274">
        <v>4</v>
      </c>
      <c r="J274">
        <v>4</v>
      </c>
      <c r="K274">
        <v>2</v>
      </c>
      <c r="L274">
        <v>5</v>
      </c>
      <c r="M274">
        <v>4</v>
      </c>
      <c r="N274">
        <v>4</v>
      </c>
      <c r="O274">
        <v>4</v>
      </c>
      <c r="P274">
        <v>3</v>
      </c>
      <c r="Q274">
        <v>1</v>
      </c>
      <c r="R274">
        <v>4</v>
      </c>
      <c r="S274">
        <v>4</v>
      </c>
      <c r="T274">
        <v>3</v>
      </c>
      <c r="U274">
        <v>4</v>
      </c>
      <c r="V274">
        <v>5</v>
      </c>
      <c r="W274">
        <v>4</v>
      </c>
      <c r="X274">
        <v>4</v>
      </c>
      <c r="Y274">
        <v>4</v>
      </c>
      <c r="Z274">
        <v>5</v>
      </c>
      <c r="AA274">
        <v>4</v>
      </c>
      <c r="AB274">
        <v>2</v>
      </c>
      <c r="AC274">
        <v>4</v>
      </c>
      <c r="AD274">
        <v>7</v>
      </c>
      <c r="AE274">
        <v>13</v>
      </c>
      <c r="AF274">
        <v>6</v>
      </c>
      <c r="AG274">
        <v>6</v>
      </c>
      <c r="AH274">
        <v>4</v>
      </c>
      <c r="AI274">
        <v>4</v>
      </c>
      <c r="AJ274">
        <v>3</v>
      </c>
      <c r="AK274">
        <v>5</v>
      </c>
      <c r="AL274">
        <v>6</v>
      </c>
      <c r="AM274">
        <v>2</v>
      </c>
      <c r="AN274">
        <v>5</v>
      </c>
      <c r="AO274">
        <v>4</v>
      </c>
      <c r="AP274">
        <v>4</v>
      </c>
      <c r="AQ274">
        <v>4</v>
      </c>
      <c r="AR274">
        <v>6</v>
      </c>
      <c r="AS274">
        <v>4</v>
      </c>
      <c r="AT274">
        <v>4</v>
      </c>
      <c r="AU274">
        <v>4</v>
      </c>
      <c r="AV274">
        <v>4</v>
      </c>
      <c r="AW274">
        <v>3</v>
      </c>
      <c r="AX274">
        <v>6</v>
      </c>
      <c r="AY274">
        <v>5</v>
      </c>
      <c r="AZ274">
        <v>3</v>
      </c>
      <c r="BA274">
        <v>3</v>
      </c>
      <c r="BB274">
        <v>60</v>
      </c>
    </row>
    <row r="275" spans="1:54">
      <c r="A275">
        <v>38403</v>
      </c>
      <c r="B275">
        <v>0</v>
      </c>
      <c r="C275">
        <v>2008</v>
      </c>
      <c r="D275" s="2">
        <v>45596.70171296296</v>
      </c>
      <c r="E275" t="s">
        <v>65</v>
      </c>
      <c r="F275">
        <v>1</v>
      </c>
      <c r="G275">
        <v>3</v>
      </c>
      <c r="H275">
        <v>2</v>
      </c>
      <c r="I275">
        <v>4</v>
      </c>
      <c r="J275">
        <v>2</v>
      </c>
      <c r="K275">
        <v>1</v>
      </c>
      <c r="L275">
        <v>5</v>
      </c>
      <c r="M275">
        <v>5</v>
      </c>
      <c r="N275">
        <v>4</v>
      </c>
      <c r="O275">
        <v>4</v>
      </c>
      <c r="P275">
        <v>3</v>
      </c>
      <c r="Q275">
        <v>4</v>
      </c>
      <c r="R275">
        <v>1</v>
      </c>
      <c r="S275">
        <v>5</v>
      </c>
      <c r="T275">
        <v>3</v>
      </c>
      <c r="U275">
        <v>3</v>
      </c>
      <c r="V275">
        <v>4</v>
      </c>
      <c r="W275">
        <v>2</v>
      </c>
      <c r="X275">
        <v>4</v>
      </c>
      <c r="Y275">
        <v>4</v>
      </c>
      <c r="Z275">
        <v>4</v>
      </c>
      <c r="AA275">
        <v>3</v>
      </c>
      <c r="AB275">
        <v>4</v>
      </c>
      <c r="AC275">
        <v>4</v>
      </c>
      <c r="AD275">
        <v>6</v>
      </c>
      <c r="AE275">
        <v>11</v>
      </c>
      <c r="AF275">
        <v>13</v>
      </c>
      <c r="AG275">
        <v>17</v>
      </c>
      <c r="AH275">
        <v>4</v>
      </c>
      <c r="AI275">
        <v>4</v>
      </c>
      <c r="AJ275">
        <v>3</v>
      </c>
      <c r="AK275">
        <v>3</v>
      </c>
      <c r="AL275">
        <v>7</v>
      </c>
      <c r="AM275">
        <v>6</v>
      </c>
      <c r="AN275">
        <v>8</v>
      </c>
      <c r="AO275">
        <v>21</v>
      </c>
      <c r="AP275">
        <v>3</v>
      </c>
      <c r="AQ275">
        <v>3</v>
      </c>
      <c r="AR275">
        <v>5</v>
      </c>
      <c r="AS275">
        <v>5</v>
      </c>
      <c r="AT275">
        <v>15</v>
      </c>
      <c r="AU275">
        <v>9</v>
      </c>
      <c r="AV275">
        <v>6</v>
      </c>
      <c r="AW275">
        <v>9</v>
      </c>
      <c r="AX275">
        <v>6</v>
      </c>
      <c r="AY275">
        <v>4</v>
      </c>
      <c r="AZ275">
        <v>7</v>
      </c>
      <c r="BA275">
        <v>7</v>
      </c>
      <c r="BB275">
        <v>49</v>
      </c>
    </row>
    <row r="276" spans="1:54">
      <c r="A276">
        <v>38405</v>
      </c>
      <c r="B276">
        <v>0</v>
      </c>
      <c r="C276">
        <v>2008</v>
      </c>
      <c r="D276" s="2">
        <v>45596.705636574072</v>
      </c>
      <c r="E276" t="s">
        <v>65</v>
      </c>
      <c r="F276">
        <v>5</v>
      </c>
      <c r="G276">
        <v>1</v>
      </c>
      <c r="H276">
        <v>4</v>
      </c>
      <c r="I276">
        <v>3</v>
      </c>
      <c r="J276">
        <v>4</v>
      </c>
      <c r="K276">
        <v>4</v>
      </c>
      <c r="L276">
        <v>2</v>
      </c>
      <c r="M276">
        <v>4</v>
      </c>
      <c r="N276">
        <v>1</v>
      </c>
      <c r="O276">
        <v>5</v>
      </c>
      <c r="P276">
        <v>5</v>
      </c>
      <c r="Q276">
        <v>1</v>
      </c>
      <c r="R276">
        <v>3</v>
      </c>
      <c r="S276">
        <v>5</v>
      </c>
      <c r="T276">
        <v>5</v>
      </c>
      <c r="U276">
        <v>5</v>
      </c>
      <c r="V276">
        <v>3</v>
      </c>
      <c r="W276">
        <v>1</v>
      </c>
      <c r="X276">
        <v>1</v>
      </c>
      <c r="Y276">
        <v>1</v>
      </c>
      <c r="Z276">
        <v>5</v>
      </c>
      <c r="AA276">
        <v>1</v>
      </c>
      <c r="AB276">
        <v>2</v>
      </c>
      <c r="AC276">
        <v>4</v>
      </c>
      <c r="AD276">
        <v>12</v>
      </c>
      <c r="AE276">
        <v>15</v>
      </c>
      <c r="AF276">
        <v>10</v>
      </c>
      <c r="AG276">
        <v>12</v>
      </c>
      <c r="AH276">
        <v>13</v>
      </c>
      <c r="AI276">
        <v>5</v>
      </c>
      <c r="AJ276">
        <v>6</v>
      </c>
      <c r="AK276">
        <v>4</v>
      </c>
      <c r="AL276">
        <v>9</v>
      </c>
      <c r="AM276">
        <v>4</v>
      </c>
      <c r="AN276">
        <v>10</v>
      </c>
      <c r="AO276">
        <v>5</v>
      </c>
      <c r="AP276">
        <v>5</v>
      </c>
      <c r="AQ276">
        <v>5</v>
      </c>
      <c r="AR276">
        <v>4</v>
      </c>
      <c r="AS276">
        <v>6</v>
      </c>
      <c r="AT276">
        <v>5</v>
      </c>
      <c r="AU276">
        <v>11</v>
      </c>
      <c r="AV276">
        <v>8</v>
      </c>
      <c r="AW276">
        <v>7</v>
      </c>
      <c r="AX276">
        <v>5</v>
      </c>
      <c r="AY276">
        <v>6</v>
      </c>
      <c r="AZ276">
        <v>5</v>
      </c>
      <c r="BA276">
        <v>5</v>
      </c>
      <c r="BB276">
        <v>82</v>
      </c>
    </row>
    <row r="277" spans="1:54">
      <c r="A277">
        <v>38406</v>
      </c>
      <c r="B277">
        <v>0</v>
      </c>
      <c r="C277">
        <v>2007</v>
      </c>
      <c r="D277" s="2">
        <v>45596.708194444444</v>
      </c>
      <c r="E277" t="s">
        <v>65</v>
      </c>
      <c r="F277">
        <v>2</v>
      </c>
      <c r="G277">
        <v>5</v>
      </c>
      <c r="H277">
        <v>1</v>
      </c>
      <c r="I277">
        <v>5</v>
      </c>
      <c r="J277">
        <v>2</v>
      </c>
      <c r="K277">
        <v>1</v>
      </c>
      <c r="L277">
        <v>5</v>
      </c>
      <c r="M277">
        <v>3</v>
      </c>
      <c r="N277">
        <v>5</v>
      </c>
      <c r="O277">
        <v>5</v>
      </c>
      <c r="P277">
        <v>1</v>
      </c>
      <c r="Q277">
        <v>3</v>
      </c>
      <c r="R277">
        <v>2</v>
      </c>
      <c r="S277">
        <v>4</v>
      </c>
      <c r="T277">
        <v>3</v>
      </c>
      <c r="U277">
        <v>5</v>
      </c>
      <c r="V277">
        <v>3</v>
      </c>
      <c r="W277">
        <v>3</v>
      </c>
      <c r="X277">
        <v>3</v>
      </c>
      <c r="Y277">
        <v>3</v>
      </c>
      <c r="Z277">
        <v>3</v>
      </c>
      <c r="AA277">
        <v>4</v>
      </c>
      <c r="AB277">
        <v>3</v>
      </c>
      <c r="AC277">
        <v>2</v>
      </c>
      <c r="AD277">
        <v>8</v>
      </c>
      <c r="AE277">
        <v>5</v>
      </c>
      <c r="AF277">
        <v>21</v>
      </c>
      <c r="AG277">
        <v>11</v>
      </c>
      <c r="AH277">
        <v>4</v>
      </c>
      <c r="AI277">
        <v>5</v>
      </c>
      <c r="AJ277">
        <v>4</v>
      </c>
      <c r="AK277">
        <v>6</v>
      </c>
      <c r="AL277">
        <v>10</v>
      </c>
      <c r="AM277">
        <v>3</v>
      </c>
      <c r="AN277">
        <v>10</v>
      </c>
      <c r="AO277">
        <v>5</v>
      </c>
      <c r="AP277">
        <v>5</v>
      </c>
      <c r="AQ277">
        <v>4</v>
      </c>
      <c r="AR277">
        <v>5</v>
      </c>
      <c r="AS277">
        <v>5</v>
      </c>
      <c r="AT277">
        <v>213</v>
      </c>
      <c r="AU277">
        <v>2</v>
      </c>
      <c r="AV277">
        <v>3</v>
      </c>
      <c r="AW277">
        <v>1</v>
      </c>
      <c r="AX277">
        <v>45</v>
      </c>
      <c r="AY277">
        <v>1</v>
      </c>
      <c r="AZ277">
        <v>2</v>
      </c>
      <c r="BA277">
        <v>2</v>
      </c>
      <c r="BB277">
        <v>41</v>
      </c>
    </row>
    <row r="278" spans="1:54">
      <c r="A278">
        <v>38409</v>
      </c>
      <c r="B278">
        <v>0</v>
      </c>
      <c r="C278">
        <v>2007</v>
      </c>
      <c r="D278" s="2">
        <v>45596.709398148145</v>
      </c>
      <c r="E278" t="s">
        <v>193</v>
      </c>
      <c r="F278">
        <v>3</v>
      </c>
      <c r="G278">
        <v>4</v>
      </c>
      <c r="H278">
        <v>1</v>
      </c>
      <c r="I278">
        <v>4</v>
      </c>
      <c r="J278">
        <v>2</v>
      </c>
      <c r="K278">
        <v>5</v>
      </c>
      <c r="L278">
        <v>5</v>
      </c>
      <c r="M278">
        <v>5</v>
      </c>
      <c r="N278">
        <v>5</v>
      </c>
      <c r="O278">
        <v>2</v>
      </c>
      <c r="P278">
        <v>1</v>
      </c>
      <c r="Q278">
        <v>3</v>
      </c>
      <c r="R278">
        <v>1</v>
      </c>
      <c r="S278">
        <v>5</v>
      </c>
      <c r="T278">
        <v>3</v>
      </c>
      <c r="U278">
        <v>5</v>
      </c>
      <c r="V278">
        <v>3</v>
      </c>
      <c r="W278">
        <v>1</v>
      </c>
      <c r="X278">
        <v>2</v>
      </c>
      <c r="Y278">
        <v>5</v>
      </c>
      <c r="Z278">
        <v>3</v>
      </c>
      <c r="AA278">
        <v>5</v>
      </c>
      <c r="AB278">
        <v>3</v>
      </c>
      <c r="AC278">
        <v>5</v>
      </c>
      <c r="AD278">
        <v>24</v>
      </c>
      <c r="AE278">
        <v>24</v>
      </c>
      <c r="AF278">
        <v>23</v>
      </c>
      <c r="AG278">
        <v>9</v>
      </c>
      <c r="AH278">
        <v>16</v>
      </c>
      <c r="AI278">
        <v>4</v>
      </c>
      <c r="AJ278">
        <v>3</v>
      </c>
      <c r="AK278">
        <v>5</v>
      </c>
      <c r="AL278">
        <v>11</v>
      </c>
      <c r="AM278">
        <v>10</v>
      </c>
      <c r="AN278">
        <v>11</v>
      </c>
      <c r="AO278">
        <v>9</v>
      </c>
      <c r="AP278">
        <v>8</v>
      </c>
      <c r="AQ278">
        <v>5</v>
      </c>
      <c r="AR278">
        <v>7</v>
      </c>
      <c r="AS278">
        <v>7</v>
      </c>
      <c r="AT278">
        <v>11</v>
      </c>
      <c r="AU278">
        <v>21</v>
      </c>
      <c r="AV278">
        <v>14</v>
      </c>
      <c r="AW278">
        <v>7</v>
      </c>
      <c r="AX278">
        <v>9</v>
      </c>
      <c r="AY278">
        <v>6</v>
      </c>
      <c r="AZ278">
        <v>10</v>
      </c>
      <c r="BA278">
        <v>10</v>
      </c>
      <c r="BB278">
        <v>18</v>
      </c>
    </row>
    <row r="279" spans="1:54">
      <c r="A279">
        <v>38369</v>
      </c>
      <c r="B279">
        <v>1</v>
      </c>
      <c r="C279">
        <v>2001</v>
      </c>
      <c r="D279" s="2">
        <v>45596.732442129629</v>
      </c>
      <c r="E279" t="s">
        <v>194</v>
      </c>
      <c r="F279">
        <v>4</v>
      </c>
      <c r="G279">
        <v>2</v>
      </c>
      <c r="H279">
        <v>4</v>
      </c>
      <c r="I279">
        <v>2</v>
      </c>
      <c r="J279">
        <v>2</v>
      </c>
      <c r="K279">
        <v>1</v>
      </c>
      <c r="L279">
        <v>4</v>
      </c>
      <c r="M279">
        <v>5</v>
      </c>
      <c r="N279">
        <v>4</v>
      </c>
      <c r="O279">
        <v>5</v>
      </c>
      <c r="P279">
        <v>4</v>
      </c>
      <c r="Q279">
        <v>1</v>
      </c>
      <c r="R279">
        <v>4</v>
      </c>
      <c r="S279">
        <v>2</v>
      </c>
      <c r="T279">
        <v>5</v>
      </c>
      <c r="U279">
        <v>4</v>
      </c>
      <c r="V279">
        <v>4</v>
      </c>
      <c r="W279">
        <v>5</v>
      </c>
      <c r="X279">
        <v>5</v>
      </c>
      <c r="Y279">
        <v>2</v>
      </c>
      <c r="Z279">
        <v>3</v>
      </c>
      <c r="AA279">
        <v>2</v>
      </c>
      <c r="AB279">
        <v>2</v>
      </c>
      <c r="AC279">
        <v>2</v>
      </c>
      <c r="AD279">
        <v>3</v>
      </c>
      <c r="AE279">
        <v>5</v>
      </c>
      <c r="AF279">
        <v>7</v>
      </c>
      <c r="AG279">
        <v>6</v>
      </c>
      <c r="AH279">
        <v>8</v>
      </c>
      <c r="AI279">
        <v>7</v>
      </c>
      <c r="AJ279">
        <v>3</v>
      </c>
      <c r="AK279">
        <v>8</v>
      </c>
      <c r="AL279">
        <v>7</v>
      </c>
      <c r="AM279">
        <v>3</v>
      </c>
      <c r="AN279">
        <v>9</v>
      </c>
      <c r="AO279">
        <v>36</v>
      </c>
      <c r="AP279">
        <v>7</v>
      </c>
      <c r="AQ279">
        <v>4</v>
      </c>
      <c r="AR279">
        <v>11</v>
      </c>
      <c r="AS279">
        <v>5</v>
      </c>
      <c r="AT279">
        <v>26</v>
      </c>
      <c r="AU279">
        <v>27</v>
      </c>
      <c r="AV279">
        <v>22</v>
      </c>
      <c r="AW279">
        <v>4</v>
      </c>
      <c r="AX279">
        <v>9</v>
      </c>
      <c r="AY279">
        <v>16</v>
      </c>
      <c r="AZ279">
        <v>14</v>
      </c>
      <c r="BA279">
        <v>4</v>
      </c>
      <c r="BB279">
        <v>64</v>
      </c>
    </row>
    <row r="280" spans="1:54">
      <c r="A280">
        <v>38456</v>
      </c>
      <c r="B280">
        <v>1</v>
      </c>
      <c r="C280">
        <v>1992</v>
      </c>
      <c r="D280" s="2">
        <v>45596.756585648145</v>
      </c>
      <c r="E280" t="s">
        <v>65</v>
      </c>
      <c r="F280">
        <v>2</v>
      </c>
      <c r="G280">
        <v>2</v>
      </c>
      <c r="H280">
        <v>2</v>
      </c>
      <c r="I280">
        <v>2</v>
      </c>
      <c r="J280">
        <v>3</v>
      </c>
      <c r="K280">
        <v>2</v>
      </c>
      <c r="L280">
        <v>4</v>
      </c>
      <c r="M280">
        <v>4</v>
      </c>
      <c r="N280">
        <v>2</v>
      </c>
      <c r="O280">
        <v>4</v>
      </c>
      <c r="P280">
        <v>4</v>
      </c>
      <c r="Q280">
        <v>2</v>
      </c>
      <c r="R280">
        <v>1</v>
      </c>
      <c r="S280">
        <v>4</v>
      </c>
      <c r="T280">
        <v>1</v>
      </c>
      <c r="U280">
        <v>3</v>
      </c>
      <c r="V280">
        <v>3</v>
      </c>
      <c r="W280">
        <v>3</v>
      </c>
      <c r="X280">
        <v>2</v>
      </c>
      <c r="Y280">
        <v>2</v>
      </c>
      <c r="Z280">
        <v>4</v>
      </c>
      <c r="AA280">
        <v>1</v>
      </c>
      <c r="AB280">
        <v>3</v>
      </c>
      <c r="AC280">
        <v>2</v>
      </c>
      <c r="AD280">
        <v>6</v>
      </c>
      <c r="AE280">
        <v>4</v>
      </c>
      <c r="AF280">
        <v>5</v>
      </c>
      <c r="AG280">
        <v>9</v>
      </c>
      <c r="AH280">
        <v>6</v>
      </c>
      <c r="AI280">
        <v>7</v>
      </c>
      <c r="AJ280">
        <v>4</v>
      </c>
      <c r="AK280">
        <v>4</v>
      </c>
      <c r="AL280">
        <v>8</v>
      </c>
      <c r="AM280">
        <v>3</v>
      </c>
      <c r="AN280">
        <v>6</v>
      </c>
      <c r="AO280">
        <v>6</v>
      </c>
      <c r="AP280">
        <v>6</v>
      </c>
      <c r="AQ280">
        <v>5</v>
      </c>
      <c r="AR280">
        <v>5</v>
      </c>
      <c r="AS280">
        <v>9</v>
      </c>
      <c r="AT280">
        <v>6</v>
      </c>
      <c r="AU280">
        <v>14</v>
      </c>
      <c r="AV280">
        <v>5</v>
      </c>
      <c r="AW280">
        <v>5</v>
      </c>
      <c r="AX280">
        <v>5</v>
      </c>
      <c r="AY280">
        <v>3</v>
      </c>
      <c r="AZ280">
        <v>4</v>
      </c>
      <c r="BA280">
        <v>4</v>
      </c>
      <c r="BB280">
        <v>59</v>
      </c>
    </row>
    <row r="281" spans="1:54">
      <c r="A281">
        <v>38464</v>
      </c>
      <c r="B281">
        <v>1</v>
      </c>
      <c r="C281">
        <v>2003</v>
      </c>
      <c r="D281" s="2">
        <v>45596.773240740738</v>
      </c>
      <c r="E281" t="s">
        <v>195</v>
      </c>
      <c r="F281">
        <v>1</v>
      </c>
      <c r="G281">
        <v>2</v>
      </c>
      <c r="H281">
        <v>1</v>
      </c>
      <c r="I281">
        <v>5</v>
      </c>
      <c r="J281">
        <v>1</v>
      </c>
      <c r="K281">
        <v>1</v>
      </c>
      <c r="L281">
        <v>5</v>
      </c>
      <c r="M281">
        <v>5</v>
      </c>
      <c r="N281">
        <v>3</v>
      </c>
      <c r="O281">
        <v>5</v>
      </c>
      <c r="P281">
        <v>3</v>
      </c>
      <c r="Q281">
        <v>5</v>
      </c>
      <c r="R281">
        <v>1</v>
      </c>
      <c r="S281">
        <v>5</v>
      </c>
      <c r="T281">
        <v>1</v>
      </c>
      <c r="U281">
        <v>1</v>
      </c>
      <c r="V281">
        <v>3</v>
      </c>
      <c r="W281">
        <v>3</v>
      </c>
      <c r="X281">
        <v>5</v>
      </c>
      <c r="Y281">
        <v>1</v>
      </c>
      <c r="Z281">
        <v>1</v>
      </c>
      <c r="AA281">
        <v>5</v>
      </c>
      <c r="AB281">
        <v>5</v>
      </c>
      <c r="AC281">
        <v>2</v>
      </c>
      <c r="AD281">
        <v>5</v>
      </c>
      <c r="AE281">
        <v>12</v>
      </c>
      <c r="AF281">
        <v>5</v>
      </c>
      <c r="AG281">
        <v>8</v>
      </c>
      <c r="AH281">
        <v>5</v>
      </c>
      <c r="AI281">
        <v>3</v>
      </c>
      <c r="AJ281">
        <v>5</v>
      </c>
      <c r="AK281">
        <v>4</v>
      </c>
      <c r="AL281">
        <v>7</v>
      </c>
      <c r="AM281">
        <v>2</v>
      </c>
      <c r="AN281">
        <v>90</v>
      </c>
      <c r="AO281">
        <v>7</v>
      </c>
      <c r="AP281">
        <v>4</v>
      </c>
      <c r="AQ281">
        <v>3</v>
      </c>
      <c r="AR281">
        <v>3</v>
      </c>
      <c r="AS281">
        <v>3</v>
      </c>
      <c r="AT281">
        <v>45</v>
      </c>
      <c r="AU281">
        <v>12</v>
      </c>
      <c r="AV281">
        <v>5</v>
      </c>
      <c r="AW281">
        <v>5</v>
      </c>
      <c r="AX281">
        <v>118</v>
      </c>
      <c r="AY281">
        <v>13</v>
      </c>
      <c r="AZ281">
        <v>3</v>
      </c>
      <c r="BA281">
        <v>11</v>
      </c>
      <c r="BB281">
        <v>72</v>
      </c>
    </row>
    <row r="282" spans="1:54">
      <c r="A282">
        <v>38527</v>
      </c>
      <c r="B282">
        <v>0</v>
      </c>
      <c r="C282">
        <v>1998</v>
      </c>
      <c r="D282" s="2">
        <v>45596.806064814817</v>
      </c>
      <c r="E282" t="s">
        <v>80</v>
      </c>
      <c r="F282">
        <v>2</v>
      </c>
      <c r="G282">
        <v>3</v>
      </c>
      <c r="H282">
        <v>1</v>
      </c>
      <c r="I282">
        <v>5</v>
      </c>
      <c r="J282">
        <v>1</v>
      </c>
      <c r="K282">
        <v>2</v>
      </c>
      <c r="L282">
        <v>4</v>
      </c>
      <c r="M282">
        <v>3</v>
      </c>
      <c r="N282">
        <v>5</v>
      </c>
      <c r="O282">
        <v>4</v>
      </c>
      <c r="P282">
        <v>2</v>
      </c>
      <c r="Q282">
        <v>4</v>
      </c>
      <c r="R282">
        <v>1</v>
      </c>
      <c r="S282">
        <v>4</v>
      </c>
      <c r="T282">
        <v>2</v>
      </c>
      <c r="U282">
        <v>2</v>
      </c>
      <c r="V282">
        <v>4</v>
      </c>
      <c r="W282">
        <v>4</v>
      </c>
      <c r="X282">
        <v>1</v>
      </c>
      <c r="Y282">
        <v>5</v>
      </c>
      <c r="Z282">
        <v>2</v>
      </c>
      <c r="AA282">
        <v>5</v>
      </c>
      <c r="AB282">
        <v>2</v>
      </c>
      <c r="AC282">
        <v>5</v>
      </c>
      <c r="AD282">
        <v>7</v>
      </c>
      <c r="AE282">
        <v>7</v>
      </c>
      <c r="AF282">
        <v>5</v>
      </c>
      <c r="AG282">
        <v>7</v>
      </c>
      <c r="AH282">
        <v>6</v>
      </c>
      <c r="AI282">
        <v>7</v>
      </c>
      <c r="AJ282">
        <v>4</v>
      </c>
      <c r="AK282">
        <v>5</v>
      </c>
      <c r="AL282">
        <v>9</v>
      </c>
      <c r="AM282">
        <v>5</v>
      </c>
      <c r="AN282">
        <v>7</v>
      </c>
      <c r="AO282">
        <v>7</v>
      </c>
      <c r="AP282">
        <v>8</v>
      </c>
      <c r="AQ282">
        <v>4</v>
      </c>
      <c r="AR282">
        <v>8</v>
      </c>
      <c r="AS282">
        <v>9</v>
      </c>
      <c r="AT282">
        <v>4</v>
      </c>
      <c r="AU282">
        <v>8</v>
      </c>
      <c r="AV282">
        <v>8</v>
      </c>
      <c r="AW282">
        <v>7</v>
      </c>
      <c r="AX282">
        <v>7</v>
      </c>
      <c r="AY282">
        <v>5</v>
      </c>
      <c r="AZ282">
        <v>12</v>
      </c>
      <c r="BA282">
        <v>6</v>
      </c>
      <c r="BB282">
        <v>5</v>
      </c>
    </row>
    <row r="283" spans="1:54">
      <c r="A283">
        <v>38517</v>
      </c>
      <c r="B283">
        <v>0</v>
      </c>
      <c r="C283">
        <v>2000</v>
      </c>
      <c r="D283" s="2">
        <v>45596.808344907404</v>
      </c>
      <c r="E283" t="s">
        <v>196</v>
      </c>
      <c r="F283">
        <v>5</v>
      </c>
      <c r="G283">
        <v>1</v>
      </c>
      <c r="H283">
        <v>2</v>
      </c>
      <c r="I283">
        <v>4</v>
      </c>
      <c r="J283">
        <v>4</v>
      </c>
      <c r="K283">
        <v>1</v>
      </c>
      <c r="L283">
        <v>5</v>
      </c>
      <c r="M283">
        <v>5</v>
      </c>
      <c r="N283">
        <v>2</v>
      </c>
      <c r="O283">
        <v>5</v>
      </c>
      <c r="P283">
        <v>5</v>
      </c>
      <c r="Q283">
        <v>2</v>
      </c>
      <c r="R283">
        <v>3</v>
      </c>
      <c r="S283">
        <v>1</v>
      </c>
      <c r="T283">
        <v>5</v>
      </c>
      <c r="U283">
        <v>4</v>
      </c>
      <c r="V283">
        <v>2</v>
      </c>
      <c r="W283">
        <v>2</v>
      </c>
      <c r="X283">
        <v>4</v>
      </c>
      <c r="Y283">
        <v>1</v>
      </c>
      <c r="Z283">
        <v>3</v>
      </c>
      <c r="AA283">
        <v>2</v>
      </c>
      <c r="AB283">
        <v>2</v>
      </c>
      <c r="AC283">
        <v>2</v>
      </c>
      <c r="AD283">
        <v>5</v>
      </c>
      <c r="AE283">
        <v>5</v>
      </c>
      <c r="AF283">
        <v>6</v>
      </c>
      <c r="AG283">
        <v>8</v>
      </c>
      <c r="AH283">
        <v>5</v>
      </c>
      <c r="AI283">
        <v>3</v>
      </c>
      <c r="AJ283">
        <v>4</v>
      </c>
      <c r="AK283">
        <v>3</v>
      </c>
      <c r="AL283">
        <v>6</v>
      </c>
      <c r="AM283">
        <v>4</v>
      </c>
      <c r="AN283">
        <v>75</v>
      </c>
      <c r="AO283">
        <v>13</v>
      </c>
      <c r="AP283">
        <v>6</v>
      </c>
      <c r="AQ283">
        <v>5</v>
      </c>
      <c r="AR283">
        <v>7</v>
      </c>
      <c r="AS283">
        <v>5</v>
      </c>
      <c r="AT283">
        <v>23</v>
      </c>
      <c r="AU283">
        <v>10</v>
      </c>
      <c r="AV283">
        <v>8</v>
      </c>
      <c r="AW283">
        <v>460</v>
      </c>
      <c r="AX283">
        <v>5</v>
      </c>
      <c r="AY283">
        <v>5</v>
      </c>
      <c r="AZ283">
        <v>8</v>
      </c>
      <c r="BA283">
        <v>3</v>
      </c>
      <c r="BB283">
        <v>40</v>
      </c>
    </row>
    <row r="284" spans="1:54">
      <c r="A284">
        <v>38543</v>
      </c>
      <c r="B284">
        <v>1</v>
      </c>
      <c r="C284">
        <v>1997</v>
      </c>
      <c r="D284" s="2">
        <v>45596.817719907405</v>
      </c>
      <c r="E284" t="s">
        <v>114</v>
      </c>
      <c r="F284">
        <v>2</v>
      </c>
      <c r="G284">
        <v>1</v>
      </c>
      <c r="H284">
        <v>2</v>
      </c>
      <c r="I284">
        <v>4</v>
      </c>
      <c r="J284">
        <v>4</v>
      </c>
      <c r="K284">
        <v>1</v>
      </c>
      <c r="L284">
        <v>5</v>
      </c>
      <c r="M284">
        <v>5</v>
      </c>
      <c r="N284">
        <v>1</v>
      </c>
      <c r="O284">
        <v>5</v>
      </c>
      <c r="P284">
        <v>5</v>
      </c>
      <c r="Q284">
        <v>1</v>
      </c>
      <c r="R284">
        <v>2</v>
      </c>
      <c r="S284">
        <v>4</v>
      </c>
      <c r="T284">
        <v>5</v>
      </c>
      <c r="U284">
        <v>2</v>
      </c>
      <c r="V284">
        <v>4</v>
      </c>
      <c r="W284">
        <v>1</v>
      </c>
      <c r="X284">
        <v>3</v>
      </c>
      <c r="Y284">
        <v>2</v>
      </c>
      <c r="Z284">
        <v>4</v>
      </c>
      <c r="AA284">
        <v>2</v>
      </c>
      <c r="AB284">
        <v>4</v>
      </c>
      <c r="AC284">
        <v>2</v>
      </c>
      <c r="AD284">
        <v>6</v>
      </c>
      <c r="AE284">
        <v>22</v>
      </c>
      <c r="AF284">
        <v>20</v>
      </c>
      <c r="AG284">
        <v>33</v>
      </c>
      <c r="AH284">
        <v>6</v>
      </c>
      <c r="AI284">
        <v>3</v>
      </c>
      <c r="AJ284">
        <v>3</v>
      </c>
      <c r="AK284">
        <v>2</v>
      </c>
      <c r="AL284">
        <v>4</v>
      </c>
      <c r="AM284">
        <v>3</v>
      </c>
      <c r="AN284">
        <v>8</v>
      </c>
      <c r="AO284">
        <v>5</v>
      </c>
      <c r="AP284">
        <v>5</v>
      </c>
      <c r="AQ284">
        <v>6</v>
      </c>
      <c r="AR284">
        <v>8</v>
      </c>
      <c r="AS284">
        <v>7</v>
      </c>
      <c r="AT284">
        <v>7</v>
      </c>
      <c r="AU284">
        <v>58</v>
      </c>
      <c r="AV284">
        <v>8</v>
      </c>
      <c r="AW284">
        <v>5</v>
      </c>
      <c r="AX284">
        <v>9</v>
      </c>
      <c r="AY284">
        <v>4</v>
      </c>
      <c r="AZ284">
        <v>9</v>
      </c>
      <c r="BA284">
        <v>3</v>
      </c>
      <c r="BB284">
        <v>45</v>
      </c>
    </row>
    <row r="285" spans="1:54">
      <c r="A285">
        <v>38555</v>
      </c>
      <c r="B285">
        <v>0</v>
      </c>
      <c r="C285">
        <v>2008</v>
      </c>
      <c r="D285" s="2">
        <v>45596.819039351853</v>
      </c>
      <c r="E285" t="s">
        <v>57</v>
      </c>
      <c r="F285">
        <v>5</v>
      </c>
      <c r="G285">
        <v>2</v>
      </c>
      <c r="H285">
        <v>5</v>
      </c>
      <c r="I285">
        <v>4</v>
      </c>
      <c r="J285">
        <v>5</v>
      </c>
      <c r="K285">
        <v>1</v>
      </c>
      <c r="L285">
        <v>5</v>
      </c>
      <c r="M285">
        <v>5</v>
      </c>
      <c r="N285">
        <v>2</v>
      </c>
      <c r="O285">
        <v>4</v>
      </c>
      <c r="P285">
        <v>5</v>
      </c>
      <c r="Q285">
        <v>1</v>
      </c>
      <c r="R285">
        <v>3</v>
      </c>
      <c r="S285">
        <v>1</v>
      </c>
      <c r="T285">
        <v>3</v>
      </c>
      <c r="U285">
        <v>4</v>
      </c>
      <c r="V285">
        <v>4</v>
      </c>
      <c r="W285">
        <v>1</v>
      </c>
      <c r="X285">
        <v>3</v>
      </c>
      <c r="Y285">
        <v>4</v>
      </c>
      <c r="Z285">
        <v>5</v>
      </c>
      <c r="AA285">
        <v>1</v>
      </c>
      <c r="AB285">
        <v>5</v>
      </c>
      <c r="AC285">
        <v>1</v>
      </c>
      <c r="AD285">
        <v>9</v>
      </c>
      <c r="AE285">
        <v>17</v>
      </c>
      <c r="AF285">
        <v>6</v>
      </c>
      <c r="AG285">
        <v>11</v>
      </c>
      <c r="AH285">
        <v>5</v>
      </c>
      <c r="AI285">
        <v>10</v>
      </c>
      <c r="AJ285">
        <v>3</v>
      </c>
      <c r="AK285">
        <v>4</v>
      </c>
      <c r="AL285">
        <v>8</v>
      </c>
      <c r="AM285">
        <v>4</v>
      </c>
      <c r="AN285">
        <v>5</v>
      </c>
      <c r="AO285">
        <v>7</v>
      </c>
      <c r="AP285">
        <v>7</v>
      </c>
      <c r="AQ285">
        <v>4</v>
      </c>
      <c r="AR285">
        <v>11</v>
      </c>
      <c r="AS285">
        <v>9</v>
      </c>
      <c r="AT285">
        <v>12</v>
      </c>
      <c r="AU285">
        <v>9</v>
      </c>
      <c r="AV285">
        <v>7</v>
      </c>
      <c r="AW285">
        <v>9</v>
      </c>
      <c r="AX285">
        <v>9</v>
      </c>
      <c r="AY285">
        <v>8</v>
      </c>
      <c r="AZ285">
        <v>5</v>
      </c>
      <c r="BA285">
        <v>9</v>
      </c>
      <c r="BB285">
        <v>40</v>
      </c>
    </row>
    <row r="286" spans="1:54">
      <c r="A286">
        <v>38553</v>
      </c>
      <c r="B286">
        <v>0</v>
      </c>
      <c r="C286">
        <v>1992</v>
      </c>
      <c r="D286" s="2">
        <v>45596.819884259261</v>
      </c>
      <c r="E286" t="s">
        <v>197</v>
      </c>
      <c r="F286">
        <v>5</v>
      </c>
      <c r="G286">
        <v>2</v>
      </c>
      <c r="H286">
        <v>3</v>
      </c>
      <c r="I286">
        <v>2</v>
      </c>
      <c r="J286">
        <v>4</v>
      </c>
      <c r="K286">
        <v>4</v>
      </c>
      <c r="L286">
        <v>4</v>
      </c>
      <c r="M286">
        <v>1</v>
      </c>
      <c r="N286">
        <v>2</v>
      </c>
      <c r="O286">
        <v>1</v>
      </c>
      <c r="P286">
        <v>5</v>
      </c>
      <c r="Q286">
        <v>4</v>
      </c>
      <c r="R286">
        <v>3</v>
      </c>
      <c r="S286">
        <v>1</v>
      </c>
      <c r="T286">
        <v>3</v>
      </c>
      <c r="U286">
        <v>1</v>
      </c>
      <c r="V286">
        <v>2</v>
      </c>
      <c r="W286">
        <v>4</v>
      </c>
      <c r="X286">
        <v>4</v>
      </c>
      <c r="Y286">
        <v>2</v>
      </c>
      <c r="Z286">
        <v>4</v>
      </c>
      <c r="AA286">
        <v>3</v>
      </c>
      <c r="AB286">
        <v>5</v>
      </c>
      <c r="AC286">
        <v>3</v>
      </c>
      <c r="AD286">
        <v>5</v>
      </c>
      <c r="AE286">
        <v>5</v>
      </c>
      <c r="AF286">
        <v>3</v>
      </c>
      <c r="AG286">
        <v>4</v>
      </c>
      <c r="AH286">
        <v>15</v>
      </c>
      <c r="AI286">
        <v>10</v>
      </c>
      <c r="AJ286">
        <v>6</v>
      </c>
      <c r="AK286">
        <v>3</v>
      </c>
      <c r="AL286">
        <v>5</v>
      </c>
      <c r="AM286">
        <v>8</v>
      </c>
      <c r="AN286">
        <v>4</v>
      </c>
      <c r="AO286">
        <v>5</v>
      </c>
      <c r="AP286">
        <v>5</v>
      </c>
      <c r="AQ286">
        <v>5</v>
      </c>
      <c r="AR286">
        <v>4</v>
      </c>
      <c r="AS286">
        <v>3</v>
      </c>
      <c r="AT286">
        <v>10</v>
      </c>
      <c r="AU286">
        <v>5</v>
      </c>
      <c r="AV286">
        <v>5</v>
      </c>
      <c r="AW286">
        <v>4</v>
      </c>
      <c r="AX286">
        <v>6</v>
      </c>
      <c r="AY286">
        <v>3</v>
      </c>
      <c r="AZ286">
        <v>5</v>
      </c>
      <c r="BA286">
        <v>3</v>
      </c>
      <c r="BB286">
        <v>75</v>
      </c>
    </row>
    <row r="287" spans="1:54">
      <c r="A287">
        <v>38521</v>
      </c>
      <c r="B287">
        <v>0</v>
      </c>
      <c r="C287">
        <v>2005</v>
      </c>
      <c r="D287" s="2">
        <v>45596.822685185187</v>
      </c>
      <c r="E287" t="s">
        <v>87</v>
      </c>
      <c r="F287">
        <v>2</v>
      </c>
      <c r="G287">
        <v>4</v>
      </c>
      <c r="H287">
        <v>2</v>
      </c>
      <c r="I287">
        <v>4</v>
      </c>
      <c r="J287">
        <v>2</v>
      </c>
      <c r="K287">
        <v>4</v>
      </c>
      <c r="L287">
        <v>5</v>
      </c>
      <c r="M287">
        <v>5</v>
      </c>
      <c r="N287">
        <v>5</v>
      </c>
      <c r="O287">
        <v>1</v>
      </c>
      <c r="P287">
        <v>4</v>
      </c>
      <c r="Q287">
        <v>5</v>
      </c>
      <c r="R287">
        <v>2</v>
      </c>
      <c r="S287">
        <v>4</v>
      </c>
      <c r="T287">
        <v>4</v>
      </c>
      <c r="U287">
        <v>5</v>
      </c>
      <c r="V287">
        <v>4</v>
      </c>
      <c r="W287">
        <v>2</v>
      </c>
      <c r="X287">
        <v>1</v>
      </c>
      <c r="Y287">
        <v>4</v>
      </c>
      <c r="Z287">
        <v>4</v>
      </c>
      <c r="AA287">
        <v>4</v>
      </c>
      <c r="AB287">
        <v>2</v>
      </c>
      <c r="AC287">
        <v>4</v>
      </c>
      <c r="AD287">
        <v>4</v>
      </c>
      <c r="AE287">
        <v>4</v>
      </c>
      <c r="AF287">
        <v>3</v>
      </c>
      <c r="AG287">
        <v>3</v>
      </c>
      <c r="AH287">
        <v>15</v>
      </c>
      <c r="AI287">
        <v>2</v>
      </c>
      <c r="AJ287">
        <v>2</v>
      </c>
      <c r="AK287">
        <v>6</v>
      </c>
      <c r="AL287">
        <v>3</v>
      </c>
      <c r="AM287">
        <v>3</v>
      </c>
      <c r="AN287">
        <v>9</v>
      </c>
      <c r="AO287">
        <v>2</v>
      </c>
      <c r="AP287">
        <v>6</v>
      </c>
      <c r="AQ287">
        <v>19</v>
      </c>
      <c r="AR287">
        <v>3</v>
      </c>
      <c r="AS287">
        <v>8</v>
      </c>
      <c r="AT287">
        <v>3</v>
      </c>
      <c r="AU287">
        <v>4</v>
      </c>
      <c r="AV287">
        <v>4</v>
      </c>
      <c r="AW287">
        <v>3</v>
      </c>
      <c r="AX287">
        <v>5</v>
      </c>
      <c r="AY287">
        <v>3</v>
      </c>
      <c r="AZ287">
        <v>26</v>
      </c>
      <c r="BA287">
        <v>2</v>
      </c>
      <c r="BB287">
        <v>34</v>
      </c>
    </row>
    <row r="288" spans="1:54">
      <c r="A288">
        <v>38568</v>
      </c>
      <c r="B288">
        <v>0</v>
      </c>
      <c r="C288">
        <v>1996</v>
      </c>
      <c r="D288" s="2">
        <v>45596.827268518522</v>
      </c>
      <c r="E288" t="s">
        <v>65</v>
      </c>
      <c r="F288">
        <v>1</v>
      </c>
      <c r="G288">
        <v>1</v>
      </c>
      <c r="H288">
        <v>1</v>
      </c>
      <c r="I288">
        <v>2</v>
      </c>
      <c r="J288">
        <v>4</v>
      </c>
      <c r="K288">
        <v>1</v>
      </c>
      <c r="L288">
        <v>5</v>
      </c>
      <c r="M288">
        <v>5</v>
      </c>
      <c r="N288">
        <v>1</v>
      </c>
      <c r="O288">
        <v>5</v>
      </c>
      <c r="P288">
        <v>5</v>
      </c>
      <c r="Q288">
        <v>2</v>
      </c>
      <c r="R288">
        <v>3</v>
      </c>
      <c r="S288">
        <v>5</v>
      </c>
      <c r="T288">
        <v>4</v>
      </c>
      <c r="U288">
        <v>4</v>
      </c>
      <c r="V288">
        <v>5</v>
      </c>
      <c r="W288">
        <v>2</v>
      </c>
      <c r="X288">
        <v>4</v>
      </c>
      <c r="Y288">
        <v>1</v>
      </c>
      <c r="Z288">
        <v>3</v>
      </c>
      <c r="AA288">
        <v>5</v>
      </c>
      <c r="AB288">
        <v>3</v>
      </c>
      <c r="AC288">
        <v>2</v>
      </c>
      <c r="AD288">
        <v>5</v>
      </c>
      <c r="AE288">
        <v>8</v>
      </c>
      <c r="AF288">
        <v>6</v>
      </c>
      <c r="AG288">
        <v>13</v>
      </c>
      <c r="AH288">
        <v>4</v>
      </c>
      <c r="AI288">
        <v>3</v>
      </c>
      <c r="AJ288">
        <v>3</v>
      </c>
      <c r="AK288">
        <v>3</v>
      </c>
      <c r="AL288">
        <v>4</v>
      </c>
      <c r="AM288">
        <v>2</v>
      </c>
      <c r="AN288">
        <v>3</v>
      </c>
      <c r="AO288">
        <v>17</v>
      </c>
      <c r="AP288">
        <v>4</v>
      </c>
      <c r="AQ288">
        <v>5</v>
      </c>
      <c r="AR288">
        <v>11</v>
      </c>
      <c r="AS288">
        <v>15</v>
      </c>
      <c r="AT288">
        <v>6</v>
      </c>
      <c r="AU288">
        <v>7</v>
      </c>
      <c r="AV288">
        <v>7</v>
      </c>
      <c r="AW288">
        <v>8</v>
      </c>
      <c r="AX288">
        <v>9</v>
      </c>
      <c r="AY288">
        <v>5</v>
      </c>
      <c r="AZ288">
        <v>6</v>
      </c>
      <c r="BA288">
        <v>6</v>
      </c>
      <c r="BB288">
        <v>67</v>
      </c>
    </row>
    <row r="289" spans="1:54">
      <c r="A289">
        <v>38570</v>
      </c>
      <c r="B289">
        <v>0</v>
      </c>
      <c r="C289">
        <v>1995</v>
      </c>
      <c r="D289" s="2">
        <v>45596.828449074077</v>
      </c>
      <c r="E289" t="s">
        <v>118</v>
      </c>
      <c r="F289">
        <v>4</v>
      </c>
      <c r="G289">
        <v>2</v>
      </c>
      <c r="H289">
        <v>3</v>
      </c>
      <c r="I289">
        <v>5</v>
      </c>
      <c r="J289">
        <v>1</v>
      </c>
      <c r="K289">
        <v>1</v>
      </c>
      <c r="L289">
        <v>5</v>
      </c>
      <c r="M289">
        <v>5</v>
      </c>
      <c r="N289">
        <v>5</v>
      </c>
      <c r="O289">
        <v>5</v>
      </c>
      <c r="P289">
        <v>5</v>
      </c>
      <c r="Q289">
        <v>5</v>
      </c>
      <c r="R289">
        <v>3</v>
      </c>
      <c r="S289">
        <v>2</v>
      </c>
      <c r="T289">
        <v>1</v>
      </c>
      <c r="U289">
        <v>2</v>
      </c>
      <c r="V289">
        <v>3</v>
      </c>
      <c r="W289">
        <v>5</v>
      </c>
      <c r="X289">
        <v>1</v>
      </c>
      <c r="Y289">
        <v>3</v>
      </c>
      <c r="Z289">
        <v>4</v>
      </c>
      <c r="AA289">
        <v>5</v>
      </c>
      <c r="AB289">
        <v>3</v>
      </c>
      <c r="AC289">
        <v>5</v>
      </c>
      <c r="AD289">
        <v>22</v>
      </c>
      <c r="AE289">
        <v>26</v>
      </c>
      <c r="AF289">
        <v>14</v>
      </c>
      <c r="AG289">
        <v>16</v>
      </c>
      <c r="AH289">
        <v>24</v>
      </c>
      <c r="AI289">
        <v>4</v>
      </c>
      <c r="AJ289">
        <v>4</v>
      </c>
      <c r="AK289">
        <v>4</v>
      </c>
      <c r="AL289">
        <v>9</v>
      </c>
      <c r="AM289">
        <v>4</v>
      </c>
      <c r="AN289">
        <v>6</v>
      </c>
      <c r="AO289">
        <v>9</v>
      </c>
      <c r="AP289">
        <v>7</v>
      </c>
      <c r="AQ289">
        <v>9</v>
      </c>
      <c r="AR289">
        <v>14</v>
      </c>
      <c r="AS289">
        <v>9</v>
      </c>
      <c r="AT289">
        <v>10</v>
      </c>
      <c r="AU289">
        <v>19</v>
      </c>
      <c r="AV289">
        <v>19</v>
      </c>
      <c r="AW289">
        <v>11</v>
      </c>
      <c r="AX289">
        <v>19</v>
      </c>
      <c r="AY289">
        <v>7</v>
      </c>
      <c r="AZ289">
        <v>6</v>
      </c>
      <c r="BA289">
        <v>8</v>
      </c>
      <c r="BB289">
        <v>63</v>
      </c>
    </row>
    <row r="290" spans="1:54">
      <c r="A290">
        <v>38535</v>
      </c>
      <c r="B290">
        <v>0</v>
      </c>
      <c r="C290">
        <v>1994</v>
      </c>
      <c r="D290" s="2">
        <v>45596.840532407405</v>
      </c>
      <c r="E290" t="s">
        <v>94</v>
      </c>
      <c r="F290">
        <v>2</v>
      </c>
      <c r="G290">
        <v>2</v>
      </c>
      <c r="H290">
        <v>2</v>
      </c>
      <c r="I290">
        <v>4</v>
      </c>
      <c r="J290">
        <v>2</v>
      </c>
      <c r="K290">
        <v>1</v>
      </c>
      <c r="L290">
        <v>4</v>
      </c>
      <c r="M290">
        <v>5</v>
      </c>
      <c r="N290">
        <v>2</v>
      </c>
      <c r="O290">
        <v>5</v>
      </c>
      <c r="P290">
        <v>2</v>
      </c>
      <c r="Q290">
        <v>1</v>
      </c>
      <c r="R290">
        <v>4</v>
      </c>
      <c r="S290">
        <v>5</v>
      </c>
      <c r="T290">
        <v>5</v>
      </c>
      <c r="U290">
        <v>5</v>
      </c>
      <c r="V290">
        <v>5</v>
      </c>
      <c r="W290">
        <v>2</v>
      </c>
      <c r="X290">
        <v>4</v>
      </c>
      <c r="Y290">
        <v>5</v>
      </c>
      <c r="Z290">
        <v>4</v>
      </c>
      <c r="AA290">
        <v>5</v>
      </c>
      <c r="AB290">
        <v>4</v>
      </c>
      <c r="AC290">
        <v>4</v>
      </c>
      <c r="AD290">
        <v>7</v>
      </c>
      <c r="AE290">
        <v>20</v>
      </c>
      <c r="AF290">
        <v>8</v>
      </c>
      <c r="AG290">
        <v>9</v>
      </c>
      <c r="AH290">
        <v>7</v>
      </c>
      <c r="AI290">
        <v>6</v>
      </c>
      <c r="AJ290">
        <v>6</v>
      </c>
      <c r="AK290">
        <v>4</v>
      </c>
      <c r="AL290">
        <v>10</v>
      </c>
      <c r="AM290">
        <v>5</v>
      </c>
      <c r="AN290">
        <v>7</v>
      </c>
      <c r="AO290">
        <v>10</v>
      </c>
      <c r="AP290">
        <v>21</v>
      </c>
      <c r="AQ290">
        <v>4</v>
      </c>
      <c r="AR290">
        <v>10</v>
      </c>
      <c r="AS290">
        <v>7</v>
      </c>
      <c r="AT290">
        <v>7</v>
      </c>
      <c r="AU290">
        <v>8</v>
      </c>
      <c r="AV290">
        <v>10</v>
      </c>
      <c r="AW290">
        <v>6</v>
      </c>
      <c r="AX290">
        <v>13</v>
      </c>
      <c r="AY290">
        <v>4</v>
      </c>
      <c r="AZ290">
        <v>6</v>
      </c>
      <c r="BA290">
        <v>32</v>
      </c>
      <c r="BB290">
        <v>67</v>
      </c>
    </row>
    <row r="291" spans="1:54">
      <c r="A291">
        <v>38599</v>
      </c>
      <c r="B291">
        <v>0</v>
      </c>
      <c r="C291">
        <v>2000</v>
      </c>
      <c r="D291" s="2">
        <v>45596.842083333337</v>
      </c>
      <c r="E291" t="s">
        <v>92</v>
      </c>
      <c r="F291">
        <v>4</v>
      </c>
      <c r="G291">
        <v>1</v>
      </c>
      <c r="H291">
        <v>4</v>
      </c>
      <c r="I291">
        <v>2</v>
      </c>
      <c r="J291">
        <v>5</v>
      </c>
      <c r="K291">
        <v>5</v>
      </c>
      <c r="L291">
        <v>5</v>
      </c>
      <c r="M291">
        <v>5</v>
      </c>
      <c r="N291">
        <v>2</v>
      </c>
      <c r="O291">
        <v>1</v>
      </c>
      <c r="P291">
        <v>5</v>
      </c>
      <c r="Q291">
        <v>1</v>
      </c>
      <c r="R291">
        <v>2</v>
      </c>
      <c r="S291">
        <v>3</v>
      </c>
      <c r="T291">
        <v>4</v>
      </c>
      <c r="U291">
        <v>5</v>
      </c>
      <c r="V291">
        <v>2</v>
      </c>
      <c r="W291">
        <v>2</v>
      </c>
      <c r="X291">
        <v>4</v>
      </c>
      <c r="Y291">
        <v>1</v>
      </c>
      <c r="Z291">
        <v>5</v>
      </c>
      <c r="AA291">
        <v>1</v>
      </c>
      <c r="AB291">
        <v>2</v>
      </c>
      <c r="AC291">
        <v>2</v>
      </c>
      <c r="AD291">
        <v>9</v>
      </c>
      <c r="AE291">
        <v>7</v>
      </c>
      <c r="AF291">
        <v>8</v>
      </c>
      <c r="AG291">
        <v>12</v>
      </c>
      <c r="AH291">
        <v>5</v>
      </c>
      <c r="AI291">
        <v>10</v>
      </c>
      <c r="AJ291">
        <v>4</v>
      </c>
      <c r="AK291">
        <v>4</v>
      </c>
      <c r="AL291">
        <v>4</v>
      </c>
      <c r="AM291">
        <v>5</v>
      </c>
      <c r="AN291">
        <v>4</v>
      </c>
      <c r="AO291">
        <v>4</v>
      </c>
      <c r="AP291">
        <v>8</v>
      </c>
      <c r="AQ291">
        <v>4</v>
      </c>
      <c r="AR291">
        <v>7</v>
      </c>
      <c r="AS291">
        <v>3</v>
      </c>
      <c r="AT291">
        <v>9</v>
      </c>
      <c r="AU291">
        <v>7</v>
      </c>
      <c r="AV291">
        <v>7</v>
      </c>
      <c r="AW291">
        <v>7</v>
      </c>
      <c r="AX291">
        <v>5</v>
      </c>
      <c r="AY291">
        <v>5</v>
      </c>
      <c r="AZ291">
        <v>5</v>
      </c>
      <c r="BA291">
        <v>6</v>
      </c>
      <c r="BB291">
        <v>66</v>
      </c>
    </row>
    <row r="292" spans="1:54">
      <c r="A292">
        <v>38603</v>
      </c>
      <c r="B292">
        <v>0</v>
      </c>
      <c r="C292">
        <v>1963</v>
      </c>
      <c r="D292" s="2">
        <v>45596.846504629626</v>
      </c>
      <c r="E292" t="s">
        <v>65</v>
      </c>
      <c r="F292">
        <v>4</v>
      </c>
      <c r="G292">
        <v>2</v>
      </c>
      <c r="H292">
        <v>2</v>
      </c>
      <c r="I292">
        <v>4</v>
      </c>
      <c r="J292">
        <v>3</v>
      </c>
      <c r="K292">
        <v>1</v>
      </c>
      <c r="L292">
        <v>4</v>
      </c>
      <c r="M292">
        <v>5</v>
      </c>
      <c r="N292">
        <v>5</v>
      </c>
      <c r="O292">
        <v>5</v>
      </c>
      <c r="P292">
        <v>2</v>
      </c>
      <c r="Q292">
        <v>1</v>
      </c>
      <c r="R292">
        <v>2</v>
      </c>
      <c r="S292">
        <v>3</v>
      </c>
      <c r="T292">
        <v>5</v>
      </c>
      <c r="U292">
        <v>2</v>
      </c>
      <c r="V292">
        <v>2</v>
      </c>
      <c r="W292">
        <v>1</v>
      </c>
      <c r="X292">
        <v>2</v>
      </c>
      <c r="Y292">
        <v>2</v>
      </c>
      <c r="Z292">
        <v>5</v>
      </c>
      <c r="AA292">
        <v>4</v>
      </c>
      <c r="AB292">
        <v>4</v>
      </c>
      <c r="AC292">
        <v>4</v>
      </c>
      <c r="AD292">
        <v>7</v>
      </c>
      <c r="AE292">
        <v>8</v>
      </c>
      <c r="AF292">
        <v>5</v>
      </c>
      <c r="AG292">
        <v>7</v>
      </c>
      <c r="AH292">
        <v>5</v>
      </c>
      <c r="AI292">
        <v>6</v>
      </c>
      <c r="AJ292">
        <v>5</v>
      </c>
      <c r="AK292">
        <v>4</v>
      </c>
      <c r="AL292">
        <v>5</v>
      </c>
      <c r="AM292">
        <v>4</v>
      </c>
      <c r="AN292">
        <v>6</v>
      </c>
      <c r="AO292">
        <v>4</v>
      </c>
      <c r="AP292">
        <v>6</v>
      </c>
      <c r="AQ292">
        <v>4</v>
      </c>
      <c r="AR292">
        <v>8</v>
      </c>
      <c r="AS292">
        <v>12</v>
      </c>
      <c r="AT292">
        <v>7</v>
      </c>
      <c r="AU292">
        <v>4</v>
      </c>
      <c r="AV292">
        <v>8</v>
      </c>
      <c r="AW292">
        <v>7</v>
      </c>
      <c r="AX292">
        <v>6</v>
      </c>
      <c r="AY292">
        <v>7</v>
      </c>
      <c r="AZ292">
        <v>4</v>
      </c>
      <c r="BA292">
        <v>5</v>
      </c>
      <c r="BB292">
        <v>63</v>
      </c>
    </row>
    <row r="293" spans="1:54">
      <c r="A293">
        <v>38624</v>
      </c>
      <c r="B293">
        <v>0</v>
      </c>
      <c r="C293">
        <v>2004</v>
      </c>
      <c r="D293" s="2">
        <v>45596.855219907404</v>
      </c>
      <c r="E293" t="s">
        <v>57</v>
      </c>
      <c r="F293">
        <v>5</v>
      </c>
      <c r="G293">
        <v>1</v>
      </c>
      <c r="H293">
        <v>2</v>
      </c>
      <c r="I293">
        <v>4</v>
      </c>
      <c r="J293">
        <v>2</v>
      </c>
      <c r="K293">
        <v>1</v>
      </c>
      <c r="L293">
        <v>5</v>
      </c>
      <c r="M293">
        <v>5</v>
      </c>
      <c r="N293">
        <v>2</v>
      </c>
      <c r="O293">
        <v>5</v>
      </c>
      <c r="P293">
        <v>2</v>
      </c>
      <c r="Q293">
        <v>1</v>
      </c>
      <c r="R293">
        <v>1</v>
      </c>
      <c r="S293">
        <v>1</v>
      </c>
      <c r="T293">
        <v>2</v>
      </c>
      <c r="U293">
        <v>1</v>
      </c>
      <c r="V293">
        <v>4</v>
      </c>
      <c r="W293">
        <v>4</v>
      </c>
      <c r="X293">
        <v>4</v>
      </c>
      <c r="Y293">
        <v>2</v>
      </c>
      <c r="Z293">
        <v>2</v>
      </c>
      <c r="AA293">
        <v>2</v>
      </c>
      <c r="AB293">
        <v>4</v>
      </c>
      <c r="AC293">
        <v>2</v>
      </c>
      <c r="AD293">
        <v>6</v>
      </c>
      <c r="AE293">
        <v>3</v>
      </c>
      <c r="AF293">
        <v>4</v>
      </c>
      <c r="AG293">
        <v>6</v>
      </c>
      <c r="AH293">
        <v>9</v>
      </c>
      <c r="AI293">
        <v>12</v>
      </c>
      <c r="AJ293">
        <v>3</v>
      </c>
      <c r="AK293">
        <v>3</v>
      </c>
      <c r="AL293">
        <v>4</v>
      </c>
      <c r="AM293">
        <v>2</v>
      </c>
      <c r="AN293">
        <v>8</v>
      </c>
      <c r="AO293">
        <v>4</v>
      </c>
      <c r="AP293">
        <v>3</v>
      </c>
      <c r="AQ293">
        <v>4</v>
      </c>
      <c r="AR293">
        <v>6</v>
      </c>
      <c r="AS293">
        <v>3</v>
      </c>
      <c r="AT293">
        <v>16</v>
      </c>
      <c r="AU293">
        <v>5</v>
      </c>
      <c r="AV293">
        <v>19</v>
      </c>
      <c r="AW293">
        <v>3</v>
      </c>
      <c r="AX293">
        <v>28</v>
      </c>
      <c r="AY293">
        <v>5</v>
      </c>
      <c r="AZ293">
        <v>6</v>
      </c>
      <c r="BA293">
        <v>32</v>
      </c>
      <c r="BB293">
        <v>64</v>
      </c>
    </row>
    <row r="294" spans="1:54">
      <c r="A294">
        <v>38617</v>
      </c>
      <c r="B294">
        <v>0</v>
      </c>
      <c r="C294">
        <v>1985</v>
      </c>
      <c r="D294" s="2">
        <v>45596.859525462962</v>
      </c>
      <c r="E294" t="s">
        <v>57</v>
      </c>
      <c r="F294">
        <v>3</v>
      </c>
      <c r="G294">
        <v>2</v>
      </c>
      <c r="H294">
        <v>2</v>
      </c>
      <c r="I294">
        <v>2</v>
      </c>
      <c r="J294">
        <v>4</v>
      </c>
      <c r="K294">
        <v>1</v>
      </c>
      <c r="L294">
        <v>5</v>
      </c>
      <c r="M294">
        <v>5</v>
      </c>
      <c r="N294">
        <v>4</v>
      </c>
      <c r="O294">
        <v>4</v>
      </c>
      <c r="P294">
        <v>4</v>
      </c>
      <c r="Q294">
        <v>5</v>
      </c>
      <c r="R294">
        <v>2</v>
      </c>
      <c r="S294">
        <v>4</v>
      </c>
      <c r="T294">
        <v>1</v>
      </c>
      <c r="U294">
        <v>1</v>
      </c>
      <c r="V294">
        <v>3</v>
      </c>
      <c r="W294">
        <v>4</v>
      </c>
      <c r="X294">
        <v>4</v>
      </c>
      <c r="Y294">
        <v>1</v>
      </c>
      <c r="Z294">
        <v>4</v>
      </c>
      <c r="AA294">
        <v>3</v>
      </c>
      <c r="AB294">
        <v>4</v>
      </c>
      <c r="AC294">
        <v>3</v>
      </c>
      <c r="AD294">
        <v>5</v>
      </c>
      <c r="AE294">
        <v>4</v>
      </c>
      <c r="AF294">
        <v>51</v>
      </c>
      <c r="AG294">
        <v>4</v>
      </c>
      <c r="AH294">
        <v>4</v>
      </c>
      <c r="AI294">
        <v>3</v>
      </c>
      <c r="AJ294">
        <v>2</v>
      </c>
      <c r="AK294">
        <v>3</v>
      </c>
      <c r="AL294">
        <v>5</v>
      </c>
      <c r="AM294">
        <v>3</v>
      </c>
      <c r="AN294">
        <v>3</v>
      </c>
      <c r="AO294">
        <v>6</v>
      </c>
      <c r="AP294">
        <v>4</v>
      </c>
      <c r="AQ294">
        <v>15</v>
      </c>
      <c r="AR294">
        <v>5</v>
      </c>
      <c r="AS294">
        <v>7</v>
      </c>
      <c r="AT294">
        <v>5</v>
      </c>
      <c r="AU294">
        <v>6</v>
      </c>
      <c r="AV294">
        <v>5</v>
      </c>
      <c r="AW294">
        <v>3</v>
      </c>
      <c r="AX294">
        <v>5</v>
      </c>
      <c r="AY294">
        <v>4</v>
      </c>
      <c r="AZ294">
        <v>3</v>
      </c>
      <c r="BA294">
        <v>3</v>
      </c>
      <c r="BB294">
        <v>60</v>
      </c>
    </row>
    <row r="295" spans="1:54">
      <c r="A295">
        <v>38638</v>
      </c>
      <c r="B295">
        <v>0</v>
      </c>
      <c r="C295">
        <v>2000</v>
      </c>
      <c r="D295" s="2">
        <v>45596.860983796294</v>
      </c>
      <c r="E295" t="s">
        <v>198</v>
      </c>
      <c r="F295">
        <v>2</v>
      </c>
      <c r="G295">
        <v>1</v>
      </c>
      <c r="H295">
        <v>1</v>
      </c>
      <c r="I295">
        <v>4</v>
      </c>
      <c r="J295">
        <v>5</v>
      </c>
      <c r="K295">
        <v>1</v>
      </c>
      <c r="L295">
        <v>5</v>
      </c>
      <c r="M295">
        <v>5</v>
      </c>
      <c r="N295">
        <v>1</v>
      </c>
      <c r="O295">
        <v>5</v>
      </c>
      <c r="P295">
        <v>5</v>
      </c>
      <c r="Q295">
        <v>1</v>
      </c>
      <c r="R295">
        <v>4</v>
      </c>
      <c r="S295">
        <v>4</v>
      </c>
      <c r="T295">
        <v>5</v>
      </c>
      <c r="U295">
        <v>3</v>
      </c>
      <c r="V295">
        <v>3</v>
      </c>
      <c r="W295">
        <v>3</v>
      </c>
      <c r="X295">
        <v>3</v>
      </c>
      <c r="Y295">
        <v>4</v>
      </c>
      <c r="Z295">
        <v>3</v>
      </c>
      <c r="AA295">
        <v>2</v>
      </c>
      <c r="AB295">
        <v>3</v>
      </c>
      <c r="AC295">
        <v>1</v>
      </c>
      <c r="AD295">
        <v>4</v>
      </c>
      <c r="AE295">
        <v>5</v>
      </c>
      <c r="AF295">
        <v>5</v>
      </c>
      <c r="AG295">
        <v>5</v>
      </c>
      <c r="AH295">
        <v>4</v>
      </c>
      <c r="AI295">
        <v>3</v>
      </c>
      <c r="AJ295">
        <v>2</v>
      </c>
      <c r="AK295">
        <v>6</v>
      </c>
      <c r="AL295">
        <v>2</v>
      </c>
      <c r="AM295">
        <v>3</v>
      </c>
      <c r="AN295">
        <v>3</v>
      </c>
      <c r="AO295">
        <v>7</v>
      </c>
      <c r="AP295">
        <v>3</v>
      </c>
      <c r="AQ295">
        <v>4</v>
      </c>
      <c r="AR295">
        <v>5</v>
      </c>
      <c r="AS295">
        <v>9</v>
      </c>
      <c r="AT295">
        <v>22</v>
      </c>
      <c r="AU295">
        <v>7</v>
      </c>
      <c r="AV295">
        <v>9</v>
      </c>
      <c r="AW295">
        <v>4</v>
      </c>
      <c r="AX295">
        <v>5</v>
      </c>
      <c r="AY295">
        <v>4</v>
      </c>
      <c r="AZ295">
        <v>4</v>
      </c>
      <c r="BA295">
        <v>3</v>
      </c>
      <c r="BB295">
        <v>57</v>
      </c>
    </row>
    <row r="296" spans="1:54">
      <c r="A296">
        <v>38627</v>
      </c>
      <c r="B296">
        <v>0</v>
      </c>
      <c r="C296">
        <v>1988</v>
      </c>
      <c r="D296" s="2">
        <v>45596.861030092594</v>
      </c>
      <c r="E296" t="s">
        <v>80</v>
      </c>
      <c r="F296">
        <v>3</v>
      </c>
      <c r="G296">
        <v>2</v>
      </c>
      <c r="H296">
        <v>2</v>
      </c>
      <c r="I296">
        <v>4</v>
      </c>
      <c r="J296">
        <v>2</v>
      </c>
      <c r="K296">
        <v>1</v>
      </c>
      <c r="L296">
        <v>5</v>
      </c>
      <c r="M296">
        <v>5</v>
      </c>
      <c r="N296">
        <v>4</v>
      </c>
      <c r="O296">
        <v>4</v>
      </c>
      <c r="P296">
        <v>5</v>
      </c>
      <c r="Q296">
        <v>2</v>
      </c>
      <c r="R296">
        <v>3</v>
      </c>
      <c r="S296">
        <v>3</v>
      </c>
      <c r="T296">
        <v>4</v>
      </c>
      <c r="U296">
        <v>4</v>
      </c>
      <c r="V296">
        <v>4</v>
      </c>
      <c r="W296">
        <v>2</v>
      </c>
      <c r="X296">
        <v>2</v>
      </c>
      <c r="Y296">
        <v>2</v>
      </c>
      <c r="Z296">
        <v>4</v>
      </c>
      <c r="AA296">
        <v>5</v>
      </c>
      <c r="AB296">
        <v>4</v>
      </c>
      <c r="AC296">
        <v>3</v>
      </c>
      <c r="AD296">
        <v>4</v>
      </c>
      <c r="AE296">
        <v>11</v>
      </c>
      <c r="AF296">
        <v>8</v>
      </c>
      <c r="AG296">
        <v>10</v>
      </c>
      <c r="AH296">
        <v>5</v>
      </c>
      <c r="AI296">
        <v>8</v>
      </c>
      <c r="AJ296">
        <v>5</v>
      </c>
      <c r="AK296">
        <v>5</v>
      </c>
      <c r="AL296">
        <v>8</v>
      </c>
      <c r="AM296">
        <v>5</v>
      </c>
      <c r="AN296">
        <v>9</v>
      </c>
      <c r="AO296">
        <v>10</v>
      </c>
      <c r="AP296">
        <v>8</v>
      </c>
      <c r="AQ296">
        <v>4</v>
      </c>
      <c r="AR296">
        <v>8</v>
      </c>
      <c r="AS296">
        <v>9</v>
      </c>
      <c r="AT296">
        <v>10</v>
      </c>
      <c r="AU296">
        <v>10</v>
      </c>
      <c r="AV296">
        <v>6</v>
      </c>
      <c r="AW296">
        <v>3</v>
      </c>
      <c r="AX296">
        <v>11</v>
      </c>
      <c r="AY296">
        <v>7</v>
      </c>
      <c r="AZ296">
        <v>5</v>
      </c>
      <c r="BA296">
        <v>4</v>
      </c>
      <c r="BB296">
        <v>55</v>
      </c>
    </row>
    <row r="297" spans="1:54">
      <c r="A297">
        <v>38635</v>
      </c>
      <c r="B297">
        <v>1</v>
      </c>
      <c r="C297">
        <v>1973</v>
      </c>
      <c r="D297" s="2">
        <v>45596.863229166665</v>
      </c>
      <c r="E297" t="s">
        <v>199</v>
      </c>
      <c r="F297">
        <v>1</v>
      </c>
      <c r="G297">
        <v>2</v>
      </c>
      <c r="H297">
        <v>1</v>
      </c>
      <c r="I297">
        <v>5</v>
      </c>
      <c r="J297">
        <v>1</v>
      </c>
      <c r="K297">
        <v>1</v>
      </c>
      <c r="L297">
        <v>5</v>
      </c>
      <c r="M297">
        <v>5</v>
      </c>
      <c r="N297">
        <v>5</v>
      </c>
      <c r="O297">
        <v>4</v>
      </c>
      <c r="P297">
        <v>1</v>
      </c>
      <c r="Q297">
        <v>5</v>
      </c>
      <c r="R297">
        <v>1</v>
      </c>
      <c r="S297">
        <v>5</v>
      </c>
      <c r="T297">
        <v>1</v>
      </c>
      <c r="U297">
        <v>5</v>
      </c>
      <c r="V297">
        <v>5</v>
      </c>
      <c r="W297">
        <v>5</v>
      </c>
      <c r="X297">
        <v>1</v>
      </c>
      <c r="Y297">
        <v>5</v>
      </c>
      <c r="Z297">
        <v>2</v>
      </c>
      <c r="AA297">
        <v>5</v>
      </c>
      <c r="AB297">
        <v>2</v>
      </c>
      <c r="AC297">
        <v>4</v>
      </c>
      <c r="AD297">
        <v>6</v>
      </c>
      <c r="AE297">
        <v>16</v>
      </c>
      <c r="AF297">
        <v>5</v>
      </c>
      <c r="AG297">
        <v>7</v>
      </c>
      <c r="AH297">
        <v>4</v>
      </c>
      <c r="AI297">
        <v>10</v>
      </c>
      <c r="AJ297">
        <v>5</v>
      </c>
      <c r="AK297">
        <v>4</v>
      </c>
      <c r="AL297">
        <v>3</v>
      </c>
      <c r="AM297">
        <v>9</v>
      </c>
      <c r="AN297">
        <v>7</v>
      </c>
      <c r="AO297">
        <v>7</v>
      </c>
      <c r="AP297">
        <v>3</v>
      </c>
      <c r="AQ297">
        <v>5</v>
      </c>
      <c r="AR297">
        <v>7</v>
      </c>
      <c r="AS297">
        <v>12</v>
      </c>
      <c r="AT297">
        <v>5</v>
      </c>
      <c r="AU297">
        <v>11</v>
      </c>
      <c r="AV297">
        <v>8</v>
      </c>
      <c r="AW297">
        <v>4</v>
      </c>
      <c r="AX297">
        <v>11</v>
      </c>
      <c r="AY297">
        <v>5</v>
      </c>
      <c r="AZ297">
        <v>6</v>
      </c>
      <c r="BA297">
        <v>6</v>
      </c>
      <c r="BB297">
        <v>5</v>
      </c>
    </row>
    <row r="298" spans="1:54">
      <c r="A298">
        <v>38623</v>
      </c>
      <c r="B298">
        <v>0</v>
      </c>
      <c r="C298">
        <v>1961</v>
      </c>
      <c r="D298" s="2">
        <v>45596.865891203706</v>
      </c>
      <c r="E298" t="s">
        <v>65</v>
      </c>
      <c r="F298">
        <v>5</v>
      </c>
      <c r="G298">
        <v>1</v>
      </c>
      <c r="H298">
        <v>4</v>
      </c>
      <c r="I298">
        <v>3</v>
      </c>
      <c r="J298">
        <v>4</v>
      </c>
      <c r="K298">
        <v>1</v>
      </c>
      <c r="L298">
        <v>5</v>
      </c>
      <c r="M298">
        <v>4</v>
      </c>
      <c r="N298">
        <v>2</v>
      </c>
      <c r="O298">
        <v>5</v>
      </c>
      <c r="P298">
        <v>4</v>
      </c>
      <c r="Q298">
        <v>4</v>
      </c>
      <c r="R298">
        <v>4</v>
      </c>
      <c r="S298">
        <v>1</v>
      </c>
      <c r="T298">
        <v>3</v>
      </c>
      <c r="U298">
        <v>3</v>
      </c>
      <c r="V298">
        <v>2</v>
      </c>
      <c r="W298">
        <v>2</v>
      </c>
      <c r="X298">
        <v>4</v>
      </c>
      <c r="Y298">
        <v>2</v>
      </c>
      <c r="Z298">
        <v>4</v>
      </c>
      <c r="AA298">
        <v>2</v>
      </c>
      <c r="AB298">
        <v>4</v>
      </c>
      <c r="AC298">
        <v>2</v>
      </c>
      <c r="AD298">
        <v>4</v>
      </c>
      <c r="AE298">
        <v>3</v>
      </c>
      <c r="AF298">
        <v>6</v>
      </c>
      <c r="AG298">
        <v>6</v>
      </c>
      <c r="AH298">
        <v>3</v>
      </c>
      <c r="AI298">
        <v>3</v>
      </c>
      <c r="AJ298">
        <v>2</v>
      </c>
      <c r="AK298">
        <v>4</v>
      </c>
      <c r="AL298">
        <v>3</v>
      </c>
      <c r="AM298">
        <v>3</v>
      </c>
      <c r="AN298">
        <v>3</v>
      </c>
      <c r="AO298">
        <v>4</v>
      </c>
      <c r="AP298">
        <v>4</v>
      </c>
      <c r="AQ298">
        <v>3</v>
      </c>
      <c r="AR298">
        <v>5</v>
      </c>
      <c r="AS298">
        <v>3</v>
      </c>
      <c r="AT298">
        <v>5</v>
      </c>
      <c r="AU298">
        <v>5</v>
      </c>
      <c r="AV298">
        <v>5</v>
      </c>
      <c r="AW298">
        <v>3</v>
      </c>
      <c r="AX298">
        <v>5</v>
      </c>
      <c r="AY298">
        <v>3</v>
      </c>
      <c r="AZ298">
        <v>2</v>
      </c>
      <c r="BA298">
        <v>4</v>
      </c>
      <c r="BB298">
        <v>40</v>
      </c>
    </row>
    <row r="299" spans="1:54">
      <c r="A299">
        <v>38647</v>
      </c>
      <c r="B299">
        <v>0</v>
      </c>
      <c r="C299">
        <v>1970</v>
      </c>
      <c r="D299" s="2">
        <v>45596.8827662037</v>
      </c>
      <c r="E299" t="s">
        <v>65</v>
      </c>
      <c r="F299">
        <v>2</v>
      </c>
      <c r="G299">
        <v>5</v>
      </c>
      <c r="H299">
        <v>2</v>
      </c>
      <c r="I299">
        <v>4</v>
      </c>
      <c r="J299">
        <v>2</v>
      </c>
      <c r="K299">
        <v>2</v>
      </c>
      <c r="L299">
        <v>4</v>
      </c>
      <c r="M299">
        <v>4</v>
      </c>
      <c r="N299">
        <v>4</v>
      </c>
      <c r="O299">
        <v>5</v>
      </c>
      <c r="P299">
        <v>5</v>
      </c>
      <c r="Q299">
        <v>2</v>
      </c>
      <c r="R299">
        <v>2</v>
      </c>
      <c r="S299">
        <v>4</v>
      </c>
      <c r="T299">
        <v>4</v>
      </c>
      <c r="U299">
        <v>1</v>
      </c>
      <c r="V299">
        <v>2</v>
      </c>
      <c r="W299">
        <v>2</v>
      </c>
      <c r="X299">
        <v>4</v>
      </c>
      <c r="Y299">
        <v>2</v>
      </c>
      <c r="Z299">
        <v>4</v>
      </c>
      <c r="AA299">
        <v>2</v>
      </c>
      <c r="AB299">
        <v>5</v>
      </c>
      <c r="AC299">
        <v>5</v>
      </c>
      <c r="AD299">
        <v>15</v>
      </c>
      <c r="AE299">
        <v>10</v>
      </c>
      <c r="AF299">
        <v>9</v>
      </c>
      <c r="AG299">
        <v>13</v>
      </c>
      <c r="AH299">
        <v>32</v>
      </c>
      <c r="AI299">
        <v>6</v>
      </c>
      <c r="AJ299">
        <v>6</v>
      </c>
      <c r="AK299">
        <v>7</v>
      </c>
      <c r="AL299">
        <v>7</v>
      </c>
      <c r="AM299">
        <v>4</v>
      </c>
      <c r="AN299">
        <v>6</v>
      </c>
      <c r="AO299">
        <v>31</v>
      </c>
      <c r="AP299">
        <v>19</v>
      </c>
      <c r="AQ299">
        <v>7</v>
      </c>
      <c r="AR299">
        <v>8</v>
      </c>
      <c r="AS299">
        <v>8</v>
      </c>
      <c r="AT299">
        <v>19</v>
      </c>
      <c r="AU299">
        <v>15</v>
      </c>
      <c r="AV299">
        <v>13</v>
      </c>
      <c r="AW299">
        <v>5</v>
      </c>
      <c r="AX299">
        <v>9</v>
      </c>
      <c r="AY299">
        <v>11</v>
      </c>
      <c r="AZ299">
        <v>5</v>
      </c>
      <c r="BA299">
        <v>9</v>
      </c>
      <c r="BB299">
        <v>67</v>
      </c>
    </row>
    <row r="300" spans="1:54">
      <c r="A300">
        <v>38661</v>
      </c>
      <c r="B300">
        <v>0</v>
      </c>
      <c r="C300">
        <v>1996</v>
      </c>
      <c r="D300" s="2">
        <v>45596.883391203701</v>
      </c>
      <c r="E300" t="s">
        <v>63</v>
      </c>
      <c r="F300">
        <v>1</v>
      </c>
      <c r="G300">
        <v>2</v>
      </c>
      <c r="H300">
        <v>2</v>
      </c>
      <c r="I300">
        <v>2</v>
      </c>
      <c r="J300">
        <v>3</v>
      </c>
      <c r="K300">
        <v>1</v>
      </c>
      <c r="L300">
        <v>4</v>
      </c>
      <c r="M300">
        <v>4</v>
      </c>
      <c r="N300">
        <v>2</v>
      </c>
      <c r="O300">
        <v>4</v>
      </c>
      <c r="P300">
        <v>4</v>
      </c>
      <c r="Q300">
        <v>2</v>
      </c>
      <c r="R300">
        <v>2</v>
      </c>
      <c r="S300">
        <v>5</v>
      </c>
      <c r="T300">
        <v>4</v>
      </c>
      <c r="U300">
        <v>4</v>
      </c>
      <c r="V300">
        <v>2</v>
      </c>
      <c r="W300">
        <v>2</v>
      </c>
      <c r="X300">
        <v>3</v>
      </c>
      <c r="Y300">
        <v>2</v>
      </c>
      <c r="Z300">
        <v>4</v>
      </c>
      <c r="AA300">
        <v>3</v>
      </c>
      <c r="AB300">
        <v>3</v>
      </c>
      <c r="AC300">
        <v>2</v>
      </c>
      <c r="AD300">
        <v>7</v>
      </c>
      <c r="AE300">
        <v>10</v>
      </c>
      <c r="AF300">
        <v>4</v>
      </c>
      <c r="AG300">
        <v>9</v>
      </c>
      <c r="AH300">
        <v>4</v>
      </c>
      <c r="AI300">
        <v>3</v>
      </c>
      <c r="AJ300">
        <v>8</v>
      </c>
      <c r="AK300">
        <v>4</v>
      </c>
      <c r="AL300">
        <v>7</v>
      </c>
      <c r="AM300">
        <v>3</v>
      </c>
      <c r="AN300">
        <v>7</v>
      </c>
      <c r="AO300">
        <v>5</v>
      </c>
      <c r="AP300">
        <v>4</v>
      </c>
      <c r="AQ300">
        <v>5</v>
      </c>
      <c r="AR300">
        <v>14</v>
      </c>
      <c r="AS300">
        <v>7</v>
      </c>
      <c r="AT300">
        <v>6</v>
      </c>
      <c r="AU300">
        <v>5</v>
      </c>
      <c r="AV300">
        <v>8</v>
      </c>
      <c r="AW300">
        <v>3</v>
      </c>
      <c r="AX300">
        <v>6</v>
      </c>
      <c r="AY300">
        <v>4</v>
      </c>
      <c r="AZ300">
        <v>5</v>
      </c>
      <c r="BA300">
        <v>3</v>
      </c>
      <c r="BB300">
        <v>57</v>
      </c>
    </row>
    <row r="301" spans="1:54">
      <c r="A301">
        <v>38646</v>
      </c>
      <c r="B301">
        <v>0</v>
      </c>
      <c r="C301">
        <v>1977</v>
      </c>
      <c r="D301" s="2">
        <v>45596.886076388888</v>
      </c>
      <c r="E301" t="s">
        <v>200</v>
      </c>
      <c r="F301">
        <v>4</v>
      </c>
      <c r="G301">
        <v>1</v>
      </c>
      <c r="H301">
        <v>3</v>
      </c>
      <c r="I301">
        <v>4</v>
      </c>
      <c r="J301">
        <v>3</v>
      </c>
      <c r="K301">
        <v>1</v>
      </c>
      <c r="L301">
        <v>5</v>
      </c>
      <c r="M301">
        <v>5</v>
      </c>
      <c r="N301">
        <v>3</v>
      </c>
      <c r="O301">
        <v>5</v>
      </c>
      <c r="P301">
        <v>5</v>
      </c>
      <c r="Q301">
        <v>2</v>
      </c>
      <c r="R301">
        <v>3</v>
      </c>
      <c r="S301">
        <v>2</v>
      </c>
      <c r="T301">
        <v>5</v>
      </c>
      <c r="U301">
        <v>2</v>
      </c>
      <c r="V301">
        <v>3</v>
      </c>
      <c r="W301">
        <v>1</v>
      </c>
      <c r="X301">
        <v>4</v>
      </c>
      <c r="Y301">
        <v>2</v>
      </c>
      <c r="Z301">
        <v>5</v>
      </c>
      <c r="AA301">
        <v>3</v>
      </c>
      <c r="AB301">
        <v>4</v>
      </c>
      <c r="AC301">
        <v>2</v>
      </c>
      <c r="AD301">
        <v>6</v>
      </c>
      <c r="AE301">
        <v>3</v>
      </c>
      <c r="AF301">
        <v>7</v>
      </c>
      <c r="AG301">
        <v>6</v>
      </c>
      <c r="AH301">
        <v>8</v>
      </c>
      <c r="AI301">
        <v>3</v>
      </c>
      <c r="AJ301">
        <v>3</v>
      </c>
      <c r="AK301">
        <v>4</v>
      </c>
      <c r="AL301">
        <v>5</v>
      </c>
      <c r="AM301">
        <v>3</v>
      </c>
      <c r="AN301">
        <v>6</v>
      </c>
      <c r="AO301">
        <v>6</v>
      </c>
      <c r="AP301">
        <v>4</v>
      </c>
      <c r="AQ301">
        <v>5</v>
      </c>
      <c r="AR301">
        <v>4</v>
      </c>
      <c r="AS301">
        <v>6</v>
      </c>
      <c r="AT301">
        <v>7</v>
      </c>
      <c r="AU301">
        <v>6</v>
      </c>
      <c r="AV301">
        <v>9</v>
      </c>
      <c r="AW301">
        <v>4</v>
      </c>
      <c r="AX301">
        <v>7</v>
      </c>
      <c r="AY301">
        <v>8</v>
      </c>
      <c r="AZ301">
        <v>4</v>
      </c>
      <c r="BA301">
        <v>9</v>
      </c>
      <c r="BB301">
        <v>31</v>
      </c>
    </row>
    <row r="302" spans="1:54">
      <c r="A302">
        <v>38698</v>
      </c>
      <c r="B302">
        <v>1</v>
      </c>
      <c r="C302">
        <v>2002</v>
      </c>
      <c r="D302" s="2">
        <v>45596.896215277775</v>
      </c>
      <c r="E302" t="s">
        <v>201</v>
      </c>
      <c r="F302">
        <v>3</v>
      </c>
      <c r="G302">
        <v>3</v>
      </c>
      <c r="H302">
        <v>4</v>
      </c>
      <c r="I302">
        <v>4</v>
      </c>
      <c r="J302">
        <v>3</v>
      </c>
      <c r="K302">
        <v>2</v>
      </c>
      <c r="L302">
        <v>5</v>
      </c>
      <c r="M302">
        <v>4</v>
      </c>
      <c r="N302">
        <v>4</v>
      </c>
      <c r="O302">
        <v>3</v>
      </c>
      <c r="P302">
        <v>3</v>
      </c>
      <c r="Q302">
        <v>2</v>
      </c>
      <c r="R302">
        <v>3</v>
      </c>
      <c r="S302">
        <v>4</v>
      </c>
      <c r="T302">
        <v>3</v>
      </c>
      <c r="U302">
        <v>5</v>
      </c>
      <c r="V302">
        <v>3</v>
      </c>
      <c r="W302">
        <v>2</v>
      </c>
      <c r="X302">
        <v>3</v>
      </c>
      <c r="Y302">
        <v>4</v>
      </c>
      <c r="Z302">
        <v>3</v>
      </c>
      <c r="AA302">
        <v>4</v>
      </c>
      <c r="AB302">
        <v>4</v>
      </c>
      <c r="AC302">
        <v>3</v>
      </c>
      <c r="AD302">
        <v>4</v>
      </c>
      <c r="AE302">
        <v>4</v>
      </c>
      <c r="AF302">
        <v>7</v>
      </c>
      <c r="AG302">
        <v>6</v>
      </c>
      <c r="AH302">
        <v>10</v>
      </c>
      <c r="AI302">
        <v>4</v>
      </c>
      <c r="AJ302">
        <v>4</v>
      </c>
      <c r="AK302">
        <v>4</v>
      </c>
      <c r="AL302">
        <v>5</v>
      </c>
      <c r="AM302">
        <v>3</v>
      </c>
      <c r="AN302">
        <v>8</v>
      </c>
      <c r="AO302">
        <v>5</v>
      </c>
      <c r="AP302">
        <v>5</v>
      </c>
      <c r="AQ302">
        <v>4</v>
      </c>
      <c r="AR302">
        <v>6</v>
      </c>
      <c r="AS302">
        <v>6</v>
      </c>
      <c r="AT302">
        <v>5</v>
      </c>
      <c r="AU302">
        <v>5</v>
      </c>
      <c r="AV302">
        <v>7</v>
      </c>
      <c r="AW302">
        <v>5</v>
      </c>
      <c r="AX302">
        <v>11</v>
      </c>
      <c r="AY302">
        <v>5</v>
      </c>
      <c r="AZ302">
        <v>5</v>
      </c>
      <c r="BA302">
        <v>4</v>
      </c>
      <c r="BB302">
        <v>55</v>
      </c>
    </row>
    <row r="303" spans="1:54">
      <c r="A303">
        <v>38706</v>
      </c>
      <c r="B303">
        <v>0</v>
      </c>
      <c r="C303">
        <v>1999</v>
      </c>
      <c r="D303" s="2">
        <v>45596.899143518516</v>
      </c>
      <c r="E303" t="s">
        <v>80</v>
      </c>
      <c r="F303">
        <v>4</v>
      </c>
      <c r="G303">
        <v>1</v>
      </c>
      <c r="H303">
        <v>2</v>
      </c>
      <c r="I303">
        <v>4</v>
      </c>
      <c r="J303">
        <v>5</v>
      </c>
      <c r="K303">
        <v>1</v>
      </c>
      <c r="L303">
        <v>5</v>
      </c>
      <c r="M303">
        <v>5</v>
      </c>
      <c r="N303">
        <v>4</v>
      </c>
      <c r="O303">
        <v>5</v>
      </c>
      <c r="P303">
        <v>3</v>
      </c>
      <c r="Q303">
        <v>2</v>
      </c>
      <c r="R303">
        <v>2</v>
      </c>
      <c r="S303">
        <v>5</v>
      </c>
      <c r="T303">
        <v>5</v>
      </c>
      <c r="U303">
        <v>5</v>
      </c>
      <c r="V303">
        <v>1</v>
      </c>
      <c r="W303">
        <v>2</v>
      </c>
      <c r="X303">
        <v>4</v>
      </c>
      <c r="Y303">
        <v>4</v>
      </c>
      <c r="Z303">
        <v>2</v>
      </c>
      <c r="AA303">
        <v>2</v>
      </c>
      <c r="AB303">
        <v>2</v>
      </c>
      <c r="AC303">
        <v>4</v>
      </c>
      <c r="AD303">
        <v>3</v>
      </c>
      <c r="AE303">
        <v>6</v>
      </c>
      <c r="AF303">
        <v>6</v>
      </c>
      <c r="AG303">
        <v>5</v>
      </c>
      <c r="AH303">
        <v>4</v>
      </c>
      <c r="AI303">
        <v>3</v>
      </c>
      <c r="AJ303">
        <v>2</v>
      </c>
      <c r="AK303">
        <v>3</v>
      </c>
      <c r="AL303">
        <v>6</v>
      </c>
      <c r="AM303">
        <v>2</v>
      </c>
      <c r="AN303">
        <v>5</v>
      </c>
      <c r="AO303">
        <v>8</v>
      </c>
      <c r="AP303">
        <v>3</v>
      </c>
      <c r="AQ303">
        <v>4</v>
      </c>
      <c r="AR303">
        <v>7</v>
      </c>
      <c r="AS303">
        <v>8</v>
      </c>
      <c r="AT303">
        <v>9</v>
      </c>
      <c r="AU303">
        <v>5</v>
      </c>
      <c r="AV303">
        <v>5</v>
      </c>
      <c r="AW303">
        <v>4</v>
      </c>
      <c r="AX303">
        <v>5</v>
      </c>
      <c r="AY303">
        <v>5</v>
      </c>
      <c r="AZ303">
        <v>12</v>
      </c>
      <c r="BA303">
        <v>7</v>
      </c>
      <c r="BB303">
        <v>72</v>
      </c>
    </row>
    <row r="304" spans="1:54">
      <c r="A304">
        <v>38722</v>
      </c>
      <c r="B304">
        <v>0</v>
      </c>
      <c r="C304">
        <v>1986</v>
      </c>
      <c r="D304" s="2">
        <v>45596.917048611111</v>
      </c>
      <c r="E304" t="s">
        <v>57</v>
      </c>
      <c r="F304">
        <v>2</v>
      </c>
      <c r="G304">
        <v>4</v>
      </c>
      <c r="H304">
        <v>2</v>
      </c>
      <c r="I304">
        <v>4</v>
      </c>
      <c r="J304">
        <v>2</v>
      </c>
      <c r="K304">
        <v>5</v>
      </c>
      <c r="L304">
        <v>4</v>
      </c>
      <c r="M304">
        <v>4</v>
      </c>
      <c r="N304">
        <v>2</v>
      </c>
      <c r="O304">
        <v>5</v>
      </c>
      <c r="P304">
        <v>2</v>
      </c>
      <c r="Q304">
        <v>4</v>
      </c>
      <c r="R304">
        <v>4</v>
      </c>
      <c r="S304">
        <v>4</v>
      </c>
      <c r="T304">
        <v>2</v>
      </c>
      <c r="U304">
        <v>4</v>
      </c>
      <c r="V304">
        <v>4</v>
      </c>
      <c r="W304">
        <v>4</v>
      </c>
      <c r="X304">
        <v>4</v>
      </c>
      <c r="Y304">
        <v>2</v>
      </c>
      <c r="Z304">
        <v>2</v>
      </c>
      <c r="AA304">
        <v>4</v>
      </c>
      <c r="AB304">
        <v>4</v>
      </c>
      <c r="AC304">
        <v>2</v>
      </c>
      <c r="AD304">
        <v>4</v>
      </c>
      <c r="AE304">
        <v>4</v>
      </c>
      <c r="AF304">
        <v>3</v>
      </c>
      <c r="AG304">
        <v>5</v>
      </c>
      <c r="AH304">
        <v>3</v>
      </c>
      <c r="AI304">
        <v>3</v>
      </c>
      <c r="AJ304">
        <v>5</v>
      </c>
      <c r="AK304">
        <v>4</v>
      </c>
      <c r="AL304">
        <v>2</v>
      </c>
      <c r="AM304">
        <v>3</v>
      </c>
      <c r="AN304">
        <v>3</v>
      </c>
      <c r="AO304">
        <v>4</v>
      </c>
      <c r="AP304">
        <v>3</v>
      </c>
      <c r="AQ304">
        <v>5</v>
      </c>
      <c r="AR304">
        <v>5</v>
      </c>
      <c r="AS304">
        <v>3</v>
      </c>
      <c r="AT304">
        <v>3</v>
      </c>
      <c r="AU304">
        <v>5</v>
      </c>
      <c r="AV304">
        <v>3</v>
      </c>
      <c r="AW304">
        <v>4</v>
      </c>
      <c r="AX304">
        <v>4</v>
      </c>
      <c r="AY304">
        <v>4</v>
      </c>
      <c r="AZ304">
        <v>4</v>
      </c>
      <c r="BA304">
        <v>5</v>
      </c>
      <c r="BB304">
        <v>54</v>
      </c>
    </row>
    <row r="305" spans="1:54">
      <c r="A305">
        <v>38749</v>
      </c>
      <c r="B305">
        <v>0</v>
      </c>
      <c r="C305">
        <v>1993</v>
      </c>
      <c r="D305" s="2">
        <v>45596.933553240742</v>
      </c>
      <c r="E305" t="s">
        <v>65</v>
      </c>
      <c r="F305">
        <v>1</v>
      </c>
      <c r="G305">
        <v>3</v>
      </c>
      <c r="H305">
        <v>2</v>
      </c>
      <c r="I305">
        <v>2</v>
      </c>
      <c r="J305">
        <v>3</v>
      </c>
      <c r="K305">
        <v>2</v>
      </c>
      <c r="L305">
        <v>3</v>
      </c>
      <c r="M305">
        <v>4</v>
      </c>
      <c r="N305">
        <v>3</v>
      </c>
      <c r="O305">
        <v>4</v>
      </c>
      <c r="P305">
        <v>3</v>
      </c>
      <c r="Q305">
        <v>5</v>
      </c>
      <c r="R305">
        <v>3</v>
      </c>
      <c r="S305">
        <v>5</v>
      </c>
      <c r="T305">
        <v>2</v>
      </c>
      <c r="U305">
        <v>2</v>
      </c>
      <c r="V305">
        <v>3</v>
      </c>
      <c r="W305">
        <v>4</v>
      </c>
      <c r="X305">
        <v>3</v>
      </c>
      <c r="Y305">
        <v>3</v>
      </c>
      <c r="Z305">
        <v>4</v>
      </c>
      <c r="AA305">
        <v>3</v>
      </c>
      <c r="AB305">
        <v>3</v>
      </c>
      <c r="AC305">
        <v>3</v>
      </c>
      <c r="AD305">
        <v>5</v>
      </c>
      <c r="AE305">
        <v>4</v>
      </c>
      <c r="AF305">
        <v>6</v>
      </c>
      <c r="AG305">
        <v>9</v>
      </c>
      <c r="AH305">
        <v>5</v>
      </c>
      <c r="AI305">
        <v>3</v>
      </c>
      <c r="AJ305">
        <v>3</v>
      </c>
      <c r="AK305">
        <v>3</v>
      </c>
      <c r="AL305">
        <v>4</v>
      </c>
      <c r="AM305">
        <v>4</v>
      </c>
      <c r="AN305">
        <v>4</v>
      </c>
      <c r="AO305">
        <v>5</v>
      </c>
      <c r="AP305">
        <v>35</v>
      </c>
      <c r="AQ305">
        <v>5</v>
      </c>
      <c r="AR305">
        <v>6</v>
      </c>
      <c r="AS305">
        <v>6</v>
      </c>
      <c r="AT305">
        <v>5</v>
      </c>
      <c r="AU305">
        <v>10</v>
      </c>
      <c r="AV305">
        <v>5</v>
      </c>
      <c r="AW305">
        <v>6</v>
      </c>
      <c r="AX305">
        <v>7</v>
      </c>
      <c r="AY305">
        <v>6</v>
      </c>
      <c r="AZ305">
        <v>3</v>
      </c>
      <c r="BA305">
        <v>3</v>
      </c>
      <c r="BB305">
        <v>46</v>
      </c>
    </row>
    <row r="306" spans="1:54">
      <c r="A306">
        <v>38773</v>
      </c>
      <c r="B306">
        <v>0</v>
      </c>
      <c r="C306">
        <v>1983</v>
      </c>
      <c r="D306" s="2">
        <v>45596.961840277778</v>
      </c>
      <c r="E306" t="s">
        <v>202</v>
      </c>
      <c r="F306">
        <v>5</v>
      </c>
      <c r="G306">
        <v>1</v>
      </c>
      <c r="H306">
        <v>5</v>
      </c>
      <c r="I306">
        <v>1</v>
      </c>
      <c r="J306">
        <v>4</v>
      </c>
      <c r="K306">
        <v>1</v>
      </c>
      <c r="L306">
        <v>4</v>
      </c>
      <c r="M306">
        <v>2</v>
      </c>
      <c r="N306">
        <v>3</v>
      </c>
      <c r="O306">
        <v>5</v>
      </c>
      <c r="P306">
        <v>5</v>
      </c>
      <c r="Q306">
        <v>5</v>
      </c>
      <c r="R306">
        <v>4</v>
      </c>
      <c r="S306">
        <v>1</v>
      </c>
      <c r="T306">
        <v>1</v>
      </c>
      <c r="U306">
        <v>2</v>
      </c>
      <c r="V306">
        <v>2</v>
      </c>
      <c r="W306">
        <v>5</v>
      </c>
      <c r="X306">
        <v>5</v>
      </c>
      <c r="Y306">
        <v>2</v>
      </c>
      <c r="Z306">
        <v>3</v>
      </c>
      <c r="AA306">
        <v>1</v>
      </c>
      <c r="AB306">
        <v>4</v>
      </c>
      <c r="AC306">
        <v>2</v>
      </c>
      <c r="AD306">
        <v>3</v>
      </c>
      <c r="AE306">
        <v>4</v>
      </c>
      <c r="AF306">
        <v>3</v>
      </c>
      <c r="AG306">
        <v>4</v>
      </c>
      <c r="AH306">
        <v>6</v>
      </c>
      <c r="AI306">
        <v>2</v>
      </c>
      <c r="AJ306">
        <v>6</v>
      </c>
      <c r="AK306">
        <v>2</v>
      </c>
      <c r="AL306">
        <v>8</v>
      </c>
      <c r="AM306">
        <v>3</v>
      </c>
      <c r="AN306">
        <v>3</v>
      </c>
      <c r="AO306">
        <v>5</v>
      </c>
      <c r="AP306">
        <v>2</v>
      </c>
      <c r="AQ306">
        <v>4</v>
      </c>
      <c r="AR306">
        <v>10</v>
      </c>
      <c r="AS306">
        <v>4</v>
      </c>
      <c r="AT306">
        <v>5</v>
      </c>
      <c r="AU306">
        <v>7</v>
      </c>
      <c r="AV306">
        <v>5</v>
      </c>
      <c r="AW306">
        <v>3</v>
      </c>
      <c r="AX306">
        <v>9</v>
      </c>
      <c r="AY306">
        <v>6</v>
      </c>
      <c r="AZ306">
        <v>3</v>
      </c>
      <c r="BA306">
        <v>4</v>
      </c>
      <c r="BB306">
        <v>72</v>
      </c>
    </row>
    <row r="307" spans="1:54">
      <c r="A307">
        <v>38796</v>
      </c>
      <c r="B307">
        <v>1</v>
      </c>
      <c r="C307">
        <v>2008</v>
      </c>
      <c r="D307" s="2">
        <v>45596.975775462961</v>
      </c>
      <c r="E307" t="s">
        <v>203</v>
      </c>
      <c r="F307">
        <v>2</v>
      </c>
      <c r="G307">
        <v>1</v>
      </c>
      <c r="H307">
        <v>2</v>
      </c>
      <c r="I307">
        <v>5</v>
      </c>
      <c r="J307">
        <v>3</v>
      </c>
      <c r="K307">
        <v>1</v>
      </c>
      <c r="L307">
        <v>5</v>
      </c>
      <c r="M307">
        <v>5</v>
      </c>
      <c r="N307">
        <v>2</v>
      </c>
      <c r="O307">
        <v>4</v>
      </c>
      <c r="P307">
        <v>2</v>
      </c>
      <c r="Q307">
        <v>1</v>
      </c>
      <c r="R307">
        <v>2</v>
      </c>
      <c r="S307">
        <v>3</v>
      </c>
      <c r="T307">
        <v>3</v>
      </c>
      <c r="U307">
        <v>3</v>
      </c>
      <c r="V307">
        <v>3</v>
      </c>
      <c r="W307">
        <v>2</v>
      </c>
      <c r="X307">
        <v>2</v>
      </c>
      <c r="Y307">
        <v>5</v>
      </c>
      <c r="Z307">
        <v>3</v>
      </c>
      <c r="AA307">
        <v>3</v>
      </c>
      <c r="AB307">
        <v>5</v>
      </c>
      <c r="AC307">
        <v>2</v>
      </c>
      <c r="AD307">
        <v>10</v>
      </c>
      <c r="AE307">
        <v>16</v>
      </c>
      <c r="AF307">
        <v>15</v>
      </c>
      <c r="AG307">
        <v>12</v>
      </c>
      <c r="AH307">
        <v>23</v>
      </c>
      <c r="AI307">
        <v>5</v>
      </c>
      <c r="AJ307">
        <v>5</v>
      </c>
      <c r="AK307">
        <v>8</v>
      </c>
      <c r="AL307">
        <v>9</v>
      </c>
      <c r="AM307">
        <v>5</v>
      </c>
      <c r="AN307">
        <v>13</v>
      </c>
      <c r="AO307">
        <v>10</v>
      </c>
      <c r="AP307">
        <v>6</v>
      </c>
      <c r="AQ307">
        <v>9</v>
      </c>
      <c r="AR307">
        <v>5</v>
      </c>
      <c r="AS307">
        <v>6</v>
      </c>
      <c r="AT307">
        <v>10</v>
      </c>
      <c r="AU307">
        <v>39</v>
      </c>
      <c r="AV307">
        <v>23</v>
      </c>
      <c r="AW307">
        <v>5</v>
      </c>
      <c r="AX307">
        <v>7</v>
      </c>
      <c r="AY307">
        <v>7</v>
      </c>
      <c r="AZ307">
        <v>4</v>
      </c>
      <c r="BA307">
        <v>7</v>
      </c>
      <c r="BB307">
        <v>64</v>
      </c>
    </row>
    <row r="308" spans="1:54">
      <c r="A308">
        <v>38794</v>
      </c>
      <c r="B308">
        <v>0</v>
      </c>
      <c r="C308">
        <v>1998</v>
      </c>
      <c r="D308" s="2">
        <v>45596.982164351852</v>
      </c>
      <c r="E308" t="s">
        <v>65</v>
      </c>
      <c r="F308">
        <v>2</v>
      </c>
      <c r="G308">
        <v>2</v>
      </c>
      <c r="H308">
        <v>2</v>
      </c>
      <c r="I308">
        <v>3</v>
      </c>
      <c r="J308">
        <v>4</v>
      </c>
      <c r="K308">
        <v>1</v>
      </c>
      <c r="L308">
        <v>5</v>
      </c>
      <c r="M308">
        <v>4</v>
      </c>
      <c r="N308">
        <v>2</v>
      </c>
      <c r="O308">
        <v>4</v>
      </c>
      <c r="P308">
        <v>4</v>
      </c>
      <c r="Q308">
        <v>1</v>
      </c>
      <c r="R308">
        <v>4</v>
      </c>
      <c r="S308">
        <v>5</v>
      </c>
      <c r="T308">
        <v>4</v>
      </c>
      <c r="U308">
        <v>3</v>
      </c>
      <c r="V308">
        <v>4</v>
      </c>
      <c r="W308">
        <v>3</v>
      </c>
      <c r="X308">
        <v>4</v>
      </c>
      <c r="Y308">
        <v>2</v>
      </c>
      <c r="Z308">
        <v>3</v>
      </c>
      <c r="AA308">
        <v>3</v>
      </c>
      <c r="AB308">
        <v>3</v>
      </c>
      <c r="AC308">
        <v>2</v>
      </c>
      <c r="AD308">
        <v>17</v>
      </c>
      <c r="AE308">
        <v>5</v>
      </c>
      <c r="AF308">
        <v>6</v>
      </c>
      <c r="AG308">
        <v>4</v>
      </c>
      <c r="AH308">
        <v>3</v>
      </c>
      <c r="AI308">
        <v>2</v>
      </c>
      <c r="AJ308">
        <v>3</v>
      </c>
      <c r="AK308">
        <v>6</v>
      </c>
      <c r="AL308">
        <v>5</v>
      </c>
      <c r="AM308">
        <v>3</v>
      </c>
      <c r="AN308">
        <v>5</v>
      </c>
      <c r="AO308">
        <v>3</v>
      </c>
      <c r="AP308">
        <v>3</v>
      </c>
      <c r="AQ308">
        <v>5</v>
      </c>
      <c r="AR308">
        <v>5</v>
      </c>
      <c r="AS308">
        <v>5</v>
      </c>
      <c r="AT308">
        <v>6</v>
      </c>
      <c r="AU308">
        <v>5</v>
      </c>
      <c r="AV308">
        <v>5</v>
      </c>
      <c r="AW308">
        <v>3</v>
      </c>
      <c r="AX308">
        <v>5</v>
      </c>
      <c r="AY308">
        <v>4</v>
      </c>
      <c r="AZ308">
        <v>4</v>
      </c>
      <c r="BA308">
        <v>3</v>
      </c>
      <c r="BB308">
        <v>57</v>
      </c>
    </row>
    <row r="309" spans="1:54">
      <c r="A309">
        <v>38804</v>
      </c>
      <c r="B309">
        <v>0</v>
      </c>
      <c r="C309">
        <v>2001</v>
      </c>
      <c r="D309" s="2">
        <v>45597.002002314817</v>
      </c>
      <c r="E309" t="s">
        <v>204</v>
      </c>
      <c r="F309">
        <v>3</v>
      </c>
      <c r="G309">
        <v>2</v>
      </c>
      <c r="H309">
        <v>2</v>
      </c>
      <c r="I309">
        <v>4</v>
      </c>
      <c r="J309">
        <v>3</v>
      </c>
      <c r="K309">
        <v>1</v>
      </c>
      <c r="L309">
        <v>5</v>
      </c>
      <c r="M309">
        <v>5</v>
      </c>
      <c r="N309">
        <v>4</v>
      </c>
      <c r="O309">
        <v>4</v>
      </c>
      <c r="P309">
        <v>4</v>
      </c>
      <c r="Q309">
        <v>1</v>
      </c>
      <c r="R309">
        <v>2</v>
      </c>
      <c r="S309">
        <v>3</v>
      </c>
      <c r="T309">
        <v>4</v>
      </c>
      <c r="U309">
        <v>5</v>
      </c>
      <c r="V309">
        <v>5</v>
      </c>
      <c r="W309">
        <v>4</v>
      </c>
      <c r="X309">
        <v>2</v>
      </c>
      <c r="Y309">
        <v>2</v>
      </c>
      <c r="Z309">
        <v>2</v>
      </c>
      <c r="AA309">
        <v>5</v>
      </c>
      <c r="AB309">
        <v>1</v>
      </c>
      <c r="AC309">
        <v>4</v>
      </c>
      <c r="AD309">
        <v>3</v>
      </c>
      <c r="AE309">
        <v>5</v>
      </c>
      <c r="AF309">
        <v>5</v>
      </c>
      <c r="AG309">
        <v>4</v>
      </c>
      <c r="AH309">
        <v>3</v>
      </c>
      <c r="AI309">
        <v>3</v>
      </c>
      <c r="AJ309">
        <v>2</v>
      </c>
      <c r="AK309">
        <v>2</v>
      </c>
      <c r="AL309">
        <v>3</v>
      </c>
      <c r="AM309">
        <v>3</v>
      </c>
      <c r="AN309">
        <v>1</v>
      </c>
      <c r="AO309">
        <v>3</v>
      </c>
      <c r="AP309">
        <v>4</v>
      </c>
      <c r="AQ309">
        <v>2</v>
      </c>
      <c r="AR309">
        <v>3</v>
      </c>
      <c r="AS309">
        <v>3</v>
      </c>
      <c r="AT309">
        <v>6</v>
      </c>
      <c r="AU309">
        <v>8</v>
      </c>
      <c r="AV309">
        <v>3</v>
      </c>
      <c r="AW309">
        <v>2</v>
      </c>
      <c r="AX309">
        <v>7</v>
      </c>
      <c r="AY309">
        <v>4</v>
      </c>
      <c r="AZ309">
        <v>4</v>
      </c>
      <c r="BA309">
        <v>4</v>
      </c>
      <c r="BB309">
        <v>52</v>
      </c>
    </row>
    <row r="310" spans="1:54">
      <c r="A310">
        <v>38807</v>
      </c>
      <c r="B310">
        <v>1</v>
      </c>
      <c r="C310">
        <v>2006</v>
      </c>
      <c r="D310" s="2">
        <v>45597.009351851855</v>
      </c>
      <c r="E310" t="s">
        <v>205</v>
      </c>
      <c r="F310">
        <v>2</v>
      </c>
      <c r="G310">
        <v>2</v>
      </c>
      <c r="H310">
        <v>1</v>
      </c>
      <c r="I310">
        <v>5</v>
      </c>
      <c r="J310">
        <v>2</v>
      </c>
      <c r="K310">
        <v>2</v>
      </c>
      <c r="L310">
        <v>5</v>
      </c>
      <c r="M310">
        <v>5</v>
      </c>
      <c r="N310">
        <v>4</v>
      </c>
      <c r="O310">
        <v>4</v>
      </c>
      <c r="P310">
        <v>4</v>
      </c>
      <c r="Q310">
        <v>1</v>
      </c>
      <c r="R310">
        <v>3</v>
      </c>
      <c r="S310">
        <v>5</v>
      </c>
      <c r="T310">
        <v>5</v>
      </c>
      <c r="U310">
        <v>5</v>
      </c>
      <c r="V310">
        <v>5</v>
      </c>
      <c r="W310">
        <v>5</v>
      </c>
      <c r="X310">
        <v>2</v>
      </c>
      <c r="Y310">
        <v>2</v>
      </c>
      <c r="Z310">
        <v>5</v>
      </c>
      <c r="AA310">
        <v>5</v>
      </c>
      <c r="AB310">
        <v>4</v>
      </c>
      <c r="AC310">
        <v>2</v>
      </c>
      <c r="AD310">
        <v>10</v>
      </c>
      <c r="AE310">
        <v>5</v>
      </c>
      <c r="AF310">
        <v>3</v>
      </c>
      <c r="AG310">
        <v>7</v>
      </c>
      <c r="AH310">
        <v>6</v>
      </c>
      <c r="AI310">
        <v>3</v>
      </c>
      <c r="AJ310">
        <v>2</v>
      </c>
      <c r="AK310">
        <v>3</v>
      </c>
      <c r="AL310">
        <v>3</v>
      </c>
      <c r="AM310">
        <v>2</v>
      </c>
      <c r="AN310">
        <v>3</v>
      </c>
      <c r="AO310">
        <v>5</v>
      </c>
      <c r="AP310">
        <v>3</v>
      </c>
      <c r="AQ310">
        <v>3</v>
      </c>
      <c r="AR310">
        <v>6</v>
      </c>
      <c r="AS310">
        <v>2</v>
      </c>
      <c r="AT310">
        <v>4</v>
      </c>
      <c r="AU310">
        <v>7</v>
      </c>
      <c r="AV310">
        <v>7</v>
      </c>
      <c r="AW310">
        <v>4</v>
      </c>
      <c r="AX310">
        <v>3</v>
      </c>
      <c r="AY310">
        <v>3</v>
      </c>
      <c r="AZ310">
        <v>4</v>
      </c>
      <c r="BA310">
        <v>6</v>
      </c>
      <c r="BB310">
        <v>60</v>
      </c>
    </row>
    <row r="311" spans="1:54">
      <c r="A311">
        <v>38814</v>
      </c>
      <c r="B311">
        <v>0</v>
      </c>
      <c r="C311">
        <v>1999</v>
      </c>
      <c r="D311" s="2">
        <v>45597.03396990741</v>
      </c>
      <c r="E311" t="s">
        <v>65</v>
      </c>
      <c r="F311">
        <v>4</v>
      </c>
      <c r="G311">
        <v>1</v>
      </c>
      <c r="H311">
        <v>1</v>
      </c>
      <c r="I311">
        <v>2</v>
      </c>
      <c r="J311">
        <v>3</v>
      </c>
      <c r="K311">
        <v>1</v>
      </c>
      <c r="L311">
        <v>5</v>
      </c>
      <c r="M311">
        <v>5</v>
      </c>
      <c r="N311">
        <v>4</v>
      </c>
      <c r="O311">
        <v>5</v>
      </c>
      <c r="P311">
        <v>5</v>
      </c>
      <c r="Q311">
        <v>2</v>
      </c>
      <c r="R311">
        <v>2</v>
      </c>
      <c r="S311">
        <v>1</v>
      </c>
      <c r="T311">
        <v>1</v>
      </c>
      <c r="U311">
        <v>3</v>
      </c>
      <c r="V311">
        <v>3</v>
      </c>
      <c r="W311">
        <v>3</v>
      </c>
      <c r="X311">
        <v>3</v>
      </c>
      <c r="Y311">
        <v>2</v>
      </c>
      <c r="Z311">
        <v>3</v>
      </c>
      <c r="AA311">
        <v>4</v>
      </c>
      <c r="AB311">
        <v>4</v>
      </c>
      <c r="AC311">
        <v>3</v>
      </c>
      <c r="AD311">
        <v>13</v>
      </c>
      <c r="AE311">
        <v>17</v>
      </c>
      <c r="AF311">
        <v>11</v>
      </c>
      <c r="AG311">
        <v>8</v>
      </c>
      <c r="AH311">
        <v>7</v>
      </c>
      <c r="AI311">
        <v>3</v>
      </c>
      <c r="AJ311">
        <v>4</v>
      </c>
      <c r="AK311">
        <v>3</v>
      </c>
      <c r="AL311">
        <v>4</v>
      </c>
      <c r="AM311">
        <v>3</v>
      </c>
      <c r="AN311">
        <v>4</v>
      </c>
      <c r="AO311">
        <v>9</v>
      </c>
      <c r="AP311">
        <v>7</v>
      </c>
      <c r="AQ311">
        <v>5</v>
      </c>
      <c r="AR311">
        <v>5</v>
      </c>
      <c r="AS311">
        <v>5</v>
      </c>
      <c r="AT311">
        <v>7</v>
      </c>
      <c r="AU311">
        <v>7</v>
      </c>
      <c r="AV311">
        <v>7</v>
      </c>
      <c r="AW311">
        <v>4</v>
      </c>
      <c r="AX311">
        <v>6</v>
      </c>
      <c r="AY311">
        <v>4</v>
      </c>
      <c r="AZ311">
        <v>5</v>
      </c>
      <c r="BA311">
        <v>8</v>
      </c>
      <c r="BB311">
        <v>58</v>
      </c>
    </row>
    <row r="312" spans="1:54">
      <c r="A312">
        <v>38820</v>
      </c>
      <c r="B312">
        <v>1</v>
      </c>
      <c r="C312">
        <v>2006</v>
      </c>
      <c r="D312" s="2">
        <v>45597.067789351851</v>
      </c>
      <c r="E312" t="s">
        <v>81</v>
      </c>
      <c r="F312">
        <v>3</v>
      </c>
      <c r="G312">
        <v>2</v>
      </c>
      <c r="H312">
        <v>2</v>
      </c>
      <c r="I312">
        <v>2</v>
      </c>
      <c r="J312">
        <v>4</v>
      </c>
      <c r="K312">
        <v>1</v>
      </c>
      <c r="L312">
        <v>5</v>
      </c>
      <c r="M312">
        <v>5</v>
      </c>
      <c r="N312">
        <v>4</v>
      </c>
      <c r="O312">
        <v>5</v>
      </c>
      <c r="P312">
        <v>5</v>
      </c>
      <c r="Q312">
        <v>1</v>
      </c>
      <c r="R312">
        <v>3</v>
      </c>
      <c r="S312">
        <v>2</v>
      </c>
      <c r="T312">
        <v>3</v>
      </c>
      <c r="U312">
        <v>1</v>
      </c>
      <c r="V312">
        <v>2</v>
      </c>
      <c r="W312">
        <v>2</v>
      </c>
      <c r="X312">
        <v>5</v>
      </c>
      <c r="Y312">
        <v>2</v>
      </c>
      <c r="Z312">
        <v>5</v>
      </c>
      <c r="AA312">
        <v>3</v>
      </c>
      <c r="AB312">
        <v>5</v>
      </c>
      <c r="AC312">
        <v>3</v>
      </c>
      <c r="AD312">
        <v>14</v>
      </c>
      <c r="AE312">
        <v>13</v>
      </c>
      <c r="AF312">
        <v>11</v>
      </c>
      <c r="AG312">
        <v>14</v>
      </c>
      <c r="AH312">
        <v>6</v>
      </c>
      <c r="AI312">
        <v>5</v>
      </c>
      <c r="AJ312">
        <v>5</v>
      </c>
      <c r="AK312">
        <v>3</v>
      </c>
      <c r="AL312">
        <v>8</v>
      </c>
      <c r="AM312">
        <v>5</v>
      </c>
      <c r="AN312">
        <v>4</v>
      </c>
      <c r="AO312">
        <v>5</v>
      </c>
      <c r="AP312">
        <v>4</v>
      </c>
      <c r="AQ312">
        <v>11</v>
      </c>
      <c r="AR312">
        <v>6</v>
      </c>
      <c r="AS312">
        <v>6</v>
      </c>
      <c r="AT312">
        <v>6</v>
      </c>
      <c r="AU312">
        <v>24</v>
      </c>
      <c r="AV312">
        <v>7</v>
      </c>
      <c r="AW312">
        <v>4</v>
      </c>
      <c r="AX312">
        <v>6</v>
      </c>
      <c r="AY312">
        <v>5</v>
      </c>
      <c r="AZ312">
        <v>3</v>
      </c>
      <c r="BA312">
        <v>14</v>
      </c>
      <c r="BB312">
        <v>33</v>
      </c>
    </row>
    <row r="313" spans="1:54">
      <c r="A313">
        <v>38824</v>
      </c>
      <c r="B313">
        <v>0</v>
      </c>
      <c r="C313">
        <v>2000</v>
      </c>
      <c r="D313" s="2">
        <v>45597.084363425929</v>
      </c>
      <c r="E313" t="s">
        <v>206</v>
      </c>
      <c r="F313">
        <v>4</v>
      </c>
      <c r="G313">
        <v>1</v>
      </c>
      <c r="H313">
        <v>3</v>
      </c>
      <c r="I313">
        <v>4</v>
      </c>
      <c r="J313">
        <v>3</v>
      </c>
      <c r="K313">
        <v>4</v>
      </c>
      <c r="L313">
        <v>5</v>
      </c>
      <c r="M313">
        <v>4</v>
      </c>
      <c r="N313">
        <v>3</v>
      </c>
      <c r="O313">
        <v>5</v>
      </c>
      <c r="P313">
        <v>5</v>
      </c>
      <c r="Q313">
        <v>2</v>
      </c>
      <c r="R313">
        <v>1</v>
      </c>
      <c r="S313">
        <v>3</v>
      </c>
      <c r="T313">
        <v>4</v>
      </c>
      <c r="U313">
        <v>4</v>
      </c>
      <c r="V313">
        <v>3</v>
      </c>
      <c r="W313">
        <v>3</v>
      </c>
      <c r="X313">
        <v>3</v>
      </c>
      <c r="Y313">
        <v>2</v>
      </c>
      <c r="Z313">
        <v>4</v>
      </c>
      <c r="AA313">
        <v>3</v>
      </c>
      <c r="AB313">
        <v>3</v>
      </c>
      <c r="AC313">
        <v>2</v>
      </c>
      <c r="AD313">
        <v>9</v>
      </c>
      <c r="AE313">
        <v>9</v>
      </c>
      <c r="AF313">
        <v>10</v>
      </c>
      <c r="AG313">
        <v>20</v>
      </c>
      <c r="AH313">
        <v>6</v>
      </c>
      <c r="AI313">
        <v>4</v>
      </c>
      <c r="AJ313">
        <v>5</v>
      </c>
      <c r="AK313">
        <v>8</v>
      </c>
      <c r="AL313">
        <v>8</v>
      </c>
      <c r="AM313">
        <v>3</v>
      </c>
      <c r="AN313">
        <v>4</v>
      </c>
      <c r="AO313">
        <v>7</v>
      </c>
      <c r="AP313">
        <v>6</v>
      </c>
      <c r="AQ313">
        <v>10</v>
      </c>
      <c r="AR313">
        <v>8</v>
      </c>
      <c r="AS313">
        <v>6</v>
      </c>
      <c r="AT313">
        <v>12</v>
      </c>
      <c r="AU313">
        <v>16</v>
      </c>
      <c r="AV313">
        <v>12</v>
      </c>
      <c r="AW313">
        <v>8</v>
      </c>
      <c r="AX313">
        <v>7</v>
      </c>
      <c r="AY313">
        <v>5</v>
      </c>
      <c r="AZ313">
        <v>11</v>
      </c>
      <c r="BA313">
        <v>8</v>
      </c>
      <c r="BB313">
        <v>57</v>
      </c>
    </row>
    <row r="314" spans="1:54">
      <c r="A314">
        <v>38826</v>
      </c>
      <c r="B314">
        <v>0</v>
      </c>
      <c r="C314">
        <v>1984</v>
      </c>
      <c r="D314" s="2">
        <v>45597.128819444442</v>
      </c>
      <c r="E314" t="s">
        <v>65</v>
      </c>
      <c r="F314">
        <v>1</v>
      </c>
      <c r="G314">
        <v>3</v>
      </c>
      <c r="H314">
        <v>1</v>
      </c>
      <c r="I314">
        <v>4</v>
      </c>
      <c r="J314">
        <v>2</v>
      </c>
      <c r="K314">
        <v>1</v>
      </c>
      <c r="L314">
        <v>5</v>
      </c>
      <c r="M314">
        <v>5</v>
      </c>
      <c r="N314">
        <v>5</v>
      </c>
      <c r="O314">
        <v>5</v>
      </c>
      <c r="P314">
        <v>1</v>
      </c>
      <c r="Q314">
        <v>5</v>
      </c>
      <c r="R314">
        <v>1</v>
      </c>
      <c r="S314">
        <v>5</v>
      </c>
      <c r="T314">
        <v>1</v>
      </c>
      <c r="U314">
        <v>1</v>
      </c>
      <c r="V314">
        <v>1</v>
      </c>
      <c r="W314">
        <v>5</v>
      </c>
      <c r="X314">
        <v>1</v>
      </c>
      <c r="Y314">
        <v>2</v>
      </c>
      <c r="Z314">
        <v>4</v>
      </c>
      <c r="AA314">
        <v>5</v>
      </c>
      <c r="AB314">
        <v>5</v>
      </c>
      <c r="AC314">
        <v>5</v>
      </c>
      <c r="AD314">
        <v>4</v>
      </c>
      <c r="AE314">
        <v>10</v>
      </c>
      <c r="AF314">
        <v>6</v>
      </c>
      <c r="AG314">
        <v>6</v>
      </c>
      <c r="AH314">
        <v>5</v>
      </c>
      <c r="AI314">
        <v>4</v>
      </c>
      <c r="AJ314">
        <v>3</v>
      </c>
      <c r="AK314">
        <v>3</v>
      </c>
      <c r="AL314">
        <v>4</v>
      </c>
      <c r="AM314">
        <v>2</v>
      </c>
      <c r="AN314">
        <v>4</v>
      </c>
      <c r="AO314">
        <v>8</v>
      </c>
      <c r="AP314">
        <v>3</v>
      </c>
      <c r="AQ314">
        <v>3</v>
      </c>
      <c r="AR314">
        <v>4</v>
      </c>
      <c r="AS314">
        <v>6</v>
      </c>
      <c r="AT314">
        <v>8</v>
      </c>
      <c r="AU314">
        <v>7</v>
      </c>
      <c r="AV314">
        <v>6</v>
      </c>
      <c r="AW314">
        <v>6</v>
      </c>
      <c r="AX314">
        <v>6</v>
      </c>
      <c r="AY314">
        <v>6</v>
      </c>
      <c r="AZ314">
        <v>3</v>
      </c>
      <c r="BA314">
        <v>4</v>
      </c>
      <c r="BB314">
        <v>57</v>
      </c>
    </row>
    <row r="315" spans="1:54">
      <c r="A315">
        <v>38844</v>
      </c>
      <c r="B315">
        <v>1</v>
      </c>
      <c r="C315">
        <v>2007</v>
      </c>
      <c r="D315" s="2">
        <v>45597.279652777775</v>
      </c>
      <c r="E315" t="s">
        <v>65</v>
      </c>
      <c r="F315">
        <v>3</v>
      </c>
      <c r="G315">
        <v>2</v>
      </c>
      <c r="H315">
        <v>1</v>
      </c>
      <c r="I315">
        <v>5</v>
      </c>
      <c r="J315">
        <v>3</v>
      </c>
      <c r="K315">
        <v>2</v>
      </c>
      <c r="L315">
        <v>5</v>
      </c>
      <c r="M315">
        <v>4</v>
      </c>
      <c r="N315">
        <v>3</v>
      </c>
      <c r="O315">
        <v>1</v>
      </c>
      <c r="P315">
        <v>5</v>
      </c>
      <c r="Q315">
        <v>1</v>
      </c>
      <c r="R315">
        <v>3</v>
      </c>
      <c r="S315">
        <v>3</v>
      </c>
      <c r="T315">
        <v>4</v>
      </c>
      <c r="U315">
        <v>1</v>
      </c>
      <c r="V315">
        <v>5</v>
      </c>
      <c r="W315">
        <v>3</v>
      </c>
      <c r="X315">
        <v>3</v>
      </c>
      <c r="Y315">
        <v>5</v>
      </c>
      <c r="Z315">
        <v>4</v>
      </c>
      <c r="AA315">
        <v>5</v>
      </c>
      <c r="AB315">
        <v>4</v>
      </c>
      <c r="AC315">
        <v>3</v>
      </c>
      <c r="AD315">
        <v>10</v>
      </c>
      <c r="AE315">
        <v>7</v>
      </c>
      <c r="AF315">
        <v>9</v>
      </c>
      <c r="AG315">
        <v>8</v>
      </c>
      <c r="AH315">
        <v>5</v>
      </c>
      <c r="AI315">
        <v>5</v>
      </c>
      <c r="AJ315">
        <v>4</v>
      </c>
      <c r="AK315">
        <v>6</v>
      </c>
      <c r="AL315">
        <v>5</v>
      </c>
      <c r="AM315">
        <v>4</v>
      </c>
      <c r="AN315">
        <v>9</v>
      </c>
      <c r="AO315">
        <v>6</v>
      </c>
      <c r="AP315">
        <v>6</v>
      </c>
      <c r="AQ315">
        <v>11</v>
      </c>
      <c r="AR315">
        <v>12</v>
      </c>
      <c r="AS315">
        <v>9</v>
      </c>
      <c r="AT315">
        <v>5</v>
      </c>
      <c r="AU315">
        <v>11</v>
      </c>
      <c r="AV315">
        <v>9</v>
      </c>
      <c r="AW315">
        <v>3</v>
      </c>
      <c r="AX315">
        <v>7</v>
      </c>
      <c r="AY315">
        <v>4</v>
      </c>
      <c r="AZ315">
        <v>4</v>
      </c>
      <c r="BA315">
        <v>6</v>
      </c>
      <c r="BB315">
        <v>64</v>
      </c>
    </row>
    <row r="316" spans="1:54">
      <c r="A316">
        <v>38838</v>
      </c>
      <c r="B316">
        <v>1</v>
      </c>
      <c r="C316">
        <v>1967</v>
      </c>
      <c r="D316" s="2">
        <v>45597.295231481483</v>
      </c>
      <c r="E316" t="s">
        <v>65</v>
      </c>
      <c r="F316">
        <v>2</v>
      </c>
      <c r="G316">
        <v>2</v>
      </c>
      <c r="H316">
        <v>3</v>
      </c>
      <c r="I316">
        <v>4</v>
      </c>
      <c r="J316">
        <v>2</v>
      </c>
      <c r="K316">
        <v>1</v>
      </c>
      <c r="L316">
        <v>5</v>
      </c>
      <c r="M316">
        <v>5</v>
      </c>
      <c r="N316">
        <v>3</v>
      </c>
      <c r="O316">
        <v>4</v>
      </c>
      <c r="P316">
        <v>5</v>
      </c>
      <c r="Q316">
        <v>4</v>
      </c>
      <c r="R316">
        <v>3</v>
      </c>
      <c r="S316">
        <v>5</v>
      </c>
      <c r="T316">
        <v>1</v>
      </c>
      <c r="U316">
        <v>5</v>
      </c>
      <c r="V316">
        <v>3</v>
      </c>
      <c r="W316">
        <v>5</v>
      </c>
      <c r="X316">
        <v>5</v>
      </c>
      <c r="Y316">
        <v>2</v>
      </c>
      <c r="Z316">
        <v>5</v>
      </c>
      <c r="AA316">
        <v>3</v>
      </c>
      <c r="AB316">
        <v>3</v>
      </c>
      <c r="AC316">
        <v>2</v>
      </c>
      <c r="AD316">
        <v>4</v>
      </c>
      <c r="AE316">
        <v>9</v>
      </c>
      <c r="AF316">
        <v>6</v>
      </c>
      <c r="AG316">
        <v>11</v>
      </c>
      <c r="AH316">
        <v>8</v>
      </c>
      <c r="AI316">
        <v>5</v>
      </c>
      <c r="AJ316">
        <v>3</v>
      </c>
      <c r="AK316">
        <v>4</v>
      </c>
      <c r="AL316">
        <v>5</v>
      </c>
      <c r="AM316">
        <v>6</v>
      </c>
      <c r="AN316">
        <v>7</v>
      </c>
      <c r="AO316">
        <v>6</v>
      </c>
      <c r="AP316">
        <v>5</v>
      </c>
      <c r="AQ316">
        <v>7</v>
      </c>
      <c r="AR316">
        <v>8</v>
      </c>
      <c r="AS316">
        <v>7</v>
      </c>
      <c r="AT316">
        <v>10</v>
      </c>
      <c r="AU316">
        <v>12</v>
      </c>
      <c r="AV316">
        <v>8</v>
      </c>
      <c r="AW316">
        <v>8</v>
      </c>
      <c r="AX316">
        <v>7</v>
      </c>
      <c r="AY316">
        <v>4</v>
      </c>
      <c r="AZ316">
        <v>6</v>
      </c>
      <c r="BA316">
        <v>7</v>
      </c>
      <c r="BB316">
        <v>64</v>
      </c>
    </row>
    <row r="317" spans="1:54">
      <c r="A317">
        <v>38857</v>
      </c>
      <c r="B317">
        <v>0</v>
      </c>
      <c r="C317">
        <v>1962</v>
      </c>
      <c r="D317" s="2">
        <v>45597.307685185187</v>
      </c>
      <c r="E317" t="s">
        <v>207</v>
      </c>
      <c r="F317">
        <v>4</v>
      </c>
      <c r="G317">
        <v>2</v>
      </c>
      <c r="H317">
        <v>4</v>
      </c>
      <c r="I317">
        <v>3</v>
      </c>
      <c r="J317">
        <v>4</v>
      </c>
      <c r="K317">
        <v>1</v>
      </c>
      <c r="L317">
        <v>4</v>
      </c>
      <c r="M317">
        <v>5</v>
      </c>
      <c r="N317">
        <v>1</v>
      </c>
      <c r="O317">
        <v>5</v>
      </c>
      <c r="P317">
        <v>5</v>
      </c>
      <c r="Q317">
        <v>2</v>
      </c>
      <c r="R317">
        <v>2</v>
      </c>
      <c r="S317">
        <v>1</v>
      </c>
      <c r="T317">
        <v>4</v>
      </c>
      <c r="U317">
        <v>2</v>
      </c>
      <c r="V317">
        <v>2</v>
      </c>
      <c r="W317">
        <v>1</v>
      </c>
      <c r="X317">
        <v>4</v>
      </c>
      <c r="Y317">
        <v>2</v>
      </c>
      <c r="Z317">
        <v>5</v>
      </c>
      <c r="AA317">
        <v>1</v>
      </c>
      <c r="AB317">
        <v>4</v>
      </c>
      <c r="AC317">
        <v>1</v>
      </c>
      <c r="AD317">
        <v>11</v>
      </c>
      <c r="AE317">
        <v>3</v>
      </c>
      <c r="AF317">
        <v>3</v>
      </c>
      <c r="AG317">
        <v>6</v>
      </c>
      <c r="AH317">
        <v>3</v>
      </c>
      <c r="AI317">
        <v>4</v>
      </c>
      <c r="AJ317">
        <v>5</v>
      </c>
      <c r="AK317">
        <v>3</v>
      </c>
      <c r="AL317">
        <v>3</v>
      </c>
      <c r="AM317">
        <v>3</v>
      </c>
      <c r="AN317">
        <v>2</v>
      </c>
      <c r="AO317">
        <v>5</v>
      </c>
      <c r="AP317">
        <v>2</v>
      </c>
      <c r="AQ317">
        <v>6</v>
      </c>
      <c r="AR317">
        <v>4</v>
      </c>
      <c r="AS317">
        <v>6</v>
      </c>
      <c r="AT317">
        <v>4</v>
      </c>
      <c r="AU317">
        <v>10</v>
      </c>
      <c r="AV317">
        <v>3</v>
      </c>
      <c r="AW317">
        <v>4</v>
      </c>
      <c r="AX317">
        <v>4</v>
      </c>
      <c r="AY317">
        <v>5</v>
      </c>
      <c r="AZ317">
        <v>5</v>
      </c>
      <c r="BA317">
        <v>3</v>
      </c>
      <c r="BB317">
        <v>23</v>
      </c>
    </row>
    <row r="318" spans="1:54">
      <c r="A318">
        <v>38863</v>
      </c>
      <c r="B318">
        <v>0</v>
      </c>
      <c r="C318">
        <v>2008</v>
      </c>
      <c r="D318" s="2">
        <v>45597.309976851851</v>
      </c>
      <c r="E318" t="s">
        <v>65</v>
      </c>
      <c r="F318">
        <v>2</v>
      </c>
      <c r="G318">
        <v>4</v>
      </c>
      <c r="H318">
        <v>2</v>
      </c>
      <c r="I318">
        <v>4</v>
      </c>
      <c r="J318">
        <v>2</v>
      </c>
      <c r="K318">
        <v>1</v>
      </c>
      <c r="L318">
        <v>5</v>
      </c>
      <c r="M318">
        <v>3</v>
      </c>
      <c r="N318">
        <v>4</v>
      </c>
      <c r="O318">
        <v>5</v>
      </c>
      <c r="P318">
        <v>4</v>
      </c>
      <c r="Q318">
        <v>5</v>
      </c>
      <c r="R318">
        <v>2</v>
      </c>
      <c r="S318">
        <v>4</v>
      </c>
      <c r="T318">
        <v>1</v>
      </c>
      <c r="U318">
        <v>3</v>
      </c>
      <c r="V318">
        <v>4</v>
      </c>
      <c r="W318">
        <v>4</v>
      </c>
      <c r="X318">
        <v>2</v>
      </c>
      <c r="Y318">
        <v>4</v>
      </c>
      <c r="Z318">
        <v>3</v>
      </c>
      <c r="AA318">
        <v>2</v>
      </c>
      <c r="AB318">
        <v>3</v>
      </c>
      <c r="AC318">
        <v>2</v>
      </c>
      <c r="AD318">
        <v>13</v>
      </c>
      <c r="AE318">
        <v>5</v>
      </c>
      <c r="AF318">
        <v>5</v>
      </c>
      <c r="AG318">
        <v>6</v>
      </c>
      <c r="AH318">
        <v>4</v>
      </c>
      <c r="AI318">
        <v>10</v>
      </c>
      <c r="AJ318">
        <v>4</v>
      </c>
      <c r="AK318">
        <v>3</v>
      </c>
      <c r="AL318">
        <v>4</v>
      </c>
      <c r="AM318">
        <v>2</v>
      </c>
      <c r="AN318">
        <v>5</v>
      </c>
      <c r="AO318">
        <v>6</v>
      </c>
      <c r="AP318">
        <v>5</v>
      </c>
      <c r="AQ318">
        <v>5</v>
      </c>
      <c r="AR318">
        <v>8</v>
      </c>
      <c r="AS318">
        <v>4</v>
      </c>
      <c r="AT318">
        <v>7</v>
      </c>
      <c r="AU318">
        <v>7</v>
      </c>
      <c r="AV318">
        <v>5</v>
      </c>
      <c r="AW318">
        <v>5</v>
      </c>
      <c r="AX318">
        <v>6</v>
      </c>
      <c r="AY318">
        <v>2</v>
      </c>
      <c r="AZ318">
        <v>5</v>
      </c>
      <c r="BA318">
        <v>3</v>
      </c>
      <c r="BB318">
        <v>46</v>
      </c>
    </row>
    <row r="319" spans="1:54">
      <c r="A319">
        <v>38875</v>
      </c>
      <c r="B319">
        <v>0</v>
      </c>
      <c r="C319">
        <v>2008</v>
      </c>
      <c r="D319" s="2">
        <v>45597.332499999997</v>
      </c>
      <c r="E319" t="s">
        <v>65</v>
      </c>
      <c r="F319">
        <v>2</v>
      </c>
      <c r="G319">
        <v>1</v>
      </c>
      <c r="H319">
        <v>2</v>
      </c>
      <c r="I319">
        <v>5</v>
      </c>
      <c r="J319">
        <v>3</v>
      </c>
      <c r="K319">
        <v>1</v>
      </c>
      <c r="L319">
        <v>5</v>
      </c>
      <c r="M319">
        <v>5</v>
      </c>
      <c r="N319">
        <v>3</v>
      </c>
      <c r="O319">
        <v>5</v>
      </c>
      <c r="P319">
        <v>3</v>
      </c>
      <c r="Q319">
        <v>1</v>
      </c>
      <c r="R319">
        <v>1</v>
      </c>
      <c r="S319">
        <v>5</v>
      </c>
      <c r="T319">
        <v>5</v>
      </c>
      <c r="U319">
        <v>5</v>
      </c>
      <c r="V319">
        <v>1</v>
      </c>
      <c r="W319">
        <v>3</v>
      </c>
      <c r="X319">
        <v>2</v>
      </c>
      <c r="Y319">
        <v>5</v>
      </c>
      <c r="Z319">
        <v>5</v>
      </c>
      <c r="AA319">
        <v>1</v>
      </c>
      <c r="AB319">
        <v>1</v>
      </c>
      <c r="AC319">
        <v>3</v>
      </c>
      <c r="AD319">
        <v>12</v>
      </c>
      <c r="AE319">
        <v>10</v>
      </c>
      <c r="AF319">
        <v>9</v>
      </c>
      <c r="AG319">
        <v>5</v>
      </c>
      <c r="AH319">
        <v>4</v>
      </c>
      <c r="AI319">
        <v>4</v>
      </c>
      <c r="AJ319">
        <v>4</v>
      </c>
      <c r="AK319">
        <v>4</v>
      </c>
      <c r="AL319">
        <v>5</v>
      </c>
      <c r="AM319">
        <v>3</v>
      </c>
      <c r="AN319">
        <v>13</v>
      </c>
      <c r="AO319">
        <v>3</v>
      </c>
      <c r="AP319">
        <v>9</v>
      </c>
      <c r="AQ319">
        <v>16</v>
      </c>
      <c r="AR319">
        <v>488</v>
      </c>
      <c r="AS319">
        <v>5</v>
      </c>
      <c r="AT319">
        <v>4</v>
      </c>
      <c r="AU319">
        <v>13</v>
      </c>
      <c r="AV319">
        <v>22</v>
      </c>
      <c r="AW319">
        <v>2</v>
      </c>
      <c r="AX319">
        <v>17</v>
      </c>
      <c r="AY319">
        <v>4</v>
      </c>
      <c r="AZ319">
        <v>4</v>
      </c>
      <c r="BA319">
        <v>5</v>
      </c>
      <c r="BB319">
        <v>75</v>
      </c>
    </row>
    <row r="320" spans="1:54">
      <c r="A320">
        <v>38901</v>
      </c>
      <c r="B320">
        <v>0</v>
      </c>
      <c r="C320">
        <v>1988</v>
      </c>
      <c r="D320" s="2">
        <v>45597.364444444444</v>
      </c>
      <c r="E320" t="s">
        <v>80</v>
      </c>
      <c r="F320">
        <v>1</v>
      </c>
      <c r="G320">
        <v>2</v>
      </c>
      <c r="H320">
        <v>1</v>
      </c>
      <c r="I320">
        <v>3</v>
      </c>
      <c r="J320">
        <v>2</v>
      </c>
      <c r="K320">
        <v>1</v>
      </c>
      <c r="L320">
        <v>5</v>
      </c>
      <c r="M320">
        <v>3</v>
      </c>
      <c r="N320">
        <v>4</v>
      </c>
      <c r="O320">
        <v>4</v>
      </c>
      <c r="P320">
        <v>3</v>
      </c>
      <c r="Q320">
        <v>3</v>
      </c>
      <c r="R320">
        <v>2</v>
      </c>
      <c r="S320">
        <v>4</v>
      </c>
      <c r="T320">
        <v>3</v>
      </c>
      <c r="U320">
        <v>2</v>
      </c>
      <c r="V320">
        <v>3</v>
      </c>
      <c r="W320">
        <v>3</v>
      </c>
      <c r="X320">
        <v>4</v>
      </c>
      <c r="Y320">
        <v>3</v>
      </c>
      <c r="Z320">
        <v>3</v>
      </c>
      <c r="AA320">
        <v>4</v>
      </c>
      <c r="AB320">
        <v>4</v>
      </c>
      <c r="AC320">
        <v>3</v>
      </c>
      <c r="AD320">
        <v>8</v>
      </c>
      <c r="AE320">
        <v>4</v>
      </c>
      <c r="AF320">
        <v>5</v>
      </c>
      <c r="AG320">
        <v>5</v>
      </c>
      <c r="AH320">
        <v>3</v>
      </c>
      <c r="AI320">
        <v>2</v>
      </c>
      <c r="AJ320">
        <v>2</v>
      </c>
      <c r="AK320">
        <v>4</v>
      </c>
      <c r="AL320">
        <v>4</v>
      </c>
      <c r="AM320">
        <v>4</v>
      </c>
      <c r="AN320">
        <v>4</v>
      </c>
      <c r="AO320">
        <v>3</v>
      </c>
      <c r="AP320">
        <v>3</v>
      </c>
      <c r="AQ320">
        <v>3</v>
      </c>
      <c r="AR320">
        <v>3</v>
      </c>
      <c r="AS320">
        <v>2</v>
      </c>
      <c r="AT320">
        <v>3</v>
      </c>
      <c r="AU320">
        <v>4</v>
      </c>
      <c r="AV320">
        <v>5</v>
      </c>
      <c r="AW320">
        <v>4</v>
      </c>
      <c r="AX320">
        <v>7</v>
      </c>
      <c r="AY320">
        <v>4</v>
      </c>
      <c r="AZ320">
        <v>3</v>
      </c>
      <c r="BA320">
        <v>3</v>
      </c>
      <c r="BB320">
        <v>49</v>
      </c>
    </row>
    <row r="321" spans="1:54">
      <c r="A321">
        <v>38896</v>
      </c>
      <c r="B321">
        <v>0</v>
      </c>
      <c r="C321">
        <v>1983</v>
      </c>
      <c r="D321" s="2">
        <v>45597.370844907404</v>
      </c>
      <c r="E321" t="s">
        <v>208</v>
      </c>
      <c r="F321">
        <v>4</v>
      </c>
      <c r="G321">
        <v>3</v>
      </c>
      <c r="H321">
        <v>2</v>
      </c>
      <c r="I321">
        <v>3</v>
      </c>
      <c r="J321">
        <v>4</v>
      </c>
      <c r="K321">
        <v>1</v>
      </c>
      <c r="L321">
        <v>5</v>
      </c>
      <c r="M321">
        <v>5</v>
      </c>
      <c r="N321">
        <v>4</v>
      </c>
      <c r="O321">
        <v>5</v>
      </c>
      <c r="P321">
        <v>5</v>
      </c>
      <c r="Q321">
        <v>4</v>
      </c>
      <c r="R321">
        <v>4</v>
      </c>
      <c r="S321">
        <v>1</v>
      </c>
      <c r="T321">
        <v>2</v>
      </c>
      <c r="U321">
        <v>2</v>
      </c>
      <c r="V321">
        <v>2</v>
      </c>
      <c r="W321">
        <v>4</v>
      </c>
      <c r="X321">
        <v>3</v>
      </c>
      <c r="Y321">
        <v>2</v>
      </c>
      <c r="Z321">
        <v>4</v>
      </c>
      <c r="AA321">
        <v>3</v>
      </c>
      <c r="AB321">
        <v>4</v>
      </c>
      <c r="AC321">
        <v>3</v>
      </c>
      <c r="AD321">
        <v>23</v>
      </c>
      <c r="AE321">
        <v>4</v>
      </c>
      <c r="AF321">
        <v>3</v>
      </c>
      <c r="AG321">
        <v>7</v>
      </c>
      <c r="AH321">
        <v>4</v>
      </c>
      <c r="AI321">
        <v>3</v>
      </c>
      <c r="AJ321">
        <v>2</v>
      </c>
      <c r="AK321">
        <v>3</v>
      </c>
      <c r="AL321">
        <v>5</v>
      </c>
      <c r="AM321">
        <v>3</v>
      </c>
      <c r="AN321">
        <v>5</v>
      </c>
      <c r="AO321">
        <v>9</v>
      </c>
      <c r="AP321">
        <v>4</v>
      </c>
      <c r="AQ321">
        <v>5</v>
      </c>
      <c r="AR321">
        <v>5</v>
      </c>
      <c r="AS321">
        <v>3</v>
      </c>
      <c r="AT321">
        <v>3</v>
      </c>
      <c r="AU321">
        <v>4</v>
      </c>
      <c r="AV321">
        <v>8</v>
      </c>
      <c r="AW321">
        <v>3</v>
      </c>
      <c r="AX321">
        <v>6</v>
      </c>
      <c r="AY321">
        <v>3</v>
      </c>
      <c r="AZ321">
        <v>4</v>
      </c>
      <c r="BA321">
        <v>3</v>
      </c>
      <c r="BB321">
        <v>53</v>
      </c>
    </row>
    <row r="322" spans="1:54">
      <c r="A322">
        <v>38911</v>
      </c>
      <c r="B322">
        <v>1</v>
      </c>
      <c r="C322">
        <v>1998</v>
      </c>
      <c r="D322" s="2">
        <v>45597.377430555556</v>
      </c>
      <c r="E322" t="s">
        <v>209</v>
      </c>
      <c r="F322">
        <v>1</v>
      </c>
      <c r="G322">
        <v>1</v>
      </c>
      <c r="H322">
        <v>1</v>
      </c>
      <c r="I322">
        <v>5</v>
      </c>
      <c r="J322">
        <v>2</v>
      </c>
      <c r="K322">
        <v>5</v>
      </c>
      <c r="L322">
        <v>5</v>
      </c>
      <c r="M322">
        <v>5</v>
      </c>
      <c r="N322">
        <v>4</v>
      </c>
      <c r="O322">
        <v>1</v>
      </c>
      <c r="P322">
        <v>4</v>
      </c>
      <c r="Q322">
        <v>4</v>
      </c>
      <c r="R322">
        <v>2</v>
      </c>
      <c r="S322">
        <v>4</v>
      </c>
      <c r="T322">
        <v>2</v>
      </c>
      <c r="U322">
        <v>5</v>
      </c>
      <c r="V322">
        <v>4</v>
      </c>
      <c r="W322">
        <v>2</v>
      </c>
      <c r="X322">
        <v>2</v>
      </c>
      <c r="Y322">
        <v>3</v>
      </c>
      <c r="Z322">
        <v>2</v>
      </c>
      <c r="AA322">
        <v>2</v>
      </c>
      <c r="AB322">
        <v>2</v>
      </c>
      <c r="AC322">
        <v>4</v>
      </c>
      <c r="AD322">
        <v>5</v>
      </c>
      <c r="AE322">
        <v>11</v>
      </c>
      <c r="AF322">
        <v>6</v>
      </c>
      <c r="AG322">
        <v>6</v>
      </c>
      <c r="AH322">
        <v>5</v>
      </c>
      <c r="AI322">
        <v>2</v>
      </c>
      <c r="AJ322">
        <v>3</v>
      </c>
      <c r="AK322">
        <v>3</v>
      </c>
      <c r="AL322">
        <v>5</v>
      </c>
      <c r="AM322">
        <v>3</v>
      </c>
      <c r="AN322">
        <v>7</v>
      </c>
      <c r="AO322">
        <v>3</v>
      </c>
      <c r="AP322">
        <v>4</v>
      </c>
      <c r="AQ322">
        <v>17</v>
      </c>
      <c r="AR322">
        <v>8</v>
      </c>
      <c r="AS322">
        <v>3</v>
      </c>
      <c r="AT322">
        <v>4</v>
      </c>
      <c r="AU322">
        <v>6</v>
      </c>
      <c r="AV322">
        <v>6</v>
      </c>
      <c r="AW322">
        <v>3</v>
      </c>
      <c r="AX322">
        <v>12</v>
      </c>
      <c r="AY322">
        <v>2</v>
      </c>
      <c r="AZ322">
        <v>3</v>
      </c>
      <c r="BA322">
        <v>3</v>
      </c>
      <c r="BB322">
        <v>36</v>
      </c>
    </row>
    <row r="323" spans="1:54">
      <c r="A323">
        <v>38914</v>
      </c>
      <c r="B323">
        <v>0</v>
      </c>
      <c r="C323">
        <v>1976</v>
      </c>
      <c r="D323" s="2">
        <v>45597.378796296296</v>
      </c>
      <c r="E323" t="s">
        <v>210</v>
      </c>
      <c r="F323">
        <v>2</v>
      </c>
      <c r="G323">
        <v>4</v>
      </c>
      <c r="H323">
        <v>1</v>
      </c>
      <c r="I323">
        <v>5</v>
      </c>
      <c r="J323">
        <v>4</v>
      </c>
      <c r="K323">
        <v>1</v>
      </c>
      <c r="L323">
        <v>5</v>
      </c>
      <c r="M323">
        <v>5</v>
      </c>
      <c r="N323">
        <v>4</v>
      </c>
      <c r="O323">
        <v>5</v>
      </c>
      <c r="P323">
        <v>5</v>
      </c>
      <c r="Q323">
        <v>3</v>
      </c>
      <c r="R323">
        <v>1</v>
      </c>
      <c r="S323">
        <v>4</v>
      </c>
      <c r="T323">
        <v>3</v>
      </c>
      <c r="U323">
        <v>1</v>
      </c>
      <c r="V323">
        <v>3</v>
      </c>
      <c r="W323">
        <v>5</v>
      </c>
      <c r="X323">
        <v>5</v>
      </c>
      <c r="Y323">
        <v>1</v>
      </c>
      <c r="Z323">
        <v>5</v>
      </c>
      <c r="AA323">
        <v>5</v>
      </c>
      <c r="AB323">
        <v>5</v>
      </c>
      <c r="AC323">
        <v>5</v>
      </c>
      <c r="AD323">
        <v>12</v>
      </c>
      <c r="AE323">
        <v>9</v>
      </c>
      <c r="AF323">
        <v>4</v>
      </c>
      <c r="AG323">
        <v>9</v>
      </c>
      <c r="AH323">
        <v>5</v>
      </c>
      <c r="AI323">
        <v>3</v>
      </c>
      <c r="AJ323">
        <v>5</v>
      </c>
      <c r="AK323">
        <v>3</v>
      </c>
      <c r="AL323">
        <v>6</v>
      </c>
      <c r="AM323">
        <v>2</v>
      </c>
      <c r="AN323">
        <v>4</v>
      </c>
      <c r="AO323">
        <v>6</v>
      </c>
      <c r="AP323">
        <v>5</v>
      </c>
      <c r="AQ323">
        <v>8</v>
      </c>
      <c r="AR323">
        <v>5</v>
      </c>
      <c r="AS323">
        <v>11</v>
      </c>
      <c r="AT323">
        <v>18</v>
      </c>
      <c r="AU323">
        <v>6</v>
      </c>
      <c r="AV323">
        <v>7</v>
      </c>
      <c r="AW323">
        <v>4</v>
      </c>
      <c r="AX323">
        <v>11</v>
      </c>
      <c r="AY323">
        <v>3</v>
      </c>
      <c r="AZ323">
        <v>3</v>
      </c>
      <c r="BA323">
        <v>3</v>
      </c>
      <c r="BB323">
        <v>73</v>
      </c>
    </row>
    <row r="324" spans="1:54">
      <c r="A324">
        <v>38920</v>
      </c>
      <c r="B324">
        <v>0</v>
      </c>
      <c r="C324">
        <v>2008</v>
      </c>
      <c r="D324" s="2">
        <v>45597.379513888889</v>
      </c>
      <c r="E324" t="s">
        <v>211</v>
      </c>
      <c r="F324">
        <v>4</v>
      </c>
      <c r="G324">
        <v>4</v>
      </c>
      <c r="H324">
        <v>3</v>
      </c>
      <c r="I324">
        <v>4</v>
      </c>
      <c r="J324">
        <v>3</v>
      </c>
      <c r="K324">
        <v>1</v>
      </c>
      <c r="L324">
        <v>5</v>
      </c>
      <c r="M324">
        <v>5</v>
      </c>
      <c r="N324">
        <v>3</v>
      </c>
      <c r="O324">
        <v>4</v>
      </c>
      <c r="P324">
        <v>3</v>
      </c>
      <c r="Q324">
        <v>1</v>
      </c>
      <c r="R324">
        <v>3</v>
      </c>
      <c r="S324">
        <v>2</v>
      </c>
      <c r="T324">
        <v>4</v>
      </c>
      <c r="U324">
        <v>4</v>
      </c>
      <c r="V324">
        <v>2</v>
      </c>
      <c r="W324">
        <v>2</v>
      </c>
      <c r="X324">
        <v>3</v>
      </c>
      <c r="Y324">
        <v>2</v>
      </c>
      <c r="Z324">
        <v>5</v>
      </c>
      <c r="AA324">
        <v>3</v>
      </c>
      <c r="AB324">
        <v>3</v>
      </c>
      <c r="AC324">
        <v>2</v>
      </c>
      <c r="AD324">
        <v>6</v>
      </c>
      <c r="AE324">
        <v>8</v>
      </c>
      <c r="AF324">
        <v>4</v>
      </c>
      <c r="AG324">
        <v>8</v>
      </c>
      <c r="AH324">
        <v>5</v>
      </c>
      <c r="AI324">
        <v>4</v>
      </c>
      <c r="AJ324">
        <v>4</v>
      </c>
      <c r="AK324">
        <v>3</v>
      </c>
      <c r="AL324">
        <v>4</v>
      </c>
      <c r="AM324">
        <v>3</v>
      </c>
      <c r="AN324">
        <v>4</v>
      </c>
      <c r="AO324">
        <v>6</v>
      </c>
      <c r="AP324">
        <v>5</v>
      </c>
      <c r="AQ324">
        <v>7</v>
      </c>
      <c r="AR324">
        <v>6</v>
      </c>
      <c r="AS324">
        <v>8</v>
      </c>
      <c r="AT324">
        <v>6</v>
      </c>
      <c r="AU324">
        <v>7</v>
      </c>
      <c r="AV324">
        <v>5</v>
      </c>
      <c r="AW324">
        <v>4</v>
      </c>
      <c r="AX324">
        <v>5</v>
      </c>
      <c r="AY324">
        <v>4</v>
      </c>
      <c r="AZ324">
        <v>4</v>
      </c>
      <c r="BA324">
        <v>6</v>
      </c>
      <c r="BB324">
        <v>53</v>
      </c>
    </row>
    <row r="325" spans="1:54">
      <c r="A325">
        <v>38900</v>
      </c>
      <c r="B325">
        <v>0</v>
      </c>
      <c r="C325">
        <v>1983</v>
      </c>
      <c r="D325" s="2">
        <v>45597.38040509259</v>
      </c>
      <c r="E325" t="s">
        <v>57</v>
      </c>
      <c r="F325">
        <v>4</v>
      </c>
      <c r="G325">
        <v>1</v>
      </c>
      <c r="H325">
        <v>3</v>
      </c>
      <c r="I325">
        <v>3</v>
      </c>
      <c r="J325">
        <v>3</v>
      </c>
      <c r="K325">
        <v>1</v>
      </c>
      <c r="L325">
        <v>5</v>
      </c>
      <c r="M325">
        <v>5</v>
      </c>
      <c r="N325">
        <v>5</v>
      </c>
      <c r="O325">
        <v>5</v>
      </c>
      <c r="P325">
        <v>5</v>
      </c>
      <c r="Q325">
        <v>1</v>
      </c>
      <c r="R325">
        <v>3</v>
      </c>
      <c r="S325">
        <v>1</v>
      </c>
      <c r="T325">
        <v>5</v>
      </c>
      <c r="U325">
        <v>1</v>
      </c>
      <c r="V325">
        <v>1</v>
      </c>
      <c r="W325">
        <v>1</v>
      </c>
      <c r="X325">
        <v>5</v>
      </c>
      <c r="Y325">
        <v>3</v>
      </c>
      <c r="Z325">
        <v>5</v>
      </c>
      <c r="AA325">
        <v>3</v>
      </c>
      <c r="AB325">
        <v>3</v>
      </c>
      <c r="AC325">
        <v>3</v>
      </c>
      <c r="AD325">
        <v>8</v>
      </c>
      <c r="AE325">
        <v>5</v>
      </c>
      <c r="AF325">
        <v>7</v>
      </c>
      <c r="AG325">
        <v>6</v>
      </c>
      <c r="AH325">
        <v>5</v>
      </c>
      <c r="AI325">
        <v>3</v>
      </c>
      <c r="AJ325">
        <v>3</v>
      </c>
      <c r="AK325">
        <v>3</v>
      </c>
      <c r="AL325">
        <v>6</v>
      </c>
      <c r="AM325">
        <v>2</v>
      </c>
      <c r="AN325">
        <v>3</v>
      </c>
      <c r="AO325">
        <v>12</v>
      </c>
      <c r="AP325">
        <v>5</v>
      </c>
      <c r="AQ325">
        <v>5</v>
      </c>
      <c r="AR325">
        <v>7</v>
      </c>
      <c r="AS325">
        <v>4</v>
      </c>
      <c r="AT325">
        <v>8</v>
      </c>
      <c r="AU325">
        <v>8</v>
      </c>
      <c r="AV325">
        <v>14</v>
      </c>
      <c r="AW325">
        <v>3</v>
      </c>
      <c r="AX325">
        <v>8</v>
      </c>
      <c r="AY325">
        <v>3</v>
      </c>
      <c r="AZ325">
        <v>4</v>
      </c>
      <c r="BA325">
        <v>5</v>
      </c>
      <c r="BB325">
        <v>34</v>
      </c>
    </row>
    <row r="326" spans="1:54">
      <c r="A326">
        <v>38935</v>
      </c>
      <c r="B326">
        <v>0</v>
      </c>
      <c r="C326">
        <v>2008</v>
      </c>
      <c r="D326" s="2">
        <v>45597.390474537038</v>
      </c>
      <c r="E326" t="s">
        <v>65</v>
      </c>
      <c r="F326">
        <v>4</v>
      </c>
      <c r="G326">
        <v>2</v>
      </c>
      <c r="H326">
        <v>3</v>
      </c>
      <c r="I326">
        <v>5</v>
      </c>
      <c r="J326">
        <v>3</v>
      </c>
      <c r="K326">
        <v>2</v>
      </c>
      <c r="L326">
        <v>5</v>
      </c>
      <c r="M326">
        <v>5</v>
      </c>
      <c r="N326">
        <v>4</v>
      </c>
      <c r="O326">
        <v>5</v>
      </c>
      <c r="P326">
        <v>4</v>
      </c>
      <c r="Q326">
        <v>1</v>
      </c>
      <c r="R326">
        <v>1</v>
      </c>
      <c r="S326">
        <v>2</v>
      </c>
      <c r="T326">
        <v>5</v>
      </c>
      <c r="U326">
        <v>5</v>
      </c>
      <c r="V326">
        <v>5</v>
      </c>
      <c r="W326">
        <v>2</v>
      </c>
      <c r="X326">
        <v>2</v>
      </c>
      <c r="Y326">
        <v>4</v>
      </c>
      <c r="Z326">
        <v>5</v>
      </c>
      <c r="AA326">
        <v>1</v>
      </c>
      <c r="AB326">
        <v>3</v>
      </c>
      <c r="AC326">
        <v>5</v>
      </c>
      <c r="AD326">
        <v>9</v>
      </c>
      <c r="AE326">
        <v>11</v>
      </c>
      <c r="AF326">
        <v>11</v>
      </c>
      <c r="AG326">
        <v>6</v>
      </c>
      <c r="AH326">
        <v>8</v>
      </c>
      <c r="AI326">
        <v>3</v>
      </c>
      <c r="AJ326">
        <v>2</v>
      </c>
      <c r="AK326">
        <v>4</v>
      </c>
      <c r="AL326">
        <v>8</v>
      </c>
      <c r="AM326">
        <v>3</v>
      </c>
      <c r="AN326">
        <v>5</v>
      </c>
      <c r="AO326">
        <v>5</v>
      </c>
      <c r="AP326">
        <v>3</v>
      </c>
      <c r="AQ326">
        <v>4</v>
      </c>
      <c r="AR326">
        <v>7</v>
      </c>
      <c r="AS326">
        <v>3</v>
      </c>
      <c r="AT326">
        <v>7</v>
      </c>
      <c r="AU326">
        <v>5</v>
      </c>
      <c r="AV326">
        <v>6</v>
      </c>
      <c r="AW326">
        <v>3</v>
      </c>
      <c r="AX326">
        <v>5</v>
      </c>
      <c r="AY326">
        <v>14</v>
      </c>
      <c r="AZ326">
        <v>5</v>
      </c>
      <c r="BA326">
        <v>3</v>
      </c>
      <c r="BB326">
        <v>72</v>
      </c>
    </row>
    <row r="327" spans="1:54">
      <c r="A327">
        <v>38925</v>
      </c>
      <c r="B327">
        <v>0</v>
      </c>
      <c r="C327">
        <v>1981</v>
      </c>
      <c r="D327" s="2">
        <v>45597.392824074072</v>
      </c>
      <c r="E327" t="s">
        <v>87</v>
      </c>
      <c r="F327">
        <v>2</v>
      </c>
      <c r="G327">
        <v>2</v>
      </c>
      <c r="H327">
        <v>2</v>
      </c>
      <c r="I327">
        <v>4</v>
      </c>
      <c r="J327">
        <v>2</v>
      </c>
      <c r="K327">
        <v>1</v>
      </c>
      <c r="L327">
        <v>4</v>
      </c>
      <c r="M327">
        <v>4</v>
      </c>
      <c r="N327">
        <v>4</v>
      </c>
      <c r="O327">
        <v>4</v>
      </c>
      <c r="P327">
        <v>2</v>
      </c>
      <c r="Q327">
        <v>4</v>
      </c>
      <c r="R327">
        <v>2</v>
      </c>
      <c r="S327">
        <v>4</v>
      </c>
      <c r="T327">
        <v>2</v>
      </c>
      <c r="U327">
        <v>4</v>
      </c>
      <c r="V327">
        <v>4</v>
      </c>
      <c r="W327">
        <v>4</v>
      </c>
      <c r="X327">
        <v>2</v>
      </c>
      <c r="Y327">
        <v>3</v>
      </c>
      <c r="Z327">
        <v>2</v>
      </c>
      <c r="AA327">
        <v>2</v>
      </c>
      <c r="AB327">
        <v>4</v>
      </c>
      <c r="AC327">
        <v>2</v>
      </c>
      <c r="AD327">
        <v>4</v>
      </c>
      <c r="AE327">
        <v>5</v>
      </c>
      <c r="AF327">
        <v>6</v>
      </c>
      <c r="AG327">
        <v>7</v>
      </c>
      <c r="AH327">
        <v>3</v>
      </c>
      <c r="AI327">
        <v>4</v>
      </c>
      <c r="AJ327">
        <v>4</v>
      </c>
      <c r="AK327">
        <v>7</v>
      </c>
      <c r="AL327">
        <v>4</v>
      </c>
      <c r="AM327">
        <v>4</v>
      </c>
      <c r="AN327">
        <v>4</v>
      </c>
      <c r="AO327">
        <v>5</v>
      </c>
      <c r="AP327">
        <v>3</v>
      </c>
      <c r="AQ327">
        <v>4</v>
      </c>
      <c r="AR327">
        <v>5</v>
      </c>
      <c r="AS327">
        <v>3</v>
      </c>
      <c r="AT327">
        <v>6</v>
      </c>
      <c r="AU327">
        <v>7</v>
      </c>
      <c r="AV327">
        <v>5</v>
      </c>
      <c r="AW327">
        <v>5</v>
      </c>
      <c r="AX327">
        <v>5</v>
      </c>
      <c r="AY327">
        <v>3</v>
      </c>
      <c r="AZ327">
        <v>3</v>
      </c>
      <c r="BA327">
        <v>4</v>
      </c>
      <c r="BB327">
        <v>41</v>
      </c>
    </row>
    <row r="328" spans="1:54">
      <c r="A328">
        <v>38882</v>
      </c>
      <c r="B328">
        <v>1</v>
      </c>
      <c r="C328">
        <v>1999</v>
      </c>
      <c r="D328" s="2">
        <v>45597.406388888892</v>
      </c>
      <c r="E328" t="s">
        <v>65</v>
      </c>
      <c r="F328">
        <v>5</v>
      </c>
      <c r="G328">
        <v>4</v>
      </c>
      <c r="H328">
        <v>5</v>
      </c>
      <c r="I328">
        <v>2</v>
      </c>
      <c r="J328">
        <v>4</v>
      </c>
      <c r="K328">
        <v>1</v>
      </c>
      <c r="L328">
        <v>5</v>
      </c>
      <c r="M328">
        <v>5</v>
      </c>
      <c r="N328">
        <v>2</v>
      </c>
      <c r="O328">
        <v>5</v>
      </c>
      <c r="P328">
        <v>4</v>
      </c>
      <c r="Q328">
        <v>1</v>
      </c>
      <c r="R328">
        <v>4</v>
      </c>
      <c r="S328">
        <v>5</v>
      </c>
      <c r="T328">
        <v>5</v>
      </c>
      <c r="U328">
        <v>2</v>
      </c>
      <c r="V328">
        <v>2</v>
      </c>
      <c r="W328">
        <v>2</v>
      </c>
      <c r="X328">
        <v>5</v>
      </c>
      <c r="Y328">
        <v>2</v>
      </c>
      <c r="Z328">
        <v>4</v>
      </c>
      <c r="AA328">
        <v>2</v>
      </c>
      <c r="AB328">
        <v>4</v>
      </c>
      <c r="AC328">
        <v>2</v>
      </c>
      <c r="AD328">
        <v>3</v>
      </c>
      <c r="AE328">
        <v>13</v>
      </c>
      <c r="AF328">
        <v>3</v>
      </c>
      <c r="AG328">
        <v>68</v>
      </c>
      <c r="AH328">
        <v>2</v>
      </c>
      <c r="AI328">
        <v>1</v>
      </c>
      <c r="AJ328">
        <v>3</v>
      </c>
      <c r="AK328">
        <v>2</v>
      </c>
      <c r="AL328">
        <v>2</v>
      </c>
      <c r="AM328">
        <v>2</v>
      </c>
      <c r="AN328">
        <v>3</v>
      </c>
      <c r="AO328">
        <v>5565</v>
      </c>
      <c r="AP328">
        <v>2</v>
      </c>
      <c r="AQ328">
        <v>2</v>
      </c>
      <c r="AR328">
        <v>28</v>
      </c>
      <c r="AS328">
        <v>3</v>
      </c>
      <c r="AT328">
        <v>29</v>
      </c>
      <c r="AU328">
        <v>3</v>
      </c>
      <c r="AV328">
        <v>4</v>
      </c>
      <c r="AW328">
        <v>20</v>
      </c>
      <c r="AX328">
        <v>3</v>
      </c>
      <c r="AY328">
        <v>2</v>
      </c>
      <c r="AZ328">
        <v>3</v>
      </c>
      <c r="BA328">
        <v>3</v>
      </c>
      <c r="BB328">
        <v>35</v>
      </c>
    </row>
    <row r="329" spans="1:54">
      <c r="A329">
        <v>38952</v>
      </c>
      <c r="B329">
        <v>0</v>
      </c>
      <c r="C329">
        <v>1995</v>
      </c>
      <c r="D329" s="2">
        <v>45597.40761574074</v>
      </c>
      <c r="E329" t="s">
        <v>65</v>
      </c>
      <c r="F329">
        <v>4</v>
      </c>
      <c r="G329">
        <v>2</v>
      </c>
      <c r="H329">
        <v>1</v>
      </c>
      <c r="I329">
        <v>3</v>
      </c>
      <c r="J329">
        <v>3</v>
      </c>
      <c r="K329">
        <v>1</v>
      </c>
      <c r="L329">
        <v>5</v>
      </c>
      <c r="M329">
        <v>5</v>
      </c>
      <c r="N329">
        <v>3</v>
      </c>
      <c r="O329">
        <v>4</v>
      </c>
      <c r="P329">
        <v>4</v>
      </c>
      <c r="Q329">
        <v>2</v>
      </c>
      <c r="R329">
        <v>2</v>
      </c>
      <c r="S329">
        <v>4</v>
      </c>
      <c r="T329">
        <v>3</v>
      </c>
      <c r="U329">
        <v>2</v>
      </c>
      <c r="V329">
        <v>1</v>
      </c>
      <c r="W329">
        <v>2</v>
      </c>
      <c r="X329">
        <v>1</v>
      </c>
      <c r="Y329">
        <v>2</v>
      </c>
      <c r="Z329">
        <v>2</v>
      </c>
      <c r="AA329">
        <v>1</v>
      </c>
      <c r="AB329">
        <v>3</v>
      </c>
      <c r="AC329">
        <v>2</v>
      </c>
      <c r="AD329">
        <v>6</v>
      </c>
      <c r="AE329">
        <v>6</v>
      </c>
      <c r="AF329">
        <v>3</v>
      </c>
      <c r="AG329">
        <v>9</v>
      </c>
      <c r="AH329">
        <v>4</v>
      </c>
      <c r="AI329">
        <v>3</v>
      </c>
      <c r="AJ329">
        <v>2</v>
      </c>
      <c r="AK329">
        <v>2</v>
      </c>
      <c r="AL329">
        <v>4</v>
      </c>
      <c r="AM329">
        <v>4</v>
      </c>
      <c r="AN329">
        <v>5</v>
      </c>
      <c r="AO329">
        <v>5</v>
      </c>
      <c r="AP329">
        <v>5</v>
      </c>
      <c r="AQ329">
        <v>7</v>
      </c>
      <c r="AR329">
        <v>5</v>
      </c>
      <c r="AS329">
        <v>3</v>
      </c>
      <c r="AT329">
        <v>4</v>
      </c>
      <c r="AU329">
        <v>7</v>
      </c>
      <c r="AV329">
        <v>10</v>
      </c>
      <c r="AW329">
        <v>4</v>
      </c>
      <c r="AX329">
        <v>7</v>
      </c>
      <c r="AY329">
        <v>6</v>
      </c>
      <c r="AZ329">
        <v>6</v>
      </c>
      <c r="BA329">
        <v>3</v>
      </c>
      <c r="BB329">
        <v>68</v>
      </c>
    </row>
    <row r="330" spans="1:54">
      <c r="A330">
        <v>38944</v>
      </c>
      <c r="B330">
        <v>0</v>
      </c>
      <c r="C330">
        <v>1969</v>
      </c>
      <c r="D330" s="2">
        <v>45597.416365740741</v>
      </c>
      <c r="E330" t="s">
        <v>212</v>
      </c>
      <c r="F330">
        <v>4</v>
      </c>
      <c r="G330">
        <v>1</v>
      </c>
      <c r="H330">
        <v>2</v>
      </c>
      <c r="I330">
        <v>4</v>
      </c>
      <c r="J330">
        <v>4</v>
      </c>
      <c r="K330">
        <v>1</v>
      </c>
      <c r="L330">
        <v>5</v>
      </c>
      <c r="M330">
        <v>5</v>
      </c>
      <c r="N330">
        <v>5</v>
      </c>
      <c r="O330">
        <v>5</v>
      </c>
      <c r="P330">
        <v>4</v>
      </c>
      <c r="Q330">
        <v>1</v>
      </c>
      <c r="R330">
        <v>3</v>
      </c>
      <c r="S330">
        <v>4</v>
      </c>
      <c r="T330">
        <v>4</v>
      </c>
      <c r="U330">
        <v>4</v>
      </c>
      <c r="V330">
        <v>4</v>
      </c>
      <c r="W330">
        <v>2</v>
      </c>
      <c r="X330">
        <v>4</v>
      </c>
      <c r="Y330">
        <v>1</v>
      </c>
      <c r="Z330">
        <v>5</v>
      </c>
      <c r="AA330">
        <v>5</v>
      </c>
      <c r="AB330">
        <v>4</v>
      </c>
      <c r="AC330">
        <v>5</v>
      </c>
      <c r="AD330">
        <v>13</v>
      </c>
      <c r="AE330">
        <v>12</v>
      </c>
      <c r="AF330">
        <v>7</v>
      </c>
      <c r="AG330">
        <v>8</v>
      </c>
      <c r="AH330">
        <v>6</v>
      </c>
      <c r="AI330">
        <v>5</v>
      </c>
      <c r="AJ330">
        <v>6</v>
      </c>
      <c r="AK330">
        <v>4</v>
      </c>
      <c r="AL330">
        <v>10</v>
      </c>
      <c r="AM330">
        <v>5</v>
      </c>
      <c r="AN330">
        <v>11</v>
      </c>
      <c r="AO330">
        <v>9</v>
      </c>
      <c r="AP330">
        <v>12</v>
      </c>
      <c r="AQ330">
        <v>8</v>
      </c>
      <c r="AR330">
        <v>9</v>
      </c>
      <c r="AS330">
        <v>8</v>
      </c>
      <c r="AT330">
        <v>12</v>
      </c>
      <c r="AU330">
        <v>10</v>
      </c>
      <c r="AV330">
        <v>18</v>
      </c>
      <c r="AW330">
        <v>8</v>
      </c>
      <c r="AX330">
        <v>13</v>
      </c>
      <c r="AY330">
        <v>7</v>
      </c>
      <c r="AZ330">
        <v>8</v>
      </c>
      <c r="BA330">
        <v>5</v>
      </c>
      <c r="BB330">
        <v>60</v>
      </c>
    </row>
    <row r="331" spans="1:54">
      <c r="A331">
        <v>38961</v>
      </c>
      <c r="B331">
        <v>0</v>
      </c>
      <c r="C331">
        <v>1996</v>
      </c>
      <c r="D331" s="2">
        <v>45597.422627314816</v>
      </c>
      <c r="E331" t="s">
        <v>213</v>
      </c>
      <c r="F331">
        <v>3</v>
      </c>
      <c r="G331">
        <v>2</v>
      </c>
      <c r="H331">
        <v>4</v>
      </c>
      <c r="I331">
        <v>2</v>
      </c>
      <c r="J331">
        <v>3</v>
      </c>
      <c r="K331">
        <v>1</v>
      </c>
      <c r="L331">
        <v>4</v>
      </c>
      <c r="M331">
        <v>5</v>
      </c>
      <c r="N331">
        <v>2</v>
      </c>
      <c r="O331">
        <v>4</v>
      </c>
      <c r="P331">
        <v>4</v>
      </c>
      <c r="Q331">
        <v>1</v>
      </c>
      <c r="R331">
        <v>3</v>
      </c>
      <c r="S331">
        <v>3</v>
      </c>
      <c r="T331">
        <v>5</v>
      </c>
      <c r="U331">
        <v>4</v>
      </c>
      <c r="V331">
        <v>4</v>
      </c>
      <c r="W331">
        <v>2</v>
      </c>
      <c r="X331">
        <v>4</v>
      </c>
      <c r="Y331">
        <v>2</v>
      </c>
      <c r="Z331">
        <v>4</v>
      </c>
      <c r="AA331">
        <v>4</v>
      </c>
      <c r="AB331">
        <v>4</v>
      </c>
      <c r="AC331">
        <v>3</v>
      </c>
      <c r="AD331">
        <v>4</v>
      </c>
      <c r="AE331">
        <v>4</v>
      </c>
      <c r="AF331">
        <v>5</v>
      </c>
      <c r="AG331">
        <v>4</v>
      </c>
      <c r="AH331">
        <v>2</v>
      </c>
      <c r="AI331">
        <v>2</v>
      </c>
      <c r="AJ331">
        <v>2</v>
      </c>
      <c r="AK331">
        <v>2</v>
      </c>
      <c r="AL331">
        <v>4</v>
      </c>
      <c r="AM331">
        <v>2</v>
      </c>
      <c r="AN331">
        <v>2</v>
      </c>
      <c r="AO331">
        <v>2</v>
      </c>
      <c r="AP331">
        <v>2</v>
      </c>
      <c r="AQ331">
        <v>4</v>
      </c>
      <c r="AR331">
        <v>3</v>
      </c>
      <c r="AS331">
        <v>2</v>
      </c>
      <c r="AT331">
        <v>3</v>
      </c>
      <c r="AU331">
        <v>6</v>
      </c>
      <c r="AV331">
        <v>2</v>
      </c>
      <c r="AW331">
        <v>3</v>
      </c>
      <c r="AX331">
        <v>3</v>
      </c>
      <c r="AY331">
        <v>3</v>
      </c>
      <c r="AZ331">
        <v>2</v>
      </c>
      <c r="BA331">
        <v>2</v>
      </c>
      <c r="BB331">
        <v>53</v>
      </c>
    </row>
    <row r="332" spans="1:54">
      <c r="A332">
        <v>38964</v>
      </c>
      <c r="B332">
        <v>0</v>
      </c>
      <c r="C332">
        <v>1961</v>
      </c>
      <c r="D332" s="2">
        <v>45597.427048611113</v>
      </c>
      <c r="E332" t="s">
        <v>68</v>
      </c>
      <c r="F332">
        <v>4</v>
      </c>
      <c r="G332">
        <v>1</v>
      </c>
      <c r="H332">
        <v>3</v>
      </c>
      <c r="I332">
        <v>3</v>
      </c>
      <c r="J332">
        <v>4</v>
      </c>
      <c r="K332">
        <v>1</v>
      </c>
      <c r="L332">
        <v>5</v>
      </c>
      <c r="M332">
        <v>5</v>
      </c>
      <c r="N332">
        <v>2</v>
      </c>
      <c r="O332">
        <v>5</v>
      </c>
      <c r="P332">
        <v>5</v>
      </c>
      <c r="Q332">
        <v>1</v>
      </c>
      <c r="R332">
        <v>3</v>
      </c>
      <c r="S332">
        <v>2</v>
      </c>
      <c r="T332">
        <v>5</v>
      </c>
      <c r="U332">
        <v>5</v>
      </c>
      <c r="V332">
        <v>3</v>
      </c>
      <c r="W332">
        <v>2</v>
      </c>
      <c r="X332">
        <v>3</v>
      </c>
      <c r="Y332">
        <v>2</v>
      </c>
      <c r="Z332">
        <v>4</v>
      </c>
      <c r="AA332">
        <v>3</v>
      </c>
      <c r="AB332">
        <v>3</v>
      </c>
      <c r="AC332">
        <v>3</v>
      </c>
      <c r="AD332">
        <v>3</v>
      </c>
      <c r="AE332">
        <v>2</v>
      </c>
      <c r="AF332">
        <v>3</v>
      </c>
      <c r="AG332">
        <v>2</v>
      </c>
      <c r="AH332">
        <v>4</v>
      </c>
      <c r="AI332">
        <v>2</v>
      </c>
      <c r="AJ332">
        <v>3</v>
      </c>
      <c r="AK332">
        <v>2</v>
      </c>
      <c r="AL332">
        <v>3</v>
      </c>
      <c r="AM332">
        <v>2</v>
      </c>
      <c r="AN332">
        <v>2</v>
      </c>
      <c r="AO332">
        <v>3</v>
      </c>
      <c r="AP332">
        <v>3</v>
      </c>
      <c r="AQ332">
        <v>4</v>
      </c>
      <c r="AR332">
        <v>3</v>
      </c>
      <c r="AS332">
        <v>3</v>
      </c>
      <c r="AT332">
        <v>4</v>
      </c>
      <c r="AU332">
        <v>4</v>
      </c>
      <c r="AV332">
        <v>3</v>
      </c>
      <c r="AW332">
        <v>3</v>
      </c>
      <c r="AX332">
        <v>4</v>
      </c>
      <c r="AY332">
        <v>2</v>
      </c>
      <c r="AZ332">
        <v>2</v>
      </c>
      <c r="BA332">
        <v>2</v>
      </c>
      <c r="BB332">
        <v>42</v>
      </c>
    </row>
    <row r="333" spans="1:54">
      <c r="A333">
        <v>38966</v>
      </c>
      <c r="B333">
        <v>0</v>
      </c>
      <c r="C333">
        <v>1991</v>
      </c>
      <c r="D333" s="2">
        <v>45597.439756944441</v>
      </c>
      <c r="E333" t="s">
        <v>214</v>
      </c>
      <c r="F333">
        <v>3</v>
      </c>
      <c r="G333">
        <v>2</v>
      </c>
      <c r="H333">
        <v>2</v>
      </c>
      <c r="I333">
        <v>3</v>
      </c>
      <c r="J333">
        <v>4</v>
      </c>
      <c r="K333">
        <v>4</v>
      </c>
      <c r="L333">
        <v>5</v>
      </c>
      <c r="M333">
        <v>5</v>
      </c>
      <c r="N333">
        <v>4</v>
      </c>
      <c r="O333">
        <v>5</v>
      </c>
      <c r="P333">
        <v>4</v>
      </c>
      <c r="Q333">
        <v>3</v>
      </c>
      <c r="R333">
        <v>2</v>
      </c>
      <c r="S333">
        <v>3</v>
      </c>
      <c r="T333">
        <v>3</v>
      </c>
      <c r="U333">
        <v>4</v>
      </c>
      <c r="V333">
        <v>2</v>
      </c>
      <c r="W333">
        <v>1</v>
      </c>
      <c r="X333">
        <v>3</v>
      </c>
      <c r="Y333">
        <v>1</v>
      </c>
      <c r="Z333">
        <v>5</v>
      </c>
      <c r="AA333">
        <v>3</v>
      </c>
      <c r="AB333">
        <v>4</v>
      </c>
      <c r="AC333">
        <v>4</v>
      </c>
      <c r="AD333">
        <v>9</v>
      </c>
      <c r="AE333">
        <v>17</v>
      </c>
      <c r="AF333">
        <v>12</v>
      </c>
      <c r="AG333">
        <v>11</v>
      </c>
      <c r="AH333">
        <v>8</v>
      </c>
      <c r="AI333">
        <v>2</v>
      </c>
      <c r="AJ333">
        <v>4</v>
      </c>
      <c r="AK333">
        <v>4</v>
      </c>
      <c r="AL333">
        <v>5</v>
      </c>
      <c r="AM333">
        <v>4</v>
      </c>
      <c r="AN333">
        <v>5</v>
      </c>
      <c r="AO333">
        <v>6</v>
      </c>
      <c r="AP333">
        <v>12</v>
      </c>
      <c r="AQ333">
        <v>5</v>
      </c>
      <c r="AR333">
        <v>9</v>
      </c>
      <c r="AS333">
        <v>5</v>
      </c>
      <c r="AT333">
        <v>20</v>
      </c>
      <c r="AU333">
        <v>10</v>
      </c>
      <c r="AV333">
        <v>7</v>
      </c>
      <c r="AW333">
        <v>6</v>
      </c>
      <c r="AX333">
        <v>7</v>
      </c>
      <c r="AY333">
        <v>5</v>
      </c>
      <c r="AZ333">
        <v>5</v>
      </c>
      <c r="BA333">
        <v>6</v>
      </c>
      <c r="BB333">
        <v>58</v>
      </c>
    </row>
    <row r="334" spans="1:54">
      <c r="A334">
        <v>38971</v>
      </c>
      <c r="B334">
        <v>0</v>
      </c>
      <c r="C334">
        <v>1994</v>
      </c>
      <c r="D334" s="2">
        <v>45597.441099537034</v>
      </c>
      <c r="E334" t="s">
        <v>65</v>
      </c>
      <c r="F334">
        <v>4</v>
      </c>
      <c r="G334">
        <v>4</v>
      </c>
      <c r="H334">
        <v>3</v>
      </c>
      <c r="I334">
        <v>2</v>
      </c>
      <c r="J334">
        <v>4</v>
      </c>
      <c r="K334">
        <v>1</v>
      </c>
      <c r="L334">
        <v>4</v>
      </c>
      <c r="M334">
        <v>4</v>
      </c>
      <c r="N334">
        <v>2</v>
      </c>
      <c r="O334">
        <v>4</v>
      </c>
      <c r="P334">
        <v>3</v>
      </c>
      <c r="Q334">
        <v>3</v>
      </c>
      <c r="R334">
        <v>2</v>
      </c>
      <c r="S334">
        <v>2</v>
      </c>
      <c r="T334">
        <v>3</v>
      </c>
      <c r="U334">
        <v>2</v>
      </c>
      <c r="V334">
        <v>3</v>
      </c>
      <c r="W334">
        <v>2</v>
      </c>
      <c r="X334">
        <v>3</v>
      </c>
      <c r="Y334">
        <v>1</v>
      </c>
      <c r="Z334">
        <v>4</v>
      </c>
      <c r="AA334">
        <v>2</v>
      </c>
      <c r="AB334">
        <v>3</v>
      </c>
      <c r="AC334">
        <v>3</v>
      </c>
      <c r="AD334">
        <v>5</v>
      </c>
      <c r="AE334">
        <v>3</v>
      </c>
      <c r="AF334">
        <v>4</v>
      </c>
      <c r="AG334">
        <v>5</v>
      </c>
      <c r="AH334">
        <v>3</v>
      </c>
      <c r="AI334">
        <v>3</v>
      </c>
      <c r="AJ334">
        <v>4</v>
      </c>
      <c r="AK334">
        <v>4</v>
      </c>
      <c r="AL334">
        <v>4</v>
      </c>
      <c r="AM334">
        <v>4</v>
      </c>
      <c r="AN334">
        <v>4</v>
      </c>
      <c r="AO334">
        <v>10</v>
      </c>
      <c r="AP334">
        <v>4</v>
      </c>
      <c r="AQ334">
        <v>4</v>
      </c>
      <c r="AR334">
        <v>19</v>
      </c>
      <c r="AS334">
        <v>3</v>
      </c>
      <c r="AT334">
        <v>5</v>
      </c>
      <c r="AU334">
        <v>20</v>
      </c>
      <c r="AV334">
        <v>5</v>
      </c>
      <c r="AW334">
        <v>4</v>
      </c>
      <c r="AX334">
        <v>6</v>
      </c>
      <c r="AY334">
        <v>5</v>
      </c>
      <c r="AZ334">
        <v>5</v>
      </c>
      <c r="BA334">
        <v>4</v>
      </c>
      <c r="BB334">
        <v>59</v>
      </c>
    </row>
    <row r="335" spans="1:54">
      <c r="A335">
        <v>36138</v>
      </c>
      <c r="B335">
        <v>0</v>
      </c>
      <c r="C335">
        <v>2002</v>
      </c>
      <c r="D335" s="2">
        <v>45597.448252314818</v>
      </c>
      <c r="E335" t="s">
        <v>215</v>
      </c>
      <c r="F335">
        <v>5</v>
      </c>
      <c r="G335">
        <v>1</v>
      </c>
      <c r="H335">
        <v>4</v>
      </c>
      <c r="I335">
        <v>3</v>
      </c>
      <c r="J335">
        <v>4</v>
      </c>
      <c r="K335">
        <v>1</v>
      </c>
      <c r="L335">
        <v>5</v>
      </c>
      <c r="M335">
        <v>5</v>
      </c>
      <c r="N335">
        <v>1</v>
      </c>
      <c r="O335">
        <v>5</v>
      </c>
      <c r="P335">
        <v>4</v>
      </c>
      <c r="Q335">
        <v>2</v>
      </c>
      <c r="R335">
        <v>3</v>
      </c>
      <c r="S335">
        <v>1</v>
      </c>
      <c r="T335">
        <v>4</v>
      </c>
      <c r="U335">
        <v>3</v>
      </c>
      <c r="V335">
        <v>3</v>
      </c>
      <c r="W335">
        <v>3</v>
      </c>
      <c r="X335">
        <v>3</v>
      </c>
      <c r="Y335">
        <v>3</v>
      </c>
      <c r="Z335">
        <v>4</v>
      </c>
      <c r="AA335">
        <v>3</v>
      </c>
      <c r="AB335">
        <v>2</v>
      </c>
      <c r="AC335">
        <v>1</v>
      </c>
      <c r="AD335">
        <v>3</v>
      </c>
      <c r="AE335">
        <v>6</v>
      </c>
      <c r="AF335">
        <v>11</v>
      </c>
      <c r="AG335">
        <v>11</v>
      </c>
      <c r="AH335">
        <v>5</v>
      </c>
      <c r="AI335">
        <v>2</v>
      </c>
      <c r="AJ335">
        <v>2</v>
      </c>
      <c r="AK335">
        <v>2</v>
      </c>
      <c r="AL335">
        <v>3</v>
      </c>
      <c r="AM335">
        <v>2</v>
      </c>
      <c r="AN335">
        <v>4</v>
      </c>
      <c r="AO335">
        <v>5</v>
      </c>
      <c r="AP335">
        <v>4</v>
      </c>
      <c r="AQ335">
        <v>7</v>
      </c>
      <c r="AR335">
        <v>5</v>
      </c>
      <c r="AS335">
        <v>5</v>
      </c>
      <c r="AT335">
        <v>6</v>
      </c>
      <c r="AU335">
        <v>10</v>
      </c>
      <c r="AV335">
        <v>6</v>
      </c>
      <c r="AW335">
        <v>11</v>
      </c>
      <c r="AX335">
        <v>21</v>
      </c>
      <c r="AY335">
        <v>9</v>
      </c>
      <c r="AZ335">
        <v>6</v>
      </c>
      <c r="BA335">
        <v>3</v>
      </c>
      <c r="BB335">
        <v>46</v>
      </c>
    </row>
    <row r="336" spans="1:54">
      <c r="A336">
        <v>38991</v>
      </c>
      <c r="B336">
        <v>1</v>
      </c>
      <c r="C336">
        <v>2005</v>
      </c>
      <c r="D336" s="2">
        <v>45597.459849537037</v>
      </c>
      <c r="E336" t="s">
        <v>216</v>
      </c>
      <c r="F336">
        <v>4</v>
      </c>
      <c r="G336">
        <v>1</v>
      </c>
      <c r="H336">
        <v>3</v>
      </c>
      <c r="I336">
        <v>2</v>
      </c>
      <c r="J336">
        <v>4</v>
      </c>
      <c r="K336">
        <v>1</v>
      </c>
      <c r="L336">
        <v>5</v>
      </c>
      <c r="M336">
        <v>5</v>
      </c>
      <c r="N336">
        <v>3</v>
      </c>
      <c r="O336">
        <v>5</v>
      </c>
      <c r="P336">
        <v>4</v>
      </c>
      <c r="Q336">
        <v>1</v>
      </c>
      <c r="R336">
        <v>2</v>
      </c>
      <c r="S336">
        <v>3</v>
      </c>
      <c r="T336">
        <v>5</v>
      </c>
      <c r="U336">
        <v>4</v>
      </c>
      <c r="V336">
        <v>2</v>
      </c>
      <c r="W336">
        <v>2</v>
      </c>
      <c r="X336">
        <v>4</v>
      </c>
      <c r="Y336">
        <v>2</v>
      </c>
      <c r="Z336">
        <v>4</v>
      </c>
      <c r="AA336">
        <v>2</v>
      </c>
      <c r="AB336">
        <v>4</v>
      </c>
      <c r="AC336">
        <v>3</v>
      </c>
      <c r="AD336">
        <v>10</v>
      </c>
      <c r="AE336">
        <v>18</v>
      </c>
      <c r="AF336">
        <v>29</v>
      </c>
      <c r="AG336">
        <v>15</v>
      </c>
      <c r="AH336">
        <v>6</v>
      </c>
      <c r="AI336">
        <v>7</v>
      </c>
      <c r="AJ336">
        <v>4</v>
      </c>
      <c r="AK336">
        <v>4</v>
      </c>
      <c r="AL336">
        <v>6</v>
      </c>
      <c r="AM336">
        <v>3</v>
      </c>
      <c r="AN336">
        <v>12</v>
      </c>
      <c r="AO336">
        <v>22</v>
      </c>
      <c r="AP336">
        <v>5</v>
      </c>
      <c r="AQ336">
        <v>6</v>
      </c>
      <c r="AR336">
        <v>32</v>
      </c>
      <c r="AS336">
        <v>9</v>
      </c>
      <c r="AT336">
        <v>9</v>
      </c>
      <c r="AU336">
        <v>28</v>
      </c>
      <c r="AV336">
        <v>11</v>
      </c>
      <c r="AW336">
        <v>10</v>
      </c>
      <c r="AX336">
        <v>17</v>
      </c>
      <c r="AY336">
        <v>6</v>
      </c>
      <c r="AZ336">
        <v>7</v>
      </c>
      <c r="BA336">
        <v>11</v>
      </c>
      <c r="BB336">
        <v>37</v>
      </c>
    </row>
    <row r="337" spans="1:54">
      <c r="A337">
        <v>38998</v>
      </c>
      <c r="B337">
        <v>1</v>
      </c>
      <c r="C337">
        <v>2001</v>
      </c>
      <c r="D337" s="2">
        <v>45597.463287037041</v>
      </c>
      <c r="E337" t="s">
        <v>65</v>
      </c>
      <c r="F337">
        <v>2</v>
      </c>
      <c r="G337">
        <v>1</v>
      </c>
      <c r="H337">
        <v>1</v>
      </c>
      <c r="I337">
        <v>4</v>
      </c>
      <c r="J337">
        <v>2</v>
      </c>
      <c r="K337">
        <v>1</v>
      </c>
      <c r="L337">
        <v>5</v>
      </c>
      <c r="M337">
        <v>5</v>
      </c>
      <c r="N337">
        <v>3</v>
      </c>
      <c r="O337">
        <v>5</v>
      </c>
      <c r="P337">
        <v>2</v>
      </c>
      <c r="Q337">
        <v>4</v>
      </c>
      <c r="R337">
        <v>3</v>
      </c>
      <c r="S337">
        <v>4</v>
      </c>
      <c r="T337">
        <v>1</v>
      </c>
      <c r="U337">
        <v>2</v>
      </c>
      <c r="V337">
        <v>4</v>
      </c>
      <c r="W337">
        <v>2</v>
      </c>
      <c r="X337">
        <v>3</v>
      </c>
      <c r="Y337">
        <v>4</v>
      </c>
      <c r="Z337">
        <v>4</v>
      </c>
      <c r="AA337">
        <v>4</v>
      </c>
      <c r="AB337">
        <v>3</v>
      </c>
      <c r="AC337">
        <v>2</v>
      </c>
      <c r="AD337">
        <v>12</v>
      </c>
      <c r="AE337">
        <v>14</v>
      </c>
      <c r="AF337">
        <v>11</v>
      </c>
      <c r="AG337">
        <v>15</v>
      </c>
      <c r="AH337">
        <v>17</v>
      </c>
      <c r="AI337">
        <v>5</v>
      </c>
      <c r="AJ337">
        <v>3</v>
      </c>
      <c r="AK337">
        <v>4</v>
      </c>
      <c r="AL337">
        <v>10</v>
      </c>
      <c r="AM337">
        <v>3</v>
      </c>
      <c r="AN337">
        <v>7</v>
      </c>
      <c r="AO337">
        <v>16</v>
      </c>
      <c r="AP337">
        <v>6</v>
      </c>
      <c r="AQ337">
        <v>15</v>
      </c>
      <c r="AR337">
        <v>9</v>
      </c>
      <c r="AS337">
        <v>10</v>
      </c>
      <c r="AT337">
        <v>24</v>
      </c>
      <c r="AU337">
        <v>17</v>
      </c>
      <c r="AV337">
        <v>6</v>
      </c>
      <c r="AW337">
        <v>6</v>
      </c>
      <c r="AX337">
        <v>8</v>
      </c>
      <c r="AY337">
        <v>6</v>
      </c>
      <c r="AZ337">
        <v>12</v>
      </c>
      <c r="BA337">
        <v>5</v>
      </c>
      <c r="BB337">
        <v>56</v>
      </c>
    </row>
    <row r="338" spans="1:54">
      <c r="A338">
        <v>39004</v>
      </c>
      <c r="B338">
        <v>0</v>
      </c>
      <c r="C338">
        <v>1994</v>
      </c>
      <c r="D338" s="2">
        <v>45597.46665509259</v>
      </c>
      <c r="E338" t="s">
        <v>217</v>
      </c>
      <c r="F338">
        <v>4</v>
      </c>
      <c r="G338">
        <v>2</v>
      </c>
      <c r="H338">
        <v>2</v>
      </c>
      <c r="I338">
        <v>3</v>
      </c>
      <c r="J338">
        <v>4</v>
      </c>
      <c r="K338">
        <v>1</v>
      </c>
      <c r="L338">
        <v>4</v>
      </c>
      <c r="M338">
        <v>5</v>
      </c>
      <c r="N338">
        <v>1</v>
      </c>
      <c r="O338">
        <v>5</v>
      </c>
      <c r="P338">
        <v>2</v>
      </c>
      <c r="Q338">
        <v>2</v>
      </c>
      <c r="R338">
        <v>4</v>
      </c>
      <c r="S338">
        <v>2</v>
      </c>
      <c r="T338">
        <v>4</v>
      </c>
      <c r="U338">
        <v>1</v>
      </c>
      <c r="V338">
        <v>2</v>
      </c>
      <c r="W338">
        <v>2</v>
      </c>
      <c r="X338">
        <v>4</v>
      </c>
      <c r="Y338">
        <v>4</v>
      </c>
      <c r="Z338">
        <v>5</v>
      </c>
      <c r="AA338">
        <v>3</v>
      </c>
      <c r="AB338">
        <v>5</v>
      </c>
      <c r="AC338">
        <v>2</v>
      </c>
      <c r="AD338">
        <v>3</v>
      </c>
      <c r="AE338">
        <v>5</v>
      </c>
      <c r="AF338">
        <v>3</v>
      </c>
      <c r="AG338">
        <v>8</v>
      </c>
      <c r="AH338">
        <v>4</v>
      </c>
      <c r="AI338">
        <v>4</v>
      </c>
      <c r="AJ338">
        <v>4</v>
      </c>
      <c r="AK338">
        <v>4</v>
      </c>
      <c r="AL338">
        <v>5</v>
      </c>
      <c r="AM338">
        <v>3</v>
      </c>
      <c r="AN338">
        <v>17</v>
      </c>
      <c r="AO338">
        <v>7</v>
      </c>
      <c r="AP338">
        <v>5</v>
      </c>
      <c r="AQ338">
        <v>7</v>
      </c>
      <c r="AR338">
        <v>8</v>
      </c>
      <c r="AS338">
        <v>3</v>
      </c>
      <c r="AT338">
        <v>8</v>
      </c>
      <c r="AU338">
        <v>7</v>
      </c>
      <c r="AV338">
        <v>6</v>
      </c>
      <c r="AW338">
        <v>21</v>
      </c>
      <c r="AX338">
        <v>5</v>
      </c>
      <c r="AY338">
        <v>6</v>
      </c>
      <c r="AZ338">
        <v>3</v>
      </c>
      <c r="BA338">
        <v>5</v>
      </c>
      <c r="BB338">
        <v>47</v>
      </c>
    </row>
    <row r="339" spans="1:54">
      <c r="A339">
        <v>39013</v>
      </c>
      <c r="B339">
        <v>0</v>
      </c>
      <c r="C339">
        <v>1997</v>
      </c>
      <c r="D339" s="2">
        <v>45597.474490740744</v>
      </c>
      <c r="E339" t="s">
        <v>218</v>
      </c>
      <c r="F339">
        <v>3</v>
      </c>
      <c r="G339">
        <v>2</v>
      </c>
      <c r="H339">
        <v>3</v>
      </c>
      <c r="I339">
        <v>2</v>
      </c>
      <c r="J339">
        <v>3</v>
      </c>
      <c r="K339">
        <v>3</v>
      </c>
      <c r="L339">
        <v>4</v>
      </c>
      <c r="M339">
        <v>5</v>
      </c>
      <c r="N339">
        <v>3</v>
      </c>
      <c r="O339">
        <v>2</v>
      </c>
      <c r="P339">
        <v>5</v>
      </c>
      <c r="Q339">
        <v>1</v>
      </c>
      <c r="R339">
        <v>3</v>
      </c>
      <c r="S339">
        <v>4</v>
      </c>
      <c r="T339">
        <v>5</v>
      </c>
      <c r="U339">
        <v>2</v>
      </c>
      <c r="V339">
        <v>3</v>
      </c>
      <c r="W339">
        <v>1</v>
      </c>
      <c r="X339">
        <v>4</v>
      </c>
      <c r="Y339">
        <v>3</v>
      </c>
      <c r="Z339">
        <v>3</v>
      </c>
      <c r="AA339">
        <v>2</v>
      </c>
      <c r="AB339">
        <v>1</v>
      </c>
      <c r="AC339">
        <v>2</v>
      </c>
      <c r="AD339">
        <v>12</v>
      </c>
      <c r="AE339">
        <v>12</v>
      </c>
      <c r="AF339">
        <v>8</v>
      </c>
      <c r="AG339">
        <v>11</v>
      </c>
      <c r="AH339">
        <v>7</v>
      </c>
      <c r="AI339">
        <v>7</v>
      </c>
      <c r="AJ339">
        <v>14</v>
      </c>
      <c r="AK339">
        <v>5</v>
      </c>
      <c r="AL339">
        <v>7</v>
      </c>
      <c r="AM339">
        <v>8</v>
      </c>
      <c r="AN339">
        <v>7</v>
      </c>
      <c r="AO339">
        <v>5</v>
      </c>
      <c r="AP339">
        <v>8</v>
      </c>
      <c r="AQ339">
        <v>10</v>
      </c>
      <c r="AR339">
        <v>9</v>
      </c>
      <c r="AS339">
        <v>10</v>
      </c>
      <c r="AT339">
        <v>12</v>
      </c>
      <c r="AU339">
        <v>11</v>
      </c>
      <c r="AV339">
        <v>9</v>
      </c>
      <c r="AW339">
        <v>7</v>
      </c>
      <c r="AX339">
        <v>9</v>
      </c>
      <c r="AY339">
        <v>9</v>
      </c>
      <c r="AZ339">
        <v>12</v>
      </c>
      <c r="BA339">
        <v>7</v>
      </c>
      <c r="BB339">
        <v>69</v>
      </c>
    </row>
    <row r="340" spans="1:54">
      <c r="A340">
        <v>39011</v>
      </c>
      <c r="B340">
        <v>0</v>
      </c>
      <c r="C340">
        <v>1999</v>
      </c>
      <c r="D340" s="2">
        <v>45597.474664351852</v>
      </c>
      <c r="E340" t="s">
        <v>219</v>
      </c>
      <c r="F340">
        <v>5</v>
      </c>
      <c r="G340">
        <v>1</v>
      </c>
      <c r="H340">
        <v>2</v>
      </c>
      <c r="I340">
        <v>3</v>
      </c>
      <c r="J340">
        <v>2</v>
      </c>
      <c r="K340">
        <v>1</v>
      </c>
      <c r="L340">
        <v>4</v>
      </c>
      <c r="M340">
        <v>5</v>
      </c>
      <c r="N340">
        <v>4</v>
      </c>
      <c r="O340">
        <v>4</v>
      </c>
      <c r="P340">
        <v>3</v>
      </c>
      <c r="Q340">
        <v>1</v>
      </c>
      <c r="R340">
        <v>2</v>
      </c>
      <c r="S340">
        <v>2</v>
      </c>
      <c r="T340">
        <v>4</v>
      </c>
      <c r="U340">
        <v>3</v>
      </c>
      <c r="V340">
        <v>4</v>
      </c>
      <c r="W340">
        <v>2</v>
      </c>
      <c r="X340">
        <v>3</v>
      </c>
      <c r="Y340">
        <v>3</v>
      </c>
      <c r="Z340">
        <v>4</v>
      </c>
      <c r="AA340">
        <v>3</v>
      </c>
      <c r="AB340">
        <v>4</v>
      </c>
      <c r="AC340">
        <v>3</v>
      </c>
      <c r="AD340">
        <v>3</v>
      </c>
      <c r="AE340">
        <v>5</v>
      </c>
      <c r="AF340">
        <v>5</v>
      </c>
      <c r="AG340">
        <v>12</v>
      </c>
      <c r="AH340">
        <v>4</v>
      </c>
      <c r="AI340">
        <v>4</v>
      </c>
      <c r="AJ340">
        <v>4</v>
      </c>
      <c r="AK340">
        <v>4</v>
      </c>
      <c r="AL340">
        <v>5</v>
      </c>
      <c r="AM340">
        <v>5</v>
      </c>
      <c r="AN340">
        <v>4</v>
      </c>
      <c r="AO340">
        <v>9</v>
      </c>
      <c r="AP340">
        <v>4</v>
      </c>
      <c r="AQ340">
        <v>8</v>
      </c>
      <c r="AR340">
        <v>61</v>
      </c>
      <c r="AS340">
        <v>5</v>
      </c>
      <c r="AT340">
        <v>7</v>
      </c>
      <c r="AU340">
        <v>9</v>
      </c>
      <c r="AV340">
        <v>16</v>
      </c>
      <c r="AW340">
        <v>21</v>
      </c>
      <c r="AX340">
        <v>7</v>
      </c>
      <c r="AY340">
        <v>3</v>
      </c>
      <c r="AZ340">
        <v>5</v>
      </c>
      <c r="BA340">
        <v>5</v>
      </c>
      <c r="BB340">
        <v>57</v>
      </c>
    </row>
    <row r="341" spans="1:54">
      <c r="A341">
        <v>35667</v>
      </c>
      <c r="B341">
        <v>0</v>
      </c>
      <c r="C341">
        <v>2001</v>
      </c>
      <c r="D341" s="2">
        <v>45597.479490740741</v>
      </c>
      <c r="E341" t="s">
        <v>68</v>
      </c>
      <c r="F341">
        <v>5</v>
      </c>
      <c r="G341">
        <v>1</v>
      </c>
      <c r="H341">
        <v>4</v>
      </c>
      <c r="I341">
        <v>4</v>
      </c>
      <c r="J341">
        <v>5</v>
      </c>
      <c r="K341">
        <v>1</v>
      </c>
      <c r="L341">
        <v>4</v>
      </c>
      <c r="M341">
        <v>5</v>
      </c>
      <c r="N341">
        <v>2</v>
      </c>
      <c r="O341">
        <v>4</v>
      </c>
      <c r="P341">
        <v>4</v>
      </c>
      <c r="Q341">
        <v>2</v>
      </c>
      <c r="R341">
        <v>2</v>
      </c>
      <c r="S341">
        <v>1</v>
      </c>
      <c r="T341">
        <v>5</v>
      </c>
      <c r="U341">
        <v>4</v>
      </c>
      <c r="V341">
        <v>2</v>
      </c>
      <c r="W341">
        <v>2</v>
      </c>
      <c r="X341">
        <v>4</v>
      </c>
      <c r="Y341">
        <v>2</v>
      </c>
      <c r="Z341">
        <v>4</v>
      </c>
      <c r="AA341">
        <v>2</v>
      </c>
      <c r="AB341">
        <v>2</v>
      </c>
      <c r="AC341">
        <v>2</v>
      </c>
      <c r="AD341">
        <v>8</v>
      </c>
      <c r="AE341">
        <v>19</v>
      </c>
      <c r="AF341">
        <v>12</v>
      </c>
      <c r="AG341">
        <v>15</v>
      </c>
      <c r="AH341">
        <v>2</v>
      </c>
      <c r="AI341">
        <v>3</v>
      </c>
      <c r="AJ341">
        <v>3</v>
      </c>
      <c r="AK341">
        <v>4</v>
      </c>
      <c r="AL341">
        <v>12</v>
      </c>
      <c r="AM341">
        <v>3</v>
      </c>
      <c r="AN341">
        <v>5</v>
      </c>
      <c r="AO341">
        <v>17</v>
      </c>
      <c r="AP341">
        <v>3</v>
      </c>
      <c r="AQ341">
        <v>4</v>
      </c>
      <c r="AR341">
        <v>13</v>
      </c>
      <c r="AS341">
        <v>3</v>
      </c>
      <c r="AT341">
        <v>8</v>
      </c>
      <c r="AU341">
        <v>9</v>
      </c>
      <c r="AV341">
        <v>4</v>
      </c>
      <c r="AW341">
        <v>3</v>
      </c>
      <c r="AX341">
        <v>5</v>
      </c>
      <c r="AY341">
        <v>3</v>
      </c>
      <c r="AZ341">
        <v>4</v>
      </c>
      <c r="BA341">
        <v>3</v>
      </c>
      <c r="BB341">
        <v>52</v>
      </c>
    </row>
    <row r="342" spans="1:54">
      <c r="A342">
        <v>39020</v>
      </c>
      <c r="B342">
        <v>0</v>
      </c>
      <c r="C342">
        <v>1987</v>
      </c>
      <c r="D342" s="2">
        <v>45597.480474537035</v>
      </c>
      <c r="E342" t="s">
        <v>220</v>
      </c>
      <c r="F342">
        <v>5</v>
      </c>
      <c r="G342">
        <v>2</v>
      </c>
      <c r="H342">
        <v>5</v>
      </c>
      <c r="I342">
        <v>1</v>
      </c>
      <c r="J342">
        <v>4</v>
      </c>
      <c r="K342">
        <v>1</v>
      </c>
      <c r="L342">
        <v>4</v>
      </c>
      <c r="M342">
        <v>5</v>
      </c>
      <c r="N342">
        <v>2</v>
      </c>
      <c r="O342">
        <v>5</v>
      </c>
      <c r="P342">
        <v>5</v>
      </c>
      <c r="Q342">
        <v>3</v>
      </c>
      <c r="R342">
        <v>2</v>
      </c>
      <c r="S342">
        <v>1</v>
      </c>
      <c r="T342">
        <v>4</v>
      </c>
      <c r="U342">
        <v>3</v>
      </c>
      <c r="V342">
        <v>2</v>
      </c>
      <c r="W342">
        <v>1</v>
      </c>
      <c r="X342">
        <v>5</v>
      </c>
      <c r="Y342">
        <v>2</v>
      </c>
      <c r="Z342">
        <v>4</v>
      </c>
      <c r="AA342">
        <v>1</v>
      </c>
      <c r="AB342">
        <v>3</v>
      </c>
      <c r="AC342">
        <v>2</v>
      </c>
      <c r="AD342">
        <v>4</v>
      </c>
      <c r="AE342">
        <v>6</v>
      </c>
      <c r="AF342">
        <v>6</v>
      </c>
      <c r="AG342">
        <v>5</v>
      </c>
      <c r="AH342">
        <v>4</v>
      </c>
      <c r="AI342">
        <v>2</v>
      </c>
      <c r="AJ342">
        <v>5</v>
      </c>
      <c r="AK342">
        <v>4</v>
      </c>
      <c r="AL342">
        <v>3</v>
      </c>
      <c r="AM342">
        <v>2</v>
      </c>
      <c r="AN342">
        <v>5</v>
      </c>
      <c r="AO342">
        <v>6</v>
      </c>
      <c r="AP342">
        <v>6</v>
      </c>
      <c r="AQ342">
        <v>4</v>
      </c>
      <c r="AR342">
        <v>12</v>
      </c>
      <c r="AS342">
        <v>13</v>
      </c>
      <c r="AT342">
        <v>7</v>
      </c>
      <c r="AU342">
        <v>5</v>
      </c>
      <c r="AV342">
        <v>8</v>
      </c>
      <c r="AW342">
        <v>3</v>
      </c>
      <c r="AX342">
        <v>5</v>
      </c>
      <c r="AY342">
        <v>4</v>
      </c>
      <c r="AZ342">
        <v>6</v>
      </c>
      <c r="BA342">
        <v>7</v>
      </c>
      <c r="BB342">
        <v>30</v>
      </c>
    </row>
    <row r="343" spans="1:54">
      <c r="A343">
        <v>39028</v>
      </c>
      <c r="B343">
        <v>0</v>
      </c>
      <c r="C343">
        <v>2000</v>
      </c>
      <c r="D343" s="2">
        <v>45597.486979166664</v>
      </c>
      <c r="E343" t="s">
        <v>65</v>
      </c>
      <c r="F343">
        <v>4</v>
      </c>
      <c r="G343">
        <v>1</v>
      </c>
      <c r="H343">
        <v>2</v>
      </c>
      <c r="I343">
        <v>1</v>
      </c>
      <c r="J343">
        <v>3</v>
      </c>
      <c r="K343">
        <v>1</v>
      </c>
      <c r="L343">
        <v>5</v>
      </c>
      <c r="M343">
        <v>5</v>
      </c>
      <c r="N343">
        <v>1</v>
      </c>
      <c r="O343">
        <v>5</v>
      </c>
      <c r="P343">
        <v>4</v>
      </c>
      <c r="Q343">
        <v>5</v>
      </c>
      <c r="R343">
        <v>4</v>
      </c>
      <c r="S343">
        <v>2</v>
      </c>
      <c r="T343">
        <v>2</v>
      </c>
      <c r="U343">
        <v>3</v>
      </c>
      <c r="V343">
        <v>2</v>
      </c>
      <c r="W343">
        <v>2</v>
      </c>
      <c r="X343">
        <v>4</v>
      </c>
      <c r="Y343">
        <v>2</v>
      </c>
      <c r="Z343">
        <v>3</v>
      </c>
      <c r="AA343">
        <v>3</v>
      </c>
      <c r="AB343">
        <v>3</v>
      </c>
      <c r="AC343">
        <v>2</v>
      </c>
      <c r="AD343">
        <v>12</v>
      </c>
      <c r="AE343">
        <v>12</v>
      </c>
      <c r="AF343">
        <v>29</v>
      </c>
      <c r="AG343">
        <v>17</v>
      </c>
      <c r="AH343">
        <v>8</v>
      </c>
      <c r="AI343">
        <v>5</v>
      </c>
      <c r="AJ343">
        <v>6</v>
      </c>
      <c r="AK343">
        <v>8</v>
      </c>
      <c r="AL343">
        <v>7</v>
      </c>
      <c r="AM343">
        <v>6</v>
      </c>
      <c r="AN343">
        <v>7</v>
      </c>
      <c r="AO343">
        <v>10</v>
      </c>
      <c r="AP343">
        <v>10</v>
      </c>
      <c r="AQ343">
        <v>11</v>
      </c>
      <c r="AR343">
        <v>11</v>
      </c>
      <c r="AS343">
        <v>5</v>
      </c>
      <c r="AT343">
        <v>9</v>
      </c>
      <c r="AU343">
        <v>26</v>
      </c>
      <c r="AV343">
        <v>11</v>
      </c>
      <c r="AW343">
        <v>7</v>
      </c>
      <c r="AX343">
        <v>20</v>
      </c>
      <c r="AY343">
        <v>9</v>
      </c>
      <c r="AZ343">
        <v>6</v>
      </c>
      <c r="BA343">
        <v>15</v>
      </c>
      <c r="BB343">
        <v>52</v>
      </c>
    </row>
    <row r="344" spans="1:54">
      <c r="A344">
        <v>39032</v>
      </c>
      <c r="B344">
        <v>0</v>
      </c>
      <c r="C344">
        <v>1996</v>
      </c>
      <c r="D344" s="2">
        <v>45597.494039351855</v>
      </c>
      <c r="E344" t="s">
        <v>221</v>
      </c>
      <c r="F344">
        <v>4</v>
      </c>
      <c r="G344">
        <v>1</v>
      </c>
      <c r="H344">
        <v>3</v>
      </c>
      <c r="I344">
        <v>2</v>
      </c>
      <c r="J344">
        <v>4</v>
      </c>
      <c r="K344">
        <v>1</v>
      </c>
      <c r="L344">
        <v>5</v>
      </c>
      <c r="M344">
        <v>5</v>
      </c>
      <c r="N344">
        <v>2</v>
      </c>
      <c r="O344">
        <v>5</v>
      </c>
      <c r="P344">
        <v>5</v>
      </c>
      <c r="Q344">
        <v>4</v>
      </c>
      <c r="R344">
        <v>4</v>
      </c>
      <c r="S344">
        <v>2</v>
      </c>
      <c r="T344">
        <v>2</v>
      </c>
      <c r="U344">
        <v>2</v>
      </c>
      <c r="V344">
        <v>2</v>
      </c>
      <c r="W344">
        <v>4</v>
      </c>
      <c r="X344">
        <v>5</v>
      </c>
      <c r="Y344">
        <v>1</v>
      </c>
      <c r="Z344">
        <v>5</v>
      </c>
      <c r="AA344">
        <v>1</v>
      </c>
      <c r="AB344">
        <v>4</v>
      </c>
      <c r="AC344">
        <v>2</v>
      </c>
      <c r="AD344">
        <v>17</v>
      </c>
      <c r="AE344">
        <v>7</v>
      </c>
      <c r="AF344">
        <v>5</v>
      </c>
      <c r="AG344">
        <v>7</v>
      </c>
      <c r="AH344">
        <v>3</v>
      </c>
      <c r="AI344">
        <v>3</v>
      </c>
      <c r="AJ344">
        <v>3</v>
      </c>
      <c r="AK344">
        <v>2</v>
      </c>
      <c r="AL344">
        <v>4</v>
      </c>
      <c r="AM344">
        <v>2</v>
      </c>
      <c r="AN344">
        <v>3</v>
      </c>
      <c r="AO344">
        <v>5</v>
      </c>
      <c r="AP344">
        <v>3</v>
      </c>
      <c r="AQ344">
        <v>3</v>
      </c>
      <c r="AR344">
        <v>5</v>
      </c>
      <c r="AS344">
        <v>3</v>
      </c>
      <c r="AT344">
        <v>5</v>
      </c>
      <c r="AU344">
        <v>6</v>
      </c>
      <c r="AV344">
        <v>5</v>
      </c>
      <c r="AW344">
        <v>3</v>
      </c>
      <c r="AX344">
        <v>3</v>
      </c>
      <c r="AY344">
        <v>15</v>
      </c>
      <c r="AZ344">
        <v>3</v>
      </c>
      <c r="BA344">
        <v>4</v>
      </c>
      <c r="BB344">
        <v>25</v>
      </c>
    </row>
    <row r="345" spans="1:54">
      <c r="A345">
        <v>39034</v>
      </c>
      <c r="B345">
        <v>1</v>
      </c>
      <c r="C345">
        <v>1999</v>
      </c>
      <c r="D345" s="2">
        <v>45597.496793981481</v>
      </c>
      <c r="E345" t="s">
        <v>57</v>
      </c>
      <c r="F345">
        <v>5</v>
      </c>
      <c r="G345">
        <v>2</v>
      </c>
      <c r="H345">
        <v>2</v>
      </c>
      <c r="I345">
        <v>3</v>
      </c>
      <c r="J345">
        <v>4</v>
      </c>
      <c r="K345">
        <v>2</v>
      </c>
      <c r="L345">
        <v>5</v>
      </c>
      <c r="M345">
        <v>5</v>
      </c>
      <c r="N345">
        <v>4</v>
      </c>
      <c r="O345">
        <v>4</v>
      </c>
      <c r="P345">
        <v>2</v>
      </c>
      <c r="Q345">
        <v>1</v>
      </c>
      <c r="R345">
        <v>3</v>
      </c>
      <c r="S345">
        <v>2</v>
      </c>
      <c r="T345">
        <v>5</v>
      </c>
      <c r="U345">
        <v>3</v>
      </c>
      <c r="V345">
        <v>4</v>
      </c>
      <c r="W345">
        <v>1</v>
      </c>
      <c r="X345">
        <v>5</v>
      </c>
      <c r="Y345">
        <v>1</v>
      </c>
      <c r="Z345">
        <v>5</v>
      </c>
      <c r="AA345">
        <v>2</v>
      </c>
      <c r="AB345">
        <v>2</v>
      </c>
      <c r="AC345">
        <v>3</v>
      </c>
      <c r="AD345">
        <v>4</v>
      </c>
      <c r="AE345">
        <v>9</v>
      </c>
      <c r="AF345">
        <v>9</v>
      </c>
      <c r="AG345">
        <v>20</v>
      </c>
      <c r="AH345">
        <v>8</v>
      </c>
      <c r="AI345">
        <v>3</v>
      </c>
      <c r="AJ345">
        <v>5</v>
      </c>
      <c r="AK345">
        <v>3</v>
      </c>
      <c r="AL345">
        <v>7</v>
      </c>
      <c r="AM345">
        <v>6</v>
      </c>
      <c r="AN345">
        <v>13</v>
      </c>
      <c r="AO345">
        <v>7</v>
      </c>
      <c r="AP345">
        <v>6</v>
      </c>
      <c r="AQ345">
        <v>5</v>
      </c>
      <c r="AR345">
        <v>7</v>
      </c>
      <c r="AS345">
        <v>6</v>
      </c>
      <c r="AT345">
        <v>7</v>
      </c>
      <c r="AU345">
        <v>12</v>
      </c>
      <c r="AV345">
        <v>7</v>
      </c>
      <c r="AW345">
        <v>3</v>
      </c>
      <c r="AX345">
        <v>10</v>
      </c>
      <c r="AY345">
        <v>9</v>
      </c>
      <c r="AZ345">
        <v>8</v>
      </c>
      <c r="BA345">
        <v>4</v>
      </c>
      <c r="BB345">
        <v>63</v>
      </c>
    </row>
    <row r="346" spans="1:54">
      <c r="A346">
        <v>39036</v>
      </c>
      <c r="B346">
        <v>0</v>
      </c>
      <c r="C346">
        <v>2000</v>
      </c>
      <c r="D346" s="2">
        <v>45597.49894675926</v>
      </c>
      <c r="E346" t="s">
        <v>68</v>
      </c>
      <c r="F346">
        <v>5</v>
      </c>
      <c r="G346">
        <v>2</v>
      </c>
      <c r="H346">
        <v>3</v>
      </c>
      <c r="I346">
        <v>2</v>
      </c>
      <c r="J346">
        <v>5</v>
      </c>
      <c r="K346">
        <v>1</v>
      </c>
      <c r="L346">
        <v>5</v>
      </c>
      <c r="M346">
        <v>5</v>
      </c>
      <c r="N346">
        <v>1</v>
      </c>
      <c r="O346">
        <v>5</v>
      </c>
      <c r="P346">
        <v>4</v>
      </c>
      <c r="Q346">
        <v>3</v>
      </c>
      <c r="R346">
        <v>4</v>
      </c>
      <c r="S346">
        <v>1</v>
      </c>
      <c r="T346">
        <v>4</v>
      </c>
      <c r="U346">
        <v>4</v>
      </c>
      <c r="V346">
        <v>3</v>
      </c>
      <c r="W346">
        <v>1</v>
      </c>
      <c r="X346">
        <v>5</v>
      </c>
      <c r="Y346">
        <v>2</v>
      </c>
      <c r="Z346">
        <v>4</v>
      </c>
      <c r="AA346">
        <v>3</v>
      </c>
      <c r="AB346">
        <v>4</v>
      </c>
      <c r="AC346">
        <v>2</v>
      </c>
      <c r="AD346">
        <v>2</v>
      </c>
      <c r="AE346">
        <v>10</v>
      </c>
      <c r="AF346">
        <v>7</v>
      </c>
      <c r="AG346">
        <v>5</v>
      </c>
      <c r="AH346">
        <v>4</v>
      </c>
      <c r="AI346">
        <v>2</v>
      </c>
      <c r="AJ346">
        <v>2</v>
      </c>
      <c r="AK346">
        <v>2</v>
      </c>
      <c r="AL346">
        <v>2</v>
      </c>
      <c r="AM346">
        <v>2</v>
      </c>
      <c r="AN346">
        <v>2</v>
      </c>
      <c r="AO346">
        <v>5</v>
      </c>
      <c r="AP346">
        <v>3</v>
      </c>
      <c r="AQ346">
        <v>3</v>
      </c>
      <c r="AR346">
        <v>4</v>
      </c>
      <c r="AS346">
        <v>5</v>
      </c>
      <c r="AT346">
        <v>3</v>
      </c>
      <c r="AU346">
        <v>5</v>
      </c>
      <c r="AV346">
        <v>3</v>
      </c>
      <c r="AW346">
        <v>3</v>
      </c>
      <c r="AX346">
        <v>3</v>
      </c>
      <c r="AY346">
        <v>3</v>
      </c>
      <c r="AZ346">
        <v>2</v>
      </c>
      <c r="BA346">
        <v>2</v>
      </c>
      <c r="BB346">
        <v>29</v>
      </c>
    </row>
    <row r="347" spans="1:54">
      <c r="A347">
        <v>39040</v>
      </c>
      <c r="B347">
        <v>1</v>
      </c>
      <c r="C347">
        <v>2004</v>
      </c>
      <c r="D347" s="2">
        <v>45597.503541666665</v>
      </c>
      <c r="E347" t="s">
        <v>222</v>
      </c>
      <c r="F347">
        <v>4</v>
      </c>
      <c r="G347">
        <v>1</v>
      </c>
      <c r="H347">
        <v>4</v>
      </c>
      <c r="I347">
        <v>4</v>
      </c>
      <c r="J347">
        <v>3</v>
      </c>
      <c r="K347">
        <v>1</v>
      </c>
      <c r="L347">
        <v>5</v>
      </c>
      <c r="M347">
        <v>5</v>
      </c>
      <c r="N347">
        <v>1</v>
      </c>
      <c r="O347">
        <v>5</v>
      </c>
      <c r="P347">
        <v>3</v>
      </c>
      <c r="Q347">
        <v>1</v>
      </c>
      <c r="R347">
        <v>4</v>
      </c>
      <c r="S347">
        <v>2</v>
      </c>
      <c r="T347">
        <v>5</v>
      </c>
      <c r="U347">
        <v>2</v>
      </c>
      <c r="V347">
        <v>3</v>
      </c>
      <c r="W347">
        <v>2</v>
      </c>
      <c r="X347">
        <v>4</v>
      </c>
      <c r="Y347">
        <v>1</v>
      </c>
      <c r="Z347">
        <v>4</v>
      </c>
      <c r="AA347">
        <v>1</v>
      </c>
      <c r="AB347">
        <v>4</v>
      </c>
      <c r="AC347">
        <v>2</v>
      </c>
      <c r="AD347">
        <v>9</v>
      </c>
      <c r="AE347">
        <v>21</v>
      </c>
      <c r="AF347">
        <v>8</v>
      </c>
      <c r="AG347">
        <v>8</v>
      </c>
      <c r="AH347">
        <v>77</v>
      </c>
      <c r="AI347">
        <v>3</v>
      </c>
      <c r="AJ347">
        <v>2</v>
      </c>
      <c r="AK347">
        <v>3</v>
      </c>
      <c r="AL347">
        <v>4</v>
      </c>
      <c r="AM347">
        <v>2</v>
      </c>
      <c r="AN347">
        <v>6</v>
      </c>
      <c r="AO347">
        <v>4</v>
      </c>
      <c r="AP347">
        <v>3</v>
      </c>
      <c r="AQ347">
        <v>5</v>
      </c>
      <c r="AR347">
        <v>4</v>
      </c>
      <c r="AS347">
        <v>3</v>
      </c>
      <c r="AT347">
        <v>5</v>
      </c>
      <c r="AU347">
        <v>9</v>
      </c>
      <c r="AV347">
        <v>111</v>
      </c>
      <c r="AW347">
        <v>4</v>
      </c>
      <c r="AX347">
        <v>5</v>
      </c>
      <c r="AY347">
        <v>4</v>
      </c>
      <c r="AZ347">
        <v>3</v>
      </c>
      <c r="BA347">
        <v>12</v>
      </c>
      <c r="BB347">
        <v>27</v>
      </c>
    </row>
    <row r="348" spans="1:54">
      <c r="A348">
        <v>38972</v>
      </c>
      <c r="B348">
        <v>0</v>
      </c>
      <c r="C348">
        <v>1972</v>
      </c>
      <c r="D348" s="2">
        <v>45597.512974537036</v>
      </c>
      <c r="E348" t="s">
        <v>65</v>
      </c>
      <c r="F348">
        <v>2</v>
      </c>
      <c r="G348">
        <v>2</v>
      </c>
      <c r="H348">
        <v>3</v>
      </c>
      <c r="I348">
        <v>4</v>
      </c>
      <c r="J348">
        <v>3</v>
      </c>
      <c r="K348">
        <v>2</v>
      </c>
      <c r="L348">
        <v>4</v>
      </c>
      <c r="M348">
        <v>4</v>
      </c>
      <c r="N348">
        <v>2</v>
      </c>
      <c r="O348">
        <v>5</v>
      </c>
      <c r="P348">
        <v>4</v>
      </c>
      <c r="Q348">
        <v>4</v>
      </c>
      <c r="R348">
        <v>3</v>
      </c>
      <c r="S348">
        <v>4</v>
      </c>
      <c r="T348">
        <v>2</v>
      </c>
      <c r="U348">
        <v>2</v>
      </c>
      <c r="V348">
        <v>3</v>
      </c>
      <c r="W348">
        <v>4</v>
      </c>
      <c r="X348">
        <v>4</v>
      </c>
      <c r="Y348">
        <v>2</v>
      </c>
      <c r="Z348">
        <v>4</v>
      </c>
      <c r="AA348">
        <v>4</v>
      </c>
      <c r="AB348">
        <v>4</v>
      </c>
      <c r="AC348">
        <v>2</v>
      </c>
      <c r="AD348">
        <v>7</v>
      </c>
      <c r="AE348">
        <v>10</v>
      </c>
      <c r="AF348">
        <v>4</v>
      </c>
      <c r="AG348">
        <v>21</v>
      </c>
      <c r="AH348">
        <v>4</v>
      </c>
      <c r="AI348">
        <v>6</v>
      </c>
      <c r="AJ348">
        <v>5</v>
      </c>
      <c r="AK348">
        <v>3</v>
      </c>
      <c r="AL348">
        <v>11</v>
      </c>
      <c r="AM348">
        <v>4</v>
      </c>
      <c r="AN348">
        <v>6</v>
      </c>
      <c r="AO348">
        <v>7</v>
      </c>
      <c r="AP348">
        <v>3</v>
      </c>
      <c r="AQ348">
        <v>6</v>
      </c>
      <c r="AR348">
        <v>8</v>
      </c>
      <c r="AS348">
        <v>16</v>
      </c>
      <c r="AT348">
        <v>4</v>
      </c>
      <c r="AU348">
        <v>9</v>
      </c>
      <c r="AV348">
        <v>24</v>
      </c>
      <c r="AW348">
        <v>6</v>
      </c>
      <c r="AX348">
        <v>5</v>
      </c>
      <c r="AY348">
        <v>6</v>
      </c>
      <c r="AZ348">
        <v>4</v>
      </c>
      <c r="BA348">
        <v>10</v>
      </c>
      <c r="BB348">
        <v>55</v>
      </c>
    </row>
    <row r="349" spans="1:54">
      <c r="A349">
        <v>39049</v>
      </c>
      <c r="B349">
        <v>1</v>
      </c>
      <c r="C349">
        <v>2001</v>
      </c>
      <c r="D349" s="2">
        <v>45597.514317129629</v>
      </c>
      <c r="E349" t="s">
        <v>223</v>
      </c>
      <c r="F349">
        <v>4</v>
      </c>
      <c r="G349">
        <v>2</v>
      </c>
      <c r="H349">
        <v>1</v>
      </c>
      <c r="I349">
        <v>3</v>
      </c>
      <c r="J349">
        <v>3</v>
      </c>
      <c r="K349">
        <v>2</v>
      </c>
      <c r="L349">
        <v>4</v>
      </c>
      <c r="M349">
        <v>5</v>
      </c>
      <c r="N349">
        <v>4</v>
      </c>
      <c r="O349">
        <v>5</v>
      </c>
      <c r="P349">
        <v>5</v>
      </c>
      <c r="Q349">
        <v>3</v>
      </c>
      <c r="R349">
        <v>1</v>
      </c>
      <c r="S349">
        <v>2</v>
      </c>
      <c r="T349">
        <v>3</v>
      </c>
      <c r="U349">
        <v>1</v>
      </c>
      <c r="V349">
        <v>5</v>
      </c>
      <c r="W349">
        <v>2</v>
      </c>
      <c r="X349">
        <v>3</v>
      </c>
      <c r="Y349">
        <v>2</v>
      </c>
      <c r="Z349">
        <v>3</v>
      </c>
      <c r="AA349">
        <v>5</v>
      </c>
      <c r="AB349">
        <v>5</v>
      </c>
      <c r="AC349">
        <v>4</v>
      </c>
      <c r="AD349">
        <v>13</v>
      </c>
      <c r="AE349">
        <v>9</v>
      </c>
      <c r="AF349">
        <v>9</v>
      </c>
      <c r="AG349">
        <v>12</v>
      </c>
      <c r="AH349">
        <v>6</v>
      </c>
      <c r="AI349">
        <v>8</v>
      </c>
      <c r="AJ349">
        <v>7</v>
      </c>
      <c r="AK349">
        <v>4</v>
      </c>
      <c r="AL349">
        <v>8</v>
      </c>
      <c r="AM349">
        <v>4</v>
      </c>
      <c r="AN349">
        <v>6</v>
      </c>
      <c r="AO349">
        <v>16</v>
      </c>
      <c r="AP349">
        <v>3</v>
      </c>
      <c r="AQ349">
        <v>7</v>
      </c>
      <c r="AR349">
        <v>5</v>
      </c>
      <c r="AS349">
        <v>5</v>
      </c>
      <c r="AT349">
        <v>6</v>
      </c>
      <c r="AU349">
        <v>12</v>
      </c>
      <c r="AV349">
        <v>5</v>
      </c>
      <c r="AW349">
        <v>4</v>
      </c>
      <c r="AX349">
        <v>13</v>
      </c>
      <c r="AY349">
        <v>7</v>
      </c>
      <c r="AZ349">
        <v>4</v>
      </c>
      <c r="BA349">
        <v>5</v>
      </c>
      <c r="BB349">
        <v>64</v>
      </c>
    </row>
    <row r="350" spans="1:54">
      <c r="A350">
        <v>39052</v>
      </c>
      <c r="B350">
        <v>1</v>
      </c>
      <c r="C350">
        <v>1996</v>
      </c>
      <c r="D350" s="2">
        <v>45597.515798611108</v>
      </c>
      <c r="E350" t="s">
        <v>68</v>
      </c>
      <c r="F350">
        <v>5</v>
      </c>
      <c r="G350">
        <v>1</v>
      </c>
      <c r="H350">
        <v>2</v>
      </c>
      <c r="I350">
        <v>3</v>
      </c>
      <c r="J350">
        <v>4</v>
      </c>
      <c r="K350">
        <v>1</v>
      </c>
      <c r="L350">
        <v>5</v>
      </c>
      <c r="M350">
        <v>5</v>
      </c>
      <c r="N350">
        <v>2</v>
      </c>
      <c r="O350">
        <v>5</v>
      </c>
      <c r="P350">
        <v>5</v>
      </c>
      <c r="Q350">
        <v>2</v>
      </c>
      <c r="R350">
        <v>1</v>
      </c>
      <c r="S350">
        <v>1</v>
      </c>
      <c r="T350">
        <v>4</v>
      </c>
      <c r="U350">
        <v>2</v>
      </c>
      <c r="V350">
        <v>4</v>
      </c>
      <c r="W350">
        <v>2</v>
      </c>
      <c r="X350">
        <v>3</v>
      </c>
      <c r="Y350">
        <v>2</v>
      </c>
      <c r="Z350">
        <v>3</v>
      </c>
      <c r="AA350">
        <v>2</v>
      </c>
      <c r="AB350">
        <v>4</v>
      </c>
      <c r="AC350">
        <v>4</v>
      </c>
      <c r="AD350">
        <v>3</v>
      </c>
      <c r="AE350">
        <v>3</v>
      </c>
      <c r="AF350">
        <v>4</v>
      </c>
      <c r="AG350">
        <v>3</v>
      </c>
      <c r="AH350">
        <v>2</v>
      </c>
      <c r="AI350">
        <v>2</v>
      </c>
      <c r="AJ350">
        <v>1</v>
      </c>
      <c r="AK350">
        <v>2</v>
      </c>
      <c r="AL350">
        <v>2</v>
      </c>
      <c r="AM350">
        <v>2</v>
      </c>
      <c r="AN350">
        <v>2</v>
      </c>
      <c r="AO350">
        <v>2</v>
      </c>
      <c r="AP350">
        <v>3</v>
      </c>
      <c r="AQ350">
        <v>2</v>
      </c>
      <c r="AR350">
        <v>3</v>
      </c>
      <c r="AS350">
        <v>3</v>
      </c>
      <c r="AT350">
        <v>4</v>
      </c>
      <c r="AU350">
        <v>6</v>
      </c>
      <c r="AV350">
        <v>4</v>
      </c>
      <c r="AW350">
        <v>2</v>
      </c>
      <c r="AX350">
        <v>4</v>
      </c>
      <c r="AY350">
        <v>3</v>
      </c>
      <c r="AZ350">
        <v>2</v>
      </c>
      <c r="BA350">
        <v>3</v>
      </c>
      <c r="BB350">
        <v>51</v>
      </c>
    </row>
    <row r="351" spans="1:54">
      <c r="A351">
        <v>39058</v>
      </c>
      <c r="B351">
        <v>1</v>
      </c>
      <c r="C351">
        <v>2002</v>
      </c>
      <c r="D351" s="2">
        <v>45597.520590277774</v>
      </c>
      <c r="E351" t="s">
        <v>224</v>
      </c>
      <c r="F351">
        <v>4</v>
      </c>
      <c r="G351">
        <v>2</v>
      </c>
      <c r="H351">
        <v>2</v>
      </c>
      <c r="I351">
        <v>4</v>
      </c>
      <c r="J351">
        <v>1</v>
      </c>
      <c r="K351">
        <v>1</v>
      </c>
      <c r="L351">
        <v>5</v>
      </c>
      <c r="M351">
        <v>5</v>
      </c>
      <c r="N351">
        <v>5</v>
      </c>
      <c r="O351">
        <v>5</v>
      </c>
      <c r="P351">
        <v>5</v>
      </c>
      <c r="Q351">
        <v>1</v>
      </c>
      <c r="R351">
        <v>3</v>
      </c>
      <c r="S351">
        <v>2</v>
      </c>
      <c r="T351">
        <v>5</v>
      </c>
      <c r="U351">
        <v>4</v>
      </c>
      <c r="V351">
        <v>3</v>
      </c>
      <c r="W351">
        <v>4</v>
      </c>
      <c r="X351">
        <v>3</v>
      </c>
      <c r="Y351">
        <v>3</v>
      </c>
      <c r="Z351">
        <v>4</v>
      </c>
      <c r="AA351">
        <v>2</v>
      </c>
      <c r="AB351">
        <v>3</v>
      </c>
      <c r="AC351">
        <v>3</v>
      </c>
      <c r="AD351">
        <v>6</v>
      </c>
      <c r="AE351">
        <v>5</v>
      </c>
      <c r="AF351">
        <v>6</v>
      </c>
      <c r="AG351">
        <v>6</v>
      </c>
      <c r="AH351">
        <v>6</v>
      </c>
      <c r="AI351">
        <v>2</v>
      </c>
      <c r="AJ351">
        <v>25</v>
      </c>
      <c r="AK351">
        <v>4</v>
      </c>
      <c r="AL351">
        <v>6</v>
      </c>
      <c r="AM351">
        <v>2</v>
      </c>
      <c r="AN351">
        <v>2</v>
      </c>
      <c r="AO351">
        <v>5</v>
      </c>
      <c r="AP351">
        <v>4</v>
      </c>
      <c r="AQ351">
        <v>4</v>
      </c>
      <c r="AR351">
        <v>37</v>
      </c>
      <c r="AS351">
        <v>4</v>
      </c>
      <c r="AT351">
        <v>6</v>
      </c>
      <c r="AU351">
        <v>18</v>
      </c>
      <c r="AV351">
        <v>13</v>
      </c>
      <c r="AW351">
        <v>5</v>
      </c>
      <c r="AX351">
        <v>5</v>
      </c>
      <c r="AY351">
        <v>5</v>
      </c>
      <c r="AZ351">
        <v>5</v>
      </c>
      <c r="BA351">
        <v>3</v>
      </c>
      <c r="BB351">
        <v>62</v>
      </c>
    </row>
    <row r="352" spans="1:54">
      <c r="A352">
        <v>39062</v>
      </c>
      <c r="B352">
        <v>1</v>
      </c>
      <c r="C352">
        <v>2003</v>
      </c>
      <c r="D352" s="2">
        <v>45597.523877314816</v>
      </c>
      <c r="E352" t="s">
        <v>65</v>
      </c>
      <c r="F352">
        <v>4</v>
      </c>
      <c r="G352">
        <v>2</v>
      </c>
      <c r="H352">
        <v>4</v>
      </c>
      <c r="I352">
        <v>4</v>
      </c>
      <c r="J352">
        <v>4</v>
      </c>
      <c r="K352">
        <v>1</v>
      </c>
      <c r="L352">
        <v>5</v>
      </c>
      <c r="M352">
        <v>5</v>
      </c>
      <c r="N352">
        <v>2</v>
      </c>
      <c r="O352">
        <v>4</v>
      </c>
      <c r="P352">
        <v>4</v>
      </c>
      <c r="Q352">
        <v>1</v>
      </c>
      <c r="R352">
        <v>2</v>
      </c>
      <c r="S352">
        <v>3</v>
      </c>
      <c r="T352">
        <v>5</v>
      </c>
      <c r="U352">
        <v>2</v>
      </c>
      <c r="V352">
        <v>2</v>
      </c>
      <c r="W352">
        <v>3</v>
      </c>
      <c r="X352">
        <v>4</v>
      </c>
      <c r="Y352">
        <v>1</v>
      </c>
      <c r="Z352">
        <v>4</v>
      </c>
      <c r="AA352">
        <v>5</v>
      </c>
      <c r="AB352">
        <v>4</v>
      </c>
      <c r="AC352">
        <v>2</v>
      </c>
      <c r="AD352">
        <v>5</v>
      </c>
      <c r="AE352">
        <v>6</v>
      </c>
      <c r="AF352">
        <v>5</v>
      </c>
      <c r="AG352">
        <v>12</v>
      </c>
      <c r="AH352">
        <v>4</v>
      </c>
      <c r="AI352">
        <v>2</v>
      </c>
      <c r="AJ352">
        <v>5</v>
      </c>
      <c r="AK352">
        <v>2</v>
      </c>
      <c r="AL352">
        <v>9</v>
      </c>
      <c r="AM352">
        <v>3</v>
      </c>
      <c r="AN352">
        <v>8</v>
      </c>
      <c r="AO352">
        <v>4</v>
      </c>
      <c r="AP352">
        <v>4</v>
      </c>
      <c r="AQ352">
        <v>7</v>
      </c>
      <c r="AR352">
        <v>7</v>
      </c>
      <c r="AS352">
        <v>8</v>
      </c>
      <c r="AT352">
        <v>7</v>
      </c>
      <c r="AU352">
        <v>34</v>
      </c>
      <c r="AV352">
        <v>25</v>
      </c>
      <c r="AW352">
        <v>4</v>
      </c>
      <c r="AX352">
        <v>10</v>
      </c>
      <c r="AY352">
        <v>4</v>
      </c>
      <c r="AZ352">
        <v>3</v>
      </c>
      <c r="BA352">
        <v>16</v>
      </c>
      <c r="BB352">
        <v>48</v>
      </c>
    </row>
    <row r="353" spans="1:54">
      <c r="A353">
        <v>39075</v>
      </c>
      <c r="B353">
        <v>1</v>
      </c>
      <c r="C353">
        <v>2002</v>
      </c>
      <c r="D353" s="2">
        <v>45597.536840277775</v>
      </c>
      <c r="E353" t="s">
        <v>225</v>
      </c>
      <c r="F353">
        <v>5</v>
      </c>
      <c r="G353">
        <v>1</v>
      </c>
      <c r="H353">
        <v>4</v>
      </c>
      <c r="I353">
        <v>4</v>
      </c>
      <c r="J353">
        <v>3</v>
      </c>
      <c r="K353">
        <v>1</v>
      </c>
      <c r="L353">
        <v>5</v>
      </c>
      <c r="M353">
        <v>5</v>
      </c>
      <c r="N353">
        <v>3</v>
      </c>
      <c r="O353">
        <v>5</v>
      </c>
      <c r="P353">
        <v>5</v>
      </c>
      <c r="Q353">
        <v>1</v>
      </c>
      <c r="R353">
        <v>4</v>
      </c>
      <c r="S353">
        <v>1</v>
      </c>
      <c r="T353">
        <v>5</v>
      </c>
      <c r="U353">
        <v>3</v>
      </c>
      <c r="V353">
        <v>3</v>
      </c>
      <c r="W353">
        <v>1</v>
      </c>
      <c r="X353">
        <v>3</v>
      </c>
      <c r="Y353">
        <v>4</v>
      </c>
      <c r="Z353">
        <v>4</v>
      </c>
      <c r="AA353">
        <v>3</v>
      </c>
      <c r="AB353">
        <v>4</v>
      </c>
      <c r="AC353">
        <v>2</v>
      </c>
      <c r="AD353">
        <v>7</v>
      </c>
      <c r="AE353">
        <v>15</v>
      </c>
      <c r="AF353">
        <v>5</v>
      </c>
      <c r="AG353">
        <v>6</v>
      </c>
      <c r="AH353">
        <v>14</v>
      </c>
      <c r="AI353">
        <v>3</v>
      </c>
      <c r="AJ353">
        <v>2</v>
      </c>
      <c r="AK353">
        <v>2</v>
      </c>
      <c r="AL353">
        <v>5</v>
      </c>
      <c r="AM353">
        <v>2</v>
      </c>
      <c r="AN353">
        <v>3</v>
      </c>
      <c r="AO353">
        <v>4</v>
      </c>
      <c r="AP353">
        <v>3</v>
      </c>
      <c r="AQ353">
        <v>3</v>
      </c>
      <c r="AR353">
        <v>3</v>
      </c>
      <c r="AS353">
        <v>4</v>
      </c>
      <c r="AT353">
        <v>38</v>
      </c>
      <c r="AU353">
        <v>7</v>
      </c>
      <c r="AV353">
        <v>5</v>
      </c>
      <c r="AW353">
        <v>4</v>
      </c>
      <c r="AX353">
        <v>10</v>
      </c>
      <c r="AY353">
        <v>7</v>
      </c>
      <c r="AZ353">
        <v>4</v>
      </c>
      <c r="BA353">
        <v>4</v>
      </c>
      <c r="BB353">
        <v>37</v>
      </c>
    </row>
    <row r="354" spans="1:54">
      <c r="A354">
        <v>39066</v>
      </c>
      <c r="B354">
        <v>0</v>
      </c>
      <c r="C354">
        <v>1977</v>
      </c>
      <c r="D354" s="2">
        <v>45597.544745370367</v>
      </c>
      <c r="E354" t="s">
        <v>87</v>
      </c>
      <c r="F354">
        <v>1</v>
      </c>
      <c r="G354">
        <v>4</v>
      </c>
      <c r="H354">
        <v>1</v>
      </c>
      <c r="I354">
        <v>4</v>
      </c>
      <c r="J354">
        <v>2</v>
      </c>
      <c r="K354">
        <v>1</v>
      </c>
      <c r="L354">
        <v>5</v>
      </c>
      <c r="M354">
        <v>5</v>
      </c>
      <c r="N354">
        <v>5</v>
      </c>
      <c r="O354">
        <v>4</v>
      </c>
      <c r="P354">
        <v>4</v>
      </c>
      <c r="Q354">
        <v>5</v>
      </c>
      <c r="R354">
        <v>2</v>
      </c>
      <c r="S354">
        <v>3</v>
      </c>
      <c r="T354">
        <v>1</v>
      </c>
      <c r="U354">
        <v>1</v>
      </c>
      <c r="V354">
        <v>5</v>
      </c>
      <c r="W354">
        <v>5</v>
      </c>
      <c r="X354">
        <v>1</v>
      </c>
      <c r="Y354">
        <v>5</v>
      </c>
      <c r="Z354">
        <v>1</v>
      </c>
      <c r="AA354">
        <v>4</v>
      </c>
      <c r="AB354">
        <v>5</v>
      </c>
      <c r="AC354">
        <v>4</v>
      </c>
      <c r="AD354">
        <v>8</v>
      </c>
      <c r="AE354">
        <v>3</v>
      </c>
      <c r="AF354">
        <v>3</v>
      </c>
      <c r="AG354">
        <v>6</v>
      </c>
      <c r="AH354">
        <v>4</v>
      </c>
      <c r="AI354">
        <v>3</v>
      </c>
      <c r="AJ354">
        <v>3</v>
      </c>
      <c r="AK354">
        <v>2</v>
      </c>
      <c r="AL354">
        <v>2</v>
      </c>
      <c r="AM354">
        <v>4</v>
      </c>
      <c r="AN354">
        <v>3</v>
      </c>
      <c r="AO354">
        <v>3</v>
      </c>
      <c r="AP354">
        <v>3</v>
      </c>
      <c r="AQ354">
        <v>4</v>
      </c>
      <c r="AR354">
        <v>6</v>
      </c>
      <c r="AS354">
        <v>4</v>
      </c>
      <c r="AT354">
        <v>4</v>
      </c>
      <c r="AU354">
        <v>5</v>
      </c>
      <c r="AV354">
        <v>7</v>
      </c>
      <c r="AW354">
        <v>79</v>
      </c>
      <c r="AX354">
        <v>8</v>
      </c>
      <c r="AY354">
        <v>62</v>
      </c>
      <c r="AZ354">
        <v>3</v>
      </c>
      <c r="BA354">
        <v>4</v>
      </c>
      <c r="BB354">
        <v>38</v>
      </c>
    </row>
    <row r="355" spans="1:54">
      <c r="A355">
        <v>39082</v>
      </c>
      <c r="B355">
        <v>0</v>
      </c>
      <c r="C355">
        <v>1983</v>
      </c>
      <c r="D355" s="2">
        <v>45597.549131944441</v>
      </c>
      <c r="E355" t="s">
        <v>65</v>
      </c>
      <c r="F355">
        <v>3</v>
      </c>
      <c r="G355">
        <v>1</v>
      </c>
      <c r="H355">
        <v>2</v>
      </c>
      <c r="I355">
        <v>2</v>
      </c>
      <c r="J355">
        <v>1</v>
      </c>
      <c r="K355">
        <v>1</v>
      </c>
      <c r="L355">
        <v>5</v>
      </c>
      <c r="M355">
        <v>4</v>
      </c>
      <c r="N355">
        <v>4</v>
      </c>
      <c r="O355">
        <v>5</v>
      </c>
      <c r="P355">
        <v>5</v>
      </c>
      <c r="Q355">
        <v>1</v>
      </c>
      <c r="R355">
        <v>1</v>
      </c>
      <c r="S355">
        <v>3</v>
      </c>
      <c r="T355">
        <v>4</v>
      </c>
      <c r="U355">
        <v>2</v>
      </c>
      <c r="V355">
        <v>3</v>
      </c>
      <c r="W355">
        <v>2</v>
      </c>
      <c r="X355">
        <v>3</v>
      </c>
      <c r="Y355">
        <v>4</v>
      </c>
      <c r="Z355">
        <v>4</v>
      </c>
      <c r="AA355">
        <v>4</v>
      </c>
      <c r="AB355">
        <v>3</v>
      </c>
      <c r="AC355">
        <v>3</v>
      </c>
      <c r="AD355">
        <v>14</v>
      </c>
      <c r="AE355">
        <v>9</v>
      </c>
      <c r="AF355">
        <v>12</v>
      </c>
      <c r="AG355">
        <v>16</v>
      </c>
      <c r="AH355">
        <v>6</v>
      </c>
      <c r="AI355">
        <v>4</v>
      </c>
      <c r="AJ355">
        <v>3</v>
      </c>
      <c r="AK355">
        <v>5</v>
      </c>
      <c r="AL355">
        <v>9</v>
      </c>
      <c r="AM355">
        <v>5</v>
      </c>
      <c r="AN355">
        <v>4</v>
      </c>
      <c r="AO355">
        <v>4</v>
      </c>
      <c r="AP355">
        <v>7</v>
      </c>
      <c r="AQ355">
        <v>6</v>
      </c>
      <c r="AR355">
        <v>7</v>
      </c>
      <c r="AS355">
        <v>7</v>
      </c>
      <c r="AT355">
        <v>17</v>
      </c>
      <c r="AU355">
        <v>15</v>
      </c>
      <c r="AV355">
        <v>7</v>
      </c>
      <c r="AW355">
        <v>5</v>
      </c>
      <c r="AX355">
        <v>20</v>
      </c>
      <c r="AY355">
        <v>33</v>
      </c>
      <c r="AZ355">
        <v>3</v>
      </c>
      <c r="BA355">
        <v>7</v>
      </c>
      <c r="BB355">
        <v>63</v>
      </c>
    </row>
    <row r="356" spans="1:54">
      <c r="A356">
        <v>39022</v>
      </c>
      <c r="B356">
        <v>1</v>
      </c>
      <c r="C356">
        <v>1966</v>
      </c>
      <c r="D356" s="2">
        <v>45597.551365740743</v>
      </c>
      <c r="E356" t="s">
        <v>87</v>
      </c>
      <c r="F356">
        <v>1</v>
      </c>
      <c r="G356">
        <v>1</v>
      </c>
      <c r="H356">
        <v>1</v>
      </c>
      <c r="I356">
        <v>5</v>
      </c>
      <c r="J356">
        <v>5</v>
      </c>
      <c r="K356">
        <v>1</v>
      </c>
      <c r="L356">
        <v>5</v>
      </c>
      <c r="M356">
        <v>4</v>
      </c>
      <c r="N356">
        <v>1</v>
      </c>
      <c r="O356">
        <v>5</v>
      </c>
      <c r="P356">
        <v>2</v>
      </c>
      <c r="Q356">
        <v>5</v>
      </c>
      <c r="R356">
        <v>3</v>
      </c>
      <c r="S356">
        <v>5</v>
      </c>
      <c r="T356">
        <v>5</v>
      </c>
      <c r="U356">
        <v>1</v>
      </c>
      <c r="V356">
        <v>5</v>
      </c>
      <c r="W356">
        <v>5</v>
      </c>
      <c r="X356">
        <v>5</v>
      </c>
      <c r="Y356">
        <v>1</v>
      </c>
      <c r="Z356">
        <v>3</v>
      </c>
      <c r="AA356">
        <v>3</v>
      </c>
      <c r="AB356">
        <v>3</v>
      </c>
      <c r="AC356">
        <v>1</v>
      </c>
      <c r="AD356">
        <v>12</v>
      </c>
      <c r="AE356">
        <v>7</v>
      </c>
      <c r="AF356">
        <v>13</v>
      </c>
      <c r="AG356">
        <v>18</v>
      </c>
      <c r="AH356">
        <v>3</v>
      </c>
      <c r="AI356">
        <v>6</v>
      </c>
      <c r="AJ356">
        <v>3</v>
      </c>
      <c r="AK356">
        <v>4</v>
      </c>
      <c r="AL356">
        <v>5</v>
      </c>
      <c r="AM356">
        <v>4</v>
      </c>
      <c r="AN356">
        <v>11</v>
      </c>
      <c r="AO356">
        <v>7</v>
      </c>
      <c r="AP356">
        <v>4</v>
      </c>
      <c r="AQ356">
        <v>7</v>
      </c>
      <c r="AR356">
        <v>17</v>
      </c>
      <c r="AS356">
        <v>2</v>
      </c>
      <c r="AT356">
        <v>7</v>
      </c>
      <c r="AU356">
        <v>7</v>
      </c>
      <c r="AV356">
        <v>7</v>
      </c>
      <c r="AW356">
        <v>6</v>
      </c>
      <c r="AX356">
        <v>9</v>
      </c>
      <c r="AY356">
        <v>12</v>
      </c>
      <c r="AZ356">
        <v>7</v>
      </c>
      <c r="BA356">
        <v>6</v>
      </c>
      <c r="BB356">
        <v>84</v>
      </c>
    </row>
    <row r="357" spans="1:54">
      <c r="A357">
        <v>39089</v>
      </c>
      <c r="B357">
        <v>0</v>
      </c>
      <c r="C357">
        <v>1990</v>
      </c>
      <c r="D357" s="2">
        <v>45597.558761574073</v>
      </c>
      <c r="E357" t="s">
        <v>65</v>
      </c>
      <c r="F357">
        <v>4</v>
      </c>
      <c r="G357">
        <v>2</v>
      </c>
      <c r="H357">
        <v>2</v>
      </c>
      <c r="I357">
        <v>4</v>
      </c>
      <c r="J357">
        <v>2</v>
      </c>
      <c r="K357">
        <v>2</v>
      </c>
      <c r="L357">
        <v>4</v>
      </c>
      <c r="M357">
        <v>4</v>
      </c>
      <c r="N357">
        <v>2</v>
      </c>
      <c r="O357">
        <v>4</v>
      </c>
      <c r="P357">
        <v>4</v>
      </c>
      <c r="Q357">
        <v>2</v>
      </c>
      <c r="R357">
        <v>2</v>
      </c>
      <c r="S357">
        <v>2</v>
      </c>
      <c r="T357">
        <v>4</v>
      </c>
      <c r="U357">
        <v>4</v>
      </c>
      <c r="V357">
        <v>2</v>
      </c>
      <c r="W357">
        <v>2</v>
      </c>
      <c r="X357">
        <v>4</v>
      </c>
      <c r="Y357">
        <v>2</v>
      </c>
      <c r="Z357">
        <v>4</v>
      </c>
      <c r="AA357">
        <v>4</v>
      </c>
      <c r="AB357">
        <v>3</v>
      </c>
      <c r="AC357">
        <v>4</v>
      </c>
      <c r="AD357">
        <v>3</v>
      </c>
      <c r="AE357">
        <v>3</v>
      </c>
      <c r="AF357">
        <v>8</v>
      </c>
      <c r="AG357">
        <v>2</v>
      </c>
      <c r="AH357">
        <v>3</v>
      </c>
      <c r="AI357">
        <v>2</v>
      </c>
      <c r="AJ357">
        <v>2</v>
      </c>
      <c r="AK357">
        <v>2</v>
      </c>
      <c r="AL357">
        <v>3</v>
      </c>
      <c r="AM357">
        <v>4</v>
      </c>
      <c r="AN357">
        <v>2</v>
      </c>
      <c r="AO357">
        <v>6</v>
      </c>
      <c r="AP357">
        <v>2</v>
      </c>
      <c r="AQ357">
        <v>3</v>
      </c>
      <c r="AR357">
        <v>3</v>
      </c>
      <c r="AS357">
        <v>2</v>
      </c>
      <c r="AT357">
        <v>4</v>
      </c>
      <c r="AU357">
        <v>5</v>
      </c>
      <c r="AV357">
        <v>4</v>
      </c>
      <c r="AW357">
        <v>2</v>
      </c>
      <c r="AX357">
        <v>3</v>
      </c>
      <c r="AY357">
        <v>3</v>
      </c>
      <c r="AZ357">
        <v>5</v>
      </c>
      <c r="BA357">
        <v>3</v>
      </c>
      <c r="BB357">
        <v>55</v>
      </c>
    </row>
    <row r="358" spans="1:54">
      <c r="A358">
        <v>39098</v>
      </c>
      <c r="B358">
        <v>0</v>
      </c>
      <c r="C358">
        <v>1993</v>
      </c>
      <c r="D358" s="2">
        <v>45597.565625000003</v>
      </c>
      <c r="E358" t="s">
        <v>57</v>
      </c>
      <c r="F358">
        <v>3</v>
      </c>
      <c r="G358">
        <v>1</v>
      </c>
      <c r="H358">
        <v>2</v>
      </c>
      <c r="I358">
        <v>3</v>
      </c>
      <c r="J358">
        <v>4</v>
      </c>
      <c r="K358">
        <v>1</v>
      </c>
      <c r="L358">
        <v>5</v>
      </c>
      <c r="M358">
        <v>5</v>
      </c>
      <c r="N358">
        <v>2</v>
      </c>
      <c r="O358">
        <v>5</v>
      </c>
      <c r="P358">
        <v>4</v>
      </c>
      <c r="Q358">
        <v>1</v>
      </c>
      <c r="R358">
        <v>3</v>
      </c>
      <c r="S358">
        <v>3</v>
      </c>
      <c r="T358">
        <v>5</v>
      </c>
      <c r="U358">
        <v>3</v>
      </c>
      <c r="V358">
        <v>3</v>
      </c>
      <c r="W358">
        <v>2</v>
      </c>
      <c r="X358">
        <v>4</v>
      </c>
      <c r="Y358">
        <v>1</v>
      </c>
      <c r="Z358">
        <v>5</v>
      </c>
      <c r="AA358">
        <v>3</v>
      </c>
      <c r="AB358">
        <v>4</v>
      </c>
      <c r="AC358">
        <v>2</v>
      </c>
      <c r="AD358">
        <v>5</v>
      </c>
      <c r="AE358">
        <v>6</v>
      </c>
      <c r="AF358">
        <v>7</v>
      </c>
      <c r="AG358">
        <v>12</v>
      </c>
      <c r="AH358">
        <v>3</v>
      </c>
      <c r="AI358">
        <v>2</v>
      </c>
      <c r="AJ358">
        <v>3</v>
      </c>
      <c r="AK358">
        <v>3</v>
      </c>
      <c r="AL358">
        <v>5</v>
      </c>
      <c r="AM358">
        <v>9</v>
      </c>
      <c r="AN358">
        <v>3</v>
      </c>
      <c r="AO358">
        <v>4</v>
      </c>
      <c r="AP358">
        <v>3</v>
      </c>
      <c r="AQ358">
        <v>4</v>
      </c>
      <c r="AR358">
        <v>6</v>
      </c>
      <c r="AS358">
        <v>4</v>
      </c>
      <c r="AT358">
        <v>120</v>
      </c>
      <c r="AU358">
        <v>6</v>
      </c>
      <c r="AV358">
        <v>7</v>
      </c>
      <c r="AW358">
        <v>15</v>
      </c>
      <c r="AX358">
        <v>5</v>
      </c>
      <c r="AY358">
        <v>2</v>
      </c>
      <c r="AZ358">
        <v>3</v>
      </c>
      <c r="BA358">
        <v>6</v>
      </c>
      <c r="BB358">
        <v>31</v>
      </c>
    </row>
    <row r="359" spans="1:54">
      <c r="A359">
        <v>39101</v>
      </c>
      <c r="B359">
        <v>1</v>
      </c>
      <c r="C359">
        <v>1984</v>
      </c>
      <c r="D359" s="2">
        <v>45597.567997685182</v>
      </c>
      <c r="E359" t="s">
        <v>226</v>
      </c>
      <c r="F359">
        <v>1</v>
      </c>
      <c r="G359">
        <v>5</v>
      </c>
      <c r="H359">
        <v>2</v>
      </c>
      <c r="I359">
        <v>5</v>
      </c>
      <c r="J359">
        <v>3</v>
      </c>
      <c r="K359">
        <v>4</v>
      </c>
      <c r="L359">
        <v>5</v>
      </c>
      <c r="M359">
        <v>5</v>
      </c>
      <c r="N359">
        <v>3</v>
      </c>
      <c r="O359">
        <v>4</v>
      </c>
      <c r="P359">
        <v>4</v>
      </c>
      <c r="Q359">
        <v>4</v>
      </c>
      <c r="R359">
        <v>2</v>
      </c>
      <c r="S359">
        <v>5</v>
      </c>
      <c r="T359">
        <v>1</v>
      </c>
      <c r="U359">
        <v>5</v>
      </c>
      <c r="V359">
        <v>4</v>
      </c>
      <c r="W359">
        <v>4</v>
      </c>
      <c r="X359">
        <v>2</v>
      </c>
      <c r="Y359">
        <v>1</v>
      </c>
      <c r="Z359">
        <v>4</v>
      </c>
      <c r="AA359">
        <v>5</v>
      </c>
      <c r="AB359">
        <v>3</v>
      </c>
      <c r="AC359">
        <v>3</v>
      </c>
      <c r="AD359">
        <v>16</v>
      </c>
      <c r="AE359">
        <v>5</v>
      </c>
      <c r="AF359">
        <v>7</v>
      </c>
      <c r="AG359">
        <v>10</v>
      </c>
      <c r="AH359">
        <v>6</v>
      </c>
      <c r="AI359">
        <v>3</v>
      </c>
      <c r="AJ359">
        <v>2</v>
      </c>
      <c r="AK359">
        <v>14</v>
      </c>
      <c r="AL359">
        <v>37</v>
      </c>
      <c r="AM359">
        <v>4</v>
      </c>
      <c r="AN359">
        <v>6</v>
      </c>
      <c r="AO359">
        <v>5</v>
      </c>
      <c r="AP359">
        <v>6</v>
      </c>
      <c r="AQ359">
        <v>3</v>
      </c>
      <c r="AR359">
        <v>5</v>
      </c>
      <c r="AS359">
        <v>3</v>
      </c>
      <c r="AT359">
        <v>10</v>
      </c>
      <c r="AU359">
        <v>8</v>
      </c>
      <c r="AV359">
        <v>6</v>
      </c>
      <c r="AW359">
        <v>8</v>
      </c>
      <c r="AX359">
        <v>6</v>
      </c>
      <c r="AY359">
        <v>4</v>
      </c>
      <c r="AZ359">
        <v>3</v>
      </c>
      <c r="BA359">
        <v>4</v>
      </c>
      <c r="BB359">
        <v>40</v>
      </c>
    </row>
    <row r="360" spans="1:54">
      <c r="A360">
        <v>39102</v>
      </c>
      <c r="B360">
        <v>0</v>
      </c>
      <c r="C360">
        <v>1977</v>
      </c>
      <c r="D360" s="2">
        <v>45597.56925925926</v>
      </c>
      <c r="E360" t="s">
        <v>227</v>
      </c>
      <c r="F360">
        <v>3</v>
      </c>
      <c r="G360">
        <v>1</v>
      </c>
      <c r="H360">
        <v>3</v>
      </c>
      <c r="I360">
        <v>3</v>
      </c>
      <c r="J360">
        <v>2</v>
      </c>
      <c r="K360">
        <v>1</v>
      </c>
      <c r="L360">
        <v>4</v>
      </c>
      <c r="M360">
        <v>4</v>
      </c>
      <c r="N360">
        <v>4</v>
      </c>
      <c r="O360">
        <v>4</v>
      </c>
      <c r="P360">
        <v>4</v>
      </c>
      <c r="Q360">
        <v>3</v>
      </c>
      <c r="R360">
        <v>3</v>
      </c>
      <c r="S360">
        <v>3</v>
      </c>
      <c r="T360">
        <v>4</v>
      </c>
      <c r="U360">
        <v>2</v>
      </c>
      <c r="V360">
        <v>3</v>
      </c>
      <c r="W360">
        <v>3</v>
      </c>
      <c r="X360">
        <v>3</v>
      </c>
      <c r="Y360">
        <v>2</v>
      </c>
      <c r="Z360">
        <v>4</v>
      </c>
      <c r="AA360">
        <v>4</v>
      </c>
      <c r="AB360">
        <v>4</v>
      </c>
      <c r="AC360">
        <v>3</v>
      </c>
      <c r="AD360">
        <v>9</v>
      </c>
      <c r="AE360">
        <v>61</v>
      </c>
      <c r="AF360">
        <v>5</v>
      </c>
      <c r="AG360">
        <v>8</v>
      </c>
      <c r="AH360">
        <v>7</v>
      </c>
      <c r="AI360">
        <v>3</v>
      </c>
      <c r="AJ360">
        <v>6</v>
      </c>
      <c r="AK360">
        <v>8</v>
      </c>
      <c r="AL360">
        <v>5</v>
      </c>
      <c r="AM360">
        <v>7</v>
      </c>
      <c r="AN360">
        <v>8</v>
      </c>
      <c r="AO360">
        <v>17</v>
      </c>
      <c r="AP360">
        <v>4</v>
      </c>
      <c r="AQ360">
        <v>4</v>
      </c>
      <c r="AR360">
        <v>10</v>
      </c>
      <c r="AS360">
        <v>26</v>
      </c>
      <c r="AT360">
        <v>28</v>
      </c>
      <c r="AU360">
        <v>7</v>
      </c>
      <c r="AV360">
        <v>5</v>
      </c>
      <c r="AW360">
        <v>5</v>
      </c>
      <c r="AX360">
        <v>9</v>
      </c>
      <c r="AY360">
        <v>3</v>
      </c>
      <c r="AZ360">
        <v>3</v>
      </c>
      <c r="BA360">
        <v>4</v>
      </c>
      <c r="BB360">
        <v>54</v>
      </c>
    </row>
    <row r="361" spans="1:54">
      <c r="A361">
        <v>39091</v>
      </c>
      <c r="B361">
        <v>0</v>
      </c>
      <c r="C361">
        <v>2003</v>
      </c>
      <c r="D361" s="2">
        <v>45597.570625</v>
      </c>
      <c r="E361" t="s">
        <v>228</v>
      </c>
      <c r="F361">
        <v>4</v>
      </c>
      <c r="G361">
        <v>2</v>
      </c>
      <c r="H361">
        <v>2</v>
      </c>
      <c r="I361">
        <v>3</v>
      </c>
      <c r="J361">
        <v>2</v>
      </c>
      <c r="K361">
        <v>1</v>
      </c>
      <c r="L361">
        <v>4</v>
      </c>
      <c r="M361">
        <v>5</v>
      </c>
      <c r="N361">
        <v>4</v>
      </c>
      <c r="O361">
        <v>4</v>
      </c>
      <c r="P361">
        <v>4</v>
      </c>
      <c r="Q361">
        <v>1</v>
      </c>
      <c r="R361">
        <v>2</v>
      </c>
      <c r="S361">
        <v>1</v>
      </c>
      <c r="T361">
        <v>4</v>
      </c>
      <c r="U361">
        <v>4</v>
      </c>
      <c r="V361">
        <v>4</v>
      </c>
      <c r="W361">
        <v>4</v>
      </c>
      <c r="X361">
        <v>3</v>
      </c>
      <c r="Y361">
        <v>4</v>
      </c>
      <c r="Z361">
        <v>3</v>
      </c>
      <c r="AA361">
        <v>4</v>
      </c>
      <c r="AB361">
        <v>4</v>
      </c>
      <c r="AC361">
        <v>4</v>
      </c>
      <c r="AD361">
        <v>2</v>
      </c>
      <c r="AE361">
        <v>4</v>
      </c>
      <c r="AF361">
        <v>6</v>
      </c>
      <c r="AG361">
        <v>4</v>
      </c>
      <c r="AH361">
        <v>3</v>
      </c>
      <c r="AI361">
        <v>2</v>
      </c>
      <c r="AJ361">
        <v>2</v>
      </c>
      <c r="AK361">
        <v>2</v>
      </c>
      <c r="AL361">
        <v>2</v>
      </c>
      <c r="AM361">
        <v>2</v>
      </c>
      <c r="AN361">
        <v>5</v>
      </c>
      <c r="AO361">
        <v>5</v>
      </c>
      <c r="AP361">
        <v>3</v>
      </c>
      <c r="AQ361">
        <v>3</v>
      </c>
      <c r="AR361">
        <v>7</v>
      </c>
      <c r="AS361">
        <v>5</v>
      </c>
      <c r="AT361">
        <v>3</v>
      </c>
      <c r="AU361">
        <v>7</v>
      </c>
      <c r="AV361">
        <v>5</v>
      </c>
      <c r="AW361">
        <v>3</v>
      </c>
      <c r="AX361">
        <v>7</v>
      </c>
      <c r="AY361">
        <v>5</v>
      </c>
      <c r="AZ361">
        <v>6</v>
      </c>
      <c r="BA361">
        <v>3</v>
      </c>
      <c r="BB361">
        <v>55</v>
      </c>
    </row>
    <row r="362" spans="1:54">
      <c r="A362">
        <v>39097</v>
      </c>
      <c r="B362">
        <v>1</v>
      </c>
      <c r="C362">
        <v>1988</v>
      </c>
      <c r="D362" s="2">
        <v>45597.582627314812</v>
      </c>
      <c r="E362" t="s">
        <v>80</v>
      </c>
      <c r="F362">
        <v>1</v>
      </c>
      <c r="G362">
        <v>1</v>
      </c>
      <c r="H362">
        <v>2</v>
      </c>
      <c r="I362">
        <v>4</v>
      </c>
      <c r="J362">
        <v>4</v>
      </c>
      <c r="K362">
        <v>1</v>
      </c>
      <c r="L362">
        <v>5</v>
      </c>
      <c r="M362">
        <v>5</v>
      </c>
      <c r="N362">
        <v>2</v>
      </c>
      <c r="O362">
        <v>5</v>
      </c>
      <c r="P362">
        <v>5</v>
      </c>
      <c r="Q362">
        <v>3</v>
      </c>
      <c r="R362">
        <v>1</v>
      </c>
      <c r="S362">
        <v>5</v>
      </c>
      <c r="T362">
        <v>3</v>
      </c>
      <c r="U362">
        <v>1</v>
      </c>
      <c r="V362">
        <v>3</v>
      </c>
      <c r="W362">
        <v>1</v>
      </c>
      <c r="X362">
        <v>2</v>
      </c>
      <c r="Y362">
        <v>1</v>
      </c>
      <c r="Z362">
        <v>4</v>
      </c>
      <c r="AA362">
        <v>5</v>
      </c>
      <c r="AB362">
        <v>3</v>
      </c>
      <c r="AC362">
        <v>2</v>
      </c>
      <c r="AD362">
        <v>3</v>
      </c>
      <c r="AE362">
        <v>8</v>
      </c>
      <c r="AF362">
        <v>6</v>
      </c>
      <c r="AG362">
        <v>8</v>
      </c>
      <c r="AH362">
        <v>14</v>
      </c>
      <c r="AI362">
        <v>2</v>
      </c>
      <c r="AJ362">
        <v>2</v>
      </c>
      <c r="AK362">
        <v>3</v>
      </c>
      <c r="AL362">
        <v>5</v>
      </c>
      <c r="AM362">
        <v>2</v>
      </c>
      <c r="AN362">
        <v>3</v>
      </c>
      <c r="AO362">
        <v>6</v>
      </c>
      <c r="AP362">
        <v>2</v>
      </c>
      <c r="AQ362">
        <v>3</v>
      </c>
      <c r="AR362">
        <v>11</v>
      </c>
      <c r="AS362">
        <v>4</v>
      </c>
      <c r="AT362">
        <v>10</v>
      </c>
      <c r="AU362">
        <v>10</v>
      </c>
      <c r="AV362">
        <v>11</v>
      </c>
      <c r="AW362">
        <v>3</v>
      </c>
      <c r="AX362">
        <v>11</v>
      </c>
      <c r="AY362">
        <v>10</v>
      </c>
      <c r="AZ362">
        <v>5</v>
      </c>
      <c r="BA362">
        <v>6</v>
      </c>
      <c r="BB362">
        <v>64</v>
      </c>
    </row>
    <row r="363" spans="1:54">
      <c r="A363">
        <v>39117</v>
      </c>
      <c r="B363">
        <v>0</v>
      </c>
      <c r="C363">
        <v>1975</v>
      </c>
      <c r="D363" s="2">
        <v>45597.592858796299</v>
      </c>
      <c r="E363" t="s">
        <v>65</v>
      </c>
      <c r="F363">
        <v>4</v>
      </c>
      <c r="G363">
        <v>3</v>
      </c>
      <c r="H363">
        <v>3</v>
      </c>
      <c r="I363">
        <v>4</v>
      </c>
      <c r="J363">
        <v>3</v>
      </c>
      <c r="K363">
        <v>2</v>
      </c>
      <c r="L363">
        <v>4</v>
      </c>
      <c r="M363">
        <v>4</v>
      </c>
      <c r="N363">
        <v>4</v>
      </c>
      <c r="O363">
        <v>4</v>
      </c>
      <c r="P363">
        <v>3</v>
      </c>
      <c r="Q363">
        <v>3</v>
      </c>
      <c r="R363">
        <v>3</v>
      </c>
      <c r="S363">
        <v>3</v>
      </c>
      <c r="T363">
        <v>3</v>
      </c>
      <c r="U363">
        <v>4</v>
      </c>
      <c r="V363">
        <v>3</v>
      </c>
      <c r="W363">
        <v>3</v>
      </c>
      <c r="X363">
        <v>3</v>
      </c>
      <c r="Y363">
        <v>3</v>
      </c>
      <c r="Z363">
        <v>3</v>
      </c>
      <c r="AA363">
        <v>3</v>
      </c>
      <c r="AB363">
        <v>3</v>
      </c>
      <c r="AC363">
        <v>3</v>
      </c>
      <c r="AD363">
        <v>6</v>
      </c>
      <c r="AE363">
        <v>8</v>
      </c>
      <c r="AF363">
        <v>7</v>
      </c>
      <c r="AG363">
        <v>8</v>
      </c>
      <c r="AH363">
        <v>4</v>
      </c>
      <c r="AI363">
        <v>4</v>
      </c>
      <c r="AJ363">
        <v>9</v>
      </c>
      <c r="AK363">
        <v>4</v>
      </c>
      <c r="AL363">
        <v>5</v>
      </c>
      <c r="AM363">
        <v>5</v>
      </c>
      <c r="AN363">
        <v>5</v>
      </c>
      <c r="AO363">
        <v>7</v>
      </c>
      <c r="AP363">
        <v>15</v>
      </c>
      <c r="AQ363">
        <v>5</v>
      </c>
      <c r="AR363">
        <v>15</v>
      </c>
      <c r="AS363">
        <v>6</v>
      </c>
      <c r="AT363">
        <v>4</v>
      </c>
      <c r="AU363">
        <v>8</v>
      </c>
      <c r="AV363">
        <v>5</v>
      </c>
      <c r="AW363">
        <v>3</v>
      </c>
      <c r="AX363">
        <v>6</v>
      </c>
      <c r="AY363">
        <v>10</v>
      </c>
      <c r="AZ363">
        <v>4</v>
      </c>
      <c r="BA363">
        <v>8</v>
      </c>
      <c r="BB363">
        <v>47</v>
      </c>
    </row>
    <row r="364" spans="1:54">
      <c r="A364">
        <v>39119</v>
      </c>
      <c r="B364">
        <v>0</v>
      </c>
      <c r="C364">
        <v>1970</v>
      </c>
      <c r="D364" s="2">
        <v>45597.597870370373</v>
      </c>
      <c r="E364" t="s">
        <v>65</v>
      </c>
      <c r="F364">
        <v>1</v>
      </c>
      <c r="G364">
        <v>4</v>
      </c>
      <c r="H364">
        <v>1</v>
      </c>
      <c r="I364">
        <v>4</v>
      </c>
      <c r="J364">
        <v>1</v>
      </c>
      <c r="K364">
        <v>1</v>
      </c>
      <c r="L364">
        <v>5</v>
      </c>
      <c r="M364">
        <v>5</v>
      </c>
      <c r="N364">
        <v>5</v>
      </c>
      <c r="O364">
        <v>5</v>
      </c>
      <c r="P364">
        <v>1</v>
      </c>
      <c r="Q364">
        <v>4</v>
      </c>
      <c r="R364">
        <v>1</v>
      </c>
      <c r="S364">
        <v>1</v>
      </c>
      <c r="T364">
        <v>4</v>
      </c>
      <c r="U364">
        <v>1</v>
      </c>
      <c r="V364">
        <v>4</v>
      </c>
      <c r="W364">
        <v>5</v>
      </c>
      <c r="X364">
        <v>5</v>
      </c>
      <c r="Y364">
        <v>1</v>
      </c>
      <c r="Z364">
        <v>5</v>
      </c>
      <c r="AA364">
        <v>5</v>
      </c>
      <c r="AB364">
        <v>5</v>
      </c>
      <c r="AC364">
        <v>5</v>
      </c>
      <c r="AD364">
        <v>4</v>
      </c>
      <c r="AE364">
        <v>5</v>
      </c>
      <c r="AF364">
        <v>3</v>
      </c>
      <c r="AG364">
        <v>9</v>
      </c>
      <c r="AH364">
        <v>28</v>
      </c>
      <c r="AI364">
        <v>6</v>
      </c>
      <c r="AJ364">
        <v>3</v>
      </c>
      <c r="AK364">
        <v>3</v>
      </c>
      <c r="AL364">
        <v>3</v>
      </c>
      <c r="AM364">
        <v>2</v>
      </c>
      <c r="AN364">
        <v>3</v>
      </c>
      <c r="AO364">
        <v>3</v>
      </c>
      <c r="AP364">
        <v>4</v>
      </c>
      <c r="AQ364">
        <v>4</v>
      </c>
      <c r="AR364">
        <v>8</v>
      </c>
      <c r="AS364">
        <v>6</v>
      </c>
      <c r="AT364">
        <v>4</v>
      </c>
      <c r="AU364">
        <v>11</v>
      </c>
      <c r="AV364">
        <v>11</v>
      </c>
      <c r="AW364">
        <v>6</v>
      </c>
      <c r="AX364">
        <v>6</v>
      </c>
      <c r="AY364">
        <v>4</v>
      </c>
      <c r="AZ364">
        <v>3</v>
      </c>
      <c r="BA364">
        <v>4</v>
      </c>
      <c r="BB364">
        <v>77</v>
      </c>
    </row>
    <row r="365" spans="1:54">
      <c r="A365">
        <v>37520</v>
      </c>
      <c r="B365">
        <v>0</v>
      </c>
      <c r="C365">
        <v>1997</v>
      </c>
      <c r="D365" s="2">
        <v>45597.599270833336</v>
      </c>
      <c r="E365" t="s">
        <v>229</v>
      </c>
      <c r="F365">
        <v>5</v>
      </c>
      <c r="G365">
        <v>1</v>
      </c>
      <c r="H365">
        <v>1</v>
      </c>
      <c r="I365">
        <v>2</v>
      </c>
      <c r="J365">
        <v>2</v>
      </c>
      <c r="K365">
        <v>1</v>
      </c>
      <c r="L365">
        <v>4</v>
      </c>
      <c r="M365">
        <v>5</v>
      </c>
      <c r="N365">
        <v>2</v>
      </c>
      <c r="O365">
        <v>5</v>
      </c>
      <c r="P365">
        <v>5</v>
      </c>
      <c r="Q365">
        <v>1</v>
      </c>
      <c r="R365">
        <v>2</v>
      </c>
      <c r="S365">
        <v>2</v>
      </c>
      <c r="T365">
        <v>5</v>
      </c>
      <c r="U365">
        <v>4</v>
      </c>
      <c r="V365">
        <v>5</v>
      </c>
      <c r="W365">
        <v>1</v>
      </c>
      <c r="X365">
        <v>2</v>
      </c>
      <c r="Y365">
        <v>1</v>
      </c>
      <c r="Z365">
        <v>2</v>
      </c>
      <c r="AA365">
        <v>1</v>
      </c>
      <c r="AB365">
        <v>3</v>
      </c>
      <c r="AC365">
        <v>4</v>
      </c>
      <c r="AD365">
        <v>6</v>
      </c>
      <c r="AE365">
        <v>10</v>
      </c>
      <c r="AF365">
        <v>3</v>
      </c>
      <c r="AG365">
        <v>15</v>
      </c>
      <c r="AH365">
        <v>5</v>
      </c>
      <c r="AI365">
        <v>2</v>
      </c>
      <c r="AJ365">
        <v>3</v>
      </c>
      <c r="AK365">
        <v>5</v>
      </c>
      <c r="AL365">
        <v>7</v>
      </c>
      <c r="AM365">
        <v>3</v>
      </c>
      <c r="AN365">
        <v>37</v>
      </c>
      <c r="AO365">
        <v>5</v>
      </c>
      <c r="AP365">
        <v>5</v>
      </c>
      <c r="AQ365">
        <v>5</v>
      </c>
      <c r="AR365">
        <v>5</v>
      </c>
      <c r="AS365">
        <v>7</v>
      </c>
      <c r="AT365">
        <v>14</v>
      </c>
      <c r="AU365">
        <v>11</v>
      </c>
      <c r="AV365">
        <v>11</v>
      </c>
      <c r="AW365">
        <v>5</v>
      </c>
      <c r="AX365">
        <v>8</v>
      </c>
      <c r="AY365">
        <v>5</v>
      </c>
      <c r="AZ365">
        <v>5</v>
      </c>
      <c r="BA365">
        <v>5</v>
      </c>
      <c r="BB365">
        <v>70</v>
      </c>
    </row>
    <row r="366" spans="1:54">
      <c r="A366">
        <v>39125</v>
      </c>
      <c r="B366">
        <v>0</v>
      </c>
      <c r="C366">
        <v>1995</v>
      </c>
      <c r="D366" s="2">
        <v>45597.606469907405</v>
      </c>
      <c r="E366" t="s">
        <v>230</v>
      </c>
      <c r="F366">
        <v>3</v>
      </c>
      <c r="G366">
        <v>5</v>
      </c>
      <c r="H366">
        <v>1</v>
      </c>
      <c r="I366">
        <v>3</v>
      </c>
      <c r="J366">
        <v>3</v>
      </c>
      <c r="K366">
        <v>1</v>
      </c>
      <c r="L366">
        <v>5</v>
      </c>
      <c r="M366">
        <v>4</v>
      </c>
      <c r="N366">
        <v>3</v>
      </c>
      <c r="O366">
        <v>5</v>
      </c>
      <c r="P366">
        <v>4</v>
      </c>
      <c r="Q366">
        <v>3</v>
      </c>
      <c r="R366">
        <v>3</v>
      </c>
      <c r="S366">
        <v>4</v>
      </c>
      <c r="T366">
        <v>3</v>
      </c>
      <c r="U366">
        <v>2</v>
      </c>
      <c r="V366">
        <v>3</v>
      </c>
      <c r="W366">
        <v>2</v>
      </c>
      <c r="X366">
        <v>4</v>
      </c>
      <c r="Y366">
        <v>2</v>
      </c>
      <c r="Z366">
        <v>4</v>
      </c>
      <c r="AA366">
        <v>3</v>
      </c>
      <c r="AB366">
        <v>3</v>
      </c>
      <c r="AC366">
        <v>2</v>
      </c>
      <c r="AD366">
        <v>6</v>
      </c>
      <c r="AE366">
        <v>4</v>
      </c>
      <c r="AF366">
        <v>5</v>
      </c>
      <c r="AG366">
        <v>6</v>
      </c>
      <c r="AH366">
        <v>9</v>
      </c>
      <c r="AI366">
        <v>2</v>
      </c>
      <c r="AJ366">
        <v>2</v>
      </c>
      <c r="AK366">
        <v>3</v>
      </c>
      <c r="AL366">
        <v>8</v>
      </c>
      <c r="AM366">
        <v>3</v>
      </c>
      <c r="AN366">
        <v>6</v>
      </c>
      <c r="AO366">
        <v>10</v>
      </c>
      <c r="AP366">
        <v>6</v>
      </c>
      <c r="AQ366">
        <v>10</v>
      </c>
      <c r="AR366">
        <v>12</v>
      </c>
      <c r="AS366">
        <v>5</v>
      </c>
      <c r="AT366">
        <v>6</v>
      </c>
      <c r="AU366">
        <v>18</v>
      </c>
      <c r="AV366">
        <v>7</v>
      </c>
      <c r="AW366">
        <v>4</v>
      </c>
      <c r="AX366">
        <v>9</v>
      </c>
      <c r="AY366">
        <v>5</v>
      </c>
      <c r="AZ366">
        <v>6</v>
      </c>
      <c r="BA366">
        <v>5</v>
      </c>
      <c r="BB366">
        <v>56</v>
      </c>
    </row>
    <row r="367" spans="1:54">
      <c r="A367">
        <v>39127</v>
      </c>
      <c r="B367">
        <v>0</v>
      </c>
      <c r="C367">
        <v>2000</v>
      </c>
      <c r="D367" s="2">
        <v>45597.609178240738</v>
      </c>
      <c r="E367" t="s">
        <v>231</v>
      </c>
      <c r="F367">
        <v>5</v>
      </c>
      <c r="G367">
        <v>2</v>
      </c>
      <c r="H367">
        <v>2</v>
      </c>
      <c r="I367">
        <v>4</v>
      </c>
      <c r="J367">
        <v>4</v>
      </c>
      <c r="K367">
        <v>1</v>
      </c>
      <c r="L367">
        <v>5</v>
      </c>
      <c r="M367">
        <v>5</v>
      </c>
      <c r="N367">
        <v>2</v>
      </c>
      <c r="O367">
        <v>5</v>
      </c>
      <c r="P367">
        <v>4</v>
      </c>
      <c r="Q367">
        <v>3</v>
      </c>
      <c r="R367">
        <v>3</v>
      </c>
      <c r="S367">
        <v>1</v>
      </c>
      <c r="T367">
        <v>4</v>
      </c>
      <c r="U367">
        <v>2</v>
      </c>
      <c r="V367">
        <v>2</v>
      </c>
      <c r="W367">
        <v>2</v>
      </c>
      <c r="X367">
        <v>4</v>
      </c>
      <c r="Y367">
        <v>4</v>
      </c>
      <c r="Z367">
        <v>4</v>
      </c>
      <c r="AA367">
        <v>4</v>
      </c>
      <c r="AB367">
        <v>4</v>
      </c>
      <c r="AC367">
        <v>3</v>
      </c>
      <c r="AD367">
        <v>3</v>
      </c>
      <c r="AE367">
        <v>10</v>
      </c>
      <c r="AF367">
        <v>6</v>
      </c>
      <c r="AG367">
        <v>32</v>
      </c>
      <c r="AH367">
        <v>4</v>
      </c>
      <c r="AI367">
        <v>11</v>
      </c>
      <c r="AJ367">
        <v>2</v>
      </c>
      <c r="AK367">
        <v>3</v>
      </c>
      <c r="AL367">
        <v>5</v>
      </c>
      <c r="AM367">
        <v>3</v>
      </c>
      <c r="AN367">
        <v>4</v>
      </c>
      <c r="AO367">
        <v>9</v>
      </c>
      <c r="AP367">
        <v>6</v>
      </c>
      <c r="AQ367">
        <v>4</v>
      </c>
      <c r="AR367">
        <v>5</v>
      </c>
      <c r="AS367">
        <v>4</v>
      </c>
      <c r="AT367">
        <v>7</v>
      </c>
      <c r="AU367">
        <v>11</v>
      </c>
      <c r="AV367">
        <v>8</v>
      </c>
      <c r="AW367">
        <v>4</v>
      </c>
      <c r="AX367">
        <v>4</v>
      </c>
      <c r="AY367">
        <v>8</v>
      </c>
      <c r="AZ367">
        <v>3</v>
      </c>
      <c r="BA367">
        <v>2</v>
      </c>
      <c r="BB367">
        <v>47</v>
      </c>
    </row>
    <row r="368" spans="1:54">
      <c r="A368">
        <v>36145</v>
      </c>
      <c r="B368">
        <v>0</v>
      </c>
      <c r="C368">
        <v>1992</v>
      </c>
      <c r="D368" s="2">
        <v>45597.612210648149</v>
      </c>
      <c r="E368" t="s">
        <v>232</v>
      </c>
      <c r="F368">
        <v>2</v>
      </c>
      <c r="G368">
        <v>1</v>
      </c>
      <c r="H368">
        <v>2</v>
      </c>
      <c r="I368">
        <v>1</v>
      </c>
      <c r="J368">
        <v>4</v>
      </c>
      <c r="K368">
        <v>1</v>
      </c>
      <c r="L368">
        <v>5</v>
      </c>
      <c r="M368">
        <v>5</v>
      </c>
      <c r="N368">
        <v>2</v>
      </c>
      <c r="O368">
        <v>5</v>
      </c>
      <c r="P368">
        <v>5</v>
      </c>
      <c r="Q368">
        <v>2</v>
      </c>
      <c r="R368">
        <v>1</v>
      </c>
      <c r="S368">
        <v>4</v>
      </c>
      <c r="T368">
        <v>4</v>
      </c>
      <c r="U368">
        <v>2</v>
      </c>
      <c r="V368">
        <v>2</v>
      </c>
      <c r="W368">
        <v>1</v>
      </c>
      <c r="X368">
        <v>5</v>
      </c>
      <c r="Y368">
        <v>1</v>
      </c>
      <c r="Z368">
        <v>5</v>
      </c>
      <c r="AA368">
        <v>2</v>
      </c>
      <c r="AB368">
        <v>5</v>
      </c>
      <c r="AC368">
        <v>4</v>
      </c>
      <c r="AD368">
        <v>4</v>
      </c>
      <c r="AE368">
        <v>3</v>
      </c>
      <c r="AF368">
        <v>4</v>
      </c>
      <c r="AG368">
        <v>7</v>
      </c>
      <c r="AH368">
        <v>4</v>
      </c>
      <c r="AI368">
        <v>2</v>
      </c>
      <c r="AJ368">
        <v>3</v>
      </c>
      <c r="AK368">
        <v>1</v>
      </c>
      <c r="AL368">
        <v>4</v>
      </c>
      <c r="AM368">
        <v>2</v>
      </c>
      <c r="AN368">
        <v>2</v>
      </c>
      <c r="AO368">
        <v>7</v>
      </c>
      <c r="AP368">
        <v>4</v>
      </c>
      <c r="AQ368">
        <v>5</v>
      </c>
      <c r="AR368">
        <v>4</v>
      </c>
      <c r="AS368">
        <v>6</v>
      </c>
      <c r="AT368">
        <v>5</v>
      </c>
      <c r="AU368">
        <v>4</v>
      </c>
      <c r="AV368">
        <v>4</v>
      </c>
      <c r="AW368">
        <v>3</v>
      </c>
      <c r="AX368">
        <v>5</v>
      </c>
      <c r="AY368">
        <v>4</v>
      </c>
      <c r="AZ368">
        <v>3</v>
      </c>
      <c r="BA368">
        <v>2</v>
      </c>
      <c r="BB368">
        <v>36</v>
      </c>
    </row>
    <row r="369" spans="1:54">
      <c r="A369">
        <v>39133</v>
      </c>
      <c r="B369">
        <v>0</v>
      </c>
      <c r="C369">
        <v>2003</v>
      </c>
      <c r="D369" s="2">
        <v>45597.628807870373</v>
      </c>
      <c r="E369" t="s">
        <v>233</v>
      </c>
      <c r="F369">
        <v>2</v>
      </c>
      <c r="G369">
        <v>4</v>
      </c>
      <c r="H369">
        <v>1</v>
      </c>
      <c r="I369">
        <v>2</v>
      </c>
      <c r="J369">
        <v>1</v>
      </c>
      <c r="K369">
        <v>1</v>
      </c>
      <c r="L369">
        <v>4</v>
      </c>
      <c r="M369">
        <v>5</v>
      </c>
      <c r="N369">
        <v>3</v>
      </c>
      <c r="O369">
        <v>5</v>
      </c>
      <c r="P369">
        <v>5</v>
      </c>
      <c r="Q369">
        <v>1</v>
      </c>
      <c r="R369">
        <v>1</v>
      </c>
      <c r="S369">
        <v>3</v>
      </c>
      <c r="T369">
        <v>3</v>
      </c>
      <c r="U369">
        <v>2</v>
      </c>
      <c r="V369">
        <v>1</v>
      </c>
      <c r="W369">
        <v>2</v>
      </c>
      <c r="X369">
        <v>1</v>
      </c>
      <c r="Y369">
        <v>4</v>
      </c>
      <c r="Z369">
        <v>4</v>
      </c>
      <c r="AA369">
        <v>4</v>
      </c>
      <c r="AB369">
        <v>3</v>
      </c>
      <c r="AC369">
        <v>5</v>
      </c>
      <c r="AD369">
        <v>6</v>
      </c>
      <c r="AE369">
        <v>5</v>
      </c>
      <c r="AF369">
        <v>13</v>
      </c>
      <c r="AG369">
        <v>12</v>
      </c>
      <c r="AH369">
        <v>6</v>
      </c>
      <c r="AI369">
        <v>4</v>
      </c>
      <c r="AJ369">
        <v>6</v>
      </c>
      <c r="AK369">
        <v>3</v>
      </c>
      <c r="AL369">
        <v>5</v>
      </c>
      <c r="AM369">
        <v>5</v>
      </c>
      <c r="AN369">
        <v>3</v>
      </c>
      <c r="AO369">
        <v>5</v>
      </c>
      <c r="AP369">
        <v>6</v>
      </c>
      <c r="AQ369">
        <v>6</v>
      </c>
      <c r="AR369">
        <v>15</v>
      </c>
      <c r="AS369">
        <v>7</v>
      </c>
      <c r="AT369">
        <v>19</v>
      </c>
      <c r="AU369">
        <v>7</v>
      </c>
      <c r="AV369">
        <v>8</v>
      </c>
      <c r="AW369">
        <v>7</v>
      </c>
      <c r="AX369">
        <v>10</v>
      </c>
      <c r="AY369">
        <v>8</v>
      </c>
      <c r="AZ369">
        <v>6</v>
      </c>
      <c r="BA369">
        <v>3</v>
      </c>
      <c r="BB369">
        <v>73</v>
      </c>
    </row>
    <row r="370" spans="1:54">
      <c r="A370">
        <v>39128</v>
      </c>
      <c r="B370">
        <v>0</v>
      </c>
      <c r="C370">
        <v>1939</v>
      </c>
      <c r="D370" s="2">
        <v>45597.634895833333</v>
      </c>
      <c r="E370" t="s">
        <v>234</v>
      </c>
      <c r="F370">
        <v>5</v>
      </c>
      <c r="G370">
        <v>1</v>
      </c>
      <c r="H370">
        <v>3</v>
      </c>
      <c r="I370">
        <v>4</v>
      </c>
      <c r="J370">
        <v>1</v>
      </c>
      <c r="K370">
        <v>1</v>
      </c>
      <c r="L370">
        <v>5</v>
      </c>
      <c r="M370">
        <v>5</v>
      </c>
      <c r="N370">
        <v>5</v>
      </c>
      <c r="O370">
        <v>5</v>
      </c>
      <c r="P370">
        <v>3</v>
      </c>
      <c r="Q370">
        <v>4</v>
      </c>
      <c r="R370">
        <v>3</v>
      </c>
      <c r="S370">
        <v>2</v>
      </c>
      <c r="T370">
        <v>2</v>
      </c>
      <c r="U370">
        <v>4</v>
      </c>
      <c r="V370">
        <v>3</v>
      </c>
      <c r="W370">
        <v>4</v>
      </c>
      <c r="X370">
        <v>4</v>
      </c>
      <c r="Y370">
        <v>3</v>
      </c>
      <c r="Z370">
        <v>5</v>
      </c>
      <c r="AA370">
        <v>3</v>
      </c>
      <c r="AB370">
        <v>5</v>
      </c>
      <c r="AC370">
        <v>3</v>
      </c>
      <c r="AD370">
        <v>14</v>
      </c>
      <c r="AE370">
        <v>13</v>
      </c>
      <c r="AF370">
        <v>12</v>
      </c>
      <c r="AG370">
        <v>38</v>
      </c>
      <c r="AH370">
        <v>19</v>
      </c>
      <c r="AI370">
        <v>23</v>
      </c>
      <c r="AJ370">
        <v>6</v>
      </c>
      <c r="AK370">
        <v>4</v>
      </c>
      <c r="AL370">
        <v>15</v>
      </c>
      <c r="AM370">
        <v>9</v>
      </c>
      <c r="AN370">
        <v>20</v>
      </c>
      <c r="AO370">
        <v>24</v>
      </c>
      <c r="AP370">
        <v>9</v>
      </c>
      <c r="AQ370">
        <v>47</v>
      </c>
      <c r="AR370">
        <v>35</v>
      </c>
      <c r="AS370">
        <v>16</v>
      </c>
      <c r="AT370">
        <v>7</v>
      </c>
      <c r="AU370">
        <v>38</v>
      </c>
      <c r="AV370">
        <v>13</v>
      </c>
      <c r="AW370">
        <v>10</v>
      </c>
      <c r="AX370">
        <v>13</v>
      </c>
      <c r="AY370">
        <v>13</v>
      </c>
      <c r="AZ370">
        <v>8</v>
      </c>
      <c r="BA370">
        <v>12</v>
      </c>
      <c r="BB370">
        <v>64</v>
      </c>
    </row>
    <row r="371" spans="1:54">
      <c r="A371">
        <v>39136</v>
      </c>
      <c r="B371">
        <v>0</v>
      </c>
      <c r="C371">
        <v>1984</v>
      </c>
      <c r="D371" s="2">
        <v>45597.637118055558</v>
      </c>
      <c r="E371" t="s">
        <v>68</v>
      </c>
      <c r="F371">
        <v>2</v>
      </c>
      <c r="G371">
        <v>1</v>
      </c>
      <c r="H371">
        <v>4</v>
      </c>
      <c r="I371">
        <v>3</v>
      </c>
      <c r="J371">
        <v>4</v>
      </c>
      <c r="K371">
        <v>1</v>
      </c>
      <c r="L371">
        <v>4</v>
      </c>
      <c r="M371">
        <v>5</v>
      </c>
      <c r="N371">
        <v>1</v>
      </c>
      <c r="O371">
        <v>5</v>
      </c>
      <c r="P371">
        <v>5</v>
      </c>
      <c r="Q371">
        <v>3</v>
      </c>
      <c r="R371">
        <v>4</v>
      </c>
      <c r="S371">
        <v>3</v>
      </c>
      <c r="T371">
        <v>3</v>
      </c>
      <c r="U371">
        <v>2</v>
      </c>
      <c r="V371">
        <v>2</v>
      </c>
      <c r="W371">
        <v>2</v>
      </c>
      <c r="X371">
        <v>4</v>
      </c>
      <c r="Y371">
        <v>2</v>
      </c>
      <c r="Z371">
        <v>4</v>
      </c>
      <c r="AA371">
        <v>2</v>
      </c>
      <c r="AB371">
        <v>4</v>
      </c>
      <c r="AC371">
        <v>2</v>
      </c>
      <c r="AD371">
        <v>4</v>
      </c>
      <c r="AE371">
        <v>4</v>
      </c>
      <c r="AF371">
        <v>4</v>
      </c>
      <c r="AG371">
        <v>6</v>
      </c>
      <c r="AH371">
        <v>3</v>
      </c>
      <c r="AI371">
        <v>3</v>
      </c>
      <c r="AJ371">
        <v>3</v>
      </c>
      <c r="AK371">
        <v>3</v>
      </c>
      <c r="AL371">
        <v>3</v>
      </c>
      <c r="AM371">
        <v>2</v>
      </c>
      <c r="AN371">
        <v>3</v>
      </c>
      <c r="AO371">
        <v>6</v>
      </c>
      <c r="AP371">
        <v>3</v>
      </c>
      <c r="AQ371">
        <v>4</v>
      </c>
      <c r="AR371">
        <v>4</v>
      </c>
      <c r="AS371">
        <v>6</v>
      </c>
      <c r="AT371">
        <v>6</v>
      </c>
      <c r="AU371">
        <v>5</v>
      </c>
      <c r="AV371">
        <v>4</v>
      </c>
      <c r="AW371">
        <v>3</v>
      </c>
      <c r="AX371">
        <v>4</v>
      </c>
      <c r="AY371">
        <v>3</v>
      </c>
      <c r="AZ371">
        <v>2</v>
      </c>
      <c r="BA371">
        <v>3</v>
      </c>
      <c r="BB371">
        <v>37</v>
      </c>
    </row>
    <row r="372" spans="1:54">
      <c r="A372">
        <v>39145</v>
      </c>
      <c r="B372">
        <v>0</v>
      </c>
      <c r="C372">
        <v>1994</v>
      </c>
      <c r="D372" s="2">
        <v>45597.640439814815</v>
      </c>
      <c r="E372" t="s">
        <v>235</v>
      </c>
      <c r="F372">
        <v>5</v>
      </c>
      <c r="G372">
        <v>1</v>
      </c>
      <c r="H372">
        <v>5</v>
      </c>
      <c r="I372">
        <v>1</v>
      </c>
      <c r="J372">
        <v>5</v>
      </c>
      <c r="K372">
        <v>1</v>
      </c>
      <c r="L372">
        <v>5</v>
      </c>
      <c r="M372">
        <v>5</v>
      </c>
      <c r="N372">
        <v>1</v>
      </c>
      <c r="O372">
        <v>5</v>
      </c>
      <c r="P372">
        <v>5</v>
      </c>
      <c r="Q372">
        <v>3</v>
      </c>
      <c r="R372">
        <v>5</v>
      </c>
      <c r="S372">
        <v>1</v>
      </c>
      <c r="T372">
        <v>3</v>
      </c>
      <c r="U372">
        <v>1</v>
      </c>
      <c r="V372">
        <v>1</v>
      </c>
      <c r="W372">
        <v>3</v>
      </c>
      <c r="X372">
        <v>5</v>
      </c>
      <c r="Y372">
        <v>1</v>
      </c>
      <c r="Z372">
        <v>5</v>
      </c>
      <c r="AA372">
        <v>1</v>
      </c>
      <c r="AB372">
        <v>5</v>
      </c>
      <c r="AC372">
        <v>1</v>
      </c>
      <c r="AD372">
        <v>2</v>
      </c>
      <c r="AE372">
        <v>3</v>
      </c>
      <c r="AF372">
        <v>5</v>
      </c>
      <c r="AG372">
        <v>4</v>
      </c>
      <c r="AH372">
        <v>7</v>
      </c>
      <c r="AI372">
        <v>7</v>
      </c>
      <c r="AJ372">
        <v>43</v>
      </c>
      <c r="AK372">
        <v>2</v>
      </c>
      <c r="AL372">
        <v>3</v>
      </c>
      <c r="AM372">
        <v>5</v>
      </c>
      <c r="AN372">
        <v>11</v>
      </c>
      <c r="AO372">
        <v>8</v>
      </c>
      <c r="AP372">
        <v>3</v>
      </c>
      <c r="AQ372">
        <v>3</v>
      </c>
      <c r="AR372">
        <v>5</v>
      </c>
      <c r="AS372">
        <v>3</v>
      </c>
      <c r="AT372">
        <v>4</v>
      </c>
      <c r="AU372">
        <v>9</v>
      </c>
      <c r="AV372">
        <v>6</v>
      </c>
      <c r="AW372">
        <v>2</v>
      </c>
      <c r="AX372">
        <v>8</v>
      </c>
      <c r="AY372">
        <v>2</v>
      </c>
      <c r="AZ372">
        <v>2</v>
      </c>
      <c r="BA372">
        <v>3</v>
      </c>
      <c r="BB372">
        <v>5</v>
      </c>
    </row>
    <row r="373" spans="1:54">
      <c r="A373">
        <v>39144</v>
      </c>
      <c r="B373">
        <v>0</v>
      </c>
      <c r="C373">
        <v>1967</v>
      </c>
      <c r="D373" s="2">
        <v>45597.642129629632</v>
      </c>
      <c r="E373" t="s">
        <v>65</v>
      </c>
      <c r="F373">
        <v>1</v>
      </c>
      <c r="G373">
        <v>1</v>
      </c>
      <c r="H373">
        <v>2</v>
      </c>
      <c r="I373">
        <v>4</v>
      </c>
      <c r="J373">
        <v>1</v>
      </c>
      <c r="K373">
        <v>1</v>
      </c>
      <c r="L373">
        <v>5</v>
      </c>
      <c r="M373">
        <v>3</v>
      </c>
      <c r="N373">
        <v>5</v>
      </c>
      <c r="O373">
        <v>5</v>
      </c>
      <c r="P373">
        <v>3</v>
      </c>
      <c r="Q373">
        <v>5</v>
      </c>
      <c r="R373">
        <v>1</v>
      </c>
      <c r="S373">
        <v>5</v>
      </c>
      <c r="T373">
        <v>1</v>
      </c>
      <c r="U373">
        <v>2</v>
      </c>
      <c r="V373">
        <v>3</v>
      </c>
      <c r="W373">
        <v>5</v>
      </c>
      <c r="X373">
        <v>3</v>
      </c>
      <c r="Y373">
        <v>2</v>
      </c>
      <c r="Z373">
        <v>5</v>
      </c>
      <c r="AA373">
        <v>4</v>
      </c>
      <c r="AB373">
        <v>2</v>
      </c>
      <c r="AC373">
        <v>4</v>
      </c>
      <c r="AD373">
        <v>7</v>
      </c>
      <c r="AE373">
        <v>11</v>
      </c>
      <c r="AF373">
        <v>12</v>
      </c>
      <c r="AG373">
        <v>14</v>
      </c>
      <c r="AH373">
        <v>19</v>
      </c>
      <c r="AI373">
        <v>5</v>
      </c>
      <c r="AJ373">
        <v>6</v>
      </c>
      <c r="AK373">
        <v>10</v>
      </c>
      <c r="AL373">
        <v>11</v>
      </c>
      <c r="AM373">
        <v>4</v>
      </c>
      <c r="AN373">
        <v>8</v>
      </c>
      <c r="AO373">
        <v>7</v>
      </c>
      <c r="AP373">
        <v>13</v>
      </c>
      <c r="AQ373">
        <v>4</v>
      </c>
      <c r="AR373">
        <v>5</v>
      </c>
      <c r="AS373">
        <v>16</v>
      </c>
      <c r="AT373">
        <v>32</v>
      </c>
      <c r="AU373">
        <v>11</v>
      </c>
      <c r="AV373">
        <v>20</v>
      </c>
      <c r="AW373">
        <v>8</v>
      </c>
      <c r="AX373">
        <v>11</v>
      </c>
      <c r="AY373">
        <v>18</v>
      </c>
      <c r="AZ373">
        <v>10</v>
      </c>
      <c r="BA373">
        <v>13</v>
      </c>
      <c r="BB373">
        <v>46</v>
      </c>
    </row>
    <row r="374" spans="1:54">
      <c r="A374">
        <v>39139</v>
      </c>
      <c r="B374">
        <v>0</v>
      </c>
      <c r="C374">
        <v>1993</v>
      </c>
      <c r="D374" s="2">
        <v>45597.64539351852</v>
      </c>
      <c r="E374" t="s">
        <v>68</v>
      </c>
      <c r="F374">
        <v>5</v>
      </c>
      <c r="G374">
        <v>1</v>
      </c>
      <c r="H374">
        <v>5</v>
      </c>
      <c r="I374">
        <v>3</v>
      </c>
      <c r="J374">
        <v>5</v>
      </c>
      <c r="K374">
        <v>1</v>
      </c>
      <c r="L374">
        <v>5</v>
      </c>
      <c r="M374">
        <v>5</v>
      </c>
      <c r="N374">
        <v>1</v>
      </c>
      <c r="O374">
        <v>5</v>
      </c>
      <c r="P374">
        <v>5</v>
      </c>
      <c r="Q374">
        <v>1</v>
      </c>
      <c r="R374">
        <v>5</v>
      </c>
      <c r="S374">
        <v>1</v>
      </c>
      <c r="T374">
        <v>5</v>
      </c>
      <c r="U374">
        <v>2</v>
      </c>
      <c r="V374">
        <v>1</v>
      </c>
      <c r="W374">
        <v>1</v>
      </c>
      <c r="X374">
        <v>5</v>
      </c>
      <c r="Y374">
        <v>1</v>
      </c>
      <c r="Z374">
        <v>5</v>
      </c>
      <c r="AA374">
        <v>1</v>
      </c>
      <c r="AB374">
        <v>4</v>
      </c>
      <c r="AC374">
        <v>1</v>
      </c>
      <c r="AD374">
        <v>3</v>
      </c>
      <c r="AE374">
        <v>3</v>
      </c>
      <c r="AF374">
        <v>8</v>
      </c>
      <c r="AG374">
        <v>21</v>
      </c>
      <c r="AH374">
        <v>7</v>
      </c>
      <c r="AI374">
        <v>2</v>
      </c>
      <c r="AJ374">
        <v>3</v>
      </c>
      <c r="AK374">
        <v>2</v>
      </c>
      <c r="AL374">
        <v>2</v>
      </c>
      <c r="AM374">
        <v>4</v>
      </c>
      <c r="AN374">
        <v>3</v>
      </c>
      <c r="AO374">
        <v>4</v>
      </c>
      <c r="AP374">
        <v>2</v>
      </c>
      <c r="AQ374">
        <v>3</v>
      </c>
      <c r="AR374">
        <v>3</v>
      </c>
      <c r="AS374">
        <v>3</v>
      </c>
      <c r="AT374">
        <v>4</v>
      </c>
      <c r="AU374">
        <v>2</v>
      </c>
      <c r="AV374">
        <v>3</v>
      </c>
      <c r="AW374">
        <v>2</v>
      </c>
      <c r="AX374">
        <v>2</v>
      </c>
      <c r="AY374">
        <v>2</v>
      </c>
      <c r="AZ374">
        <v>3</v>
      </c>
      <c r="BA374">
        <v>2</v>
      </c>
      <c r="BB374">
        <v>5</v>
      </c>
    </row>
    <row r="375" spans="1:54">
      <c r="A375">
        <v>39165</v>
      </c>
      <c r="B375">
        <v>0</v>
      </c>
      <c r="C375">
        <v>2006</v>
      </c>
      <c r="D375" s="2">
        <v>45597.666967592595</v>
      </c>
      <c r="E375" t="s">
        <v>65</v>
      </c>
      <c r="F375">
        <v>4</v>
      </c>
      <c r="G375">
        <v>2</v>
      </c>
      <c r="H375">
        <v>2</v>
      </c>
      <c r="I375">
        <v>4</v>
      </c>
      <c r="J375">
        <v>2</v>
      </c>
      <c r="K375">
        <v>1</v>
      </c>
      <c r="L375">
        <v>5</v>
      </c>
      <c r="M375">
        <v>5</v>
      </c>
      <c r="N375">
        <v>3</v>
      </c>
      <c r="O375">
        <v>5</v>
      </c>
      <c r="P375">
        <v>4</v>
      </c>
      <c r="Q375">
        <v>2</v>
      </c>
      <c r="R375">
        <v>2</v>
      </c>
      <c r="S375">
        <v>3</v>
      </c>
      <c r="T375">
        <v>2</v>
      </c>
      <c r="U375">
        <v>4</v>
      </c>
      <c r="V375">
        <v>5</v>
      </c>
      <c r="W375">
        <v>2</v>
      </c>
      <c r="X375">
        <v>3</v>
      </c>
      <c r="Y375">
        <v>3</v>
      </c>
      <c r="Z375">
        <v>4</v>
      </c>
      <c r="AA375">
        <v>2</v>
      </c>
      <c r="AB375">
        <v>2</v>
      </c>
      <c r="AC375">
        <v>3</v>
      </c>
      <c r="AD375">
        <v>5</v>
      </c>
      <c r="AE375">
        <v>10</v>
      </c>
      <c r="AF375">
        <v>12</v>
      </c>
      <c r="AG375">
        <v>7</v>
      </c>
      <c r="AH375">
        <v>8</v>
      </c>
      <c r="AI375">
        <v>3</v>
      </c>
      <c r="AJ375">
        <v>2</v>
      </c>
      <c r="AK375">
        <v>4</v>
      </c>
      <c r="AL375">
        <v>4</v>
      </c>
      <c r="AM375">
        <v>4</v>
      </c>
      <c r="AN375">
        <v>8</v>
      </c>
      <c r="AO375">
        <v>6</v>
      </c>
      <c r="AP375">
        <v>4</v>
      </c>
      <c r="AQ375">
        <v>7</v>
      </c>
      <c r="AR375">
        <v>9</v>
      </c>
      <c r="AS375">
        <v>7</v>
      </c>
      <c r="AT375">
        <v>13</v>
      </c>
      <c r="AU375">
        <v>11</v>
      </c>
      <c r="AV375">
        <v>6</v>
      </c>
      <c r="AW375">
        <v>8</v>
      </c>
      <c r="AX375">
        <v>5</v>
      </c>
      <c r="AY375">
        <v>7</v>
      </c>
      <c r="AZ375">
        <v>4</v>
      </c>
      <c r="BA375">
        <v>5</v>
      </c>
      <c r="BB375">
        <v>55</v>
      </c>
    </row>
    <row r="376" spans="1:54">
      <c r="A376">
        <v>39160</v>
      </c>
      <c r="B376">
        <v>0</v>
      </c>
      <c r="C376">
        <v>1992</v>
      </c>
      <c r="D376" s="2">
        <v>45597.673761574071</v>
      </c>
      <c r="E376" t="s">
        <v>57</v>
      </c>
      <c r="F376">
        <v>4</v>
      </c>
      <c r="G376">
        <v>2</v>
      </c>
      <c r="H376">
        <v>2</v>
      </c>
      <c r="I376">
        <v>2</v>
      </c>
      <c r="J376">
        <v>4</v>
      </c>
      <c r="K376">
        <v>1</v>
      </c>
      <c r="L376">
        <v>5</v>
      </c>
      <c r="M376">
        <v>5</v>
      </c>
      <c r="N376">
        <v>2</v>
      </c>
      <c r="O376">
        <v>4</v>
      </c>
      <c r="P376">
        <v>5</v>
      </c>
      <c r="Q376">
        <v>5</v>
      </c>
      <c r="R376">
        <v>4</v>
      </c>
      <c r="S376">
        <v>2</v>
      </c>
      <c r="T376">
        <v>2</v>
      </c>
      <c r="U376">
        <v>4</v>
      </c>
      <c r="V376">
        <v>2</v>
      </c>
      <c r="W376">
        <v>4</v>
      </c>
      <c r="X376">
        <v>4</v>
      </c>
      <c r="Y376">
        <v>2</v>
      </c>
      <c r="Z376">
        <v>4</v>
      </c>
      <c r="AA376">
        <v>2</v>
      </c>
      <c r="AB376">
        <v>3</v>
      </c>
      <c r="AC376">
        <v>2</v>
      </c>
      <c r="AD376">
        <v>3</v>
      </c>
      <c r="AE376">
        <v>3</v>
      </c>
      <c r="AF376">
        <v>6</v>
      </c>
      <c r="AG376">
        <v>4</v>
      </c>
      <c r="AH376">
        <v>3</v>
      </c>
      <c r="AI376">
        <v>2</v>
      </c>
      <c r="AJ376">
        <v>3</v>
      </c>
      <c r="AK376">
        <v>2</v>
      </c>
      <c r="AL376">
        <v>5</v>
      </c>
      <c r="AM376">
        <v>8</v>
      </c>
      <c r="AN376">
        <v>3</v>
      </c>
      <c r="AO376">
        <v>4</v>
      </c>
      <c r="AP376">
        <v>3</v>
      </c>
      <c r="AQ376">
        <v>3</v>
      </c>
      <c r="AR376">
        <v>4</v>
      </c>
      <c r="AS376">
        <v>4</v>
      </c>
      <c r="AT376">
        <v>9</v>
      </c>
      <c r="AU376">
        <v>6</v>
      </c>
      <c r="AV376">
        <v>6</v>
      </c>
      <c r="AW376">
        <v>3</v>
      </c>
      <c r="AX376">
        <v>3</v>
      </c>
      <c r="AY376">
        <v>4</v>
      </c>
      <c r="AZ376">
        <v>6</v>
      </c>
      <c r="BA376">
        <v>4</v>
      </c>
      <c r="BB376">
        <v>55</v>
      </c>
    </row>
    <row r="377" spans="1:54">
      <c r="A377">
        <v>39191</v>
      </c>
      <c r="B377">
        <v>0</v>
      </c>
      <c r="C377">
        <v>2000</v>
      </c>
      <c r="D377" s="2">
        <v>45597.711574074077</v>
      </c>
      <c r="E377" t="s">
        <v>118</v>
      </c>
      <c r="F377">
        <v>2</v>
      </c>
      <c r="G377">
        <v>1</v>
      </c>
      <c r="H377">
        <v>2</v>
      </c>
      <c r="I377">
        <v>4</v>
      </c>
      <c r="J377">
        <v>1</v>
      </c>
      <c r="K377">
        <v>1</v>
      </c>
      <c r="L377">
        <v>5</v>
      </c>
      <c r="M377">
        <v>5</v>
      </c>
      <c r="N377">
        <v>5</v>
      </c>
      <c r="O377">
        <v>5</v>
      </c>
      <c r="P377">
        <v>5</v>
      </c>
      <c r="Q377">
        <v>5</v>
      </c>
      <c r="R377">
        <v>1</v>
      </c>
      <c r="S377">
        <v>2</v>
      </c>
      <c r="T377">
        <v>1</v>
      </c>
      <c r="U377">
        <v>1</v>
      </c>
      <c r="V377">
        <v>5</v>
      </c>
      <c r="W377">
        <v>5</v>
      </c>
      <c r="X377">
        <v>1</v>
      </c>
      <c r="Y377">
        <v>2</v>
      </c>
      <c r="Z377">
        <v>3</v>
      </c>
      <c r="AA377">
        <v>5</v>
      </c>
      <c r="AB377">
        <v>4</v>
      </c>
      <c r="AC377">
        <v>5</v>
      </c>
      <c r="AD377">
        <v>5</v>
      </c>
      <c r="AE377">
        <v>7</v>
      </c>
      <c r="AF377">
        <v>6</v>
      </c>
      <c r="AG377">
        <v>10</v>
      </c>
      <c r="AH377">
        <v>23</v>
      </c>
      <c r="AI377">
        <v>4</v>
      </c>
      <c r="AJ377">
        <v>5</v>
      </c>
      <c r="AK377">
        <v>6</v>
      </c>
      <c r="AL377">
        <v>9</v>
      </c>
      <c r="AM377">
        <v>5</v>
      </c>
      <c r="AN377">
        <v>4</v>
      </c>
      <c r="AO377">
        <v>9</v>
      </c>
      <c r="AP377">
        <v>5</v>
      </c>
      <c r="AQ377">
        <v>9</v>
      </c>
      <c r="AR377">
        <v>7</v>
      </c>
      <c r="AS377">
        <v>5</v>
      </c>
      <c r="AT377">
        <v>11</v>
      </c>
      <c r="AU377">
        <v>26</v>
      </c>
      <c r="AV377">
        <v>8</v>
      </c>
      <c r="AW377">
        <v>6</v>
      </c>
      <c r="AX377">
        <v>10</v>
      </c>
      <c r="AY377">
        <v>5</v>
      </c>
      <c r="AZ377">
        <v>4</v>
      </c>
      <c r="BA377">
        <v>7</v>
      </c>
      <c r="BB377">
        <v>58</v>
      </c>
    </row>
    <row r="378" spans="1:54">
      <c r="A378">
        <v>39236</v>
      </c>
      <c r="B378">
        <v>1</v>
      </c>
      <c r="C378">
        <v>1972</v>
      </c>
      <c r="D378" s="2">
        <v>45597.782557870371</v>
      </c>
      <c r="E378" t="s">
        <v>236</v>
      </c>
      <c r="F378">
        <v>1</v>
      </c>
      <c r="G378">
        <v>1</v>
      </c>
      <c r="H378">
        <v>1</v>
      </c>
      <c r="I378">
        <v>4</v>
      </c>
      <c r="J378">
        <v>3</v>
      </c>
      <c r="K378">
        <v>1</v>
      </c>
      <c r="L378">
        <v>5</v>
      </c>
      <c r="M378">
        <v>5</v>
      </c>
      <c r="N378">
        <v>2</v>
      </c>
      <c r="O378">
        <v>5</v>
      </c>
      <c r="P378">
        <v>4</v>
      </c>
      <c r="Q378">
        <v>4</v>
      </c>
      <c r="R378">
        <v>2</v>
      </c>
      <c r="S378">
        <v>5</v>
      </c>
      <c r="T378">
        <v>2</v>
      </c>
      <c r="U378">
        <v>3</v>
      </c>
      <c r="V378">
        <v>4</v>
      </c>
      <c r="W378">
        <v>4</v>
      </c>
      <c r="X378">
        <v>3</v>
      </c>
      <c r="Y378">
        <v>2</v>
      </c>
      <c r="Z378">
        <v>5</v>
      </c>
      <c r="AA378">
        <v>4</v>
      </c>
      <c r="AB378">
        <v>3</v>
      </c>
      <c r="AC378">
        <v>2</v>
      </c>
      <c r="AD378">
        <v>12</v>
      </c>
      <c r="AE378">
        <v>11</v>
      </c>
      <c r="AF378">
        <v>17</v>
      </c>
      <c r="AG378">
        <v>11</v>
      </c>
      <c r="AH378">
        <v>7</v>
      </c>
      <c r="AI378">
        <v>11</v>
      </c>
      <c r="AJ378">
        <v>7</v>
      </c>
      <c r="AK378">
        <v>6</v>
      </c>
      <c r="AL378">
        <v>21</v>
      </c>
      <c r="AM378">
        <v>6</v>
      </c>
      <c r="AN378">
        <v>9</v>
      </c>
      <c r="AO378">
        <v>19</v>
      </c>
      <c r="AP378">
        <v>10</v>
      </c>
      <c r="AQ378">
        <v>5</v>
      </c>
      <c r="AR378">
        <v>14</v>
      </c>
      <c r="AS378">
        <v>15</v>
      </c>
      <c r="AT378">
        <v>12</v>
      </c>
      <c r="AU378">
        <v>16</v>
      </c>
      <c r="AV378">
        <v>9</v>
      </c>
      <c r="AW378">
        <v>18</v>
      </c>
      <c r="AX378">
        <v>6</v>
      </c>
      <c r="AY378">
        <v>4</v>
      </c>
      <c r="AZ378">
        <v>11</v>
      </c>
      <c r="BA378">
        <v>8</v>
      </c>
      <c r="BB378">
        <v>57</v>
      </c>
    </row>
    <row r="379" spans="1:54">
      <c r="A379">
        <v>39208</v>
      </c>
      <c r="B379">
        <v>0</v>
      </c>
      <c r="C379">
        <v>1986</v>
      </c>
      <c r="D379" s="2">
        <v>45597.783067129632</v>
      </c>
      <c r="E379" t="s">
        <v>57</v>
      </c>
      <c r="F379">
        <v>3</v>
      </c>
      <c r="G379">
        <v>2</v>
      </c>
      <c r="H379">
        <v>3</v>
      </c>
      <c r="I379">
        <v>2</v>
      </c>
      <c r="J379">
        <v>4</v>
      </c>
      <c r="K379">
        <v>1</v>
      </c>
      <c r="L379">
        <v>4</v>
      </c>
      <c r="M379">
        <v>4</v>
      </c>
      <c r="N379">
        <v>3</v>
      </c>
      <c r="O379">
        <v>5</v>
      </c>
      <c r="P379">
        <v>4</v>
      </c>
      <c r="Q379">
        <v>3</v>
      </c>
      <c r="R379">
        <v>3</v>
      </c>
      <c r="S379">
        <v>4</v>
      </c>
      <c r="T379">
        <v>3</v>
      </c>
      <c r="U379">
        <v>2</v>
      </c>
      <c r="V379">
        <v>2</v>
      </c>
      <c r="W379">
        <v>2</v>
      </c>
      <c r="X379">
        <v>4</v>
      </c>
      <c r="Y379">
        <v>2</v>
      </c>
      <c r="Z379">
        <v>4</v>
      </c>
      <c r="AA379">
        <v>4</v>
      </c>
      <c r="AB379">
        <v>4</v>
      </c>
      <c r="AC379">
        <v>4</v>
      </c>
      <c r="AD379">
        <v>3</v>
      </c>
      <c r="AE379">
        <v>4</v>
      </c>
      <c r="AF379">
        <v>8</v>
      </c>
      <c r="AG379">
        <v>11</v>
      </c>
      <c r="AH379">
        <v>4</v>
      </c>
      <c r="AI379">
        <v>3</v>
      </c>
      <c r="AJ379">
        <v>4</v>
      </c>
      <c r="AK379">
        <v>4</v>
      </c>
      <c r="AL379">
        <v>4</v>
      </c>
      <c r="AM379">
        <v>4</v>
      </c>
      <c r="AN379">
        <v>3</v>
      </c>
      <c r="AO379">
        <v>4</v>
      </c>
      <c r="AP379">
        <v>4</v>
      </c>
      <c r="AQ379">
        <v>6</v>
      </c>
      <c r="AR379">
        <v>4</v>
      </c>
      <c r="AS379">
        <v>4</v>
      </c>
      <c r="AT379">
        <v>5</v>
      </c>
      <c r="AU379">
        <v>6</v>
      </c>
      <c r="AV379">
        <v>5</v>
      </c>
      <c r="AW379">
        <v>2</v>
      </c>
      <c r="AX379">
        <v>4</v>
      </c>
      <c r="AY379">
        <v>3</v>
      </c>
      <c r="AZ379">
        <v>2</v>
      </c>
      <c r="BA379">
        <v>5</v>
      </c>
      <c r="BB379">
        <v>53</v>
      </c>
    </row>
    <row r="380" spans="1:54">
      <c r="A380">
        <v>39242</v>
      </c>
      <c r="B380">
        <v>1</v>
      </c>
      <c r="C380">
        <v>1994</v>
      </c>
      <c r="D380" s="2">
        <v>45597.791643518518</v>
      </c>
      <c r="E380" t="s">
        <v>65</v>
      </c>
      <c r="F380">
        <v>1</v>
      </c>
      <c r="G380">
        <v>5</v>
      </c>
      <c r="H380">
        <v>1</v>
      </c>
      <c r="I380">
        <v>5</v>
      </c>
      <c r="J380">
        <v>1</v>
      </c>
      <c r="K380">
        <v>1</v>
      </c>
      <c r="L380">
        <v>5</v>
      </c>
      <c r="M380">
        <v>5</v>
      </c>
      <c r="N380">
        <v>5</v>
      </c>
      <c r="O380">
        <v>4</v>
      </c>
      <c r="P380">
        <v>2</v>
      </c>
      <c r="Q380">
        <v>4</v>
      </c>
      <c r="R380">
        <v>1</v>
      </c>
      <c r="S380">
        <v>5</v>
      </c>
      <c r="T380">
        <v>2</v>
      </c>
      <c r="U380">
        <v>5</v>
      </c>
      <c r="V380">
        <v>5</v>
      </c>
      <c r="W380">
        <v>4</v>
      </c>
      <c r="X380">
        <v>1</v>
      </c>
      <c r="Y380">
        <v>5</v>
      </c>
      <c r="Z380">
        <v>1</v>
      </c>
      <c r="AA380">
        <v>1</v>
      </c>
      <c r="AB380">
        <v>1</v>
      </c>
      <c r="AC380">
        <v>5</v>
      </c>
      <c r="AD380">
        <v>3</v>
      </c>
      <c r="AE380">
        <v>4</v>
      </c>
      <c r="AF380">
        <v>3</v>
      </c>
      <c r="AG380">
        <v>4</v>
      </c>
      <c r="AH380">
        <v>2</v>
      </c>
      <c r="AI380">
        <v>3</v>
      </c>
      <c r="AJ380">
        <v>3</v>
      </c>
      <c r="AK380">
        <v>13</v>
      </c>
      <c r="AL380">
        <v>4</v>
      </c>
      <c r="AM380">
        <v>3</v>
      </c>
      <c r="AN380">
        <v>4</v>
      </c>
      <c r="AO380">
        <v>5</v>
      </c>
      <c r="AP380">
        <v>1</v>
      </c>
      <c r="AQ380">
        <v>3</v>
      </c>
      <c r="AR380">
        <v>4</v>
      </c>
      <c r="AS380">
        <v>4</v>
      </c>
      <c r="AT380">
        <v>3</v>
      </c>
      <c r="AU380">
        <v>6</v>
      </c>
      <c r="AV380">
        <v>4</v>
      </c>
      <c r="AW380">
        <v>3</v>
      </c>
      <c r="AX380">
        <v>4</v>
      </c>
      <c r="AY380">
        <v>2</v>
      </c>
      <c r="AZ380">
        <v>4</v>
      </c>
      <c r="BA380">
        <v>3</v>
      </c>
      <c r="BB380">
        <v>5</v>
      </c>
    </row>
    <row r="381" spans="1:54">
      <c r="A381">
        <v>39235</v>
      </c>
      <c r="B381">
        <v>0</v>
      </c>
      <c r="C381">
        <v>1999</v>
      </c>
      <c r="D381" s="2">
        <v>45597.79351851852</v>
      </c>
      <c r="E381" t="s">
        <v>80</v>
      </c>
      <c r="F381">
        <v>4</v>
      </c>
      <c r="G381">
        <v>2</v>
      </c>
      <c r="H381">
        <v>1</v>
      </c>
      <c r="I381">
        <v>4</v>
      </c>
      <c r="J381">
        <v>1</v>
      </c>
      <c r="K381">
        <v>1</v>
      </c>
      <c r="L381">
        <v>5</v>
      </c>
      <c r="M381">
        <v>3</v>
      </c>
      <c r="N381">
        <v>4</v>
      </c>
      <c r="O381">
        <v>4</v>
      </c>
      <c r="P381">
        <v>3</v>
      </c>
      <c r="Q381">
        <v>2</v>
      </c>
      <c r="R381">
        <v>2</v>
      </c>
      <c r="S381">
        <v>3</v>
      </c>
      <c r="T381">
        <v>3</v>
      </c>
      <c r="U381">
        <v>5</v>
      </c>
      <c r="V381">
        <v>5</v>
      </c>
      <c r="W381">
        <v>3</v>
      </c>
      <c r="X381">
        <v>2</v>
      </c>
      <c r="Y381">
        <v>3</v>
      </c>
      <c r="Z381">
        <v>3</v>
      </c>
      <c r="AA381">
        <v>3</v>
      </c>
      <c r="AB381">
        <v>3</v>
      </c>
      <c r="AC381">
        <v>4</v>
      </c>
      <c r="AD381">
        <v>7</v>
      </c>
      <c r="AE381">
        <v>7</v>
      </c>
      <c r="AF381">
        <v>4</v>
      </c>
      <c r="AG381">
        <v>6</v>
      </c>
      <c r="AH381">
        <v>17</v>
      </c>
      <c r="AI381">
        <v>4</v>
      </c>
      <c r="AJ381">
        <v>4</v>
      </c>
      <c r="AK381">
        <v>4</v>
      </c>
      <c r="AL381">
        <v>17</v>
      </c>
      <c r="AM381">
        <v>4</v>
      </c>
      <c r="AN381">
        <v>22</v>
      </c>
      <c r="AO381">
        <v>17</v>
      </c>
      <c r="AP381">
        <v>12</v>
      </c>
      <c r="AQ381">
        <v>5</v>
      </c>
      <c r="AR381">
        <v>8</v>
      </c>
      <c r="AS381">
        <v>5</v>
      </c>
      <c r="AT381">
        <v>4</v>
      </c>
      <c r="AU381">
        <v>8</v>
      </c>
      <c r="AV381">
        <v>7</v>
      </c>
      <c r="AW381">
        <v>4</v>
      </c>
      <c r="AX381">
        <v>13</v>
      </c>
      <c r="AY381">
        <v>7</v>
      </c>
      <c r="AZ381">
        <v>4</v>
      </c>
      <c r="BA381">
        <v>4</v>
      </c>
      <c r="BB381">
        <v>41</v>
      </c>
    </row>
    <row r="382" spans="1:54">
      <c r="A382">
        <v>39285</v>
      </c>
      <c r="B382">
        <v>0</v>
      </c>
      <c r="C382">
        <v>1983</v>
      </c>
      <c r="D382" s="2">
        <v>45597.870671296296</v>
      </c>
      <c r="E382" t="s">
        <v>65</v>
      </c>
      <c r="F382">
        <v>2</v>
      </c>
      <c r="G382">
        <v>2</v>
      </c>
      <c r="H382">
        <v>3</v>
      </c>
      <c r="I382">
        <v>2</v>
      </c>
      <c r="J382">
        <v>4</v>
      </c>
      <c r="K382">
        <v>1</v>
      </c>
      <c r="L382">
        <v>5</v>
      </c>
      <c r="M382">
        <v>4</v>
      </c>
      <c r="N382">
        <v>3</v>
      </c>
      <c r="O382">
        <v>5</v>
      </c>
      <c r="P382">
        <v>5</v>
      </c>
      <c r="Q382">
        <v>3</v>
      </c>
      <c r="R382">
        <v>3</v>
      </c>
      <c r="S382">
        <v>3</v>
      </c>
      <c r="T382">
        <v>2</v>
      </c>
      <c r="U382">
        <v>1</v>
      </c>
      <c r="V382">
        <v>3</v>
      </c>
      <c r="W382">
        <v>4</v>
      </c>
      <c r="X382">
        <v>4</v>
      </c>
      <c r="Y382">
        <v>2</v>
      </c>
      <c r="Z382">
        <v>4</v>
      </c>
      <c r="AA382">
        <v>4</v>
      </c>
      <c r="AB382">
        <v>5</v>
      </c>
      <c r="AC382">
        <v>3</v>
      </c>
      <c r="AD382">
        <v>15</v>
      </c>
      <c r="AE382">
        <v>23</v>
      </c>
      <c r="AF382">
        <v>8</v>
      </c>
      <c r="AG382">
        <v>21</v>
      </c>
      <c r="AH382">
        <v>6</v>
      </c>
      <c r="AI382">
        <v>5</v>
      </c>
      <c r="AJ382">
        <v>3</v>
      </c>
      <c r="AK382">
        <v>6</v>
      </c>
      <c r="AL382">
        <v>11</v>
      </c>
      <c r="AM382">
        <v>8</v>
      </c>
      <c r="AN382">
        <v>7</v>
      </c>
      <c r="AO382">
        <v>9</v>
      </c>
      <c r="AP382">
        <v>5</v>
      </c>
      <c r="AQ382">
        <v>9</v>
      </c>
      <c r="AR382">
        <v>11</v>
      </c>
      <c r="AS382">
        <v>6</v>
      </c>
      <c r="AT382">
        <v>10</v>
      </c>
      <c r="AU382">
        <v>10</v>
      </c>
      <c r="AV382">
        <v>12</v>
      </c>
      <c r="AW382">
        <v>4</v>
      </c>
      <c r="AX382">
        <v>9</v>
      </c>
      <c r="AY382">
        <v>4</v>
      </c>
      <c r="AZ382">
        <v>7</v>
      </c>
      <c r="BA382">
        <v>6</v>
      </c>
      <c r="BB382">
        <v>53</v>
      </c>
    </row>
    <row r="383" spans="1:54">
      <c r="A383">
        <v>36351</v>
      </c>
      <c r="B383">
        <v>0</v>
      </c>
      <c r="C383">
        <v>1976</v>
      </c>
      <c r="D383" s="2">
        <v>45597.903101851851</v>
      </c>
      <c r="E383" t="s">
        <v>237</v>
      </c>
      <c r="F383">
        <v>1</v>
      </c>
      <c r="G383">
        <v>5</v>
      </c>
      <c r="H383">
        <v>1</v>
      </c>
      <c r="I383">
        <v>5</v>
      </c>
      <c r="J383">
        <v>1</v>
      </c>
      <c r="K383">
        <v>1</v>
      </c>
      <c r="L383">
        <v>5</v>
      </c>
      <c r="M383">
        <v>5</v>
      </c>
      <c r="N383">
        <v>4</v>
      </c>
      <c r="O383">
        <v>5</v>
      </c>
      <c r="P383">
        <v>5</v>
      </c>
      <c r="Q383">
        <v>1</v>
      </c>
      <c r="R383">
        <v>2</v>
      </c>
      <c r="S383">
        <v>5</v>
      </c>
      <c r="T383">
        <v>5</v>
      </c>
      <c r="U383">
        <v>4</v>
      </c>
      <c r="V383">
        <v>5</v>
      </c>
      <c r="W383">
        <v>3</v>
      </c>
      <c r="X383">
        <v>2</v>
      </c>
      <c r="Y383">
        <v>2</v>
      </c>
      <c r="Z383">
        <v>3</v>
      </c>
      <c r="AA383">
        <v>4</v>
      </c>
      <c r="AB383">
        <v>3</v>
      </c>
      <c r="AC383">
        <v>5</v>
      </c>
      <c r="AD383">
        <v>7</v>
      </c>
      <c r="AE383">
        <v>8</v>
      </c>
      <c r="AF383">
        <v>12</v>
      </c>
      <c r="AG383">
        <v>7</v>
      </c>
      <c r="AH383">
        <v>5</v>
      </c>
      <c r="AI383">
        <v>3</v>
      </c>
      <c r="AJ383">
        <v>2</v>
      </c>
      <c r="AK383">
        <v>4</v>
      </c>
      <c r="AL383">
        <v>6</v>
      </c>
      <c r="AM383">
        <v>4</v>
      </c>
      <c r="AN383">
        <v>6</v>
      </c>
      <c r="AO383">
        <v>8</v>
      </c>
      <c r="AP383">
        <v>6</v>
      </c>
      <c r="AQ383">
        <v>3</v>
      </c>
      <c r="AR383">
        <v>6</v>
      </c>
      <c r="AS383">
        <v>4</v>
      </c>
      <c r="AT383">
        <v>5</v>
      </c>
      <c r="AU383">
        <v>11</v>
      </c>
      <c r="AV383">
        <v>12</v>
      </c>
      <c r="AW383">
        <v>7</v>
      </c>
      <c r="AX383">
        <v>5</v>
      </c>
      <c r="AY383">
        <v>6</v>
      </c>
      <c r="AZ383">
        <v>5</v>
      </c>
      <c r="BA383">
        <v>4</v>
      </c>
      <c r="BB383">
        <v>56</v>
      </c>
    </row>
    <row r="384" spans="1:54">
      <c r="A384">
        <v>39315</v>
      </c>
      <c r="B384">
        <v>1</v>
      </c>
      <c r="C384">
        <v>1992</v>
      </c>
      <c r="D384" s="2">
        <v>45597.918194444443</v>
      </c>
      <c r="E384" t="s">
        <v>80</v>
      </c>
      <c r="F384">
        <v>2</v>
      </c>
      <c r="G384">
        <v>4</v>
      </c>
      <c r="H384">
        <v>1</v>
      </c>
      <c r="I384">
        <v>4</v>
      </c>
      <c r="J384">
        <v>2</v>
      </c>
      <c r="K384">
        <v>1</v>
      </c>
      <c r="L384">
        <v>5</v>
      </c>
      <c r="M384">
        <v>5</v>
      </c>
      <c r="N384">
        <v>5</v>
      </c>
      <c r="O384">
        <v>4</v>
      </c>
      <c r="P384">
        <v>4</v>
      </c>
      <c r="Q384">
        <v>3</v>
      </c>
      <c r="R384">
        <v>2</v>
      </c>
      <c r="S384">
        <v>3</v>
      </c>
      <c r="T384">
        <v>2</v>
      </c>
      <c r="U384">
        <v>2</v>
      </c>
      <c r="V384">
        <v>5</v>
      </c>
      <c r="W384">
        <v>2</v>
      </c>
      <c r="X384">
        <v>4</v>
      </c>
      <c r="Y384">
        <v>5</v>
      </c>
      <c r="Z384">
        <v>1</v>
      </c>
      <c r="AA384">
        <v>5</v>
      </c>
      <c r="AB384">
        <v>2</v>
      </c>
      <c r="AC384">
        <v>5</v>
      </c>
      <c r="AD384">
        <v>8</v>
      </c>
      <c r="AE384">
        <v>12</v>
      </c>
      <c r="AF384">
        <v>4</v>
      </c>
      <c r="AG384">
        <v>6</v>
      </c>
      <c r="AH384">
        <v>15</v>
      </c>
      <c r="AI384">
        <v>5</v>
      </c>
      <c r="AJ384">
        <v>3</v>
      </c>
      <c r="AK384">
        <v>4</v>
      </c>
      <c r="AL384">
        <v>16</v>
      </c>
      <c r="AM384">
        <v>11</v>
      </c>
      <c r="AN384">
        <v>5</v>
      </c>
      <c r="AO384">
        <v>5</v>
      </c>
      <c r="AP384">
        <v>143</v>
      </c>
      <c r="AQ384">
        <v>4</v>
      </c>
      <c r="AR384">
        <v>11</v>
      </c>
      <c r="AS384">
        <v>4</v>
      </c>
      <c r="AT384">
        <v>5</v>
      </c>
      <c r="AU384">
        <v>10</v>
      </c>
      <c r="AV384">
        <v>6</v>
      </c>
      <c r="AW384">
        <v>4</v>
      </c>
      <c r="AX384">
        <v>25</v>
      </c>
      <c r="AY384">
        <v>13</v>
      </c>
      <c r="AZ384">
        <v>4</v>
      </c>
      <c r="BA384">
        <v>5</v>
      </c>
      <c r="BB384">
        <v>42</v>
      </c>
    </row>
    <row r="385" spans="1:54">
      <c r="A385">
        <v>39319</v>
      </c>
      <c r="B385">
        <v>0</v>
      </c>
      <c r="C385">
        <v>1997</v>
      </c>
      <c r="D385" s="2">
        <v>45597.922939814816</v>
      </c>
      <c r="E385" t="s">
        <v>65</v>
      </c>
      <c r="F385">
        <v>3</v>
      </c>
      <c r="G385">
        <v>4</v>
      </c>
      <c r="H385">
        <v>2</v>
      </c>
      <c r="I385">
        <v>4</v>
      </c>
      <c r="J385">
        <v>3</v>
      </c>
      <c r="K385">
        <v>1</v>
      </c>
      <c r="L385">
        <v>5</v>
      </c>
      <c r="M385">
        <v>5</v>
      </c>
      <c r="N385">
        <v>4</v>
      </c>
      <c r="O385">
        <v>5</v>
      </c>
      <c r="P385">
        <v>5</v>
      </c>
      <c r="Q385">
        <v>1</v>
      </c>
      <c r="R385">
        <v>4</v>
      </c>
      <c r="S385">
        <v>2</v>
      </c>
      <c r="T385">
        <v>5</v>
      </c>
      <c r="U385">
        <v>3</v>
      </c>
      <c r="V385">
        <v>4</v>
      </c>
      <c r="W385">
        <v>1</v>
      </c>
      <c r="X385">
        <v>5</v>
      </c>
      <c r="Y385">
        <v>1</v>
      </c>
      <c r="Z385">
        <v>5</v>
      </c>
      <c r="AA385">
        <v>1</v>
      </c>
      <c r="AB385">
        <v>2</v>
      </c>
      <c r="AC385">
        <v>2</v>
      </c>
      <c r="AD385">
        <v>5</v>
      </c>
      <c r="AE385">
        <v>34</v>
      </c>
      <c r="AF385">
        <v>1</v>
      </c>
      <c r="AG385">
        <v>9</v>
      </c>
      <c r="AH385">
        <v>7</v>
      </c>
      <c r="AI385">
        <v>16</v>
      </c>
      <c r="AJ385">
        <v>2</v>
      </c>
      <c r="AK385">
        <v>1</v>
      </c>
      <c r="AL385">
        <v>4</v>
      </c>
      <c r="AM385">
        <v>1</v>
      </c>
      <c r="AN385">
        <v>2</v>
      </c>
      <c r="AO385">
        <v>4</v>
      </c>
      <c r="AP385">
        <v>9</v>
      </c>
      <c r="AQ385">
        <v>5</v>
      </c>
      <c r="AR385">
        <v>4</v>
      </c>
      <c r="AS385">
        <v>6</v>
      </c>
      <c r="AT385">
        <v>5</v>
      </c>
      <c r="AU385">
        <v>6</v>
      </c>
      <c r="AV385">
        <v>5</v>
      </c>
      <c r="AW385">
        <v>3</v>
      </c>
      <c r="AX385">
        <v>6</v>
      </c>
      <c r="AY385">
        <v>5</v>
      </c>
      <c r="AZ385">
        <v>4</v>
      </c>
      <c r="BA385">
        <v>5</v>
      </c>
      <c r="BB385">
        <v>48</v>
      </c>
    </row>
    <row r="386" spans="1:54">
      <c r="A386">
        <v>39318</v>
      </c>
      <c r="B386">
        <v>0</v>
      </c>
      <c r="C386">
        <v>1988</v>
      </c>
      <c r="D386" s="2">
        <v>45597.924062500002</v>
      </c>
      <c r="E386" t="s">
        <v>57</v>
      </c>
      <c r="F386">
        <v>5</v>
      </c>
      <c r="G386">
        <v>2</v>
      </c>
      <c r="H386">
        <v>5</v>
      </c>
      <c r="I386">
        <v>3</v>
      </c>
      <c r="J386">
        <v>5</v>
      </c>
      <c r="K386">
        <v>1</v>
      </c>
      <c r="L386">
        <v>4</v>
      </c>
      <c r="M386">
        <v>5</v>
      </c>
      <c r="N386">
        <v>3</v>
      </c>
      <c r="O386">
        <v>5</v>
      </c>
      <c r="P386">
        <v>5</v>
      </c>
      <c r="Q386">
        <v>1</v>
      </c>
      <c r="R386">
        <v>4</v>
      </c>
      <c r="S386">
        <v>1</v>
      </c>
      <c r="T386">
        <v>5</v>
      </c>
      <c r="U386">
        <v>2</v>
      </c>
      <c r="V386">
        <v>3</v>
      </c>
      <c r="W386">
        <v>4</v>
      </c>
      <c r="X386">
        <v>5</v>
      </c>
      <c r="Y386">
        <v>2</v>
      </c>
      <c r="Z386">
        <v>5</v>
      </c>
      <c r="AA386">
        <v>1</v>
      </c>
      <c r="AB386">
        <v>4</v>
      </c>
      <c r="AC386">
        <v>2</v>
      </c>
      <c r="AD386">
        <v>4</v>
      </c>
      <c r="AE386">
        <v>3</v>
      </c>
      <c r="AF386">
        <v>3</v>
      </c>
      <c r="AG386">
        <v>7</v>
      </c>
      <c r="AH386">
        <v>2</v>
      </c>
      <c r="AI386">
        <v>2</v>
      </c>
      <c r="AJ386">
        <v>2</v>
      </c>
      <c r="AK386">
        <v>2</v>
      </c>
      <c r="AL386">
        <v>4</v>
      </c>
      <c r="AM386">
        <v>2</v>
      </c>
      <c r="AN386">
        <v>2</v>
      </c>
      <c r="AO386">
        <v>3</v>
      </c>
      <c r="AP386">
        <v>2</v>
      </c>
      <c r="AQ386">
        <v>3</v>
      </c>
      <c r="AR386">
        <v>3</v>
      </c>
      <c r="AS386">
        <v>3</v>
      </c>
      <c r="AT386">
        <v>3</v>
      </c>
      <c r="AU386">
        <v>8</v>
      </c>
      <c r="AV386">
        <v>3</v>
      </c>
      <c r="AW386">
        <v>3</v>
      </c>
      <c r="AX386">
        <v>3</v>
      </c>
      <c r="AY386">
        <v>2</v>
      </c>
      <c r="AZ386">
        <v>2</v>
      </c>
      <c r="BA386">
        <v>2</v>
      </c>
      <c r="BB386">
        <v>19</v>
      </c>
    </row>
    <row r="387" spans="1:54">
      <c r="A387">
        <v>37153</v>
      </c>
      <c r="B387">
        <v>0</v>
      </c>
      <c r="C387">
        <v>2002</v>
      </c>
      <c r="D387" s="2">
        <v>45597.929166666669</v>
      </c>
      <c r="E387" t="s">
        <v>146</v>
      </c>
      <c r="F387">
        <v>4</v>
      </c>
      <c r="G387">
        <v>1</v>
      </c>
      <c r="H387">
        <v>5</v>
      </c>
      <c r="I387">
        <v>2</v>
      </c>
      <c r="J387">
        <v>5</v>
      </c>
      <c r="K387">
        <v>1</v>
      </c>
      <c r="L387">
        <v>4</v>
      </c>
      <c r="M387">
        <v>5</v>
      </c>
      <c r="N387">
        <v>2</v>
      </c>
      <c r="O387">
        <v>5</v>
      </c>
      <c r="P387">
        <v>5</v>
      </c>
      <c r="Q387">
        <v>1</v>
      </c>
      <c r="R387">
        <v>4</v>
      </c>
      <c r="S387">
        <v>3</v>
      </c>
      <c r="T387">
        <v>5</v>
      </c>
      <c r="U387">
        <v>4</v>
      </c>
      <c r="V387">
        <v>2</v>
      </c>
      <c r="W387">
        <v>2</v>
      </c>
      <c r="X387">
        <v>5</v>
      </c>
      <c r="Y387">
        <v>1</v>
      </c>
      <c r="Z387">
        <v>5</v>
      </c>
      <c r="AA387">
        <v>1</v>
      </c>
      <c r="AB387">
        <v>4</v>
      </c>
      <c r="AC387">
        <v>2</v>
      </c>
      <c r="AD387">
        <v>3</v>
      </c>
      <c r="AE387">
        <v>8</v>
      </c>
      <c r="AF387">
        <v>4</v>
      </c>
      <c r="AG387">
        <v>6</v>
      </c>
      <c r="AH387">
        <v>4</v>
      </c>
      <c r="AI387">
        <v>2</v>
      </c>
      <c r="AJ387">
        <v>3</v>
      </c>
      <c r="AK387">
        <v>4</v>
      </c>
      <c r="AL387">
        <v>10</v>
      </c>
      <c r="AM387">
        <v>3</v>
      </c>
      <c r="AN387">
        <v>5</v>
      </c>
      <c r="AO387">
        <v>8</v>
      </c>
      <c r="AP387">
        <v>4</v>
      </c>
      <c r="AQ387">
        <v>6</v>
      </c>
      <c r="AR387">
        <v>5</v>
      </c>
      <c r="AS387">
        <v>5</v>
      </c>
      <c r="AT387">
        <v>7</v>
      </c>
      <c r="AU387">
        <v>12</v>
      </c>
      <c r="AV387">
        <v>6</v>
      </c>
      <c r="AW387">
        <v>4</v>
      </c>
      <c r="AX387">
        <v>5</v>
      </c>
      <c r="AY387">
        <v>8</v>
      </c>
      <c r="AZ387">
        <v>10</v>
      </c>
      <c r="BA387">
        <v>3</v>
      </c>
      <c r="BB387">
        <v>5</v>
      </c>
    </row>
    <row r="388" spans="1:54">
      <c r="A388">
        <v>39325</v>
      </c>
      <c r="B388">
        <v>0</v>
      </c>
      <c r="C388">
        <v>1983</v>
      </c>
      <c r="D388" s="2">
        <v>45597.937627314815</v>
      </c>
      <c r="E388" t="s">
        <v>80</v>
      </c>
      <c r="F388">
        <v>4</v>
      </c>
      <c r="G388">
        <v>2</v>
      </c>
      <c r="H388">
        <v>2</v>
      </c>
      <c r="I388">
        <v>2</v>
      </c>
      <c r="J388">
        <v>4</v>
      </c>
      <c r="K388">
        <v>1</v>
      </c>
      <c r="L388">
        <v>5</v>
      </c>
      <c r="M388">
        <v>4</v>
      </c>
      <c r="N388">
        <v>2</v>
      </c>
      <c r="O388">
        <v>5</v>
      </c>
      <c r="P388">
        <v>4</v>
      </c>
      <c r="Q388">
        <v>4</v>
      </c>
      <c r="R388">
        <v>2</v>
      </c>
      <c r="S388">
        <v>2</v>
      </c>
      <c r="T388">
        <v>2</v>
      </c>
      <c r="U388">
        <v>2</v>
      </c>
      <c r="V388">
        <v>2</v>
      </c>
      <c r="W388">
        <v>2</v>
      </c>
      <c r="X388">
        <v>4</v>
      </c>
      <c r="Y388">
        <v>2</v>
      </c>
      <c r="Z388">
        <v>4</v>
      </c>
      <c r="AA388">
        <v>4</v>
      </c>
      <c r="AB388">
        <v>3</v>
      </c>
      <c r="AC388">
        <v>4</v>
      </c>
      <c r="AD388">
        <v>6</v>
      </c>
      <c r="AE388">
        <v>8</v>
      </c>
      <c r="AF388">
        <v>7</v>
      </c>
      <c r="AG388">
        <v>5</v>
      </c>
      <c r="AH388">
        <v>5</v>
      </c>
      <c r="AI388">
        <v>3</v>
      </c>
      <c r="AJ388">
        <v>3</v>
      </c>
      <c r="AK388">
        <v>4</v>
      </c>
      <c r="AL388">
        <v>8</v>
      </c>
      <c r="AM388">
        <v>5</v>
      </c>
      <c r="AN388">
        <v>5</v>
      </c>
      <c r="AO388">
        <v>6</v>
      </c>
      <c r="AP388">
        <v>4</v>
      </c>
      <c r="AQ388">
        <v>11</v>
      </c>
      <c r="AR388">
        <v>12</v>
      </c>
      <c r="AS388">
        <v>7</v>
      </c>
      <c r="AT388">
        <v>14</v>
      </c>
      <c r="AU388">
        <v>13</v>
      </c>
      <c r="AV388">
        <v>10</v>
      </c>
      <c r="AW388">
        <v>5</v>
      </c>
      <c r="AX388">
        <v>6</v>
      </c>
      <c r="AY388">
        <v>7</v>
      </c>
      <c r="AZ388">
        <v>8</v>
      </c>
      <c r="BA388">
        <v>4</v>
      </c>
      <c r="BB388">
        <v>54</v>
      </c>
    </row>
    <row r="389" spans="1:54">
      <c r="A389">
        <v>39344</v>
      </c>
      <c r="B389">
        <v>0</v>
      </c>
      <c r="C389">
        <v>1985</v>
      </c>
      <c r="D389" s="2">
        <v>45597.960219907407</v>
      </c>
      <c r="E389" t="s">
        <v>238</v>
      </c>
      <c r="F389">
        <v>1</v>
      </c>
      <c r="G389">
        <v>2</v>
      </c>
      <c r="H389">
        <v>2</v>
      </c>
      <c r="I389">
        <v>4</v>
      </c>
      <c r="J389">
        <v>3</v>
      </c>
      <c r="K389">
        <v>1</v>
      </c>
      <c r="L389">
        <v>5</v>
      </c>
      <c r="M389">
        <v>4</v>
      </c>
      <c r="N389">
        <v>4</v>
      </c>
      <c r="O389">
        <v>4</v>
      </c>
      <c r="P389">
        <v>4</v>
      </c>
      <c r="Q389">
        <v>5</v>
      </c>
      <c r="R389">
        <v>1</v>
      </c>
      <c r="S389">
        <v>5</v>
      </c>
      <c r="T389">
        <v>1</v>
      </c>
      <c r="U389">
        <v>2</v>
      </c>
      <c r="V389">
        <v>5</v>
      </c>
      <c r="W389">
        <v>4</v>
      </c>
      <c r="X389">
        <v>4</v>
      </c>
      <c r="Y389">
        <v>3</v>
      </c>
      <c r="Z389">
        <v>2</v>
      </c>
      <c r="AA389">
        <v>4</v>
      </c>
      <c r="AB389">
        <v>4</v>
      </c>
      <c r="AC389">
        <v>3</v>
      </c>
      <c r="AD389">
        <v>4</v>
      </c>
      <c r="AE389">
        <v>8</v>
      </c>
      <c r="AF389">
        <v>4</v>
      </c>
      <c r="AG389">
        <v>6</v>
      </c>
      <c r="AH389">
        <v>3</v>
      </c>
      <c r="AI389">
        <v>3</v>
      </c>
      <c r="AJ389">
        <v>3</v>
      </c>
      <c r="AK389">
        <v>6</v>
      </c>
      <c r="AL389">
        <v>6</v>
      </c>
      <c r="AM389">
        <v>2</v>
      </c>
      <c r="AN389">
        <v>3</v>
      </c>
      <c r="AO389">
        <v>3</v>
      </c>
      <c r="AP389">
        <v>2</v>
      </c>
      <c r="AQ389">
        <v>4</v>
      </c>
      <c r="AR389">
        <v>3</v>
      </c>
      <c r="AS389">
        <v>6</v>
      </c>
      <c r="AT389">
        <v>5</v>
      </c>
      <c r="AU389">
        <v>3</v>
      </c>
      <c r="AV389">
        <v>5</v>
      </c>
      <c r="AW389">
        <v>5</v>
      </c>
      <c r="AX389">
        <v>4</v>
      </c>
      <c r="AY389">
        <v>5</v>
      </c>
      <c r="AZ389">
        <v>5</v>
      </c>
      <c r="BA389">
        <v>4</v>
      </c>
      <c r="BB389">
        <v>42</v>
      </c>
    </row>
    <row r="390" spans="1:54">
      <c r="A390">
        <v>39358</v>
      </c>
      <c r="B390">
        <v>0</v>
      </c>
      <c r="C390">
        <v>1996</v>
      </c>
      <c r="D390" s="2">
        <v>45598.012164351851</v>
      </c>
      <c r="E390" t="s">
        <v>239</v>
      </c>
      <c r="F390">
        <v>4</v>
      </c>
      <c r="G390">
        <v>1</v>
      </c>
      <c r="H390">
        <v>1</v>
      </c>
      <c r="I390">
        <v>3</v>
      </c>
      <c r="J390">
        <v>2</v>
      </c>
      <c r="K390">
        <v>1</v>
      </c>
      <c r="L390">
        <v>5</v>
      </c>
      <c r="M390">
        <v>5</v>
      </c>
      <c r="N390">
        <v>3</v>
      </c>
      <c r="O390">
        <v>4</v>
      </c>
      <c r="P390">
        <v>2</v>
      </c>
      <c r="Q390">
        <v>4</v>
      </c>
      <c r="R390">
        <v>3</v>
      </c>
      <c r="S390">
        <v>2</v>
      </c>
      <c r="T390">
        <v>1</v>
      </c>
      <c r="U390">
        <v>5</v>
      </c>
      <c r="V390">
        <v>3</v>
      </c>
      <c r="W390">
        <v>5</v>
      </c>
      <c r="X390">
        <v>2</v>
      </c>
      <c r="Y390">
        <v>2</v>
      </c>
      <c r="Z390">
        <v>4</v>
      </c>
      <c r="AA390">
        <v>2</v>
      </c>
      <c r="AB390">
        <v>5</v>
      </c>
      <c r="AC390">
        <v>1</v>
      </c>
      <c r="AD390">
        <v>4</v>
      </c>
      <c r="AE390">
        <v>4</v>
      </c>
      <c r="AF390">
        <v>5</v>
      </c>
      <c r="AG390">
        <v>4</v>
      </c>
      <c r="AH390">
        <v>5</v>
      </c>
      <c r="AI390">
        <v>4</v>
      </c>
      <c r="AJ390">
        <v>2</v>
      </c>
      <c r="AK390">
        <v>2</v>
      </c>
      <c r="AL390">
        <v>4</v>
      </c>
      <c r="AM390">
        <v>3</v>
      </c>
      <c r="AN390">
        <v>4</v>
      </c>
      <c r="AO390">
        <v>5</v>
      </c>
      <c r="AP390">
        <v>3</v>
      </c>
      <c r="AQ390">
        <v>7</v>
      </c>
      <c r="AR390">
        <v>4</v>
      </c>
      <c r="AS390">
        <v>3</v>
      </c>
      <c r="AT390">
        <v>4</v>
      </c>
      <c r="AU390">
        <v>3</v>
      </c>
      <c r="AV390">
        <v>5</v>
      </c>
      <c r="AW390">
        <v>5</v>
      </c>
      <c r="AX390">
        <v>6</v>
      </c>
      <c r="AY390">
        <v>6</v>
      </c>
      <c r="AZ390">
        <v>2</v>
      </c>
      <c r="BA390">
        <v>7</v>
      </c>
      <c r="BB390">
        <v>68</v>
      </c>
    </row>
    <row r="391" spans="1:54">
      <c r="A391">
        <v>39369</v>
      </c>
      <c r="B391">
        <v>0</v>
      </c>
      <c r="C391">
        <v>1986</v>
      </c>
      <c r="D391" s="2">
        <v>45598.114907407406</v>
      </c>
      <c r="E391" t="s">
        <v>57</v>
      </c>
      <c r="F391">
        <v>4</v>
      </c>
      <c r="G391">
        <v>2</v>
      </c>
      <c r="H391">
        <v>3</v>
      </c>
      <c r="I391">
        <v>5</v>
      </c>
      <c r="J391">
        <v>1</v>
      </c>
      <c r="K391">
        <v>1</v>
      </c>
      <c r="L391">
        <v>5</v>
      </c>
      <c r="M391">
        <v>5</v>
      </c>
      <c r="N391">
        <v>5</v>
      </c>
      <c r="O391">
        <v>5</v>
      </c>
      <c r="P391">
        <v>4</v>
      </c>
      <c r="Q391">
        <v>1</v>
      </c>
      <c r="R391">
        <v>1</v>
      </c>
      <c r="S391">
        <v>2</v>
      </c>
      <c r="T391">
        <v>5</v>
      </c>
      <c r="U391">
        <v>3</v>
      </c>
      <c r="V391">
        <v>2</v>
      </c>
      <c r="W391">
        <v>5</v>
      </c>
      <c r="X391">
        <v>2</v>
      </c>
      <c r="Y391">
        <v>2</v>
      </c>
      <c r="Z391">
        <v>5</v>
      </c>
      <c r="AA391">
        <v>5</v>
      </c>
      <c r="AB391">
        <v>4</v>
      </c>
      <c r="AC391">
        <v>5</v>
      </c>
      <c r="AD391">
        <v>13</v>
      </c>
      <c r="AE391">
        <v>23</v>
      </c>
      <c r="AF391">
        <v>22</v>
      </c>
      <c r="AG391">
        <v>6</v>
      </c>
      <c r="AH391">
        <v>6</v>
      </c>
      <c r="AI391">
        <v>4</v>
      </c>
      <c r="AJ391">
        <v>3</v>
      </c>
      <c r="AK391">
        <v>3</v>
      </c>
      <c r="AL391">
        <v>3</v>
      </c>
      <c r="AM391">
        <v>8</v>
      </c>
      <c r="AN391">
        <v>8</v>
      </c>
      <c r="AO391">
        <v>8</v>
      </c>
      <c r="AP391">
        <v>10</v>
      </c>
      <c r="AQ391">
        <v>6</v>
      </c>
      <c r="AR391">
        <v>9</v>
      </c>
      <c r="AS391">
        <v>12</v>
      </c>
      <c r="AT391">
        <v>15</v>
      </c>
      <c r="AU391">
        <v>52</v>
      </c>
      <c r="AV391">
        <v>36</v>
      </c>
      <c r="AW391">
        <v>6</v>
      </c>
      <c r="AX391">
        <v>147</v>
      </c>
      <c r="AY391">
        <v>33</v>
      </c>
      <c r="AZ391">
        <v>14</v>
      </c>
      <c r="BA391">
        <v>7</v>
      </c>
      <c r="BB391">
        <v>72</v>
      </c>
    </row>
    <row r="392" spans="1:54">
      <c r="A392">
        <v>39385</v>
      </c>
      <c r="B392">
        <v>0</v>
      </c>
      <c r="C392">
        <v>1982</v>
      </c>
      <c r="D392" s="2">
        <v>45598.313009259262</v>
      </c>
      <c r="E392" t="s">
        <v>240</v>
      </c>
      <c r="F392">
        <v>2</v>
      </c>
      <c r="G392">
        <v>2</v>
      </c>
      <c r="H392">
        <v>1</v>
      </c>
      <c r="I392">
        <v>4</v>
      </c>
      <c r="J392">
        <v>3</v>
      </c>
      <c r="K392">
        <v>1</v>
      </c>
      <c r="L392">
        <v>4</v>
      </c>
      <c r="M392">
        <v>5</v>
      </c>
      <c r="N392">
        <v>3</v>
      </c>
      <c r="O392">
        <v>5</v>
      </c>
      <c r="P392">
        <v>4</v>
      </c>
      <c r="Q392">
        <v>5</v>
      </c>
      <c r="R392">
        <v>2</v>
      </c>
      <c r="S392">
        <v>4</v>
      </c>
      <c r="T392">
        <v>1</v>
      </c>
      <c r="U392">
        <v>2</v>
      </c>
      <c r="V392">
        <v>4</v>
      </c>
      <c r="W392">
        <v>5</v>
      </c>
      <c r="X392">
        <v>3</v>
      </c>
      <c r="Y392">
        <v>2</v>
      </c>
      <c r="Z392">
        <v>3</v>
      </c>
      <c r="AA392">
        <v>5</v>
      </c>
      <c r="AB392">
        <v>5</v>
      </c>
      <c r="AC392">
        <v>4</v>
      </c>
      <c r="AD392">
        <v>6</v>
      </c>
      <c r="AE392">
        <v>5</v>
      </c>
      <c r="AF392">
        <v>5</v>
      </c>
      <c r="AG392">
        <v>9</v>
      </c>
      <c r="AH392">
        <v>6</v>
      </c>
      <c r="AI392">
        <v>4</v>
      </c>
      <c r="AJ392">
        <v>7</v>
      </c>
      <c r="AK392">
        <v>5</v>
      </c>
      <c r="AL392">
        <v>9</v>
      </c>
      <c r="AM392">
        <v>5</v>
      </c>
      <c r="AN392">
        <v>5</v>
      </c>
      <c r="AO392">
        <v>6</v>
      </c>
      <c r="AP392">
        <v>6</v>
      </c>
      <c r="AQ392">
        <v>7</v>
      </c>
      <c r="AR392">
        <v>6</v>
      </c>
      <c r="AS392">
        <v>6</v>
      </c>
      <c r="AT392">
        <v>6</v>
      </c>
      <c r="AU392">
        <v>7</v>
      </c>
      <c r="AV392">
        <v>8</v>
      </c>
      <c r="AW392">
        <v>5</v>
      </c>
      <c r="AX392">
        <v>9</v>
      </c>
      <c r="AY392">
        <v>5</v>
      </c>
      <c r="AZ392">
        <v>9</v>
      </c>
      <c r="BA392">
        <v>6</v>
      </c>
      <c r="BB392">
        <v>52</v>
      </c>
    </row>
    <row r="393" spans="1:54">
      <c r="A393">
        <v>39407</v>
      </c>
      <c r="B393">
        <v>0</v>
      </c>
      <c r="C393">
        <v>1997</v>
      </c>
      <c r="D393" s="2">
        <v>45598.370138888888</v>
      </c>
      <c r="E393" t="s">
        <v>68</v>
      </c>
      <c r="F393">
        <v>5</v>
      </c>
      <c r="G393">
        <v>2</v>
      </c>
      <c r="H393">
        <v>3</v>
      </c>
      <c r="I393">
        <v>2</v>
      </c>
      <c r="J393">
        <v>2</v>
      </c>
      <c r="K393">
        <v>1</v>
      </c>
      <c r="L393">
        <v>5</v>
      </c>
      <c r="M393">
        <v>5</v>
      </c>
      <c r="N393">
        <v>3</v>
      </c>
      <c r="O393">
        <v>5</v>
      </c>
      <c r="P393">
        <v>5</v>
      </c>
      <c r="Q393">
        <v>1</v>
      </c>
      <c r="R393">
        <v>3</v>
      </c>
      <c r="S393">
        <v>1</v>
      </c>
      <c r="T393">
        <v>5</v>
      </c>
      <c r="U393">
        <v>3</v>
      </c>
      <c r="V393">
        <v>3</v>
      </c>
      <c r="W393">
        <v>5</v>
      </c>
      <c r="X393">
        <v>3</v>
      </c>
      <c r="Y393">
        <v>1</v>
      </c>
      <c r="Z393">
        <v>3</v>
      </c>
      <c r="AA393">
        <v>2</v>
      </c>
      <c r="AB393">
        <v>3</v>
      </c>
      <c r="AC393">
        <v>4</v>
      </c>
      <c r="AD393">
        <v>4</v>
      </c>
      <c r="AE393">
        <v>13</v>
      </c>
      <c r="AF393">
        <v>6</v>
      </c>
      <c r="AG393">
        <v>6</v>
      </c>
      <c r="AH393">
        <v>8</v>
      </c>
      <c r="AI393">
        <v>4</v>
      </c>
      <c r="AJ393">
        <v>2</v>
      </c>
      <c r="AK393">
        <v>3</v>
      </c>
      <c r="AL393">
        <v>4</v>
      </c>
      <c r="AM393">
        <v>3</v>
      </c>
      <c r="AN393">
        <v>4</v>
      </c>
      <c r="AO393">
        <v>4</v>
      </c>
      <c r="AP393">
        <v>4</v>
      </c>
      <c r="AQ393">
        <v>4</v>
      </c>
      <c r="AR393">
        <v>4</v>
      </c>
      <c r="AS393">
        <v>3</v>
      </c>
      <c r="AT393">
        <v>5</v>
      </c>
      <c r="AU393">
        <v>10</v>
      </c>
      <c r="AV393">
        <v>5</v>
      </c>
      <c r="AW393">
        <v>5</v>
      </c>
      <c r="AX393">
        <v>6</v>
      </c>
      <c r="AY393">
        <v>4</v>
      </c>
      <c r="AZ393">
        <v>3</v>
      </c>
      <c r="BA393">
        <v>4</v>
      </c>
      <c r="BB393">
        <v>54</v>
      </c>
    </row>
    <row r="394" spans="1:54">
      <c r="A394">
        <v>39406</v>
      </c>
      <c r="B394">
        <v>0</v>
      </c>
      <c r="C394">
        <v>1985</v>
      </c>
      <c r="D394" s="2">
        <v>45598.378599537034</v>
      </c>
      <c r="E394" t="s">
        <v>57</v>
      </c>
      <c r="F394">
        <v>5</v>
      </c>
      <c r="G394">
        <v>5</v>
      </c>
      <c r="H394">
        <v>3</v>
      </c>
      <c r="I394">
        <v>4</v>
      </c>
      <c r="J394">
        <v>5</v>
      </c>
      <c r="K394">
        <v>4</v>
      </c>
      <c r="L394">
        <v>5</v>
      </c>
      <c r="M394">
        <v>5</v>
      </c>
      <c r="N394">
        <v>4</v>
      </c>
      <c r="O394">
        <v>5</v>
      </c>
      <c r="P394">
        <v>3</v>
      </c>
      <c r="Q394">
        <v>1</v>
      </c>
      <c r="R394">
        <v>4</v>
      </c>
      <c r="S394">
        <v>5</v>
      </c>
      <c r="T394">
        <v>4</v>
      </c>
      <c r="U394">
        <v>3</v>
      </c>
      <c r="V394">
        <v>3</v>
      </c>
      <c r="W394">
        <v>3</v>
      </c>
      <c r="X394">
        <v>4</v>
      </c>
      <c r="Y394">
        <v>3</v>
      </c>
      <c r="Z394">
        <v>4</v>
      </c>
      <c r="AA394">
        <v>3</v>
      </c>
      <c r="AB394">
        <v>4</v>
      </c>
      <c r="AC394">
        <v>4</v>
      </c>
      <c r="AD394">
        <v>3</v>
      </c>
      <c r="AE394">
        <v>2</v>
      </c>
      <c r="AF394">
        <v>3</v>
      </c>
      <c r="AG394">
        <v>2</v>
      </c>
      <c r="AH394">
        <v>2</v>
      </c>
      <c r="AI394">
        <v>2</v>
      </c>
      <c r="AJ394">
        <v>2</v>
      </c>
      <c r="AK394">
        <v>2</v>
      </c>
      <c r="AL394">
        <v>2</v>
      </c>
      <c r="AM394">
        <v>2</v>
      </c>
      <c r="AN394">
        <v>3</v>
      </c>
      <c r="AO394">
        <v>4</v>
      </c>
      <c r="AP394">
        <v>2</v>
      </c>
      <c r="AQ394">
        <v>2</v>
      </c>
      <c r="AR394">
        <v>5</v>
      </c>
      <c r="AS394">
        <v>3</v>
      </c>
      <c r="AT394">
        <v>2</v>
      </c>
      <c r="AU394">
        <v>3</v>
      </c>
      <c r="AV394">
        <v>3</v>
      </c>
      <c r="AW394">
        <v>2</v>
      </c>
      <c r="AX394">
        <v>4</v>
      </c>
      <c r="AY394">
        <v>2</v>
      </c>
      <c r="AZ394">
        <v>2</v>
      </c>
      <c r="BA394">
        <v>2</v>
      </c>
      <c r="BB394">
        <v>69</v>
      </c>
    </row>
    <row r="395" spans="1:54">
      <c r="A395">
        <v>39405</v>
      </c>
      <c r="B395">
        <v>1</v>
      </c>
      <c r="C395">
        <v>1984</v>
      </c>
      <c r="D395" s="2">
        <v>45598.400300925925</v>
      </c>
      <c r="E395" t="s">
        <v>57</v>
      </c>
      <c r="F395">
        <v>2</v>
      </c>
      <c r="G395">
        <v>1</v>
      </c>
      <c r="H395">
        <v>3</v>
      </c>
      <c r="I395">
        <v>2</v>
      </c>
      <c r="J395">
        <v>2</v>
      </c>
      <c r="K395">
        <v>1</v>
      </c>
      <c r="L395">
        <v>5</v>
      </c>
      <c r="M395">
        <v>5</v>
      </c>
      <c r="N395">
        <v>2</v>
      </c>
      <c r="O395">
        <v>5</v>
      </c>
      <c r="P395">
        <v>1</v>
      </c>
      <c r="Q395">
        <v>2</v>
      </c>
      <c r="R395">
        <v>2</v>
      </c>
      <c r="S395">
        <v>4</v>
      </c>
      <c r="T395">
        <v>2</v>
      </c>
      <c r="U395">
        <v>1</v>
      </c>
      <c r="V395">
        <v>3</v>
      </c>
      <c r="W395">
        <v>2</v>
      </c>
      <c r="X395">
        <v>5</v>
      </c>
      <c r="Y395">
        <v>1</v>
      </c>
      <c r="Z395">
        <v>4</v>
      </c>
      <c r="AA395">
        <v>3</v>
      </c>
      <c r="AB395">
        <v>5</v>
      </c>
      <c r="AC395">
        <v>2</v>
      </c>
      <c r="AD395">
        <v>8</v>
      </c>
      <c r="AE395">
        <v>4</v>
      </c>
      <c r="AF395">
        <v>6</v>
      </c>
      <c r="AG395">
        <v>6</v>
      </c>
      <c r="AH395">
        <v>11</v>
      </c>
      <c r="AI395">
        <v>4</v>
      </c>
      <c r="AJ395">
        <v>3</v>
      </c>
      <c r="AK395">
        <v>3</v>
      </c>
      <c r="AL395">
        <v>6</v>
      </c>
      <c r="AM395">
        <v>2</v>
      </c>
      <c r="AN395">
        <v>14</v>
      </c>
      <c r="AO395">
        <v>9</v>
      </c>
      <c r="AP395">
        <v>9</v>
      </c>
      <c r="AQ395">
        <v>9</v>
      </c>
      <c r="AR395">
        <v>10</v>
      </c>
      <c r="AS395">
        <v>4</v>
      </c>
      <c r="AT395">
        <v>10</v>
      </c>
      <c r="AU395">
        <v>7</v>
      </c>
      <c r="AV395">
        <v>12</v>
      </c>
      <c r="AW395">
        <v>3</v>
      </c>
      <c r="AX395">
        <v>19</v>
      </c>
      <c r="AY395">
        <v>8</v>
      </c>
      <c r="AZ395">
        <v>5</v>
      </c>
      <c r="BA395">
        <v>3</v>
      </c>
      <c r="BB395">
        <v>58</v>
      </c>
    </row>
    <row r="396" spans="1:54">
      <c r="A396">
        <v>39422</v>
      </c>
      <c r="B396">
        <v>0</v>
      </c>
      <c r="C396">
        <v>1994</v>
      </c>
      <c r="D396" s="2">
        <v>45598.422777777778</v>
      </c>
      <c r="E396" t="s">
        <v>57</v>
      </c>
      <c r="F396">
        <v>5</v>
      </c>
      <c r="G396">
        <v>2</v>
      </c>
      <c r="H396">
        <v>4</v>
      </c>
      <c r="I396">
        <v>3</v>
      </c>
      <c r="J396">
        <v>4</v>
      </c>
      <c r="K396">
        <v>1</v>
      </c>
      <c r="L396">
        <v>5</v>
      </c>
      <c r="M396">
        <v>5</v>
      </c>
      <c r="N396">
        <v>3</v>
      </c>
      <c r="O396">
        <v>5</v>
      </c>
      <c r="P396">
        <v>5</v>
      </c>
      <c r="Q396">
        <v>1</v>
      </c>
      <c r="R396">
        <v>4</v>
      </c>
      <c r="S396">
        <v>2</v>
      </c>
      <c r="T396">
        <v>5</v>
      </c>
      <c r="U396">
        <v>2</v>
      </c>
      <c r="V396">
        <v>3</v>
      </c>
      <c r="W396">
        <v>2</v>
      </c>
      <c r="X396">
        <v>3</v>
      </c>
      <c r="Y396">
        <v>3</v>
      </c>
      <c r="Z396">
        <v>4</v>
      </c>
      <c r="AA396">
        <v>3</v>
      </c>
      <c r="AB396">
        <v>5</v>
      </c>
      <c r="AC396">
        <v>4</v>
      </c>
      <c r="AD396">
        <v>4</v>
      </c>
      <c r="AE396">
        <v>5</v>
      </c>
      <c r="AF396">
        <v>4</v>
      </c>
      <c r="AG396">
        <v>4</v>
      </c>
      <c r="AH396">
        <v>3</v>
      </c>
      <c r="AI396">
        <v>1</v>
      </c>
      <c r="AJ396">
        <v>2</v>
      </c>
      <c r="AK396">
        <v>2</v>
      </c>
      <c r="AL396">
        <v>2</v>
      </c>
      <c r="AM396">
        <v>2</v>
      </c>
      <c r="AN396">
        <v>3</v>
      </c>
      <c r="AO396">
        <v>2</v>
      </c>
      <c r="AP396">
        <v>4</v>
      </c>
      <c r="AQ396">
        <v>3</v>
      </c>
      <c r="AR396">
        <v>4</v>
      </c>
      <c r="AS396">
        <v>3</v>
      </c>
      <c r="AT396">
        <v>6</v>
      </c>
      <c r="AU396">
        <v>13</v>
      </c>
      <c r="AV396">
        <v>4</v>
      </c>
      <c r="AW396">
        <v>3</v>
      </c>
      <c r="AX396">
        <v>4</v>
      </c>
      <c r="AY396">
        <v>3</v>
      </c>
      <c r="AZ396">
        <v>2</v>
      </c>
      <c r="BA396">
        <v>2</v>
      </c>
      <c r="BB396">
        <v>37</v>
      </c>
    </row>
    <row r="397" spans="1:54">
      <c r="A397">
        <v>39439</v>
      </c>
      <c r="B397">
        <v>0</v>
      </c>
      <c r="C397">
        <v>2003</v>
      </c>
      <c r="D397" s="2">
        <v>45598.494467592594</v>
      </c>
      <c r="E397" t="s">
        <v>241</v>
      </c>
      <c r="F397">
        <v>4</v>
      </c>
      <c r="G397">
        <v>1</v>
      </c>
      <c r="H397">
        <v>3</v>
      </c>
      <c r="I397">
        <v>2</v>
      </c>
      <c r="J397">
        <v>4</v>
      </c>
      <c r="K397">
        <v>1</v>
      </c>
      <c r="L397">
        <v>4</v>
      </c>
      <c r="M397">
        <v>5</v>
      </c>
      <c r="N397">
        <v>2</v>
      </c>
      <c r="O397">
        <v>4</v>
      </c>
      <c r="P397">
        <v>4</v>
      </c>
      <c r="Q397">
        <v>1</v>
      </c>
      <c r="R397">
        <v>4</v>
      </c>
      <c r="S397">
        <v>2</v>
      </c>
      <c r="T397">
        <v>4</v>
      </c>
      <c r="U397">
        <v>3</v>
      </c>
      <c r="V397">
        <v>3</v>
      </c>
      <c r="W397">
        <v>2</v>
      </c>
      <c r="X397">
        <v>4</v>
      </c>
      <c r="Y397">
        <v>1</v>
      </c>
      <c r="Z397">
        <v>4</v>
      </c>
      <c r="AA397">
        <v>4</v>
      </c>
      <c r="AB397">
        <v>3</v>
      </c>
      <c r="AC397">
        <v>2</v>
      </c>
      <c r="AD397">
        <v>21</v>
      </c>
      <c r="AE397">
        <v>22</v>
      </c>
      <c r="AF397">
        <v>8</v>
      </c>
      <c r="AG397">
        <v>8</v>
      </c>
      <c r="AH397">
        <v>4</v>
      </c>
      <c r="AI397">
        <v>3</v>
      </c>
      <c r="AJ397">
        <v>4</v>
      </c>
      <c r="AK397">
        <v>3</v>
      </c>
      <c r="AL397">
        <v>6</v>
      </c>
      <c r="AM397">
        <v>4</v>
      </c>
      <c r="AN397">
        <v>8</v>
      </c>
      <c r="AO397">
        <v>4</v>
      </c>
      <c r="AP397">
        <v>5</v>
      </c>
      <c r="AQ397">
        <v>6</v>
      </c>
      <c r="AR397">
        <v>8</v>
      </c>
      <c r="AS397">
        <v>15</v>
      </c>
      <c r="AT397">
        <v>11</v>
      </c>
      <c r="AU397">
        <v>11</v>
      </c>
      <c r="AV397">
        <v>11</v>
      </c>
      <c r="AW397">
        <v>4</v>
      </c>
      <c r="AX397">
        <v>8</v>
      </c>
      <c r="AY397">
        <v>9</v>
      </c>
      <c r="AZ397">
        <v>7</v>
      </c>
      <c r="BA397">
        <v>7</v>
      </c>
      <c r="BB397">
        <v>44</v>
      </c>
    </row>
    <row r="398" spans="1:54">
      <c r="A398">
        <v>39436</v>
      </c>
      <c r="B398">
        <v>0</v>
      </c>
      <c r="C398">
        <v>1995</v>
      </c>
      <c r="D398" s="2">
        <v>45598.497488425928</v>
      </c>
      <c r="E398" t="s">
        <v>242</v>
      </c>
      <c r="F398">
        <v>1</v>
      </c>
      <c r="G398">
        <v>2</v>
      </c>
      <c r="H398">
        <v>1</v>
      </c>
      <c r="I398">
        <v>2</v>
      </c>
      <c r="J398">
        <v>1</v>
      </c>
      <c r="K398">
        <v>1</v>
      </c>
      <c r="L398">
        <v>5</v>
      </c>
      <c r="M398">
        <v>5</v>
      </c>
      <c r="N398">
        <v>5</v>
      </c>
      <c r="O398">
        <v>5</v>
      </c>
      <c r="P398">
        <v>4</v>
      </c>
      <c r="Q398">
        <v>5</v>
      </c>
      <c r="R398">
        <v>2</v>
      </c>
      <c r="S398">
        <v>5</v>
      </c>
      <c r="T398">
        <v>2</v>
      </c>
      <c r="U398">
        <v>4</v>
      </c>
      <c r="V398">
        <v>4</v>
      </c>
      <c r="W398">
        <v>4</v>
      </c>
      <c r="X398">
        <v>4</v>
      </c>
      <c r="Y398">
        <v>2</v>
      </c>
      <c r="Z398">
        <v>5</v>
      </c>
      <c r="AA398">
        <v>4</v>
      </c>
      <c r="AB398">
        <v>2</v>
      </c>
      <c r="AC398">
        <v>5</v>
      </c>
      <c r="AD398">
        <v>9</v>
      </c>
      <c r="AE398">
        <v>12</v>
      </c>
      <c r="AF398">
        <v>18</v>
      </c>
      <c r="AG398">
        <v>6</v>
      </c>
      <c r="AH398">
        <v>8</v>
      </c>
      <c r="AI398">
        <v>4</v>
      </c>
      <c r="AJ398">
        <v>4</v>
      </c>
      <c r="AK398">
        <v>3</v>
      </c>
      <c r="AL398">
        <v>5</v>
      </c>
      <c r="AM398">
        <v>4</v>
      </c>
      <c r="AN398">
        <v>5</v>
      </c>
      <c r="AO398">
        <v>7</v>
      </c>
      <c r="AP398">
        <v>6</v>
      </c>
      <c r="AQ398">
        <v>6</v>
      </c>
      <c r="AR398">
        <v>8</v>
      </c>
      <c r="AS398">
        <v>7</v>
      </c>
      <c r="AT398">
        <v>27</v>
      </c>
      <c r="AU398">
        <v>19</v>
      </c>
      <c r="AV398">
        <v>11</v>
      </c>
      <c r="AW398">
        <v>3</v>
      </c>
      <c r="AX398">
        <v>22</v>
      </c>
      <c r="AY398">
        <v>4</v>
      </c>
      <c r="AZ398">
        <v>4</v>
      </c>
      <c r="BA398">
        <v>4</v>
      </c>
      <c r="BB398">
        <v>55</v>
      </c>
    </row>
    <row r="399" spans="1:54">
      <c r="A399">
        <v>39441</v>
      </c>
      <c r="B399">
        <v>0</v>
      </c>
      <c r="C399">
        <v>1995</v>
      </c>
      <c r="D399" s="2">
        <v>45598.503182870372</v>
      </c>
      <c r="E399" t="s">
        <v>243</v>
      </c>
      <c r="F399">
        <v>3</v>
      </c>
      <c r="G399">
        <v>2</v>
      </c>
      <c r="H399">
        <v>2</v>
      </c>
      <c r="I399">
        <v>4</v>
      </c>
      <c r="J399">
        <v>3</v>
      </c>
      <c r="K399">
        <v>2</v>
      </c>
      <c r="L399">
        <v>5</v>
      </c>
      <c r="M399">
        <v>5</v>
      </c>
      <c r="N399">
        <v>3</v>
      </c>
      <c r="O399">
        <v>4</v>
      </c>
      <c r="P399">
        <v>4</v>
      </c>
      <c r="Q399">
        <v>4</v>
      </c>
      <c r="R399">
        <v>2</v>
      </c>
      <c r="S399">
        <v>4</v>
      </c>
      <c r="T399">
        <v>2</v>
      </c>
      <c r="U399">
        <v>4</v>
      </c>
      <c r="V399">
        <v>4</v>
      </c>
      <c r="W399">
        <v>3</v>
      </c>
      <c r="X399">
        <v>2</v>
      </c>
      <c r="Y399">
        <v>4</v>
      </c>
      <c r="Z399">
        <v>4</v>
      </c>
      <c r="AA399">
        <v>4</v>
      </c>
      <c r="AB399">
        <v>4</v>
      </c>
      <c r="AC399">
        <v>4</v>
      </c>
      <c r="AD399">
        <v>4</v>
      </c>
      <c r="AE399">
        <v>3</v>
      </c>
      <c r="AF399">
        <v>3</v>
      </c>
      <c r="AG399">
        <v>7</v>
      </c>
      <c r="AH399">
        <v>3</v>
      </c>
      <c r="AI399">
        <v>2</v>
      </c>
      <c r="AJ399">
        <v>2</v>
      </c>
      <c r="AK399">
        <v>3</v>
      </c>
      <c r="AL399">
        <v>3</v>
      </c>
      <c r="AM399">
        <v>2</v>
      </c>
      <c r="AN399">
        <v>4</v>
      </c>
      <c r="AO399">
        <v>5</v>
      </c>
      <c r="AP399">
        <v>4</v>
      </c>
      <c r="AQ399">
        <v>3</v>
      </c>
      <c r="AR399">
        <v>5</v>
      </c>
      <c r="AS399">
        <v>2</v>
      </c>
      <c r="AT399">
        <v>4</v>
      </c>
      <c r="AU399">
        <v>7</v>
      </c>
      <c r="AV399">
        <v>4</v>
      </c>
      <c r="AW399">
        <v>3</v>
      </c>
      <c r="AX399">
        <v>5</v>
      </c>
      <c r="AY399">
        <v>3</v>
      </c>
      <c r="AZ399">
        <v>2</v>
      </c>
      <c r="BA399">
        <v>2</v>
      </c>
      <c r="BB399">
        <v>45</v>
      </c>
    </row>
    <row r="400" spans="1:54">
      <c r="A400">
        <v>39447</v>
      </c>
      <c r="B400">
        <v>0</v>
      </c>
      <c r="C400">
        <v>1983</v>
      </c>
      <c r="D400" s="2">
        <v>45598.549259259256</v>
      </c>
      <c r="E400" t="s">
        <v>244</v>
      </c>
      <c r="F400">
        <v>3</v>
      </c>
      <c r="G400">
        <v>2</v>
      </c>
      <c r="H400">
        <v>1</v>
      </c>
      <c r="I400">
        <v>5</v>
      </c>
      <c r="J400">
        <v>1</v>
      </c>
      <c r="K400">
        <v>2</v>
      </c>
      <c r="L400">
        <v>5</v>
      </c>
      <c r="M400">
        <v>5</v>
      </c>
      <c r="N400">
        <v>5</v>
      </c>
      <c r="O400">
        <v>4</v>
      </c>
      <c r="P400">
        <v>4</v>
      </c>
      <c r="Q400">
        <v>5</v>
      </c>
      <c r="R400">
        <v>1</v>
      </c>
      <c r="S400">
        <v>1</v>
      </c>
      <c r="T400">
        <v>1</v>
      </c>
      <c r="U400">
        <v>2</v>
      </c>
      <c r="V400">
        <v>5</v>
      </c>
      <c r="W400">
        <v>5</v>
      </c>
      <c r="X400">
        <v>3</v>
      </c>
      <c r="Y400">
        <v>1</v>
      </c>
      <c r="Z400">
        <v>3</v>
      </c>
      <c r="AA400">
        <v>5</v>
      </c>
      <c r="AB400">
        <v>3</v>
      </c>
      <c r="AC400">
        <v>3</v>
      </c>
      <c r="AD400">
        <v>7</v>
      </c>
      <c r="AE400">
        <v>6</v>
      </c>
      <c r="AF400">
        <v>5</v>
      </c>
      <c r="AG400">
        <v>10</v>
      </c>
      <c r="AH400">
        <v>8</v>
      </c>
      <c r="AI400">
        <v>9</v>
      </c>
      <c r="AJ400">
        <v>4</v>
      </c>
      <c r="AK400">
        <v>6</v>
      </c>
      <c r="AL400">
        <v>6</v>
      </c>
      <c r="AM400">
        <v>5</v>
      </c>
      <c r="AN400">
        <v>6</v>
      </c>
      <c r="AO400">
        <v>8</v>
      </c>
      <c r="AP400">
        <v>6</v>
      </c>
      <c r="AQ400">
        <v>4</v>
      </c>
      <c r="AR400">
        <v>9</v>
      </c>
      <c r="AS400">
        <v>8</v>
      </c>
      <c r="AT400">
        <v>9</v>
      </c>
      <c r="AU400">
        <v>6</v>
      </c>
      <c r="AV400">
        <v>12</v>
      </c>
      <c r="AW400">
        <v>4</v>
      </c>
      <c r="AX400">
        <v>9</v>
      </c>
      <c r="AY400">
        <v>8</v>
      </c>
      <c r="AZ400">
        <v>4</v>
      </c>
      <c r="BA400">
        <v>8</v>
      </c>
      <c r="BB400">
        <v>45</v>
      </c>
    </row>
    <row r="401" spans="1:54">
      <c r="A401">
        <v>39452</v>
      </c>
      <c r="B401">
        <v>1</v>
      </c>
      <c r="C401">
        <v>1971</v>
      </c>
      <c r="D401" s="2">
        <v>45598.558518518519</v>
      </c>
      <c r="E401" t="s">
        <v>65</v>
      </c>
      <c r="F401">
        <v>3</v>
      </c>
      <c r="G401">
        <v>1</v>
      </c>
      <c r="H401">
        <v>2</v>
      </c>
      <c r="I401">
        <v>3</v>
      </c>
      <c r="J401">
        <v>3</v>
      </c>
      <c r="K401">
        <v>1</v>
      </c>
      <c r="L401">
        <v>5</v>
      </c>
      <c r="M401">
        <v>5</v>
      </c>
      <c r="N401">
        <v>3</v>
      </c>
      <c r="O401">
        <v>5</v>
      </c>
      <c r="P401">
        <v>3</v>
      </c>
      <c r="Q401">
        <v>4</v>
      </c>
      <c r="R401">
        <v>3</v>
      </c>
      <c r="S401">
        <v>3</v>
      </c>
      <c r="T401">
        <v>2</v>
      </c>
      <c r="U401">
        <v>3</v>
      </c>
      <c r="V401">
        <v>3</v>
      </c>
      <c r="W401">
        <v>3</v>
      </c>
      <c r="X401">
        <v>3</v>
      </c>
      <c r="Y401">
        <v>4</v>
      </c>
      <c r="Z401">
        <v>4</v>
      </c>
      <c r="AA401">
        <v>4</v>
      </c>
      <c r="AB401">
        <v>3</v>
      </c>
      <c r="AC401">
        <v>3</v>
      </c>
      <c r="AD401">
        <v>24</v>
      </c>
      <c r="AE401">
        <v>21</v>
      </c>
      <c r="AF401">
        <v>20</v>
      </c>
      <c r="AG401">
        <v>9</v>
      </c>
      <c r="AH401">
        <v>9</v>
      </c>
      <c r="AI401">
        <v>9</v>
      </c>
      <c r="AJ401">
        <v>7</v>
      </c>
      <c r="AK401">
        <v>5</v>
      </c>
      <c r="AL401">
        <v>5</v>
      </c>
      <c r="AM401">
        <v>5</v>
      </c>
      <c r="AN401">
        <v>5</v>
      </c>
      <c r="AO401">
        <v>11</v>
      </c>
      <c r="AP401">
        <v>4</v>
      </c>
      <c r="AQ401">
        <v>6</v>
      </c>
      <c r="AR401">
        <v>12</v>
      </c>
      <c r="AS401">
        <v>7</v>
      </c>
      <c r="AT401">
        <v>7</v>
      </c>
      <c r="AU401">
        <v>9</v>
      </c>
      <c r="AV401">
        <v>7</v>
      </c>
      <c r="AW401">
        <v>9</v>
      </c>
      <c r="AX401">
        <v>7</v>
      </c>
      <c r="AY401">
        <v>9</v>
      </c>
      <c r="AZ401">
        <v>9</v>
      </c>
      <c r="BA401">
        <v>8</v>
      </c>
      <c r="BB401">
        <v>52</v>
      </c>
    </row>
    <row r="402" spans="1:54">
      <c r="A402">
        <v>39454</v>
      </c>
      <c r="B402">
        <v>0</v>
      </c>
      <c r="C402">
        <v>1968</v>
      </c>
      <c r="D402" s="2">
        <v>45598.582488425927</v>
      </c>
      <c r="E402" t="s">
        <v>65</v>
      </c>
      <c r="F402">
        <v>1</v>
      </c>
      <c r="G402">
        <v>1</v>
      </c>
      <c r="H402">
        <v>1</v>
      </c>
      <c r="I402">
        <v>5</v>
      </c>
      <c r="J402">
        <v>3</v>
      </c>
      <c r="K402">
        <v>1</v>
      </c>
      <c r="L402">
        <v>5</v>
      </c>
      <c r="M402">
        <v>5</v>
      </c>
      <c r="N402">
        <v>3</v>
      </c>
      <c r="O402">
        <v>5</v>
      </c>
      <c r="P402">
        <v>5</v>
      </c>
      <c r="Q402">
        <v>5</v>
      </c>
      <c r="R402">
        <v>3</v>
      </c>
      <c r="S402">
        <v>5</v>
      </c>
      <c r="T402">
        <v>1</v>
      </c>
      <c r="U402">
        <v>3</v>
      </c>
      <c r="V402">
        <v>3</v>
      </c>
      <c r="W402">
        <v>1</v>
      </c>
      <c r="X402">
        <v>5</v>
      </c>
      <c r="Y402">
        <v>1</v>
      </c>
      <c r="Z402">
        <v>1</v>
      </c>
      <c r="AA402">
        <v>1</v>
      </c>
      <c r="AB402">
        <v>5</v>
      </c>
      <c r="AC402">
        <v>5</v>
      </c>
      <c r="AD402">
        <v>21</v>
      </c>
      <c r="AE402">
        <v>5</v>
      </c>
      <c r="AF402">
        <v>6</v>
      </c>
      <c r="AG402">
        <v>38</v>
      </c>
      <c r="AH402">
        <v>68</v>
      </c>
      <c r="AI402">
        <v>4</v>
      </c>
      <c r="AJ402">
        <v>3</v>
      </c>
      <c r="AK402">
        <v>3</v>
      </c>
      <c r="AL402">
        <v>2</v>
      </c>
      <c r="AM402">
        <v>3</v>
      </c>
      <c r="AN402">
        <v>4</v>
      </c>
      <c r="AO402">
        <v>28</v>
      </c>
      <c r="AP402">
        <v>4</v>
      </c>
      <c r="AQ402">
        <v>26</v>
      </c>
      <c r="AR402">
        <v>12</v>
      </c>
      <c r="AS402">
        <v>5</v>
      </c>
      <c r="AT402">
        <v>24</v>
      </c>
      <c r="AU402">
        <v>35</v>
      </c>
      <c r="AV402">
        <v>77</v>
      </c>
      <c r="AW402">
        <v>3</v>
      </c>
      <c r="AX402">
        <v>5</v>
      </c>
      <c r="AY402">
        <v>4</v>
      </c>
      <c r="AZ402">
        <v>3</v>
      </c>
      <c r="BA402">
        <v>3</v>
      </c>
      <c r="BB402">
        <v>80</v>
      </c>
    </row>
    <row r="403" spans="1:54">
      <c r="A403">
        <v>39459</v>
      </c>
      <c r="B403">
        <v>0</v>
      </c>
      <c r="C403">
        <v>2005</v>
      </c>
      <c r="D403" s="2">
        <v>45598.603449074071</v>
      </c>
      <c r="E403" t="s">
        <v>87</v>
      </c>
      <c r="F403">
        <v>2</v>
      </c>
      <c r="G403">
        <v>3</v>
      </c>
      <c r="H403">
        <v>1</v>
      </c>
      <c r="I403">
        <v>4</v>
      </c>
      <c r="J403">
        <v>2</v>
      </c>
      <c r="K403">
        <v>5</v>
      </c>
      <c r="L403">
        <v>5</v>
      </c>
      <c r="M403">
        <v>2</v>
      </c>
      <c r="N403">
        <v>5</v>
      </c>
      <c r="O403">
        <v>1</v>
      </c>
      <c r="P403">
        <v>4</v>
      </c>
      <c r="Q403">
        <v>4</v>
      </c>
      <c r="R403">
        <v>1</v>
      </c>
      <c r="S403">
        <v>5</v>
      </c>
      <c r="T403">
        <v>1</v>
      </c>
      <c r="U403">
        <v>5</v>
      </c>
      <c r="V403">
        <v>4</v>
      </c>
      <c r="W403">
        <v>5</v>
      </c>
      <c r="X403">
        <v>1</v>
      </c>
      <c r="Y403">
        <v>2</v>
      </c>
      <c r="Z403">
        <v>1</v>
      </c>
      <c r="AA403">
        <v>4</v>
      </c>
      <c r="AB403">
        <v>3</v>
      </c>
      <c r="AC403">
        <v>5</v>
      </c>
      <c r="AD403">
        <v>5</v>
      </c>
      <c r="AE403">
        <v>4</v>
      </c>
      <c r="AF403">
        <v>4</v>
      </c>
      <c r="AG403">
        <v>5</v>
      </c>
      <c r="AH403">
        <v>4</v>
      </c>
      <c r="AI403">
        <v>4</v>
      </c>
      <c r="AJ403">
        <v>3</v>
      </c>
      <c r="AK403">
        <v>7</v>
      </c>
      <c r="AL403">
        <v>3</v>
      </c>
      <c r="AM403">
        <v>3</v>
      </c>
      <c r="AN403">
        <v>4</v>
      </c>
      <c r="AO403">
        <v>8</v>
      </c>
      <c r="AP403">
        <v>4</v>
      </c>
      <c r="AQ403">
        <v>3</v>
      </c>
      <c r="AR403">
        <v>4</v>
      </c>
      <c r="AS403">
        <v>4</v>
      </c>
      <c r="AT403">
        <v>9</v>
      </c>
      <c r="AU403">
        <v>5</v>
      </c>
      <c r="AV403">
        <v>5</v>
      </c>
      <c r="AW403">
        <v>4</v>
      </c>
      <c r="AX403">
        <v>3</v>
      </c>
      <c r="AY403">
        <v>4</v>
      </c>
      <c r="AZ403">
        <v>4</v>
      </c>
      <c r="BA403">
        <v>4</v>
      </c>
      <c r="BB403">
        <v>5</v>
      </c>
    </row>
    <row r="404" spans="1:54">
      <c r="A404">
        <v>39463</v>
      </c>
      <c r="B404">
        <v>0</v>
      </c>
      <c r="C404">
        <v>1995</v>
      </c>
      <c r="D404" s="2">
        <v>45598.626435185186</v>
      </c>
      <c r="E404" t="s">
        <v>245</v>
      </c>
      <c r="F404">
        <v>5</v>
      </c>
      <c r="G404">
        <v>1</v>
      </c>
      <c r="H404">
        <v>3</v>
      </c>
      <c r="I404">
        <v>1</v>
      </c>
      <c r="J404">
        <v>4</v>
      </c>
      <c r="K404">
        <v>1</v>
      </c>
      <c r="L404">
        <v>5</v>
      </c>
      <c r="M404">
        <v>5</v>
      </c>
      <c r="N404">
        <v>2</v>
      </c>
      <c r="O404">
        <v>5</v>
      </c>
      <c r="P404">
        <v>5</v>
      </c>
      <c r="Q404">
        <v>1</v>
      </c>
      <c r="R404">
        <v>5</v>
      </c>
      <c r="S404">
        <v>2</v>
      </c>
      <c r="T404">
        <v>4</v>
      </c>
      <c r="U404">
        <v>2</v>
      </c>
      <c r="V404">
        <v>1</v>
      </c>
      <c r="W404">
        <v>2</v>
      </c>
      <c r="X404">
        <v>5</v>
      </c>
      <c r="Y404">
        <v>1</v>
      </c>
      <c r="Z404">
        <v>5</v>
      </c>
      <c r="AA404">
        <v>2</v>
      </c>
      <c r="AB404">
        <v>4</v>
      </c>
      <c r="AC404">
        <v>1</v>
      </c>
      <c r="AD404">
        <v>6</v>
      </c>
      <c r="AE404">
        <v>3</v>
      </c>
      <c r="AF404">
        <v>2</v>
      </c>
      <c r="AG404">
        <v>6</v>
      </c>
      <c r="AH404">
        <v>2</v>
      </c>
      <c r="AI404">
        <v>2</v>
      </c>
      <c r="AJ404">
        <v>2</v>
      </c>
      <c r="AK404">
        <v>1</v>
      </c>
      <c r="AL404">
        <v>5</v>
      </c>
      <c r="AM404">
        <v>3</v>
      </c>
      <c r="AN404">
        <v>2</v>
      </c>
      <c r="AO404">
        <v>3</v>
      </c>
      <c r="AP404">
        <v>4</v>
      </c>
      <c r="AQ404">
        <v>11</v>
      </c>
      <c r="AR404">
        <v>5</v>
      </c>
      <c r="AS404">
        <v>4</v>
      </c>
      <c r="AT404">
        <v>7</v>
      </c>
      <c r="AU404">
        <v>4</v>
      </c>
      <c r="AV404">
        <v>4</v>
      </c>
      <c r="AW404">
        <v>4</v>
      </c>
      <c r="AX404">
        <v>4</v>
      </c>
      <c r="AY404">
        <v>6</v>
      </c>
      <c r="AZ404">
        <v>3</v>
      </c>
      <c r="BA404">
        <v>4</v>
      </c>
      <c r="BB404">
        <v>5</v>
      </c>
    </row>
    <row r="405" spans="1:54">
      <c r="A405">
        <v>39464</v>
      </c>
      <c r="B405">
        <v>0</v>
      </c>
      <c r="C405">
        <v>1994</v>
      </c>
      <c r="D405" s="2">
        <v>45598.658750000002</v>
      </c>
      <c r="E405" t="s">
        <v>172</v>
      </c>
      <c r="F405">
        <v>5</v>
      </c>
      <c r="G405">
        <v>2</v>
      </c>
      <c r="H405">
        <v>5</v>
      </c>
      <c r="I405">
        <v>4</v>
      </c>
      <c r="J405">
        <v>2</v>
      </c>
      <c r="K405">
        <v>5</v>
      </c>
      <c r="L405">
        <v>5</v>
      </c>
      <c r="M405">
        <v>5</v>
      </c>
      <c r="N405">
        <v>3</v>
      </c>
      <c r="O405">
        <v>5</v>
      </c>
      <c r="P405">
        <v>5</v>
      </c>
      <c r="Q405">
        <v>1</v>
      </c>
      <c r="R405">
        <v>3</v>
      </c>
      <c r="S405">
        <v>1</v>
      </c>
      <c r="T405">
        <v>5</v>
      </c>
      <c r="U405">
        <v>3</v>
      </c>
      <c r="V405">
        <v>4</v>
      </c>
      <c r="W405">
        <v>2</v>
      </c>
      <c r="X405">
        <v>3</v>
      </c>
      <c r="Y405">
        <v>2</v>
      </c>
      <c r="Z405">
        <v>4</v>
      </c>
      <c r="AA405">
        <v>3</v>
      </c>
      <c r="AB405">
        <v>4</v>
      </c>
      <c r="AC405">
        <v>3</v>
      </c>
      <c r="AD405">
        <v>4</v>
      </c>
      <c r="AE405">
        <v>4</v>
      </c>
      <c r="AF405">
        <v>5</v>
      </c>
      <c r="AG405">
        <v>1998</v>
      </c>
      <c r="AH405">
        <v>4</v>
      </c>
      <c r="AI405">
        <v>3</v>
      </c>
      <c r="AJ405">
        <v>5</v>
      </c>
      <c r="AK405">
        <v>4</v>
      </c>
      <c r="AL405">
        <v>5</v>
      </c>
      <c r="AM405">
        <v>2</v>
      </c>
      <c r="AN405">
        <v>6</v>
      </c>
      <c r="AO405">
        <v>4</v>
      </c>
      <c r="AP405">
        <v>5</v>
      </c>
      <c r="AQ405">
        <v>6</v>
      </c>
      <c r="AR405">
        <v>6</v>
      </c>
      <c r="AS405">
        <v>4</v>
      </c>
      <c r="AT405">
        <v>6</v>
      </c>
      <c r="AU405">
        <v>12</v>
      </c>
      <c r="AV405">
        <v>7</v>
      </c>
      <c r="AW405">
        <v>4</v>
      </c>
      <c r="AX405">
        <v>8</v>
      </c>
      <c r="AY405">
        <v>5</v>
      </c>
      <c r="AZ405">
        <v>4</v>
      </c>
      <c r="BA405">
        <v>3</v>
      </c>
      <c r="BB405">
        <v>63</v>
      </c>
    </row>
    <row r="406" spans="1:54">
      <c r="A406">
        <v>39474</v>
      </c>
      <c r="B406">
        <v>0</v>
      </c>
      <c r="C406">
        <v>1996</v>
      </c>
      <c r="D406" s="2">
        <v>45598.671203703707</v>
      </c>
      <c r="E406" t="s">
        <v>65</v>
      </c>
      <c r="F406">
        <v>2</v>
      </c>
      <c r="G406">
        <v>2</v>
      </c>
      <c r="H406">
        <v>3</v>
      </c>
      <c r="I406">
        <v>4</v>
      </c>
      <c r="J406">
        <v>4</v>
      </c>
      <c r="K406">
        <v>2</v>
      </c>
      <c r="L406">
        <v>4</v>
      </c>
      <c r="M406">
        <v>2</v>
      </c>
      <c r="N406">
        <v>2</v>
      </c>
      <c r="O406">
        <v>4</v>
      </c>
      <c r="P406">
        <v>4</v>
      </c>
      <c r="Q406">
        <v>2</v>
      </c>
      <c r="R406">
        <v>4</v>
      </c>
      <c r="S406">
        <v>4</v>
      </c>
      <c r="T406">
        <v>4</v>
      </c>
      <c r="U406">
        <v>4</v>
      </c>
      <c r="V406">
        <v>4</v>
      </c>
      <c r="W406">
        <v>2</v>
      </c>
      <c r="X406">
        <v>4</v>
      </c>
      <c r="Y406">
        <v>2</v>
      </c>
      <c r="Z406">
        <v>3</v>
      </c>
      <c r="AA406">
        <v>2</v>
      </c>
      <c r="AB406">
        <v>4</v>
      </c>
      <c r="AC406">
        <v>3</v>
      </c>
      <c r="AD406">
        <v>4</v>
      </c>
      <c r="AE406">
        <v>4</v>
      </c>
      <c r="AF406">
        <v>8</v>
      </c>
      <c r="AG406">
        <v>14</v>
      </c>
      <c r="AH406">
        <v>4</v>
      </c>
      <c r="AI406">
        <v>3</v>
      </c>
      <c r="AJ406">
        <v>8</v>
      </c>
      <c r="AK406">
        <v>4</v>
      </c>
      <c r="AL406">
        <v>2</v>
      </c>
      <c r="AM406">
        <v>3</v>
      </c>
      <c r="AN406">
        <v>5</v>
      </c>
      <c r="AO406">
        <v>6</v>
      </c>
      <c r="AP406">
        <v>4</v>
      </c>
      <c r="AQ406">
        <v>5</v>
      </c>
      <c r="AR406">
        <v>6</v>
      </c>
      <c r="AS406">
        <v>4</v>
      </c>
      <c r="AT406">
        <v>4</v>
      </c>
      <c r="AU406">
        <v>20</v>
      </c>
      <c r="AV406">
        <v>11</v>
      </c>
      <c r="AW406">
        <v>4</v>
      </c>
      <c r="AX406">
        <v>7</v>
      </c>
      <c r="AY406">
        <v>4</v>
      </c>
      <c r="AZ406">
        <v>4</v>
      </c>
      <c r="BA406">
        <v>5</v>
      </c>
      <c r="BB406">
        <v>64</v>
      </c>
    </row>
    <row r="407" spans="1:54">
      <c r="A407">
        <v>39478</v>
      </c>
      <c r="B407">
        <v>0</v>
      </c>
      <c r="C407">
        <v>1976</v>
      </c>
      <c r="D407" s="2">
        <v>45598.680034722223</v>
      </c>
      <c r="E407" t="s">
        <v>65</v>
      </c>
      <c r="F407">
        <v>1</v>
      </c>
      <c r="G407">
        <v>4</v>
      </c>
      <c r="H407">
        <v>1</v>
      </c>
      <c r="I407">
        <v>5</v>
      </c>
      <c r="J407">
        <v>1</v>
      </c>
      <c r="K407">
        <v>1</v>
      </c>
      <c r="L407">
        <v>5</v>
      </c>
      <c r="M407">
        <v>5</v>
      </c>
      <c r="N407">
        <v>5</v>
      </c>
      <c r="O407">
        <v>4</v>
      </c>
      <c r="P407">
        <v>4</v>
      </c>
      <c r="Q407">
        <v>5</v>
      </c>
      <c r="R407">
        <v>1</v>
      </c>
      <c r="S407">
        <v>5</v>
      </c>
      <c r="T407">
        <v>1</v>
      </c>
      <c r="U407">
        <v>5</v>
      </c>
      <c r="V407">
        <v>3</v>
      </c>
      <c r="W407">
        <v>4</v>
      </c>
      <c r="X407">
        <v>2</v>
      </c>
      <c r="Y407">
        <v>3</v>
      </c>
      <c r="Z407">
        <v>4</v>
      </c>
      <c r="AA407">
        <v>5</v>
      </c>
      <c r="AB407">
        <v>1</v>
      </c>
      <c r="AC407">
        <v>4</v>
      </c>
      <c r="AD407">
        <v>42</v>
      </c>
      <c r="AE407">
        <v>111</v>
      </c>
      <c r="AF407">
        <v>75</v>
      </c>
      <c r="AG407">
        <v>62</v>
      </c>
      <c r="AH407">
        <v>14</v>
      </c>
      <c r="AI407">
        <v>26</v>
      </c>
      <c r="AJ407">
        <v>8</v>
      </c>
      <c r="AK407">
        <v>7</v>
      </c>
      <c r="AL407">
        <v>21</v>
      </c>
      <c r="AM407">
        <v>18</v>
      </c>
      <c r="AN407">
        <v>64</v>
      </c>
      <c r="AO407">
        <v>20</v>
      </c>
      <c r="AP407">
        <v>5</v>
      </c>
      <c r="AQ407">
        <v>8</v>
      </c>
      <c r="AR407">
        <v>15</v>
      </c>
      <c r="AS407">
        <v>5</v>
      </c>
      <c r="AT407">
        <v>26</v>
      </c>
      <c r="AU407">
        <v>12</v>
      </c>
      <c r="AV407">
        <v>8</v>
      </c>
      <c r="AW407">
        <v>7</v>
      </c>
      <c r="AX407">
        <v>8</v>
      </c>
      <c r="AY407">
        <v>5</v>
      </c>
      <c r="AZ407">
        <v>4</v>
      </c>
      <c r="BA407">
        <v>8</v>
      </c>
      <c r="BB407">
        <v>13</v>
      </c>
    </row>
    <row r="408" spans="1:54">
      <c r="A408">
        <v>39479</v>
      </c>
      <c r="B408">
        <v>1</v>
      </c>
      <c r="C408">
        <v>1982</v>
      </c>
      <c r="D408" s="2">
        <v>45598.711759259262</v>
      </c>
      <c r="E408" t="s">
        <v>246</v>
      </c>
      <c r="F408">
        <v>1</v>
      </c>
      <c r="G408">
        <v>4</v>
      </c>
      <c r="H408">
        <v>3</v>
      </c>
      <c r="I408">
        <v>2</v>
      </c>
      <c r="J408">
        <v>3</v>
      </c>
      <c r="K408">
        <v>1</v>
      </c>
      <c r="L408">
        <v>5</v>
      </c>
      <c r="M408">
        <v>3</v>
      </c>
      <c r="N408">
        <v>3</v>
      </c>
      <c r="O408">
        <v>4</v>
      </c>
      <c r="P408">
        <v>4</v>
      </c>
      <c r="Q408">
        <v>5</v>
      </c>
      <c r="R408">
        <v>2</v>
      </c>
      <c r="S408">
        <v>5</v>
      </c>
      <c r="T408">
        <v>1</v>
      </c>
      <c r="U408">
        <v>3</v>
      </c>
      <c r="V408">
        <v>3</v>
      </c>
      <c r="W408">
        <v>4</v>
      </c>
      <c r="X408">
        <v>4</v>
      </c>
      <c r="Y408">
        <v>2</v>
      </c>
      <c r="Z408">
        <v>4</v>
      </c>
      <c r="AA408">
        <v>4</v>
      </c>
      <c r="AB408">
        <v>4</v>
      </c>
      <c r="AC408">
        <v>2</v>
      </c>
      <c r="AD408">
        <v>10</v>
      </c>
      <c r="AE408">
        <v>11</v>
      </c>
      <c r="AF408">
        <v>4</v>
      </c>
      <c r="AG408">
        <v>6</v>
      </c>
      <c r="AH408">
        <v>6</v>
      </c>
      <c r="AI408">
        <v>6</v>
      </c>
      <c r="AJ408">
        <v>5</v>
      </c>
      <c r="AK408">
        <v>6</v>
      </c>
      <c r="AL408">
        <v>8</v>
      </c>
      <c r="AM408">
        <v>7</v>
      </c>
      <c r="AN408">
        <v>4</v>
      </c>
      <c r="AO408">
        <v>5</v>
      </c>
      <c r="AP408">
        <v>9</v>
      </c>
      <c r="AQ408">
        <v>9</v>
      </c>
      <c r="AR408">
        <v>6</v>
      </c>
      <c r="AS408">
        <v>4</v>
      </c>
      <c r="AT408">
        <v>11</v>
      </c>
      <c r="AU408">
        <v>10</v>
      </c>
      <c r="AV408">
        <v>9</v>
      </c>
      <c r="AW408">
        <v>4</v>
      </c>
      <c r="AX408">
        <v>7</v>
      </c>
      <c r="AY408">
        <v>7</v>
      </c>
      <c r="AZ408">
        <v>4</v>
      </c>
      <c r="BA408">
        <v>6</v>
      </c>
      <c r="BB408">
        <v>58</v>
      </c>
    </row>
    <row r="409" spans="1:54">
      <c r="A409">
        <v>39490</v>
      </c>
      <c r="B409">
        <v>0</v>
      </c>
      <c r="C409">
        <v>2004</v>
      </c>
      <c r="D409" s="2">
        <v>45598.740312499998</v>
      </c>
      <c r="E409" t="s">
        <v>247</v>
      </c>
      <c r="F409">
        <v>5</v>
      </c>
      <c r="G409">
        <v>1</v>
      </c>
      <c r="H409">
        <v>5</v>
      </c>
      <c r="I409">
        <v>4</v>
      </c>
      <c r="J409">
        <v>5</v>
      </c>
      <c r="K409">
        <v>1</v>
      </c>
      <c r="L409">
        <v>5</v>
      </c>
      <c r="M409">
        <v>5</v>
      </c>
      <c r="N409">
        <v>1</v>
      </c>
      <c r="O409">
        <v>5</v>
      </c>
      <c r="P409">
        <v>5</v>
      </c>
      <c r="Q409">
        <v>1</v>
      </c>
      <c r="R409">
        <v>5</v>
      </c>
      <c r="S409">
        <v>5</v>
      </c>
      <c r="T409">
        <v>5</v>
      </c>
      <c r="U409">
        <v>1</v>
      </c>
      <c r="V409">
        <v>2</v>
      </c>
      <c r="W409">
        <v>1</v>
      </c>
      <c r="X409">
        <v>5</v>
      </c>
      <c r="Y409">
        <v>2</v>
      </c>
      <c r="Z409">
        <v>5</v>
      </c>
      <c r="AA409">
        <v>1</v>
      </c>
      <c r="AB409">
        <v>5</v>
      </c>
      <c r="AC409">
        <v>1</v>
      </c>
      <c r="AD409">
        <v>4</v>
      </c>
      <c r="AE409">
        <v>2</v>
      </c>
      <c r="AF409">
        <v>5</v>
      </c>
      <c r="AG409">
        <v>10</v>
      </c>
      <c r="AH409">
        <v>3</v>
      </c>
      <c r="AI409">
        <v>2</v>
      </c>
      <c r="AJ409">
        <v>2</v>
      </c>
      <c r="AK409">
        <v>3</v>
      </c>
      <c r="AL409">
        <v>2</v>
      </c>
      <c r="AM409">
        <v>2</v>
      </c>
      <c r="AN409">
        <v>3</v>
      </c>
      <c r="AO409">
        <v>4</v>
      </c>
      <c r="AP409">
        <v>1</v>
      </c>
      <c r="AQ409">
        <v>2</v>
      </c>
      <c r="AR409">
        <v>2</v>
      </c>
      <c r="AS409">
        <v>3</v>
      </c>
      <c r="AT409">
        <v>6</v>
      </c>
      <c r="AU409">
        <v>4</v>
      </c>
      <c r="AV409">
        <v>7</v>
      </c>
      <c r="AW409">
        <v>4</v>
      </c>
      <c r="AX409">
        <v>2</v>
      </c>
      <c r="AY409">
        <v>6</v>
      </c>
      <c r="AZ409">
        <v>3</v>
      </c>
      <c r="BA409">
        <v>3</v>
      </c>
      <c r="BB409">
        <v>5</v>
      </c>
    </row>
    <row r="410" spans="1:54">
      <c r="A410">
        <v>39494</v>
      </c>
      <c r="B410">
        <v>0</v>
      </c>
      <c r="C410">
        <v>2003</v>
      </c>
      <c r="D410" s="2">
        <v>45598.754606481481</v>
      </c>
      <c r="E410" t="s">
        <v>65</v>
      </c>
      <c r="F410">
        <v>2</v>
      </c>
      <c r="G410">
        <v>4</v>
      </c>
      <c r="H410">
        <v>1</v>
      </c>
      <c r="I410">
        <v>4</v>
      </c>
      <c r="J410">
        <v>3</v>
      </c>
      <c r="K410">
        <v>1</v>
      </c>
      <c r="L410">
        <v>4</v>
      </c>
      <c r="M410">
        <v>5</v>
      </c>
      <c r="N410">
        <v>5</v>
      </c>
      <c r="O410">
        <v>4</v>
      </c>
      <c r="P410">
        <v>3</v>
      </c>
      <c r="Q410">
        <v>5</v>
      </c>
      <c r="R410">
        <v>1</v>
      </c>
      <c r="S410">
        <v>4</v>
      </c>
      <c r="T410">
        <v>1</v>
      </c>
      <c r="U410">
        <v>4</v>
      </c>
      <c r="V410">
        <v>5</v>
      </c>
      <c r="W410">
        <v>4</v>
      </c>
      <c r="X410">
        <v>2</v>
      </c>
      <c r="Y410">
        <v>4</v>
      </c>
      <c r="Z410">
        <v>3</v>
      </c>
      <c r="AA410">
        <v>5</v>
      </c>
      <c r="AB410">
        <v>4</v>
      </c>
      <c r="AC410">
        <v>5</v>
      </c>
      <c r="AD410">
        <v>8</v>
      </c>
      <c r="AE410">
        <v>7</v>
      </c>
      <c r="AF410">
        <v>5</v>
      </c>
      <c r="AG410">
        <v>6</v>
      </c>
      <c r="AH410">
        <v>9</v>
      </c>
      <c r="AI410">
        <v>7</v>
      </c>
      <c r="AJ410">
        <v>6</v>
      </c>
      <c r="AK410">
        <v>5</v>
      </c>
      <c r="AL410">
        <v>5</v>
      </c>
      <c r="AM410">
        <v>3</v>
      </c>
      <c r="AN410">
        <v>10</v>
      </c>
      <c r="AO410">
        <v>5</v>
      </c>
      <c r="AP410">
        <v>2</v>
      </c>
      <c r="AQ410">
        <v>3</v>
      </c>
      <c r="AR410">
        <v>5</v>
      </c>
      <c r="AS410">
        <v>6</v>
      </c>
      <c r="AT410">
        <v>4</v>
      </c>
      <c r="AU410">
        <v>7</v>
      </c>
      <c r="AV410">
        <v>8</v>
      </c>
      <c r="AW410">
        <v>18</v>
      </c>
      <c r="AX410">
        <v>8</v>
      </c>
      <c r="AY410">
        <v>4</v>
      </c>
      <c r="AZ410">
        <v>6</v>
      </c>
      <c r="BA410">
        <v>5</v>
      </c>
      <c r="BB410">
        <v>14</v>
      </c>
    </row>
    <row r="411" spans="1:54">
      <c r="A411">
        <v>39500</v>
      </c>
      <c r="B411">
        <v>0</v>
      </c>
      <c r="C411">
        <v>1994</v>
      </c>
      <c r="D411" s="2">
        <v>45598.78670138889</v>
      </c>
      <c r="E411" t="s">
        <v>65</v>
      </c>
      <c r="F411">
        <v>3</v>
      </c>
      <c r="G411">
        <v>2</v>
      </c>
      <c r="H411">
        <v>3</v>
      </c>
      <c r="I411">
        <v>3</v>
      </c>
      <c r="J411">
        <v>4</v>
      </c>
      <c r="K411">
        <v>1</v>
      </c>
      <c r="L411">
        <v>5</v>
      </c>
      <c r="M411">
        <v>5</v>
      </c>
      <c r="N411">
        <v>2</v>
      </c>
      <c r="O411">
        <v>4</v>
      </c>
      <c r="P411">
        <v>5</v>
      </c>
      <c r="Q411">
        <v>2</v>
      </c>
      <c r="R411">
        <v>4</v>
      </c>
      <c r="S411">
        <v>3</v>
      </c>
      <c r="T411">
        <v>4</v>
      </c>
      <c r="U411">
        <v>3</v>
      </c>
      <c r="V411">
        <v>1</v>
      </c>
      <c r="W411">
        <v>3</v>
      </c>
      <c r="X411">
        <v>4</v>
      </c>
      <c r="Y411">
        <v>1</v>
      </c>
      <c r="Z411">
        <v>4</v>
      </c>
      <c r="AA411">
        <v>2</v>
      </c>
      <c r="AB411">
        <v>3</v>
      </c>
      <c r="AC411">
        <v>1</v>
      </c>
      <c r="AD411">
        <v>13</v>
      </c>
      <c r="AE411">
        <v>10</v>
      </c>
      <c r="AF411">
        <v>7</v>
      </c>
      <c r="AG411">
        <v>11</v>
      </c>
      <c r="AH411">
        <v>6</v>
      </c>
      <c r="AI411">
        <v>5</v>
      </c>
      <c r="AJ411">
        <v>8</v>
      </c>
      <c r="AK411">
        <v>4</v>
      </c>
      <c r="AL411">
        <v>8</v>
      </c>
      <c r="AM411">
        <v>5</v>
      </c>
      <c r="AN411">
        <v>4</v>
      </c>
      <c r="AO411">
        <v>9</v>
      </c>
      <c r="AP411">
        <v>5</v>
      </c>
      <c r="AQ411">
        <v>8</v>
      </c>
      <c r="AR411">
        <v>9</v>
      </c>
      <c r="AS411">
        <v>7</v>
      </c>
      <c r="AT411">
        <v>9</v>
      </c>
      <c r="AU411">
        <v>9</v>
      </c>
      <c r="AV411">
        <v>7</v>
      </c>
      <c r="AW411">
        <v>4</v>
      </c>
      <c r="AX411">
        <v>17</v>
      </c>
      <c r="AY411">
        <v>8</v>
      </c>
      <c r="AZ411">
        <v>4</v>
      </c>
      <c r="BA411">
        <v>5</v>
      </c>
      <c r="BB411">
        <v>40</v>
      </c>
    </row>
    <row r="412" spans="1:54">
      <c r="A412">
        <v>39518</v>
      </c>
      <c r="B412">
        <v>0</v>
      </c>
      <c r="C412">
        <v>2003</v>
      </c>
      <c r="D412" s="2">
        <v>45598.861932870372</v>
      </c>
      <c r="E412" t="s">
        <v>65</v>
      </c>
      <c r="F412">
        <v>3</v>
      </c>
      <c r="G412">
        <v>2</v>
      </c>
      <c r="H412">
        <v>2</v>
      </c>
      <c r="I412">
        <v>4</v>
      </c>
      <c r="J412">
        <v>3</v>
      </c>
      <c r="K412">
        <v>2</v>
      </c>
      <c r="L412">
        <v>5</v>
      </c>
      <c r="M412">
        <v>5</v>
      </c>
      <c r="N412">
        <v>4</v>
      </c>
      <c r="O412">
        <v>2</v>
      </c>
      <c r="P412">
        <v>4</v>
      </c>
      <c r="Q412">
        <v>1</v>
      </c>
      <c r="R412">
        <v>2</v>
      </c>
      <c r="S412">
        <v>3</v>
      </c>
      <c r="T412">
        <v>5</v>
      </c>
      <c r="U412">
        <v>3</v>
      </c>
      <c r="V412">
        <v>3</v>
      </c>
      <c r="W412">
        <v>2</v>
      </c>
      <c r="X412">
        <v>4</v>
      </c>
      <c r="Y412">
        <v>2</v>
      </c>
      <c r="Z412">
        <v>4</v>
      </c>
      <c r="AA412">
        <v>4</v>
      </c>
      <c r="AB412">
        <v>3</v>
      </c>
      <c r="AC412">
        <v>3</v>
      </c>
      <c r="AD412">
        <v>6</v>
      </c>
      <c r="AE412">
        <v>5</v>
      </c>
      <c r="AF412">
        <v>12</v>
      </c>
      <c r="AG412">
        <v>5</v>
      </c>
      <c r="AH412">
        <v>5</v>
      </c>
      <c r="AI412">
        <v>3</v>
      </c>
      <c r="AJ412">
        <v>4</v>
      </c>
      <c r="AK412">
        <v>4</v>
      </c>
      <c r="AL412">
        <v>5</v>
      </c>
      <c r="AM412">
        <v>4</v>
      </c>
      <c r="AN412">
        <v>6</v>
      </c>
      <c r="AO412">
        <v>12</v>
      </c>
      <c r="AP412">
        <v>5</v>
      </c>
      <c r="AQ412">
        <v>3</v>
      </c>
      <c r="AR412">
        <v>6</v>
      </c>
      <c r="AS412">
        <v>5</v>
      </c>
      <c r="AT412">
        <v>14</v>
      </c>
      <c r="AU412">
        <v>6</v>
      </c>
      <c r="AV412">
        <v>10</v>
      </c>
      <c r="AW412">
        <v>46</v>
      </c>
      <c r="AX412">
        <v>33</v>
      </c>
      <c r="AY412">
        <v>16</v>
      </c>
      <c r="AZ412">
        <v>20</v>
      </c>
      <c r="BA412">
        <v>3</v>
      </c>
      <c r="BB412">
        <v>57</v>
      </c>
    </row>
    <row r="413" spans="1:54">
      <c r="A413">
        <v>39522</v>
      </c>
      <c r="B413">
        <v>0</v>
      </c>
      <c r="C413">
        <v>2002</v>
      </c>
      <c r="D413" s="2">
        <v>45598.877534722225</v>
      </c>
      <c r="E413" t="s">
        <v>65</v>
      </c>
      <c r="F413">
        <v>5</v>
      </c>
      <c r="G413">
        <v>2</v>
      </c>
      <c r="H413">
        <v>4</v>
      </c>
      <c r="I413">
        <v>2</v>
      </c>
      <c r="J413">
        <v>4</v>
      </c>
      <c r="K413">
        <v>1</v>
      </c>
      <c r="L413">
        <v>5</v>
      </c>
      <c r="M413">
        <v>5</v>
      </c>
      <c r="N413">
        <v>2</v>
      </c>
      <c r="O413">
        <v>5</v>
      </c>
      <c r="P413">
        <v>4</v>
      </c>
      <c r="Q413">
        <v>2</v>
      </c>
      <c r="R413">
        <v>5</v>
      </c>
      <c r="S413">
        <v>1</v>
      </c>
      <c r="T413">
        <v>4</v>
      </c>
      <c r="U413">
        <v>3</v>
      </c>
      <c r="V413">
        <v>3</v>
      </c>
      <c r="W413">
        <v>3</v>
      </c>
      <c r="X413">
        <v>4</v>
      </c>
      <c r="Y413">
        <v>1</v>
      </c>
      <c r="Z413">
        <v>3</v>
      </c>
      <c r="AA413">
        <v>2</v>
      </c>
      <c r="AB413">
        <v>5</v>
      </c>
      <c r="AC413">
        <v>1</v>
      </c>
      <c r="AD413">
        <v>2</v>
      </c>
      <c r="AE413">
        <v>4</v>
      </c>
      <c r="AF413">
        <v>5</v>
      </c>
      <c r="AG413">
        <v>6</v>
      </c>
      <c r="AH413">
        <v>3</v>
      </c>
      <c r="AI413">
        <v>2</v>
      </c>
      <c r="AJ413">
        <v>2</v>
      </c>
      <c r="AK413">
        <v>13</v>
      </c>
      <c r="AL413">
        <v>5</v>
      </c>
      <c r="AM413">
        <v>2</v>
      </c>
      <c r="AN413">
        <v>3</v>
      </c>
      <c r="AO413">
        <v>4</v>
      </c>
      <c r="AP413">
        <v>2</v>
      </c>
      <c r="AQ413">
        <v>12</v>
      </c>
      <c r="AR413">
        <v>5</v>
      </c>
      <c r="AS413">
        <v>3</v>
      </c>
      <c r="AT413">
        <v>5</v>
      </c>
      <c r="AU413">
        <v>8</v>
      </c>
      <c r="AV413">
        <v>5</v>
      </c>
      <c r="AW413">
        <v>3</v>
      </c>
      <c r="AX413">
        <v>6</v>
      </c>
      <c r="AY413">
        <v>5</v>
      </c>
      <c r="AZ413">
        <v>5</v>
      </c>
      <c r="BA413">
        <v>2</v>
      </c>
      <c r="BB413">
        <v>28</v>
      </c>
    </row>
    <row r="414" spans="1:54">
      <c r="A414">
        <v>39524</v>
      </c>
      <c r="B414">
        <v>1</v>
      </c>
      <c r="C414">
        <v>1963</v>
      </c>
      <c r="D414" s="2">
        <v>45598.900636574072</v>
      </c>
      <c r="E414" t="s">
        <v>68</v>
      </c>
      <c r="F414">
        <v>1</v>
      </c>
      <c r="G414">
        <v>5</v>
      </c>
      <c r="H414">
        <v>1</v>
      </c>
      <c r="I414">
        <v>1</v>
      </c>
      <c r="J414">
        <v>1</v>
      </c>
      <c r="K414">
        <v>1</v>
      </c>
      <c r="L414">
        <v>5</v>
      </c>
      <c r="M414">
        <v>5</v>
      </c>
      <c r="N414">
        <v>5</v>
      </c>
      <c r="O414">
        <v>4</v>
      </c>
      <c r="P414">
        <v>1</v>
      </c>
      <c r="Q414">
        <v>5</v>
      </c>
      <c r="R414">
        <v>1</v>
      </c>
      <c r="S414">
        <v>4</v>
      </c>
      <c r="T414">
        <v>1</v>
      </c>
      <c r="U414">
        <v>1</v>
      </c>
      <c r="V414">
        <v>5</v>
      </c>
      <c r="W414">
        <v>5</v>
      </c>
      <c r="X414">
        <v>4</v>
      </c>
      <c r="Y414">
        <v>4</v>
      </c>
      <c r="Z414">
        <v>1</v>
      </c>
      <c r="AA414">
        <v>5</v>
      </c>
      <c r="AB414">
        <v>5</v>
      </c>
      <c r="AC414">
        <v>1</v>
      </c>
      <c r="AD414">
        <v>6</v>
      </c>
      <c r="AE414">
        <v>10</v>
      </c>
      <c r="AF414">
        <v>10</v>
      </c>
      <c r="AG414">
        <v>13</v>
      </c>
      <c r="AH414">
        <v>6</v>
      </c>
      <c r="AI414">
        <v>6</v>
      </c>
      <c r="AJ414">
        <v>6</v>
      </c>
      <c r="AK414">
        <v>3</v>
      </c>
      <c r="AL414">
        <v>8</v>
      </c>
      <c r="AM414">
        <v>7</v>
      </c>
      <c r="AN414">
        <v>6</v>
      </c>
      <c r="AO414">
        <v>7</v>
      </c>
      <c r="AP414">
        <v>8</v>
      </c>
      <c r="AQ414">
        <v>12</v>
      </c>
      <c r="AR414">
        <v>11</v>
      </c>
      <c r="AS414">
        <v>9</v>
      </c>
      <c r="AT414">
        <v>15</v>
      </c>
      <c r="AU414">
        <v>10</v>
      </c>
      <c r="AV414">
        <v>18</v>
      </c>
      <c r="AW414">
        <v>9</v>
      </c>
      <c r="AX414">
        <v>13</v>
      </c>
      <c r="AY414">
        <v>9</v>
      </c>
      <c r="AZ414">
        <v>7</v>
      </c>
      <c r="BA414">
        <v>12</v>
      </c>
      <c r="BB414">
        <v>55</v>
      </c>
    </row>
    <row r="415" spans="1:54">
      <c r="A415">
        <v>39543</v>
      </c>
      <c r="B415">
        <v>0</v>
      </c>
      <c r="C415">
        <v>1989</v>
      </c>
      <c r="D415" s="2">
        <v>45598.969606481478</v>
      </c>
      <c r="E415" t="s">
        <v>248</v>
      </c>
      <c r="F415">
        <v>3</v>
      </c>
      <c r="G415">
        <v>2</v>
      </c>
      <c r="H415">
        <v>3</v>
      </c>
      <c r="I415">
        <v>4</v>
      </c>
      <c r="J415">
        <v>3</v>
      </c>
      <c r="K415">
        <v>1</v>
      </c>
      <c r="L415">
        <v>5</v>
      </c>
      <c r="M415">
        <v>5</v>
      </c>
      <c r="N415">
        <v>3</v>
      </c>
      <c r="O415">
        <v>4</v>
      </c>
      <c r="P415">
        <v>3</v>
      </c>
      <c r="Q415">
        <v>1</v>
      </c>
      <c r="R415">
        <v>3</v>
      </c>
      <c r="S415">
        <v>2</v>
      </c>
      <c r="T415">
        <v>5</v>
      </c>
      <c r="U415">
        <v>4</v>
      </c>
      <c r="V415">
        <v>3</v>
      </c>
      <c r="W415">
        <v>3</v>
      </c>
      <c r="X415">
        <v>4</v>
      </c>
      <c r="Y415">
        <v>1</v>
      </c>
      <c r="Z415">
        <v>5</v>
      </c>
      <c r="AA415">
        <v>3</v>
      </c>
      <c r="AB415">
        <v>2</v>
      </c>
      <c r="AC415">
        <v>4</v>
      </c>
      <c r="AD415">
        <v>7</v>
      </c>
      <c r="AE415">
        <v>9</v>
      </c>
      <c r="AF415">
        <v>6</v>
      </c>
      <c r="AG415">
        <v>58</v>
      </c>
      <c r="AH415">
        <v>4</v>
      </c>
      <c r="AI415">
        <v>2</v>
      </c>
      <c r="AJ415">
        <v>4</v>
      </c>
      <c r="AK415">
        <v>3</v>
      </c>
      <c r="AL415">
        <v>5</v>
      </c>
      <c r="AM415">
        <v>3</v>
      </c>
      <c r="AN415">
        <v>8</v>
      </c>
      <c r="AO415">
        <v>5</v>
      </c>
      <c r="AP415">
        <v>6</v>
      </c>
      <c r="AQ415">
        <v>5</v>
      </c>
      <c r="AR415">
        <v>11</v>
      </c>
      <c r="AS415">
        <v>6</v>
      </c>
      <c r="AT415">
        <v>9</v>
      </c>
      <c r="AU415">
        <v>11</v>
      </c>
      <c r="AV415">
        <v>7</v>
      </c>
      <c r="AW415">
        <v>5</v>
      </c>
      <c r="AX415">
        <v>8</v>
      </c>
      <c r="AY415">
        <v>5</v>
      </c>
      <c r="AZ415">
        <v>5</v>
      </c>
      <c r="BA415">
        <v>6</v>
      </c>
      <c r="BB415">
        <v>55</v>
      </c>
    </row>
    <row r="416" spans="1:54">
      <c r="A416">
        <v>39555</v>
      </c>
      <c r="B416">
        <v>0</v>
      </c>
      <c r="C416">
        <v>1983</v>
      </c>
      <c r="D416" s="2">
        <v>45599.313923611109</v>
      </c>
      <c r="E416" t="s">
        <v>65</v>
      </c>
      <c r="F416">
        <v>4</v>
      </c>
      <c r="G416">
        <v>2</v>
      </c>
      <c r="H416">
        <v>1</v>
      </c>
      <c r="I416">
        <v>2</v>
      </c>
      <c r="J416">
        <v>1</v>
      </c>
      <c r="K416">
        <v>1</v>
      </c>
      <c r="L416">
        <v>5</v>
      </c>
      <c r="M416">
        <v>4</v>
      </c>
      <c r="N416">
        <v>5</v>
      </c>
      <c r="O416">
        <v>5</v>
      </c>
      <c r="P416">
        <v>5</v>
      </c>
      <c r="Q416">
        <v>4</v>
      </c>
      <c r="R416">
        <v>1</v>
      </c>
      <c r="S416">
        <v>2</v>
      </c>
      <c r="T416">
        <v>2</v>
      </c>
      <c r="U416">
        <v>2</v>
      </c>
      <c r="V416">
        <v>3</v>
      </c>
      <c r="W416">
        <v>3</v>
      </c>
      <c r="X416">
        <v>5</v>
      </c>
      <c r="Y416">
        <v>1</v>
      </c>
      <c r="Z416">
        <v>4</v>
      </c>
      <c r="AA416">
        <v>5</v>
      </c>
      <c r="AB416">
        <v>4</v>
      </c>
      <c r="AC416">
        <v>5</v>
      </c>
      <c r="AD416">
        <v>12</v>
      </c>
      <c r="AE416">
        <v>5</v>
      </c>
      <c r="AF416">
        <v>8</v>
      </c>
      <c r="AG416">
        <v>12</v>
      </c>
      <c r="AH416">
        <v>3</v>
      </c>
      <c r="AI416">
        <v>2</v>
      </c>
      <c r="AJ416">
        <v>4</v>
      </c>
      <c r="AK416">
        <v>5</v>
      </c>
      <c r="AL416">
        <v>3</v>
      </c>
      <c r="AM416">
        <v>21</v>
      </c>
      <c r="AN416">
        <v>4</v>
      </c>
      <c r="AO416">
        <v>8</v>
      </c>
      <c r="AP416">
        <v>2</v>
      </c>
      <c r="AQ416">
        <v>5</v>
      </c>
      <c r="AR416">
        <v>5</v>
      </c>
      <c r="AS416">
        <v>7</v>
      </c>
      <c r="AT416">
        <v>8</v>
      </c>
      <c r="AU416">
        <v>9</v>
      </c>
      <c r="AV416">
        <v>3</v>
      </c>
      <c r="AW416">
        <v>5</v>
      </c>
      <c r="AX416">
        <v>7</v>
      </c>
      <c r="AY416">
        <v>4</v>
      </c>
      <c r="AZ416">
        <v>4</v>
      </c>
      <c r="BA416">
        <v>4</v>
      </c>
      <c r="BB416">
        <v>72</v>
      </c>
    </row>
    <row r="417" spans="1:54">
      <c r="A417">
        <v>39560</v>
      </c>
      <c r="B417">
        <v>1</v>
      </c>
      <c r="C417">
        <v>2004</v>
      </c>
      <c r="D417" s="2">
        <v>45599.369525462964</v>
      </c>
      <c r="E417" t="s">
        <v>249</v>
      </c>
      <c r="F417">
        <v>1</v>
      </c>
      <c r="G417">
        <v>2</v>
      </c>
      <c r="H417">
        <v>2</v>
      </c>
      <c r="I417">
        <v>5</v>
      </c>
      <c r="J417">
        <v>1</v>
      </c>
      <c r="K417">
        <v>1</v>
      </c>
      <c r="L417">
        <v>4</v>
      </c>
      <c r="M417">
        <v>5</v>
      </c>
      <c r="N417">
        <v>4</v>
      </c>
      <c r="O417">
        <v>4</v>
      </c>
      <c r="P417">
        <v>4</v>
      </c>
      <c r="Q417">
        <v>3</v>
      </c>
      <c r="R417">
        <v>1</v>
      </c>
      <c r="S417">
        <v>5</v>
      </c>
      <c r="T417">
        <v>3</v>
      </c>
      <c r="U417">
        <v>5</v>
      </c>
      <c r="V417">
        <v>5</v>
      </c>
      <c r="W417">
        <v>1</v>
      </c>
      <c r="X417">
        <v>1</v>
      </c>
      <c r="Y417">
        <v>4</v>
      </c>
      <c r="Z417">
        <v>3</v>
      </c>
      <c r="AA417">
        <v>4</v>
      </c>
      <c r="AB417">
        <v>2</v>
      </c>
      <c r="AC417">
        <v>5</v>
      </c>
      <c r="AD417">
        <v>5</v>
      </c>
      <c r="AE417">
        <v>18</v>
      </c>
      <c r="AF417">
        <v>7</v>
      </c>
      <c r="AG417">
        <v>23</v>
      </c>
      <c r="AH417">
        <v>6</v>
      </c>
      <c r="AI417">
        <v>6</v>
      </c>
      <c r="AJ417">
        <v>3</v>
      </c>
      <c r="AK417">
        <v>10</v>
      </c>
      <c r="AL417">
        <v>8</v>
      </c>
      <c r="AM417">
        <v>5</v>
      </c>
      <c r="AN417">
        <v>7</v>
      </c>
      <c r="AO417">
        <v>9</v>
      </c>
      <c r="AP417">
        <v>5</v>
      </c>
      <c r="AQ417">
        <v>4</v>
      </c>
      <c r="AR417">
        <v>9</v>
      </c>
      <c r="AS417">
        <v>13</v>
      </c>
      <c r="AT417">
        <v>4</v>
      </c>
      <c r="AU417">
        <v>11</v>
      </c>
      <c r="AV417">
        <v>9</v>
      </c>
      <c r="AW417">
        <v>13</v>
      </c>
      <c r="AX417">
        <v>19</v>
      </c>
      <c r="AY417">
        <v>8</v>
      </c>
      <c r="AZ417">
        <v>8</v>
      </c>
      <c r="BA417">
        <v>97</v>
      </c>
      <c r="BB417">
        <v>29</v>
      </c>
    </row>
    <row r="418" spans="1:54">
      <c r="A418">
        <v>39574</v>
      </c>
      <c r="B418">
        <v>1</v>
      </c>
      <c r="C418">
        <v>1972</v>
      </c>
      <c r="D418" s="2">
        <v>45599.494467592594</v>
      </c>
      <c r="E418" t="s">
        <v>65</v>
      </c>
      <c r="F418">
        <v>3</v>
      </c>
      <c r="G418">
        <v>3</v>
      </c>
      <c r="H418">
        <v>3</v>
      </c>
      <c r="I418">
        <v>3</v>
      </c>
      <c r="J418">
        <v>3</v>
      </c>
      <c r="K418">
        <v>3</v>
      </c>
      <c r="L418">
        <v>5</v>
      </c>
      <c r="M418">
        <v>5</v>
      </c>
      <c r="N418">
        <v>3</v>
      </c>
      <c r="O418">
        <v>5</v>
      </c>
      <c r="P418">
        <v>3</v>
      </c>
      <c r="Q418">
        <v>1</v>
      </c>
      <c r="R418">
        <v>3</v>
      </c>
      <c r="S418">
        <v>4</v>
      </c>
      <c r="T418">
        <v>3</v>
      </c>
      <c r="U418">
        <v>3</v>
      </c>
      <c r="V418">
        <v>3</v>
      </c>
      <c r="W418">
        <v>3</v>
      </c>
      <c r="X418">
        <v>3</v>
      </c>
      <c r="Y418">
        <v>2</v>
      </c>
      <c r="Z418">
        <v>5</v>
      </c>
      <c r="AA418">
        <v>3</v>
      </c>
      <c r="AB418">
        <v>3</v>
      </c>
      <c r="AC418">
        <v>3</v>
      </c>
      <c r="AD418">
        <v>5</v>
      </c>
      <c r="AE418">
        <v>4</v>
      </c>
      <c r="AF418">
        <v>5</v>
      </c>
      <c r="AG418">
        <v>7</v>
      </c>
      <c r="AH418">
        <v>4</v>
      </c>
      <c r="AI418">
        <v>5</v>
      </c>
      <c r="AJ418">
        <v>4</v>
      </c>
      <c r="AK418">
        <v>4</v>
      </c>
      <c r="AL418">
        <v>4</v>
      </c>
      <c r="AM418">
        <v>3</v>
      </c>
      <c r="AN418">
        <v>5</v>
      </c>
      <c r="AO418">
        <v>8</v>
      </c>
      <c r="AP418">
        <v>4</v>
      </c>
      <c r="AQ418">
        <v>5</v>
      </c>
      <c r="AR418">
        <v>8</v>
      </c>
      <c r="AS418">
        <v>5</v>
      </c>
      <c r="AT418">
        <v>5</v>
      </c>
      <c r="AU418">
        <v>6</v>
      </c>
      <c r="AV418">
        <v>5</v>
      </c>
      <c r="AW418">
        <v>5</v>
      </c>
      <c r="AX418">
        <v>8</v>
      </c>
      <c r="AY418">
        <v>6</v>
      </c>
      <c r="AZ418">
        <v>6</v>
      </c>
      <c r="BA418">
        <v>2</v>
      </c>
      <c r="BB418">
        <v>55</v>
      </c>
    </row>
    <row r="419" spans="1:54">
      <c r="A419">
        <v>39603</v>
      </c>
      <c r="B419">
        <v>0</v>
      </c>
      <c r="C419">
        <v>1992</v>
      </c>
      <c r="D419" s="2">
        <v>45599.676006944443</v>
      </c>
      <c r="E419" t="s">
        <v>250</v>
      </c>
      <c r="F419">
        <v>2</v>
      </c>
      <c r="G419">
        <v>2</v>
      </c>
      <c r="H419">
        <v>3</v>
      </c>
      <c r="I419">
        <v>3</v>
      </c>
      <c r="J419">
        <v>2</v>
      </c>
      <c r="K419">
        <v>2</v>
      </c>
      <c r="L419">
        <v>4</v>
      </c>
      <c r="M419">
        <v>4</v>
      </c>
      <c r="N419">
        <v>4</v>
      </c>
      <c r="O419">
        <v>4</v>
      </c>
      <c r="P419">
        <v>4</v>
      </c>
      <c r="Q419">
        <v>5</v>
      </c>
      <c r="R419">
        <v>1</v>
      </c>
      <c r="S419">
        <v>5</v>
      </c>
      <c r="T419">
        <v>3</v>
      </c>
      <c r="U419">
        <v>2</v>
      </c>
      <c r="V419">
        <v>2</v>
      </c>
      <c r="W419">
        <v>3</v>
      </c>
      <c r="X419">
        <v>3</v>
      </c>
      <c r="Y419">
        <v>2</v>
      </c>
      <c r="Z419">
        <v>3</v>
      </c>
      <c r="AA419">
        <v>4</v>
      </c>
      <c r="AB419">
        <v>3</v>
      </c>
      <c r="AC419">
        <v>3</v>
      </c>
      <c r="AD419">
        <v>5</v>
      </c>
      <c r="AE419">
        <v>6</v>
      </c>
      <c r="AF419">
        <v>6</v>
      </c>
      <c r="AG419">
        <v>33</v>
      </c>
      <c r="AH419">
        <v>3</v>
      </c>
      <c r="AI419">
        <v>4</v>
      </c>
      <c r="AJ419">
        <v>3</v>
      </c>
      <c r="AK419">
        <v>4</v>
      </c>
      <c r="AL419">
        <v>3</v>
      </c>
      <c r="AM419">
        <v>4</v>
      </c>
      <c r="AN419">
        <v>4</v>
      </c>
      <c r="AO419">
        <v>4</v>
      </c>
      <c r="AP419">
        <v>4</v>
      </c>
      <c r="AQ419">
        <v>3</v>
      </c>
      <c r="AR419">
        <v>6</v>
      </c>
      <c r="AS419">
        <v>37</v>
      </c>
      <c r="AT419">
        <v>5</v>
      </c>
      <c r="AU419">
        <v>5</v>
      </c>
      <c r="AV419">
        <v>6</v>
      </c>
      <c r="AW419">
        <v>3</v>
      </c>
      <c r="AX419">
        <v>6</v>
      </c>
      <c r="AY419">
        <v>4</v>
      </c>
      <c r="AZ419">
        <v>5</v>
      </c>
      <c r="BA419">
        <v>5</v>
      </c>
      <c r="BB419">
        <v>47</v>
      </c>
    </row>
    <row r="420" spans="1:54">
      <c r="A420">
        <v>39642</v>
      </c>
      <c r="B420">
        <v>0</v>
      </c>
      <c r="C420">
        <v>1996</v>
      </c>
      <c r="D420" s="2">
        <v>45599.790671296294</v>
      </c>
      <c r="E420" t="s">
        <v>251</v>
      </c>
      <c r="F420">
        <v>5</v>
      </c>
      <c r="G420">
        <v>1</v>
      </c>
      <c r="H420">
        <v>5</v>
      </c>
      <c r="I420">
        <v>2</v>
      </c>
      <c r="J420">
        <v>4</v>
      </c>
      <c r="K420">
        <v>1</v>
      </c>
      <c r="L420">
        <v>4</v>
      </c>
      <c r="M420">
        <v>5</v>
      </c>
      <c r="N420">
        <v>1</v>
      </c>
      <c r="O420">
        <v>5</v>
      </c>
      <c r="P420">
        <v>4</v>
      </c>
      <c r="Q420">
        <v>1</v>
      </c>
      <c r="R420">
        <v>4</v>
      </c>
      <c r="S420">
        <v>1</v>
      </c>
      <c r="T420">
        <v>5</v>
      </c>
      <c r="U420">
        <v>2</v>
      </c>
      <c r="V420">
        <v>2</v>
      </c>
      <c r="W420">
        <v>2</v>
      </c>
      <c r="X420">
        <v>5</v>
      </c>
      <c r="Y420">
        <v>1</v>
      </c>
      <c r="Z420">
        <v>5</v>
      </c>
      <c r="AA420">
        <v>1</v>
      </c>
      <c r="AB420">
        <v>4</v>
      </c>
      <c r="AC420">
        <v>1</v>
      </c>
      <c r="AD420">
        <v>2</v>
      </c>
      <c r="AE420">
        <v>6</v>
      </c>
      <c r="AF420">
        <v>5</v>
      </c>
      <c r="AG420">
        <v>14</v>
      </c>
      <c r="AH420">
        <v>4</v>
      </c>
      <c r="AI420">
        <v>2</v>
      </c>
      <c r="AJ420">
        <v>3</v>
      </c>
      <c r="AK420">
        <v>4</v>
      </c>
      <c r="AL420">
        <v>2</v>
      </c>
      <c r="AM420">
        <v>2</v>
      </c>
      <c r="AN420">
        <v>4</v>
      </c>
      <c r="AO420">
        <v>3</v>
      </c>
      <c r="AP420">
        <v>5</v>
      </c>
      <c r="AQ420">
        <v>3</v>
      </c>
      <c r="AR420">
        <v>3</v>
      </c>
      <c r="AS420">
        <v>3</v>
      </c>
      <c r="AT420">
        <v>9</v>
      </c>
      <c r="AU420">
        <v>9</v>
      </c>
      <c r="AV420">
        <v>4</v>
      </c>
      <c r="AW420">
        <v>2</v>
      </c>
      <c r="AX420">
        <v>7</v>
      </c>
      <c r="AY420">
        <v>2</v>
      </c>
      <c r="AZ420">
        <v>3</v>
      </c>
      <c r="BA420">
        <v>2</v>
      </c>
      <c r="BB420">
        <v>5</v>
      </c>
    </row>
    <row r="421" spans="1:54">
      <c r="A421">
        <v>39634</v>
      </c>
      <c r="B421">
        <v>0</v>
      </c>
      <c r="C421">
        <v>2000</v>
      </c>
      <c r="D421" s="2">
        <v>45599.792615740742</v>
      </c>
      <c r="E421" t="s">
        <v>252</v>
      </c>
      <c r="F421">
        <v>2</v>
      </c>
      <c r="G421">
        <v>2</v>
      </c>
      <c r="H421">
        <v>2</v>
      </c>
      <c r="I421">
        <v>4</v>
      </c>
      <c r="J421">
        <v>2</v>
      </c>
      <c r="K421">
        <v>1</v>
      </c>
      <c r="L421">
        <v>5</v>
      </c>
      <c r="M421">
        <v>5</v>
      </c>
      <c r="N421">
        <v>2</v>
      </c>
      <c r="O421">
        <v>5</v>
      </c>
      <c r="P421">
        <v>5</v>
      </c>
      <c r="Q421">
        <v>4</v>
      </c>
      <c r="R421">
        <v>2</v>
      </c>
      <c r="S421">
        <v>3</v>
      </c>
      <c r="T421">
        <v>2</v>
      </c>
      <c r="U421">
        <v>4</v>
      </c>
      <c r="V421">
        <v>2</v>
      </c>
      <c r="W421">
        <v>2</v>
      </c>
      <c r="X421">
        <v>5</v>
      </c>
      <c r="Y421">
        <v>2</v>
      </c>
      <c r="Z421">
        <v>5</v>
      </c>
      <c r="AA421">
        <v>4</v>
      </c>
      <c r="AB421">
        <v>4</v>
      </c>
      <c r="AC421">
        <v>2</v>
      </c>
      <c r="AD421">
        <v>6</v>
      </c>
      <c r="AE421">
        <v>6</v>
      </c>
      <c r="AF421">
        <v>8</v>
      </c>
      <c r="AG421">
        <v>8</v>
      </c>
      <c r="AH421">
        <v>6</v>
      </c>
      <c r="AI421">
        <v>6</v>
      </c>
      <c r="AJ421">
        <v>3</v>
      </c>
      <c r="AK421">
        <v>5</v>
      </c>
      <c r="AL421">
        <v>6</v>
      </c>
      <c r="AM421">
        <v>5</v>
      </c>
      <c r="AN421">
        <v>4</v>
      </c>
      <c r="AO421">
        <v>10</v>
      </c>
      <c r="AP421">
        <v>4</v>
      </c>
      <c r="AQ421">
        <v>9</v>
      </c>
      <c r="AR421">
        <v>16</v>
      </c>
      <c r="AS421">
        <v>5</v>
      </c>
      <c r="AT421">
        <v>4</v>
      </c>
      <c r="AU421">
        <v>11</v>
      </c>
      <c r="AV421">
        <v>5</v>
      </c>
      <c r="AW421">
        <v>5</v>
      </c>
      <c r="AX421">
        <v>5</v>
      </c>
      <c r="AY421">
        <v>12</v>
      </c>
      <c r="AZ421">
        <v>27</v>
      </c>
      <c r="BA421">
        <v>5</v>
      </c>
      <c r="BB421">
        <v>55</v>
      </c>
    </row>
    <row r="422" spans="1:54">
      <c r="A422">
        <v>39668</v>
      </c>
      <c r="B422">
        <v>0</v>
      </c>
      <c r="C422">
        <v>2001</v>
      </c>
      <c r="D422" s="2">
        <v>45599.881909722222</v>
      </c>
      <c r="E422" t="s">
        <v>91</v>
      </c>
      <c r="F422">
        <v>2</v>
      </c>
      <c r="G422">
        <v>1</v>
      </c>
      <c r="H422">
        <v>4</v>
      </c>
      <c r="I422">
        <v>4</v>
      </c>
      <c r="J422">
        <v>2</v>
      </c>
      <c r="K422">
        <v>1</v>
      </c>
      <c r="L422">
        <v>5</v>
      </c>
      <c r="M422">
        <v>5</v>
      </c>
      <c r="N422">
        <v>5</v>
      </c>
      <c r="O422">
        <v>5</v>
      </c>
      <c r="P422">
        <v>5</v>
      </c>
      <c r="Q422">
        <v>2</v>
      </c>
      <c r="R422">
        <v>2</v>
      </c>
      <c r="S422">
        <v>4</v>
      </c>
      <c r="T422">
        <v>3</v>
      </c>
      <c r="U422">
        <v>4</v>
      </c>
      <c r="V422">
        <v>3</v>
      </c>
      <c r="W422">
        <v>2</v>
      </c>
      <c r="X422">
        <v>2</v>
      </c>
      <c r="Y422">
        <v>4</v>
      </c>
      <c r="Z422">
        <v>4</v>
      </c>
      <c r="AA422">
        <v>4</v>
      </c>
      <c r="AB422">
        <v>3</v>
      </c>
      <c r="AC422">
        <v>4</v>
      </c>
      <c r="AD422">
        <v>4</v>
      </c>
      <c r="AE422">
        <v>6</v>
      </c>
      <c r="AF422">
        <v>6</v>
      </c>
      <c r="AG422">
        <v>6</v>
      </c>
      <c r="AH422">
        <v>4</v>
      </c>
      <c r="AI422">
        <v>3</v>
      </c>
      <c r="AJ422">
        <v>3</v>
      </c>
      <c r="AK422">
        <v>2</v>
      </c>
      <c r="AL422">
        <v>5</v>
      </c>
      <c r="AM422">
        <v>3</v>
      </c>
      <c r="AN422">
        <v>3</v>
      </c>
      <c r="AO422">
        <v>4</v>
      </c>
      <c r="AP422">
        <v>3</v>
      </c>
      <c r="AQ422">
        <v>3</v>
      </c>
      <c r="AR422">
        <v>13</v>
      </c>
      <c r="AS422">
        <v>3</v>
      </c>
      <c r="AT422">
        <v>6</v>
      </c>
      <c r="AU422">
        <v>5</v>
      </c>
      <c r="AV422">
        <v>6</v>
      </c>
      <c r="AW422">
        <v>3</v>
      </c>
      <c r="AX422">
        <v>3</v>
      </c>
      <c r="AY422">
        <v>4</v>
      </c>
      <c r="AZ422">
        <v>4</v>
      </c>
      <c r="BA422">
        <v>4</v>
      </c>
      <c r="BB422">
        <v>60</v>
      </c>
    </row>
    <row r="423" spans="1:54">
      <c r="A423">
        <v>39681</v>
      </c>
      <c r="B423">
        <v>0</v>
      </c>
      <c r="C423">
        <v>2004</v>
      </c>
      <c r="D423" s="2">
        <v>45599.93141203704</v>
      </c>
      <c r="E423" t="s">
        <v>80</v>
      </c>
      <c r="F423">
        <v>4</v>
      </c>
      <c r="G423">
        <v>2</v>
      </c>
      <c r="H423">
        <v>4</v>
      </c>
      <c r="I423">
        <v>4</v>
      </c>
      <c r="J423">
        <v>4</v>
      </c>
      <c r="K423">
        <v>1</v>
      </c>
      <c r="L423">
        <v>5</v>
      </c>
      <c r="M423">
        <v>5</v>
      </c>
      <c r="N423">
        <v>2</v>
      </c>
      <c r="O423">
        <v>5</v>
      </c>
      <c r="P423">
        <v>4</v>
      </c>
      <c r="Q423">
        <v>2</v>
      </c>
      <c r="R423">
        <v>1</v>
      </c>
      <c r="S423">
        <v>2</v>
      </c>
      <c r="T423">
        <v>2</v>
      </c>
      <c r="U423">
        <v>3</v>
      </c>
      <c r="V423">
        <v>4</v>
      </c>
      <c r="W423">
        <v>2</v>
      </c>
      <c r="X423">
        <v>5</v>
      </c>
      <c r="Y423">
        <v>1</v>
      </c>
      <c r="Z423">
        <v>4</v>
      </c>
      <c r="AA423">
        <v>2</v>
      </c>
      <c r="AB423">
        <v>5</v>
      </c>
      <c r="AC423">
        <v>3</v>
      </c>
      <c r="AD423">
        <v>72</v>
      </c>
      <c r="AE423">
        <v>13</v>
      </c>
      <c r="AF423">
        <v>6</v>
      </c>
      <c r="AG423">
        <v>9</v>
      </c>
      <c r="AH423">
        <v>4</v>
      </c>
      <c r="AI423">
        <v>3</v>
      </c>
      <c r="AJ423">
        <v>2</v>
      </c>
      <c r="AK423">
        <v>3</v>
      </c>
      <c r="AL423">
        <v>5</v>
      </c>
      <c r="AM423">
        <v>3</v>
      </c>
      <c r="AN423">
        <v>4</v>
      </c>
      <c r="AO423">
        <v>9</v>
      </c>
      <c r="AP423">
        <v>3</v>
      </c>
      <c r="AQ423">
        <v>5</v>
      </c>
      <c r="AR423">
        <v>16</v>
      </c>
      <c r="AS423">
        <v>9</v>
      </c>
      <c r="AT423">
        <v>11</v>
      </c>
      <c r="AU423">
        <v>74</v>
      </c>
      <c r="AV423">
        <v>3</v>
      </c>
      <c r="AW423">
        <v>5</v>
      </c>
      <c r="AX423">
        <v>34</v>
      </c>
      <c r="AY423">
        <v>5</v>
      </c>
      <c r="AZ423">
        <v>5</v>
      </c>
      <c r="BA423">
        <v>3</v>
      </c>
      <c r="BB423">
        <v>50</v>
      </c>
    </row>
    <row r="424" spans="1:54">
      <c r="A424">
        <v>39685</v>
      </c>
      <c r="B424">
        <v>1</v>
      </c>
      <c r="C424">
        <v>2002</v>
      </c>
      <c r="D424" s="2">
        <v>45599.950833333336</v>
      </c>
      <c r="E424" t="s">
        <v>63</v>
      </c>
      <c r="F424">
        <v>3</v>
      </c>
      <c r="G424">
        <v>1</v>
      </c>
      <c r="H424">
        <v>1</v>
      </c>
      <c r="I424">
        <v>4</v>
      </c>
      <c r="J424">
        <v>2</v>
      </c>
      <c r="K424">
        <v>1</v>
      </c>
      <c r="L424">
        <v>3</v>
      </c>
      <c r="M424">
        <v>2</v>
      </c>
      <c r="N424">
        <v>3</v>
      </c>
      <c r="O424">
        <v>5</v>
      </c>
      <c r="P424">
        <v>5</v>
      </c>
      <c r="Q424">
        <v>2</v>
      </c>
      <c r="R424">
        <v>1</v>
      </c>
      <c r="S424">
        <v>4</v>
      </c>
      <c r="T424">
        <v>4</v>
      </c>
      <c r="U424">
        <v>5</v>
      </c>
      <c r="V424">
        <v>4</v>
      </c>
      <c r="W424">
        <v>2</v>
      </c>
      <c r="X424">
        <v>4</v>
      </c>
      <c r="Y424">
        <v>1</v>
      </c>
      <c r="Z424">
        <v>5</v>
      </c>
      <c r="AA424">
        <v>1</v>
      </c>
      <c r="AB424">
        <v>1</v>
      </c>
      <c r="AC424">
        <v>1</v>
      </c>
      <c r="AD424">
        <v>3</v>
      </c>
      <c r="AE424">
        <v>7</v>
      </c>
      <c r="AF424">
        <v>6</v>
      </c>
      <c r="AG424">
        <v>10</v>
      </c>
      <c r="AH424">
        <v>7</v>
      </c>
      <c r="AI424">
        <v>3</v>
      </c>
      <c r="AJ424">
        <v>5</v>
      </c>
      <c r="AK424">
        <v>6</v>
      </c>
      <c r="AL424">
        <v>11</v>
      </c>
      <c r="AM424">
        <v>5</v>
      </c>
      <c r="AN424">
        <v>5</v>
      </c>
      <c r="AO424">
        <v>8</v>
      </c>
      <c r="AP424">
        <v>3</v>
      </c>
      <c r="AQ424">
        <v>8</v>
      </c>
      <c r="AR424">
        <v>10</v>
      </c>
      <c r="AS424">
        <v>11</v>
      </c>
      <c r="AT424">
        <v>6</v>
      </c>
      <c r="AU424">
        <v>9</v>
      </c>
      <c r="AV424">
        <v>7</v>
      </c>
      <c r="AW424">
        <v>5</v>
      </c>
      <c r="AX424">
        <v>4</v>
      </c>
      <c r="AY424">
        <v>6</v>
      </c>
      <c r="AZ424">
        <v>9</v>
      </c>
      <c r="BA424">
        <v>4</v>
      </c>
      <c r="BB424">
        <v>75</v>
      </c>
    </row>
    <row r="425" spans="1:54">
      <c r="A425">
        <v>39695</v>
      </c>
      <c r="B425">
        <v>0</v>
      </c>
      <c r="C425">
        <v>1979</v>
      </c>
      <c r="D425" s="2">
        <v>45599.97420138889</v>
      </c>
      <c r="E425" t="s">
        <v>253</v>
      </c>
      <c r="F425">
        <v>1</v>
      </c>
      <c r="G425">
        <v>1</v>
      </c>
      <c r="H425">
        <v>4</v>
      </c>
      <c r="I425">
        <v>3</v>
      </c>
      <c r="J425">
        <v>4</v>
      </c>
      <c r="K425">
        <v>1</v>
      </c>
      <c r="L425">
        <v>5</v>
      </c>
      <c r="M425">
        <v>5</v>
      </c>
      <c r="N425">
        <v>2</v>
      </c>
      <c r="O425">
        <v>5</v>
      </c>
      <c r="P425">
        <v>4</v>
      </c>
      <c r="Q425">
        <v>5</v>
      </c>
      <c r="R425">
        <v>2</v>
      </c>
      <c r="S425">
        <v>5</v>
      </c>
      <c r="T425">
        <v>1</v>
      </c>
      <c r="U425">
        <v>1</v>
      </c>
      <c r="V425">
        <v>4</v>
      </c>
      <c r="W425">
        <v>5</v>
      </c>
      <c r="X425">
        <v>2</v>
      </c>
      <c r="Y425">
        <v>2</v>
      </c>
      <c r="Z425">
        <v>4</v>
      </c>
      <c r="AA425">
        <v>4</v>
      </c>
      <c r="AB425">
        <v>4</v>
      </c>
      <c r="AC425">
        <v>4</v>
      </c>
      <c r="AD425">
        <v>5</v>
      </c>
      <c r="AE425">
        <v>4</v>
      </c>
      <c r="AF425">
        <v>8</v>
      </c>
      <c r="AG425">
        <v>9</v>
      </c>
      <c r="AH425">
        <v>6</v>
      </c>
      <c r="AI425">
        <v>4</v>
      </c>
      <c r="AJ425">
        <v>4</v>
      </c>
      <c r="AK425">
        <v>5</v>
      </c>
      <c r="AL425">
        <v>7</v>
      </c>
      <c r="AM425">
        <v>3</v>
      </c>
      <c r="AN425">
        <v>6</v>
      </c>
      <c r="AO425">
        <v>8</v>
      </c>
      <c r="AP425">
        <v>7</v>
      </c>
      <c r="AQ425">
        <v>5</v>
      </c>
      <c r="AR425">
        <v>8</v>
      </c>
      <c r="AS425">
        <v>6</v>
      </c>
      <c r="AT425">
        <v>7</v>
      </c>
      <c r="AU425">
        <v>10</v>
      </c>
      <c r="AV425">
        <v>8</v>
      </c>
      <c r="AW425">
        <v>5</v>
      </c>
      <c r="AX425">
        <v>7</v>
      </c>
      <c r="AY425">
        <v>6</v>
      </c>
      <c r="AZ425">
        <v>4</v>
      </c>
      <c r="BA425">
        <v>9</v>
      </c>
      <c r="BB425">
        <v>66</v>
      </c>
    </row>
    <row r="426" spans="1:54">
      <c r="A426">
        <v>39701</v>
      </c>
      <c r="B426">
        <v>0</v>
      </c>
      <c r="C426">
        <v>1990</v>
      </c>
      <c r="D426" s="2">
        <v>45600.048692129632</v>
      </c>
      <c r="E426" t="s">
        <v>65</v>
      </c>
      <c r="F426">
        <v>5</v>
      </c>
      <c r="G426">
        <v>1</v>
      </c>
      <c r="H426">
        <v>5</v>
      </c>
      <c r="I426">
        <v>2</v>
      </c>
      <c r="J426">
        <v>5</v>
      </c>
      <c r="K426">
        <v>1</v>
      </c>
      <c r="L426">
        <v>5</v>
      </c>
      <c r="M426">
        <v>5</v>
      </c>
      <c r="N426">
        <v>1</v>
      </c>
      <c r="O426">
        <v>5</v>
      </c>
      <c r="P426">
        <v>5</v>
      </c>
      <c r="Q426">
        <v>1</v>
      </c>
      <c r="R426">
        <v>3</v>
      </c>
      <c r="S426">
        <v>1</v>
      </c>
      <c r="T426">
        <v>5</v>
      </c>
      <c r="U426">
        <v>1</v>
      </c>
      <c r="V426">
        <v>2</v>
      </c>
      <c r="W426">
        <v>1</v>
      </c>
      <c r="X426">
        <v>5</v>
      </c>
      <c r="Y426">
        <v>1</v>
      </c>
      <c r="Z426">
        <v>5</v>
      </c>
      <c r="AA426">
        <v>1</v>
      </c>
      <c r="AB426">
        <v>4</v>
      </c>
      <c r="AC426">
        <v>1</v>
      </c>
      <c r="AD426">
        <v>4</v>
      </c>
      <c r="AE426">
        <v>4</v>
      </c>
      <c r="AF426">
        <v>4</v>
      </c>
      <c r="AG426">
        <v>5</v>
      </c>
      <c r="AH426">
        <v>4</v>
      </c>
      <c r="AI426">
        <v>3</v>
      </c>
      <c r="AJ426">
        <v>2</v>
      </c>
      <c r="AK426">
        <v>4</v>
      </c>
      <c r="AL426">
        <v>4</v>
      </c>
      <c r="AM426">
        <v>2</v>
      </c>
      <c r="AN426">
        <v>4</v>
      </c>
      <c r="AO426">
        <v>12</v>
      </c>
      <c r="AP426">
        <v>5</v>
      </c>
      <c r="AQ426">
        <v>5</v>
      </c>
      <c r="AR426">
        <v>4</v>
      </c>
      <c r="AS426">
        <v>3</v>
      </c>
      <c r="AT426">
        <v>8</v>
      </c>
      <c r="AU426">
        <v>5</v>
      </c>
      <c r="AV426">
        <v>6</v>
      </c>
      <c r="AW426">
        <v>3</v>
      </c>
      <c r="AX426">
        <v>4</v>
      </c>
      <c r="AY426">
        <v>5</v>
      </c>
      <c r="AZ426">
        <v>4</v>
      </c>
      <c r="BA426">
        <v>5</v>
      </c>
      <c r="BB426">
        <v>5</v>
      </c>
    </row>
    <row r="427" spans="1:54">
      <c r="A427">
        <v>39710</v>
      </c>
      <c r="B427">
        <v>0</v>
      </c>
      <c r="C427">
        <v>1980</v>
      </c>
      <c r="D427" s="2">
        <v>45600.325254629628</v>
      </c>
      <c r="E427" t="s">
        <v>109</v>
      </c>
      <c r="F427">
        <v>4</v>
      </c>
      <c r="G427">
        <v>1</v>
      </c>
      <c r="H427">
        <v>3</v>
      </c>
      <c r="I427">
        <v>3</v>
      </c>
      <c r="J427">
        <v>3</v>
      </c>
      <c r="K427">
        <v>2</v>
      </c>
      <c r="L427">
        <v>5</v>
      </c>
      <c r="M427">
        <v>5</v>
      </c>
      <c r="N427">
        <v>3</v>
      </c>
      <c r="O427">
        <v>5</v>
      </c>
      <c r="P427">
        <v>5</v>
      </c>
      <c r="Q427">
        <v>1</v>
      </c>
      <c r="R427">
        <v>3</v>
      </c>
      <c r="S427">
        <v>1</v>
      </c>
      <c r="T427">
        <v>3</v>
      </c>
      <c r="U427">
        <v>1</v>
      </c>
      <c r="V427">
        <v>2</v>
      </c>
      <c r="W427">
        <v>4</v>
      </c>
      <c r="X427">
        <v>5</v>
      </c>
      <c r="Y427">
        <v>1</v>
      </c>
      <c r="Z427">
        <v>5</v>
      </c>
      <c r="AA427">
        <v>3</v>
      </c>
      <c r="AB427">
        <v>5</v>
      </c>
      <c r="AC427">
        <v>3</v>
      </c>
      <c r="AD427">
        <v>7</v>
      </c>
      <c r="AE427">
        <v>9</v>
      </c>
      <c r="AF427">
        <v>9</v>
      </c>
      <c r="AG427">
        <v>14</v>
      </c>
      <c r="AH427">
        <v>4</v>
      </c>
      <c r="AI427">
        <v>7</v>
      </c>
      <c r="AJ427">
        <v>5</v>
      </c>
      <c r="AK427">
        <v>2</v>
      </c>
      <c r="AL427">
        <v>10</v>
      </c>
      <c r="AM427">
        <v>5</v>
      </c>
      <c r="AN427">
        <v>7</v>
      </c>
      <c r="AO427">
        <v>7</v>
      </c>
      <c r="AP427">
        <v>4</v>
      </c>
      <c r="AQ427">
        <v>9</v>
      </c>
      <c r="AR427">
        <v>5</v>
      </c>
      <c r="AS427">
        <v>7</v>
      </c>
      <c r="AT427">
        <v>8</v>
      </c>
      <c r="AU427">
        <v>15</v>
      </c>
      <c r="AV427">
        <v>6</v>
      </c>
      <c r="AW427">
        <v>4</v>
      </c>
      <c r="AX427">
        <v>6</v>
      </c>
      <c r="AY427">
        <v>5</v>
      </c>
      <c r="AZ427">
        <v>5</v>
      </c>
      <c r="BA427">
        <v>4</v>
      </c>
      <c r="BB427">
        <v>34</v>
      </c>
    </row>
    <row r="428" spans="1:54">
      <c r="A428">
        <v>39725</v>
      </c>
      <c r="B428">
        <v>1</v>
      </c>
      <c r="C428">
        <v>1963</v>
      </c>
      <c r="D428" s="2">
        <v>45600.415509259263</v>
      </c>
      <c r="E428" t="s">
        <v>146</v>
      </c>
      <c r="F428">
        <v>1</v>
      </c>
      <c r="G428">
        <v>1</v>
      </c>
      <c r="H428">
        <v>4</v>
      </c>
      <c r="I428">
        <v>4</v>
      </c>
      <c r="J428">
        <v>4</v>
      </c>
      <c r="K428">
        <v>1</v>
      </c>
      <c r="L428">
        <v>5</v>
      </c>
      <c r="M428">
        <v>5</v>
      </c>
      <c r="N428">
        <v>1</v>
      </c>
      <c r="O428">
        <v>5</v>
      </c>
      <c r="P428">
        <v>4</v>
      </c>
      <c r="Q428">
        <v>4</v>
      </c>
      <c r="R428">
        <v>4</v>
      </c>
      <c r="S428">
        <v>1</v>
      </c>
      <c r="T428">
        <v>4</v>
      </c>
      <c r="U428">
        <v>2</v>
      </c>
      <c r="V428">
        <v>2</v>
      </c>
      <c r="W428">
        <v>3</v>
      </c>
      <c r="X428">
        <v>4</v>
      </c>
      <c r="Y428">
        <v>2</v>
      </c>
      <c r="Z428">
        <v>4</v>
      </c>
      <c r="AA428">
        <v>1</v>
      </c>
      <c r="AB428">
        <v>4</v>
      </c>
      <c r="AC428">
        <v>2</v>
      </c>
      <c r="AD428">
        <v>21</v>
      </c>
      <c r="AE428">
        <v>6</v>
      </c>
      <c r="AF428">
        <v>6</v>
      </c>
      <c r="AG428">
        <v>12</v>
      </c>
      <c r="AH428">
        <v>6</v>
      </c>
      <c r="AI428">
        <v>4</v>
      </c>
      <c r="AJ428">
        <v>4</v>
      </c>
      <c r="AK428">
        <v>5</v>
      </c>
      <c r="AL428">
        <v>4</v>
      </c>
      <c r="AM428">
        <v>3</v>
      </c>
      <c r="AN428">
        <v>11</v>
      </c>
      <c r="AO428">
        <v>6</v>
      </c>
      <c r="AP428">
        <v>5</v>
      </c>
      <c r="AQ428">
        <v>7</v>
      </c>
      <c r="AR428">
        <v>8</v>
      </c>
      <c r="AS428">
        <v>4</v>
      </c>
      <c r="AT428">
        <v>5</v>
      </c>
      <c r="AU428">
        <v>7</v>
      </c>
      <c r="AV428">
        <v>8</v>
      </c>
      <c r="AW428">
        <v>4</v>
      </c>
      <c r="AX428">
        <v>9</v>
      </c>
      <c r="AY428">
        <v>10</v>
      </c>
      <c r="AZ428">
        <v>9</v>
      </c>
      <c r="BA428">
        <v>4</v>
      </c>
      <c r="BB428">
        <v>41</v>
      </c>
    </row>
    <row r="429" spans="1:54">
      <c r="A429">
        <v>39753</v>
      </c>
      <c r="B429">
        <v>0</v>
      </c>
      <c r="C429">
        <v>1987</v>
      </c>
      <c r="D429" s="2">
        <v>45600.635138888887</v>
      </c>
      <c r="E429" t="s">
        <v>105</v>
      </c>
      <c r="F429">
        <v>4</v>
      </c>
      <c r="G429">
        <v>1</v>
      </c>
      <c r="H429">
        <v>5</v>
      </c>
      <c r="I429">
        <v>3</v>
      </c>
      <c r="J429">
        <v>5</v>
      </c>
      <c r="K429">
        <v>1</v>
      </c>
      <c r="L429">
        <v>4</v>
      </c>
      <c r="M429">
        <v>5</v>
      </c>
      <c r="N429">
        <v>1</v>
      </c>
      <c r="O429">
        <v>4</v>
      </c>
      <c r="P429">
        <v>4</v>
      </c>
      <c r="Q429">
        <v>1</v>
      </c>
      <c r="R429">
        <v>5</v>
      </c>
      <c r="S429">
        <v>4</v>
      </c>
      <c r="T429">
        <v>5</v>
      </c>
      <c r="U429">
        <v>1</v>
      </c>
      <c r="V429">
        <v>1</v>
      </c>
      <c r="W429">
        <v>1</v>
      </c>
      <c r="X429">
        <v>5</v>
      </c>
      <c r="Y429">
        <v>1</v>
      </c>
      <c r="Z429">
        <v>5</v>
      </c>
      <c r="AA429">
        <v>1</v>
      </c>
      <c r="AB429">
        <v>5</v>
      </c>
      <c r="AC429">
        <v>1</v>
      </c>
      <c r="AD429">
        <v>3</v>
      </c>
      <c r="AE429">
        <v>4</v>
      </c>
      <c r="AF429">
        <v>3</v>
      </c>
      <c r="AG429">
        <v>6</v>
      </c>
      <c r="AH429">
        <v>2</v>
      </c>
      <c r="AI429">
        <v>2</v>
      </c>
      <c r="AJ429">
        <v>3</v>
      </c>
      <c r="AK429">
        <v>2</v>
      </c>
      <c r="AL429">
        <v>4</v>
      </c>
      <c r="AM429">
        <v>3</v>
      </c>
      <c r="AN429">
        <v>3</v>
      </c>
      <c r="AO429">
        <v>3</v>
      </c>
      <c r="AP429">
        <v>2</v>
      </c>
      <c r="AQ429">
        <v>4</v>
      </c>
      <c r="AR429">
        <v>4</v>
      </c>
      <c r="AS429">
        <v>3</v>
      </c>
      <c r="AT429">
        <v>22</v>
      </c>
      <c r="AU429">
        <v>5</v>
      </c>
      <c r="AV429">
        <v>4</v>
      </c>
      <c r="AW429">
        <v>5</v>
      </c>
      <c r="AX429">
        <v>4</v>
      </c>
      <c r="AY429">
        <v>5</v>
      </c>
      <c r="AZ429">
        <v>109</v>
      </c>
      <c r="BA429">
        <v>3</v>
      </c>
      <c r="BB429">
        <v>5</v>
      </c>
    </row>
    <row r="430" spans="1:54">
      <c r="A430">
        <v>39757</v>
      </c>
      <c r="B430">
        <v>0</v>
      </c>
      <c r="C430">
        <v>2003</v>
      </c>
      <c r="D430" s="2">
        <v>45600.643726851849</v>
      </c>
      <c r="E430" t="s">
        <v>254</v>
      </c>
      <c r="F430">
        <v>3</v>
      </c>
      <c r="G430">
        <v>4</v>
      </c>
      <c r="H430">
        <v>1</v>
      </c>
      <c r="I430">
        <v>4</v>
      </c>
      <c r="J430">
        <v>3</v>
      </c>
      <c r="K430">
        <v>1</v>
      </c>
      <c r="L430">
        <v>5</v>
      </c>
      <c r="M430">
        <v>5</v>
      </c>
      <c r="N430">
        <v>4</v>
      </c>
      <c r="O430">
        <v>5</v>
      </c>
      <c r="P430">
        <v>4</v>
      </c>
      <c r="Q430">
        <v>2</v>
      </c>
      <c r="R430">
        <v>2</v>
      </c>
      <c r="S430">
        <v>4</v>
      </c>
      <c r="T430">
        <v>4</v>
      </c>
      <c r="U430">
        <v>5</v>
      </c>
      <c r="V430">
        <v>1</v>
      </c>
      <c r="W430">
        <v>1</v>
      </c>
      <c r="X430">
        <v>2</v>
      </c>
      <c r="Y430">
        <v>4</v>
      </c>
      <c r="Z430">
        <v>5</v>
      </c>
      <c r="AA430">
        <v>4</v>
      </c>
      <c r="AB430">
        <v>3</v>
      </c>
      <c r="AC430">
        <v>4</v>
      </c>
      <c r="AD430">
        <v>5</v>
      </c>
      <c r="AE430">
        <v>3</v>
      </c>
      <c r="AF430">
        <v>3</v>
      </c>
      <c r="AG430">
        <v>4</v>
      </c>
      <c r="AH430">
        <v>4</v>
      </c>
      <c r="AI430">
        <v>2</v>
      </c>
      <c r="AJ430">
        <v>3</v>
      </c>
      <c r="AK430">
        <v>2</v>
      </c>
      <c r="AL430">
        <v>14</v>
      </c>
      <c r="AM430">
        <v>2</v>
      </c>
      <c r="AN430">
        <v>3</v>
      </c>
      <c r="AO430">
        <v>5</v>
      </c>
      <c r="AP430">
        <v>14</v>
      </c>
      <c r="AQ430">
        <v>6</v>
      </c>
      <c r="AR430">
        <v>3</v>
      </c>
      <c r="AS430">
        <v>3</v>
      </c>
      <c r="AT430">
        <v>18</v>
      </c>
      <c r="AU430">
        <v>4</v>
      </c>
      <c r="AV430">
        <v>10</v>
      </c>
      <c r="AW430">
        <v>7</v>
      </c>
      <c r="AX430">
        <v>3</v>
      </c>
      <c r="AY430">
        <v>6</v>
      </c>
      <c r="AZ430">
        <v>3</v>
      </c>
      <c r="BA430">
        <v>5</v>
      </c>
      <c r="BB430">
        <v>65</v>
      </c>
    </row>
    <row r="431" spans="1:54">
      <c r="A431">
        <v>39764</v>
      </c>
      <c r="B431">
        <v>1</v>
      </c>
      <c r="C431">
        <v>1986</v>
      </c>
      <c r="D431" s="2">
        <v>45600.680891203701</v>
      </c>
      <c r="E431" t="s">
        <v>65</v>
      </c>
      <c r="F431">
        <v>2</v>
      </c>
      <c r="G431">
        <v>5</v>
      </c>
      <c r="H431">
        <v>2</v>
      </c>
      <c r="I431">
        <v>4</v>
      </c>
      <c r="J431">
        <v>2</v>
      </c>
      <c r="K431">
        <v>1</v>
      </c>
      <c r="L431">
        <v>4</v>
      </c>
      <c r="M431">
        <v>5</v>
      </c>
      <c r="N431">
        <v>5</v>
      </c>
      <c r="O431">
        <v>4</v>
      </c>
      <c r="P431">
        <v>4</v>
      </c>
      <c r="Q431">
        <v>1</v>
      </c>
      <c r="R431">
        <v>2</v>
      </c>
      <c r="S431">
        <v>4</v>
      </c>
      <c r="T431">
        <v>5</v>
      </c>
      <c r="U431">
        <v>2</v>
      </c>
      <c r="V431">
        <v>3</v>
      </c>
      <c r="W431">
        <v>1</v>
      </c>
      <c r="X431">
        <v>3</v>
      </c>
      <c r="Y431">
        <v>2</v>
      </c>
      <c r="Z431">
        <v>4</v>
      </c>
      <c r="AA431">
        <v>4</v>
      </c>
      <c r="AB431">
        <v>3</v>
      </c>
      <c r="AC431">
        <v>3</v>
      </c>
      <c r="AD431">
        <v>4</v>
      </c>
      <c r="AE431">
        <v>4</v>
      </c>
      <c r="AF431">
        <v>7</v>
      </c>
      <c r="AG431">
        <v>8</v>
      </c>
      <c r="AH431">
        <v>5</v>
      </c>
      <c r="AI431">
        <v>4</v>
      </c>
      <c r="AJ431">
        <v>14</v>
      </c>
      <c r="AK431">
        <v>2</v>
      </c>
      <c r="AL431">
        <v>4</v>
      </c>
      <c r="AM431">
        <v>4</v>
      </c>
      <c r="AN431">
        <v>4</v>
      </c>
      <c r="AO431">
        <v>4</v>
      </c>
      <c r="AP431">
        <v>2</v>
      </c>
      <c r="AQ431">
        <v>4</v>
      </c>
      <c r="AR431">
        <v>3</v>
      </c>
      <c r="AS431">
        <v>8</v>
      </c>
      <c r="AT431">
        <v>5</v>
      </c>
      <c r="AU431">
        <v>3</v>
      </c>
      <c r="AV431">
        <v>7</v>
      </c>
      <c r="AW431">
        <v>4</v>
      </c>
      <c r="AX431">
        <v>4</v>
      </c>
      <c r="AY431">
        <v>6</v>
      </c>
      <c r="AZ431">
        <v>4</v>
      </c>
      <c r="BA431">
        <v>4</v>
      </c>
      <c r="BB431">
        <v>62</v>
      </c>
    </row>
    <row r="432" spans="1:54">
      <c r="A432">
        <v>39787</v>
      </c>
      <c r="B432">
        <v>0</v>
      </c>
      <c r="C432">
        <v>2001</v>
      </c>
      <c r="D432" s="2">
        <v>45600.790092592593</v>
      </c>
      <c r="E432" t="s">
        <v>65</v>
      </c>
      <c r="F432">
        <v>1</v>
      </c>
      <c r="G432">
        <v>3</v>
      </c>
      <c r="H432">
        <v>1</v>
      </c>
      <c r="I432">
        <v>5</v>
      </c>
      <c r="J432">
        <v>3</v>
      </c>
      <c r="K432">
        <v>1</v>
      </c>
      <c r="L432">
        <v>4</v>
      </c>
      <c r="M432">
        <v>2</v>
      </c>
      <c r="N432">
        <v>3</v>
      </c>
      <c r="O432">
        <v>5</v>
      </c>
      <c r="P432">
        <v>4</v>
      </c>
      <c r="Q432">
        <v>5</v>
      </c>
      <c r="R432">
        <v>2</v>
      </c>
      <c r="S432">
        <v>5</v>
      </c>
      <c r="T432">
        <v>1</v>
      </c>
      <c r="U432">
        <v>5</v>
      </c>
      <c r="V432">
        <v>5</v>
      </c>
      <c r="W432">
        <v>5</v>
      </c>
      <c r="X432">
        <v>1</v>
      </c>
      <c r="Y432">
        <v>2</v>
      </c>
      <c r="Z432">
        <v>2</v>
      </c>
      <c r="AA432">
        <v>5</v>
      </c>
      <c r="AB432">
        <v>2</v>
      </c>
      <c r="AC432">
        <v>4</v>
      </c>
      <c r="AD432">
        <v>9</v>
      </c>
      <c r="AE432">
        <v>5</v>
      </c>
      <c r="AF432">
        <v>3</v>
      </c>
      <c r="AG432">
        <v>6</v>
      </c>
      <c r="AH432">
        <v>3</v>
      </c>
      <c r="AI432">
        <v>3</v>
      </c>
      <c r="AJ432">
        <v>4</v>
      </c>
      <c r="AK432">
        <v>3</v>
      </c>
      <c r="AL432">
        <v>4</v>
      </c>
      <c r="AM432">
        <v>2</v>
      </c>
      <c r="AN432">
        <v>4</v>
      </c>
      <c r="AO432">
        <v>13</v>
      </c>
      <c r="AP432">
        <v>4</v>
      </c>
      <c r="AQ432">
        <v>2</v>
      </c>
      <c r="AR432">
        <v>4</v>
      </c>
      <c r="AS432">
        <v>3</v>
      </c>
      <c r="AT432">
        <v>3</v>
      </c>
      <c r="AU432">
        <v>3</v>
      </c>
      <c r="AV432">
        <v>5</v>
      </c>
      <c r="AW432">
        <v>3</v>
      </c>
      <c r="AX432">
        <v>7</v>
      </c>
      <c r="AY432">
        <v>3</v>
      </c>
      <c r="AZ432">
        <v>6</v>
      </c>
      <c r="BA432">
        <v>10</v>
      </c>
      <c r="BB432">
        <v>5</v>
      </c>
    </row>
    <row r="433" spans="1:54">
      <c r="A433">
        <v>39794</v>
      </c>
      <c r="B433">
        <v>0</v>
      </c>
      <c r="C433">
        <v>1980</v>
      </c>
      <c r="D433" s="2">
        <v>45600.839722222219</v>
      </c>
      <c r="E433" t="s">
        <v>255</v>
      </c>
      <c r="F433">
        <v>1</v>
      </c>
      <c r="G433">
        <v>3</v>
      </c>
      <c r="H433">
        <v>3</v>
      </c>
      <c r="I433">
        <v>4</v>
      </c>
      <c r="J433">
        <v>1</v>
      </c>
      <c r="K433">
        <v>2</v>
      </c>
      <c r="L433">
        <v>5</v>
      </c>
      <c r="M433">
        <v>5</v>
      </c>
      <c r="N433">
        <v>2</v>
      </c>
      <c r="O433">
        <v>5</v>
      </c>
      <c r="P433">
        <v>5</v>
      </c>
      <c r="Q433">
        <v>5</v>
      </c>
      <c r="R433">
        <v>1</v>
      </c>
      <c r="S433">
        <v>5</v>
      </c>
      <c r="T433">
        <v>1</v>
      </c>
      <c r="U433">
        <v>3</v>
      </c>
      <c r="V433">
        <v>3</v>
      </c>
      <c r="W433">
        <v>5</v>
      </c>
      <c r="X433">
        <v>3</v>
      </c>
      <c r="Y433">
        <v>5</v>
      </c>
      <c r="Z433">
        <v>5</v>
      </c>
      <c r="AA433">
        <v>3</v>
      </c>
      <c r="AB433">
        <v>4</v>
      </c>
      <c r="AC433">
        <v>4</v>
      </c>
      <c r="AD433">
        <v>19</v>
      </c>
      <c r="AE433">
        <v>3</v>
      </c>
      <c r="AF433">
        <v>4</v>
      </c>
      <c r="AG433">
        <v>7</v>
      </c>
      <c r="AH433">
        <v>4</v>
      </c>
      <c r="AI433">
        <v>6</v>
      </c>
      <c r="AJ433">
        <v>3</v>
      </c>
      <c r="AK433">
        <v>3</v>
      </c>
      <c r="AL433">
        <v>3</v>
      </c>
      <c r="AM433">
        <v>3</v>
      </c>
      <c r="AN433">
        <v>3</v>
      </c>
      <c r="AO433">
        <v>4</v>
      </c>
      <c r="AP433">
        <v>4</v>
      </c>
      <c r="AQ433">
        <v>2</v>
      </c>
      <c r="AR433">
        <v>6</v>
      </c>
      <c r="AS433">
        <v>4</v>
      </c>
      <c r="AT433">
        <v>3</v>
      </c>
      <c r="AU433">
        <v>4</v>
      </c>
      <c r="AV433">
        <v>5</v>
      </c>
      <c r="AW433">
        <v>4</v>
      </c>
      <c r="AX433">
        <v>4</v>
      </c>
      <c r="AY433">
        <v>4</v>
      </c>
      <c r="AZ433">
        <v>3</v>
      </c>
      <c r="BA433">
        <v>4</v>
      </c>
      <c r="BB433">
        <v>60</v>
      </c>
    </row>
    <row r="434" spans="1:54">
      <c r="A434">
        <v>39800</v>
      </c>
      <c r="B434">
        <v>0</v>
      </c>
      <c r="C434">
        <v>1958</v>
      </c>
      <c r="D434" s="2">
        <v>45600.890046296299</v>
      </c>
      <c r="E434" t="s">
        <v>65</v>
      </c>
      <c r="F434">
        <v>5</v>
      </c>
      <c r="G434">
        <v>2</v>
      </c>
      <c r="H434">
        <v>3</v>
      </c>
      <c r="I434">
        <v>3</v>
      </c>
      <c r="J434">
        <v>3</v>
      </c>
      <c r="K434">
        <v>1</v>
      </c>
      <c r="L434">
        <v>5</v>
      </c>
      <c r="M434">
        <v>5</v>
      </c>
      <c r="N434">
        <v>2</v>
      </c>
      <c r="O434">
        <v>5</v>
      </c>
      <c r="P434">
        <v>2</v>
      </c>
      <c r="Q434">
        <v>3</v>
      </c>
      <c r="R434">
        <v>3</v>
      </c>
      <c r="S434">
        <v>3</v>
      </c>
      <c r="T434">
        <v>3</v>
      </c>
      <c r="U434">
        <v>4</v>
      </c>
      <c r="V434">
        <v>3</v>
      </c>
      <c r="W434">
        <v>3</v>
      </c>
      <c r="X434">
        <v>4</v>
      </c>
      <c r="Y434">
        <v>3</v>
      </c>
      <c r="Z434">
        <v>5</v>
      </c>
      <c r="AA434">
        <v>2</v>
      </c>
      <c r="AB434">
        <v>3</v>
      </c>
      <c r="AC434">
        <v>4</v>
      </c>
      <c r="AD434">
        <v>9</v>
      </c>
      <c r="AE434">
        <v>11</v>
      </c>
      <c r="AF434">
        <v>8</v>
      </c>
      <c r="AG434">
        <v>19</v>
      </c>
      <c r="AH434">
        <v>1</v>
      </c>
      <c r="AI434">
        <v>8</v>
      </c>
      <c r="AJ434">
        <v>7</v>
      </c>
      <c r="AK434">
        <v>5</v>
      </c>
      <c r="AL434">
        <v>8</v>
      </c>
      <c r="AM434">
        <v>5</v>
      </c>
      <c r="AN434">
        <v>7</v>
      </c>
      <c r="AO434">
        <v>11</v>
      </c>
      <c r="AP434">
        <v>9</v>
      </c>
      <c r="AQ434">
        <v>7</v>
      </c>
      <c r="AR434">
        <v>8</v>
      </c>
      <c r="AS434">
        <v>8</v>
      </c>
      <c r="AT434">
        <v>10</v>
      </c>
      <c r="AU434">
        <v>8</v>
      </c>
      <c r="AV434">
        <v>12</v>
      </c>
      <c r="AW434">
        <v>5</v>
      </c>
      <c r="AX434">
        <v>5</v>
      </c>
      <c r="AY434">
        <v>10</v>
      </c>
      <c r="AZ434">
        <v>5</v>
      </c>
      <c r="BA434">
        <v>7</v>
      </c>
      <c r="BB434">
        <v>54</v>
      </c>
    </row>
    <row r="435" spans="1:54">
      <c r="A435">
        <v>39805</v>
      </c>
      <c r="B435">
        <v>0</v>
      </c>
      <c r="C435">
        <v>1961</v>
      </c>
      <c r="D435" s="2">
        <v>45600.924166666664</v>
      </c>
      <c r="E435" t="s">
        <v>68</v>
      </c>
      <c r="F435">
        <v>2</v>
      </c>
      <c r="G435">
        <v>2</v>
      </c>
      <c r="H435">
        <v>3</v>
      </c>
      <c r="I435">
        <v>4</v>
      </c>
      <c r="J435">
        <v>4</v>
      </c>
      <c r="K435">
        <v>1</v>
      </c>
      <c r="L435">
        <v>4</v>
      </c>
      <c r="M435">
        <v>5</v>
      </c>
      <c r="N435">
        <v>2</v>
      </c>
      <c r="O435">
        <v>5</v>
      </c>
      <c r="P435">
        <v>5</v>
      </c>
      <c r="Q435">
        <v>3</v>
      </c>
      <c r="R435">
        <v>3</v>
      </c>
      <c r="S435">
        <v>4</v>
      </c>
      <c r="T435">
        <v>4</v>
      </c>
      <c r="U435">
        <v>2</v>
      </c>
      <c r="V435">
        <v>1</v>
      </c>
      <c r="W435">
        <v>2</v>
      </c>
      <c r="X435">
        <v>4</v>
      </c>
      <c r="Y435">
        <v>2</v>
      </c>
      <c r="Z435">
        <v>5</v>
      </c>
      <c r="AA435">
        <v>5</v>
      </c>
      <c r="AB435">
        <v>4</v>
      </c>
      <c r="AC435">
        <v>2</v>
      </c>
      <c r="AD435">
        <v>12</v>
      </c>
      <c r="AE435">
        <v>7</v>
      </c>
      <c r="AF435">
        <v>5</v>
      </c>
      <c r="AG435">
        <v>7</v>
      </c>
      <c r="AH435">
        <v>3</v>
      </c>
      <c r="AI435">
        <v>4</v>
      </c>
      <c r="AJ435">
        <v>3</v>
      </c>
      <c r="AK435">
        <v>4</v>
      </c>
      <c r="AL435">
        <v>10</v>
      </c>
      <c r="AM435">
        <v>4</v>
      </c>
      <c r="AN435">
        <v>4</v>
      </c>
      <c r="AO435">
        <v>10</v>
      </c>
      <c r="AP435">
        <v>8</v>
      </c>
      <c r="AQ435">
        <v>5</v>
      </c>
      <c r="AR435">
        <v>10</v>
      </c>
      <c r="AS435">
        <v>4</v>
      </c>
      <c r="AT435">
        <v>8</v>
      </c>
      <c r="AU435">
        <v>11</v>
      </c>
      <c r="AV435">
        <v>8</v>
      </c>
      <c r="AW435">
        <v>5</v>
      </c>
      <c r="AX435">
        <v>6</v>
      </c>
      <c r="AY435">
        <v>2</v>
      </c>
      <c r="AZ435">
        <v>4</v>
      </c>
      <c r="BA435">
        <v>5</v>
      </c>
      <c r="BB435">
        <v>51</v>
      </c>
    </row>
    <row r="436" spans="1:54">
      <c r="A436">
        <v>39816</v>
      </c>
      <c r="B436">
        <v>0</v>
      </c>
      <c r="C436">
        <v>1998</v>
      </c>
      <c r="D436" s="2">
        <v>45601.309699074074</v>
      </c>
      <c r="E436" t="s">
        <v>80</v>
      </c>
      <c r="F436">
        <v>2</v>
      </c>
      <c r="G436">
        <v>2</v>
      </c>
      <c r="H436">
        <v>2</v>
      </c>
      <c r="I436">
        <v>4</v>
      </c>
      <c r="J436">
        <v>2</v>
      </c>
      <c r="K436">
        <v>2</v>
      </c>
      <c r="L436">
        <v>4</v>
      </c>
      <c r="M436">
        <v>4</v>
      </c>
      <c r="N436">
        <v>4</v>
      </c>
      <c r="O436">
        <v>2</v>
      </c>
      <c r="P436">
        <v>2</v>
      </c>
      <c r="Q436">
        <v>4</v>
      </c>
      <c r="R436">
        <v>2</v>
      </c>
      <c r="S436">
        <v>4</v>
      </c>
      <c r="T436">
        <v>2</v>
      </c>
      <c r="U436">
        <v>4</v>
      </c>
      <c r="V436">
        <v>4</v>
      </c>
      <c r="W436">
        <v>4</v>
      </c>
      <c r="X436">
        <v>2</v>
      </c>
      <c r="Y436">
        <v>4</v>
      </c>
      <c r="Z436">
        <v>2</v>
      </c>
      <c r="AA436">
        <v>4</v>
      </c>
      <c r="AB436">
        <v>2</v>
      </c>
      <c r="AC436">
        <v>4</v>
      </c>
      <c r="AD436">
        <v>6</v>
      </c>
      <c r="AE436">
        <v>4</v>
      </c>
      <c r="AF436">
        <v>3</v>
      </c>
      <c r="AG436">
        <v>4</v>
      </c>
      <c r="AH436">
        <v>2</v>
      </c>
      <c r="AI436">
        <v>4</v>
      </c>
      <c r="AJ436">
        <v>2</v>
      </c>
      <c r="AK436">
        <v>3</v>
      </c>
      <c r="AL436">
        <v>3</v>
      </c>
      <c r="AM436">
        <v>2</v>
      </c>
      <c r="AN436">
        <v>3</v>
      </c>
      <c r="AO436">
        <v>3</v>
      </c>
      <c r="AP436">
        <v>3</v>
      </c>
      <c r="AQ436">
        <v>3</v>
      </c>
      <c r="AR436">
        <v>5</v>
      </c>
      <c r="AS436">
        <v>7</v>
      </c>
      <c r="AT436">
        <v>3</v>
      </c>
      <c r="AU436">
        <v>3</v>
      </c>
      <c r="AV436">
        <v>4</v>
      </c>
      <c r="AW436">
        <v>3</v>
      </c>
      <c r="AX436">
        <v>4</v>
      </c>
      <c r="AY436">
        <v>3</v>
      </c>
      <c r="AZ436">
        <v>2</v>
      </c>
      <c r="BA436">
        <v>3</v>
      </c>
      <c r="BB436">
        <v>12</v>
      </c>
    </row>
    <row r="437" spans="1:54">
      <c r="A437">
        <v>39823</v>
      </c>
      <c r="B437">
        <v>0</v>
      </c>
      <c r="C437">
        <v>2002</v>
      </c>
      <c r="D437" s="2">
        <v>45601.382650462961</v>
      </c>
      <c r="E437" t="s">
        <v>256</v>
      </c>
      <c r="F437">
        <v>1</v>
      </c>
      <c r="G437">
        <v>2</v>
      </c>
      <c r="H437">
        <v>2</v>
      </c>
      <c r="I437">
        <v>4</v>
      </c>
      <c r="J437">
        <v>3</v>
      </c>
      <c r="K437">
        <v>1</v>
      </c>
      <c r="L437">
        <v>5</v>
      </c>
      <c r="M437">
        <v>5</v>
      </c>
      <c r="N437">
        <v>2</v>
      </c>
      <c r="O437">
        <v>4</v>
      </c>
      <c r="P437">
        <v>4</v>
      </c>
      <c r="Q437">
        <v>3</v>
      </c>
      <c r="R437">
        <v>3</v>
      </c>
      <c r="S437">
        <v>4</v>
      </c>
      <c r="T437">
        <v>3</v>
      </c>
      <c r="U437">
        <v>2</v>
      </c>
      <c r="V437">
        <v>3</v>
      </c>
      <c r="W437">
        <v>4</v>
      </c>
      <c r="X437">
        <v>4</v>
      </c>
      <c r="Y437">
        <v>2</v>
      </c>
      <c r="Z437">
        <v>3</v>
      </c>
      <c r="AA437">
        <v>5</v>
      </c>
      <c r="AB437">
        <v>2</v>
      </c>
      <c r="AC437">
        <v>4</v>
      </c>
      <c r="AD437">
        <v>6</v>
      </c>
      <c r="AE437">
        <v>7</v>
      </c>
      <c r="AF437">
        <v>4</v>
      </c>
      <c r="AG437">
        <v>5</v>
      </c>
      <c r="AH437">
        <v>12</v>
      </c>
      <c r="AI437">
        <v>3</v>
      </c>
      <c r="AJ437">
        <v>7</v>
      </c>
      <c r="AK437">
        <v>2</v>
      </c>
      <c r="AL437">
        <v>6</v>
      </c>
      <c r="AM437">
        <v>3</v>
      </c>
      <c r="AN437">
        <v>7</v>
      </c>
      <c r="AO437">
        <v>13</v>
      </c>
      <c r="AP437">
        <v>5</v>
      </c>
      <c r="AQ437">
        <v>4</v>
      </c>
      <c r="AR437">
        <v>9</v>
      </c>
      <c r="AS437">
        <v>4</v>
      </c>
      <c r="AT437">
        <v>7</v>
      </c>
      <c r="AU437">
        <v>15</v>
      </c>
      <c r="AV437">
        <v>7</v>
      </c>
      <c r="AW437">
        <v>3</v>
      </c>
      <c r="AX437">
        <v>6</v>
      </c>
      <c r="AY437">
        <v>6</v>
      </c>
      <c r="AZ437">
        <v>8</v>
      </c>
      <c r="BA437">
        <v>5</v>
      </c>
      <c r="BB437">
        <v>54</v>
      </c>
    </row>
    <row r="438" spans="1:54">
      <c r="A438">
        <v>39827</v>
      </c>
      <c r="B438">
        <v>1</v>
      </c>
      <c r="C438">
        <v>1987</v>
      </c>
      <c r="D438" s="2">
        <v>45601.425856481481</v>
      </c>
      <c r="E438" t="s">
        <v>257</v>
      </c>
      <c r="F438">
        <v>4</v>
      </c>
      <c r="G438">
        <v>1</v>
      </c>
      <c r="H438">
        <v>5</v>
      </c>
      <c r="I438">
        <v>2</v>
      </c>
      <c r="J438">
        <v>3</v>
      </c>
      <c r="K438">
        <v>1</v>
      </c>
      <c r="L438">
        <v>5</v>
      </c>
      <c r="M438">
        <v>5</v>
      </c>
      <c r="N438">
        <v>3</v>
      </c>
      <c r="O438">
        <v>5</v>
      </c>
      <c r="P438">
        <v>5</v>
      </c>
      <c r="Q438">
        <v>1</v>
      </c>
      <c r="R438">
        <v>2</v>
      </c>
      <c r="S438">
        <v>3</v>
      </c>
      <c r="T438">
        <v>5</v>
      </c>
      <c r="U438">
        <v>2</v>
      </c>
      <c r="V438">
        <v>2</v>
      </c>
      <c r="W438">
        <v>1</v>
      </c>
      <c r="X438">
        <v>4</v>
      </c>
      <c r="Y438">
        <v>1</v>
      </c>
      <c r="Z438">
        <v>4</v>
      </c>
      <c r="AA438">
        <v>1</v>
      </c>
      <c r="AB438">
        <v>4</v>
      </c>
      <c r="AC438">
        <v>4</v>
      </c>
      <c r="AD438">
        <v>72</v>
      </c>
      <c r="AE438">
        <v>12</v>
      </c>
      <c r="AF438">
        <v>15</v>
      </c>
      <c r="AG438">
        <v>186</v>
      </c>
      <c r="AH438">
        <v>8</v>
      </c>
      <c r="AI438">
        <v>17</v>
      </c>
      <c r="AJ438">
        <v>5</v>
      </c>
      <c r="AK438">
        <v>4</v>
      </c>
      <c r="AL438">
        <v>6</v>
      </c>
      <c r="AM438">
        <v>5</v>
      </c>
      <c r="AN438">
        <v>7</v>
      </c>
      <c r="AO438">
        <v>13</v>
      </c>
      <c r="AP438">
        <v>9</v>
      </c>
      <c r="AQ438">
        <v>37</v>
      </c>
      <c r="AR438">
        <v>10</v>
      </c>
      <c r="AS438">
        <v>10</v>
      </c>
      <c r="AT438">
        <v>13</v>
      </c>
      <c r="AU438">
        <v>42</v>
      </c>
      <c r="AV438">
        <v>10</v>
      </c>
      <c r="AW438">
        <v>32</v>
      </c>
      <c r="AX438">
        <v>219</v>
      </c>
      <c r="AY438">
        <v>5</v>
      </c>
      <c r="AZ438">
        <v>11</v>
      </c>
      <c r="BA438">
        <v>20</v>
      </c>
      <c r="BB438">
        <v>27</v>
      </c>
    </row>
    <row r="439" spans="1:54">
      <c r="A439">
        <v>39833</v>
      </c>
      <c r="B439">
        <v>0</v>
      </c>
      <c r="C439">
        <v>1990</v>
      </c>
      <c r="D439" s="2">
        <v>45601.447638888887</v>
      </c>
      <c r="E439" t="s">
        <v>258</v>
      </c>
      <c r="F439">
        <v>5</v>
      </c>
      <c r="G439">
        <v>1</v>
      </c>
      <c r="H439">
        <v>2</v>
      </c>
      <c r="I439">
        <v>3</v>
      </c>
      <c r="J439">
        <v>3</v>
      </c>
      <c r="K439">
        <v>3</v>
      </c>
      <c r="L439">
        <v>5</v>
      </c>
      <c r="M439">
        <v>5</v>
      </c>
      <c r="N439">
        <v>2</v>
      </c>
      <c r="O439">
        <v>3</v>
      </c>
      <c r="P439">
        <v>5</v>
      </c>
      <c r="Q439">
        <v>1</v>
      </c>
      <c r="R439">
        <v>5</v>
      </c>
      <c r="S439">
        <v>1</v>
      </c>
      <c r="T439">
        <v>5</v>
      </c>
      <c r="U439">
        <v>3</v>
      </c>
      <c r="V439">
        <v>4</v>
      </c>
      <c r="W439">
        <v>1</v>
      </c>
      <c r="X439">
        <v>5</v>
      </c>
      <c r="Y439">
        <v>3</v>
      </c>
      <c r="Z439">
        <v>5</v>
      </c>
      <c r="AA439">
        <v>5</v>
      </c>
      <c r="AB439">
        <v>3</v>
      </c>
      <c r="AC439">
        <v>3</v>
      </c>
      <c r="AD439">
        <v>4</v>
      </c>
      <c r="AE439">
        <v>4</v>
      </c>
      <c r="AF439">
        <v>4</v>
      </c>
      <c r="AG439">
        <v>4</v>
      </c>
      <c r="AH439">
        <v>4</v>
      </c>
      <c r="AI439">
        <v>4</v>
      </c>
      <c r="AJ439">
        <v>3</v>
      </c>
      <c r="AK439">
        <v>3</v>
      </c>
      <c r="AL439">
        <v>4</v>
      </c>
      <c r="AM439">
        <v>3</v>
      </c>
      <c r="AN439">
        <v>3</v>
      </c>
      <c r="AO439">
        <v>4</v>
      </c>
      <c r="AP439">
        <v>3</v>
      </c>
      <c r="AQ439">
        <v>2</v>
      </c>
      <c r="AR439">
        <v>4</v>
      </c>
      <c r="AS439">
        <v>3</v>
      </c>
      <c r="AT439">
        <v>8</v>
      </c>
      <c r="AU439">
        <v>5</v>
      </c>
      <c r="AV439">
        <v>4</v>
      </c>
      <c r="AW439">
        <v>2</v>
      </c>
      <c r="AX439">
        <v>4</v>
      </c>
      <c r="AY439">
        <v>5</v>
      </c>
      <c r="AZ439">
        <v>2</v>
      </c>
      <c r="BA439">
        <v>4</v>
      </c>
      <c r="BB439">
        <v>64</v>
      </c>
    </row>
    <row r="440" spans="1:54">
      <c r="A440">
        <v>39870</v>
      </c>
      <c r="B440">
        <v>0</v>
      </c>
      <c r="C440">
        <v>2002</v>
      </c>
      <c r="D440" s="2">
        <v>45601.549247685187</v>
      </c>
      <c r="E440" t="s">
        <v>259</v>
      </c>
      <c r="F440">
        <v>4</v>
      </c>
      <c r="G440">
        <v>2</v>
      </c>
      <c r="H440">
        <v>2</v>
      </c>
      <c r="I440">
        <v>3</v>
      </c>
      <c r="J440">
        <v>5</v>
      </c>
      <c r="K440">
        <v>4</v>
      </c>
      <c r="L440">
        <v>5</v>
      </c>
      <c r="M440">
        <v>5</v>
      </c>
      <c r="N440">
        <v>2</v>
      </c>
      <c r="O440">
        <v>5</v>
      </c>
      <c r="P440">
        <v>5</v>
      </c>
      <c r="Q440">
        <v>2</v>
      </c>
      <c r="R440">
        <v>1</v>
      </c>
      <c r="S440">
        <v>2</v>
      </c>
      <c r="T440">
        <v>5</v>
      </c>
      <c r="U440">
        <v>4</v>
      </c>
      <c r="V440">
        <v>4</v>
      </c>
      <c r="W440">
        <v>2</v>
      </c>
      <c r="X440">
        <v>5</v>
      </c>
      <c r="Y440">
        <v>1</v>
      </c>
      <c r="Z440">
        <v>5</v>
      </c>
      <c r="AA440">
        <v>2</v>
      </c>
      <c r="AB440">
        <v>3</v>
      </c>
      <c r="AC440">
        <v>2</v>
      </c>
      <c r="AD440">
        <v>3</v>
      </c>
      <c r="AE440">
        <v>21</v>
      </c>
      <c r="AF440">
        <v>4</v>
      </c>
      <c r="AG440">
        <v>6</v>
      </c>
      <c r="AH440">
        <v>2</v>
      </c>
      <c r="AI440">
        <v>2</v>
      </c>
      <c r="AJ440">
        <v>3</v>
      </c>
      <c r="AK440">
        <v>2</v>
      </c>
      <c r="AL440">
        <v>3</v>
      </c>
      <c r="AM440">
        <v>1</v>
      </c>
      <c r="AN440">
        <v>3</v>
      </c>
      <c r="AO440">
        <v>4</v>
      </c>
      <c r="AP440">
        <v>3</v>
      </c>
      <c r="AQ440">
        <v>5</v>
      </c>
      <c r="AR440">
        <v>3</v>
      </c>
      <c r="AS440">
        <v>3</v>
      </c>
      <c r="AT440">
        <v>4</v>
      </c>
      <c r="AU440">
        <v>8</v>
      </c>
      <c r="AV440">
        <v>2</v>
      </c>
      <c r="AW440">
        <v>4</v>
      </c>
      <c r="AX440">
        <v>2</v>
      </c>
      <c r="AY440">
        <v>3</v>
      </c>
      <c r="AZ440">
        <v>5</v>
      </c>
      <c r="BA440">
        <v>3</v>
      </c>
      <c r="BB440">
        <v>55</v>
      </c>
    </row>
    <row r="441" spans="1:54">
      <c r="A441">
        <v>39894</v>
      </c>
      <c r="B441">
        <v>0</v>
      </c>
      <c r="C441">
        <v>1961</v>
      </c>
      <c r="D441" s="2">
        <v>45601.61755787037</v>
      </c>
      <c r="E441" t="s">
        <v>260</v>
      </c>
      <c r="F441">
        <v>2</v>
      </c>
      <c r="G441">
        <v>1</v>
      </c>
      <c r="H441">
        <v>1</v>
      </c>
      <c r="I441">
        <v>3</v>
      </c>
      <c r="J441">
        <v>2</v>
      </c>
      <c r="K441">
        <v>1</v>
      </c>
      <c r="L441">
        <v>5</v>
      </c>
      <c r="M441">
        <v>5</v>
      </c>
      <c r="N441">
        <v>5</v>
      </c>
      <c r="O441">
        <v>5</v>
      </c>
      <c r="P441">
        <v>5</v>
      </c>
      <c r="Q441">
        <v>1</v>
      </c>
      <c r="R441">
        <v>1</v>
      </c>
      <c r="S441">
        <v>5</v>
      </c>
      <c r="T441">
        <v>5</v>
      </c>
      <c r="U441">
        <v>2</v>
      </c>
      <c r="V441">
        <v>2</v>
      </c>
      <c r="W441">
        <v>1</v>
      </c>
      <c r="X441">
        <v>5</v>
      </c>
      <c r="Y441">
        <v>2</v>
      </c>
      <c r="Z441">
        <v>5</v>
      </c>
      <c r="AA441">
        <v>4</v>
      </c>
      <c r="AB441">
        <v>5</v>
      </c>
      <c r="AC441">
        <v>2</v>
      </c>
      <c r="AD441">
        <v>8</v>
      </c>
      <c r="AE441">
        <v>7</v>
      </c>
      <c r="AF441">
        <v>4</v>
      </c>
      <c r="AG441">
        <v>6</v>
      </c>
      <c r="AH441">
        <v>8</v>
      </c>
      <c r="AI441">
        <v>3</v>
      </c>
      <c r="AJ441">
        <v>2</v>
      </c>
      <c r="AK441">
        <v>3</v>
      </c>
      <c r="AL441">
        <v>3</v>
      </c>
      <c r="AM441">
        <v>2</v>
      </c>
      <c r="AN441">
        <v>2</v>
      </c>
      <c r="AO441">
        <v>4</v>
      </c>
      <c r="AP441">
        <v>4</v>
      </c>
      <c r="AQ441">
        <v>6</v>
      </c>
      <c r="AR441">
        <v>4</v>
      </c>
      <c r="AS441">
        <v>5</v>
      </c>
      <c r="AT441">
        <v>11</v>
      </c>
      <c r="AU441">
        <v>4</v>
      </c>
      <c r="AV441">
        <v>5</v>
      </c>
      <c r="AW441">
        <v>6</v>
      </c>
      <c r="AX441">
        <v>4</v>
      </c>
      <c r="AY441">
        <v>6</v>
      </c>
      <c r="AZ441">
        <v>4</v>
      </c>
      <c r="BA441">
        <v>5</v>
      </c>
      <c r="BB441">
        <v>63</v>
      </c>
    </row>
    <row r="442" spans="1:54">
      <c r="A442">
        <v>39892</v>
      </c>
      <c r="B442">
        <v>0</v>
      </c>
      <c r="C442">
        <v>2002</v>
      </c>
      <c r="D442" s="2">
        <v>45601.631863425922</v>
      </c>
      <c r="E442" t="s">
        <v>261</v>
      </c>
      <c r="F442">
        <v>4</v>
      </c>
      <c r="G442">
        <v>1</v>
      </c>
      <c r="H442">
        <v>2</v>
      </c>
      <c r="I442">
        <v>5</v>
      </c>
      <c r="J442">
        <v>2</v>
      </c>
      <c r="K442">
        <v>1</v>
      </c>
      <c r="L442">
        <v>5</v>
      </c>
      <c r="M442">
        <v>5</v>
      </c>
      <c r="N442">
        <v>2</v>
      </c>
      <c r="O442">
        <v>5</v>
      </c>
      <c r="P442">
        <v>5</v>
      </c>
      <c r="Q442">
        <v>2</v>
      </c>
      <c r="R442">
        <v>1</v>
      </c>
      <c r="S442">
        <v>2</v>
      </c>
      <c r="T442">
        <v>4</v>
      </c>
      <c r="U442">
        <v>4</v>
      </c>
      <c r="V442">
        <v>4</v>
      </c>
      <c r="W442">
        <v>2</v>
      </c>
      <c r="X442">
        <v>3</v>
      </c>
      <c r="Y442">
        <v>5</v>
      </c>
      <c r="Z442">
        <v>5</v>
      </c>
      <c r="AA442">
        <v>5</v>
      </c>
      <c r="AB442">
        <v>2</v>
      </c>
      <c r="AC442">
        <v>5</v>
      </c>
      <c r="AD442">
        <v>7</v>
      </c>
      <c r="AE442">
        <v>43</v>
      </c>
      <c r="AF442">
        <v>176</v>
      </c>
      <c r="AG442">
        <v>30</v>
      </c>
      <c r="AH442">
        <v>8</v>
      </c>
      <c r="AI442">
        <v>5</v>
      </c>
      <c r="AJ442">
        <v>3</v>
      </c>
      <c r="AK442">
        <v>3</v>
      </c>
      <c r="AL442">
        <v>5</v>
      </c>
      <c r="AM442">
        <v>18</v>
      </c>
      <c r="AN442">
        <v>40</v>
      </c>
      <c r="AO442">
        <v>27</v>
      </c>
      <c r="AP442">
        <v>9</v>
      </c>
      <c r="AQ442">
        <v>73</v>
      </c>
      <c r="AR442">
        <v>15</v>
      </c>
      <c r="AS442">
        <v>10</v>
      </c>
      <c r="AT442">
        <v>65</v>
      </c>
      <c r="AU442">
        <v>7</v>
      </c>
      <c r="AV442">
        <v>17</v>
      </c>
      <c r="AW442">
        <v>38</v>
      </c>
      <c r="AX442">
        <v>117</v>
      </c>
      <c r="AY442">
        <v>6</v>
      </c>
      <c r="AZ442">
        <v>5</v>
      </c>
      <c r="BA442">
        <v>9</v>
      </c>
      <c r="BB442">
        <v>67</v>
      </c>
    </row>
    <row r="443" spans="1:54">
      <c r="A443">
        <v>39902</v>
      </c>
      <c r="B443">
        <v>1</v>
      </c>
      <c r="C443">
        <v>1992</v>
      </c>
      <c r="D443" s="2">
        <v>45601.645601851851</v>
      </c>
      <c r="E443" t="s">
        <v>65</v>
      </c>
      <c r="F443">
        <v>3</v>
      </c>
      <c r="G443">
        <v>1</v>
      </c>
      <c r="H443">
        <v>3</v>
      </c>
      <c r="I443">
        <v>5</v>
      </c>
      <c r="J443">
        <v>5</v>
      </c>
      <c r="K443">
        <v>1</v>
      </c>
      <c r="L443">
        <v>5</v>
      </c>
      <c r="M443">
        <v>5</v>
      </c>
      <c r="N443">
        <v>1</v>
      </c>
      <c r="O443">
        <v>5</v>
      </c>
      <c r="P443">
        <v>5</v>
      </c>
      <c r="Q443">
        <v>5</v>
      </c>
      <c r="R443">
        <v>1</v>
      </c>
      <c r="S443">
        <v>1</v>
      </c>
      <c r="T443">
        <v>5</v>
      </c>
      <c r="U443">
        <v>1</v>
      </c>
      <c r="V443">
        <v>3</v>
      </c>
      <c r="W443">
        <v>5</v>
      </c>
      <c r="X443">
        <v>3</v>
      </c>
      <c r="Y443">
        <v>1</v>
      </c>
      <c r="Z443">
        <v>5</v>
      </c>
      <c r="AA443">
        <v>5</v>
      </c>
      <c r="AB443">
        <v>5</v>
      </c>
      <c r="AC443">
        <v>1</v>
      </c>
      <c r="AD443">
        <v>12</v>
      </c>
      <c r="AE443">
        <v>12</v>
      </c>
      <c r="AF443">
        <v>12</v>
      </c>
      <c r="AG443">
        <v>19</v>
      </c>
      <c r="AH443">
        <v>8</v>
      </c>
      <c r="AI443">
        <v>8</v>
      </c>
      <c r="AJ443">
        <v>4</v>
      </c>
      <c r="AK443">
        <v>4</v>
      </c>
      <c r="AL443">
        <v>10</v>
      </c>
      <c r="AM443">
        <v>3</v>
      </c>
      <c r="AN443">
        <v>5</v>
      </c>
      <c r="AO443">
        <v>6</v>
      </c>
      <c r="AP443">
        <v>8</v>
      </c>
      <c r="AQ443">
        <v>6</v>
      </c>
      <c r="AR443">
        <v>7</v>
      </c>
      <c r="AS443">
        <v>4</v>
      </c>
      <c r="AT443">
        <v>10</v>
      </c>
      <c r="AU443">
        <v>8</v>
      </c>
      <c r="AV443">
        <v>10</v>
      </c>
      <c r="AW443">
        <v>6</v>
      </c>
      <c r="AX443">
        <v>11</v>
      </c>
      <c r="AY443">
        <v>7</v>
      </c>
      <c r="AZ443">
        <v>6</v>
      </c>
      <c r="BA443">
        <v>7</v>
      </c>
      <c r="BB443">
        <v>59</v>
      </c>
    </row>
    <row r="444" spans="1:54">
      <c r="A444">
        <v>39904</v>
      </c>
      <c r="B444">
        <v>0</v>
      </c>
      <c r="C444">
        <v>2001</v>
      </c>
      <c r="D444" s="2">
        <v>45601.650509259256</v>
      </c>
      <c r="E444" t="s">
        <v>262</v>
      </c>
      <c r="F444">
        <v>2</v>
      </c>
      <c r="G444">
        <v>2</v>
      </c>
      <c r="H444">
        <v>1</v>
      </c>
      <c r="I444">
        <v>5</v>
      </c>
      <c r="J444">
        <v>4</v>
      </c>
      <c r="K444">
        <v>2</v>
      </c>
      <c r="L444">
        <v>5</v>
      </c>
      <c r="M444">
        <v>5</v>
      </c>
      <c r="N444">
        <v>3</v>
      </c>
      <c r="O444">
        <v>3</v>
      </c>
      <c r="P444">
        <v>2</v>
      </c>
      <c r="Q444">
        <v>5</v>
      </c>
      <c r="R444">
        <v>2</v>
      </c>
      <c r="S444">
        <v>5</v>
      </c>
      <c r="T444">
        <v>2</v>
      </c>
      <c r="U444">
        <v>2</v>
      </c>
      <c r="V444">
        <v>5</v>
      </c>
      <c r="W444">
        <v>5</v>
      </c>
      <c r="X444">
        <v>2</v>
      </c>
      <c r="Y444">
        <v>4</v>
      </c>
      <c r="Z444">
        <v>3</v>
      </c>
      <c r="AA444">
        <v>1</v>
      </c>
      <c r="AB444">
        <v>4</v>
      </c>
      <c r="AC444">
        <v>4</v>
      </c>
      <c r="AD444">
        <v>8</v>
      </c>
      <c r="AE444">
        <v>19</v>
      </c>
      <c r="AF444">
        <v>6</v>
      </c>
      <c r="AG444">
        <v>4</v>
      </c>
      <c r="AH444">
        <v>4</v>
      </c>
      <c r="AI444">
        <v>3</v>
      </c>
      <c r="AJ444">
        <v>6</v>
      </c>
      <c r="AK444">
        <v>3</v>
      </c>
      <c r="AL444">
        <v>4</v>
      </c>
      <c r="AM444">
        <v>6</v>
      </c>
      <c r="AN444">
        <v>6</v>
      </c>
      <c r="AO444">
        <v>8</v>
      </c>
      <c r="AP444">
        <v>5</v>
      </c>
      <c r="AQ444">
        <v>4</v>
      </c>
      <c r="AR444">
        <v>6</v>
      </c>
      <c r="AS444">
        <v>5</v>
      </c>
      <c r="AT444">
        <v>8</v>
      </c>
      <c r="AU444">
        <v>6</v>
      </c>
      <c r="AV444">
        <v>5</v>
      </c>
      <c r="AW444">
        <v>5</v>
      </c>
      <c r="AX444">
        <v>7</v>
      </c>
      <c r="AY444">
        <v>3</v>
      </c>
      <c r="AZ444">
        <v>6</v>
      </c>
      <c r="BA444">
        <v>6</v>
      </c>
      <c r="BB444">
        <v>46</v>
      </c>
    </row>
    <row r="445" spans="1:54">
      <c r="A445">
        <v>39900</v>
      </c>
      <c r="B445">
        <v>0</v>
      </c>
      <c r="C445">
        <v>1980</v>
      </c>
      <c r="D445" s="2">
        <v>45601.650740740741</v>
      </c>
      <c r="E445" t="s">
        <v>65</v>
      </c>
      <c r="F445">
        <v>3</v>
      </c>
      <c r="G445">
        <v>4</v>
      </c>
      <c r="H445">
        <v>1</v>
      </c>
      <c r="I445">
        <v>1</v>
      </c>
      <c r="J445">
        <v>3</v>
      </c>
      <c r="K445">
        <v>1</v>
      </c>
      <c r="L445">
        <v>5</v>
      </c>
      <c r="M445">
        <v>5</v>
      </c>
      <c r="N445">
        <v>3</v>
      </c>
      <c r="O445">
        <v>5</v>
      </c>
      <c r="P445">
        <v>3</v>
      </c>
      <c r="Q445">
        <v>1</v>
      </c>
      <c r="R445">
        <v>3</v>
      </c>
      <c r="S445">
        <v>3</v>
      </c>
      <c r="T445">
        <v>3</v>
      </c>
      <c r="U445">
        <v>1</v>
      </c>
      <c r="V445">
        <v>3</v>
      </c>
      <c r="W445">
        <v>4</v>
      </c>
      <c r="X445">
        <v>5</v>
      </c>
      <c r="Y445">
        <v>2</v>
      </c>
      <c r="Z445">
        <v>5</v>
      </c>
      <c r="AA445">
        <v>3</v>
      </c>
      <c r="AB445">
        <v>5</v>
      </c>
      <c r="AC445">
        <v>3</v>
      </c>
      <c r="AD445">
        <v>3</v>
      </c>
      <c r="AE445">
        <v>4</v>
      </c>
      <c r="AF445">
        <v>4</v>
      </c>
      <c r="AG445">
        <v>7</v>
      </c>
      <c r="AH445">
        <v>3</v>
      </c>
      <c r="AI445">
        <v>4</v>
      </c>
      <c r="AJ445">
        <v>3</v>
      </c>
      <c r="AK445">
        <v>3</v>
      </c>
      <c r="AL445">
        <v>3</v>
      </c>
      <c r="AM445">
        <v>3</v>
      </c>
      <c r="AN445">
        <v>3</v>
      </c>
      <c r="AO445">
        <v>4</v>
      </c>
      <c r="AP445">
        <v>4</v>
      </c>
      <c r="AQ445">
        <v>11</v>
      </c>
      <c r="AR445">
        <v>3</v>
      </c>
      <c r="AS445">
        <v>4</v>
      </c>
      <c r="AT445">
        <v>6</v>
      </c>
      <c r="AU445">
        <v>5</v>
      </c>
      <c r="AV445">
        <v>5</v>
      </c>
      <c r="AW445">
        <v>4</v>
      </c>
      <c r="AX445">
        <v>5</v>
      </c>
      <c r="AY445">
        <v>3</v>
      </c>
      <c r="AZ445">
        <v>3</v>
      </c>
      <c r="BA445">
        <v>3</v>
      </c>
      <c r="BB445">
        <v>55</v>
      </c>
    </row>
    <row r="446" spans="1:54">
      <c r="A446">
        <v>39921</v>
      </c>
      <c r="B446">
        <v>0</v>
      </c>
      <c r="C446">
        <v>2004</v>
      </c>
      <c r="D446" s="2">
        <v>45601.752916666665</v>
      </c>
      <c r="E446" t="s">
        <v>65</v>
      </c>
      <c r="F446">
        <v>2</v>
      </c>
      <c r="G446">
        <v>4</v>
      </c>
      <c r="H446">
        <v>2</v>
      </c>
      <c r="I446">
        <v>4</v>
      </c>
      <c r="J446">
        <v>4</v>
      </c>
      <c r="K446">
        <v>1</v>
      </c>
      <c r="L446">
        <v>5</v>
      </c>
      <c r="M446">
        <v>5</v>
      </c>
      <c r="N446">
        <v>4</v>
      </c>
      <c r="O446">
        <v>5</v>
      </c>
      <c r="P446">
        <v>5</v>
      </c>
      <c r="Q446">
        <v>1</v>
      </c>
      <c r="R446">
        <v>3</v>
      </c>
      <c r="S446">
        <v>4</v>
      </c>
      <c r="T446">
        <v>5</v>
      </c>
      <c r="U446">
        <v>4</v>
      </c>
      <c r="V446">
        <v>4</v>
      </c>
      <c r="W446">
        <v>4</v>
      </c>
      <c r="X446">
        <v>3</v>
      </c>
      <c r="Y446">
        <v>2</v>
      </c>
      <c r="Z446">
        <v>4</v>
      </c>
      <c r="AA446">
        <v>3</v>
      </c>
      <c r="AB446">
        <v>3</v>
      </c>
      <c r="AC446">
        <v>2</v>
      </c>
      <c r="AD446">
        <v>6</v>
      </c>
      <c r="AE446">
        <v>4</v>
      </c>
      <c r="AF446">
        <v>11</v>
      </c>
      <c r="AG446">
        <v>7</v>
      </c>
      <c r="AH446">
        <v>9</v>
      </c>
      <c r="AI446">
        <v>5</v>
      </c>
      <c r="AJ446">
        <v>2</v>
      </c>
      <c r="AK446">
        <v>3</v>
      </c>
      <c r="AL446">
        <v>4</v>
      </c>
      <c r="AM446">
        <v>3</v>
      </c>
      <c r="AN446">
        <v>4</v>
      </c>
      <c r="AO446">
        <v>5</v>
      </c>
      <c r="AP446">
        <v>8</v>
      </c>
      <c r="AQ446">
        <v>5</v>
      </c>
      <c r="AR446">
        <v>4</v>
      </c>
      <c r="AS446">
        <v>5</v>
      </c>
      <c r="AT446">
        <v>8</v>
      </c>
      <c r="AU446">
        <v>7</v>
      </c>
      <c r="AV446">
        <v>5</v>
      </c>
      <c r="AW446">
        <v>8</v>
      </c>
      <c r="AX446">
        <v>7</v>
      </c>
      <c r="AY446">
        <v>5</v>
      </c>
      <c r="AZ446">
        <v>7</v>
      </c>
      <c r="BA446">
        <v>10</v>
      </c>
      <c r="BB446">
        <v>56</v>
      </c>
    </row>
    <row r="447" spans="1:54">
      <c r="A447">
        <v>39918</v>
      </c>
      <c r="B447">
        <v>0</v>
      </c>
      <c r="C447">
        <v>2004</v>
      </c>
      <c r="D447" s="2">
        <v>45601.756689814814</v>
      </c>
      <c r="E447" t="s">
        <v>263</v>
      </c>
      <c r="F447">
        <v>3</v>
      </c>
      <c r="G447">
        <v>4</v>
      </c>
      <c r="H447">
        <v>3</v>
      </c>
      <c r="I447">
        <v>3</v>
      </c>
      <c r="J447">
        <v>2</v>
      </c>
      <c r="K447">
        <v>5</v>
      </c>
      <c r="L447">
        <v>3</v>
      </c>
      <c r="M447">
        <v>3</v>
      </c>
      <c r="N447">
        <v>5</v>
      </c>
      <c r="O447">
        <v>1</v>
      </c>
      <c r="P447">
        <v>3</v>
      </c>
      <c r="Q447">
        <v>3</v>
      </c>
      <c r="R447">
        <v>2</v>
      </c>
      <c r="S447">
        <v>3</v>
      </c>
      <c r="T447">
        <v>2</v>
      </c>
      <c r="U447">
        <v>3</v>
      </c>
      <c r="V447">
        <v>3</v>
      </c>
      <c r="W447">
        <v>3</v>
      </c>
      <c r="X447">
        <v>3</v>
      </c>
      <c r="Y447">
        <v>3</v>
      </c>
      <c r="Z447">
        <v>1</v>
      </c>
      <c r="AA447">
        <v>3</v>
      </c>
      <c r="AB447">
        <v>3</v>
      </c>
      <c r="AC447">
        <v>3</v>
      </c>
      <c r="AD447">
        <v>2</v>
      </c>
      <c r="AE447">
        <v>8</v>
      </c>
      <c r="AF447">
        <v>2</v>
      </c>
      <c r="AG447">
        <v>7</v>
      </c>
      <c r="AH447">
        <v>5</v>
      </c>
      <c r="AI447">
        <v>2</v>
      </c>
      <c r="AJ447">
        <v>10</v>
      </c>
      <c r="AK447">
        <v>6</v>
      </c>
      <c r="AL447">
        <v>5</v>
      </c>
      <c r="AM447">
        <v>1</v>
      </c>
      <c r="AN447">
        <v>3</v>
      </c>
      <c r="AO447">
        <v>3</v>
      </c>
      <c r="AP447">
        <v>6</v>
      </c>
      <c r="AQ447">
        <v>2</v>
      </c>
      <c r="AR447">
        <v>4</v>
      </c>
      <c r="AS447">
        <v>3</v>
      </c>
      <c r="AT447">
        <v>3</v>
      </c>
      <c r="AU447">
        <v>5</v>
      </c>
      <c r="AV447">
        <v>2</v>
      </c>
      <c r="AW447">
        <v>4</v>
      </c>
      <c r="AX447">
        <v>4</v>
      </c>
      <c r="AY447">
        <v>3</v>
      </c>
      <c r="AZ447">
        <v>2</v>
      </c>
      <c r="BA447">
        <v>2</v>
      </c>
      <c r="BB447">
        <v>40</v>
      </c>
    </row>
    <row r="448" spans="1:54">
      <c r="A448">
        <v>37477</v>
      </c>
      <c r="B448">
        <v>0</v>
      </c>
      <c r="C448">
        <v>2003</v>
      </c>
      <c r="D448" s="2">
        <v>45602.390636574077</v>
      </c>
      <c r="E448" t="s">
        <v>80</v>
      </c>
      <c r="F448">
        <v>3</v>
      </c>
      <c r="G448">
        <v>1</v>
      </c>
      <c r="H448">
        <v>4</v>
      </c>
      <c r="I448">
        <v>2</v>
      </c>
      <c r="J448">
        <v>4</v>
      </c>
      <c r="K448">
        <v>1</v>
      </c>
      <c r="L448">
        <v>5</v>
      </c>
      <c r="M448">
        <v>5</v>
      </c>
      <c r="N448">
        <v>1</v>
      </c>
      <c r="O448">
        <v>4</v>
      </c>
      <c r="P448">
        <v>4</v>
      </c>
      <c r="Q448">
        <v>4</v>
      </c>
      <c r="R448">
        <v>1</v>
      </c>
      <c r="S448">
        <v>3</v>
      </c>
      <c r="T448">
        <v>2</v>
      </c>
      <c r="U448">
        <v>2</v>
      </c>
      <c r="V448">
        <v>2</v>
      </c>
      <c r="W448">
        <v>1</v>
      </c>
      <c r="X448">
        <v>5</v>
      </c>
      <c r="Y448">
        <v>2</v>
      </c>
      <c r="Z448">
        <v>4</v>
      </c>
      <c r="AA448">
        <v>1</v>
      </c>
      <c r="AB448">
        <v>4</v>
      </c>
      <c r="AC448">
        <v>2</v>
      </c>
      <c r="AD448">
        <v>5</v>
      </c>
      <c r="AE448">
        <v>5</v>
      </c>
      <c r="AF448">
        <v>3</v>
      </c>
      <c r="AG448">
        <v>4</v>
      </c>
      <c r="AH448">
        <v>2</v>
      </c>
      <c r="AI448">
        <v>3</v>
      </c>
      <c r="AJ448">
        <v>6</v>
      </c>
      <c r="AK448">
        <v>4</v>
      </c>
      <c r="AL448">
        <v>3</v>
      </c>
      <c r="AM448">
        <v>2</v>
      </c>
      <c r="AN448">
        <v>5</v>
      </c>
      <c r="AO448">
        <v>32</v>
      </c>
      <c r="AP448">
        <v>5</v>
      </c>
      <c r="AQ448">
        <v>2</v>
      </c>
      <c r="AR448">
        <v>4</v>
      </c>
      <c r="AS448">
        <v>3</v>
      </c>
      <c r="AT448">
        <v>48</v>
      </c>
      <c r="AU448">
        <v>10</v>
      </c>
      <c r="AV448">
        <v>5</v>
      </c>
      <c r="AW448">
        <v>3</v>
      </c>
      <c r="AX448">
        <v>4</v>
      </c>
      <c r="AY448">
        <v>3</v>
      </c>
      <c r="AZ448">
        <v>6</v>
      </c>
      <c r="BA448">
        <v>5</v>
      </c>
      <c r="BB448">
        <v>48</v>
      </c>
    </row>
    <row r="449" spans="1:54">
      <c r="A449">
        <v>39938</v>
      </c>
      <c r="B449">
        <v>0</v>
      </c>
      <c r="C449">
        <v>2003</v>
      </c>
      <c r="D449" s="2">
        <v>45602.421238425923</v>
      </c>
      <c r="E449" t="s">
        <v>264</v>
      </c>
      <c r="F449">
        <v>1</v>
      </c>
      <c r="G449">
        <v>3</v>
      </c>
      <c r="H449">
        <v>1</v>
      </c>
      <c r="I449">
        <v>5</v>
      </c>
      <c r="J449">
        <v>1</v>
      </c>
      <c r="K449">
        <v>4</v>
      </c>
      <c r="L449">
        <v>3</v>
      </c>
      <c r="M449">
        <v>4</v>
      </c>
      <c r="N449">
        <v>5</v>
      </c>
      <c r="O449">
        <v>4</v>
      </c>
      <c r="P449">
        <v>5</v>
      </c>
      <c r="Q449">
        <v>4</v>
      </c>
      <c r="R449">
        <v>1</v>
      </c>
      <c r="S449">
        <v>5</v>
      </c>
      <c r="T449">
        <v>1</v>
      </c>
      <c r="U449">
        <v>4</v>
      </c>
      <c r="V449">
        <v>5</v>
      </c>
      <c r="W449">
        <v>5</v>
      </c>
      <c r="X449">
        <v>3</v>
      </c>
      <c r="Y449">
        <v>1</v>
      </c>
      <c r="Z449">
        <v>1</v>
      </c>
      <c r="AA449">
        <v>5</v>
      </c>
      <c r="AB449">
        <v>2</v>
      </c>
      <c r="AC449">
        <v>5</v>
      </c>
      <c r="AD449">
        <v>3</v>
      </c>
      <c r="AE449">
        <v>9</v>
      </c>
      <c r="AF449">
        <v>4</v>
      </c>
      <c r="AG449">
        <v>5</v>
      </c>
      <c r="AH449">
        <v>4</v>
      </c>
      <c r="AI449">
        <v>6</v>
      </c>
      <c r="AJ449">
        <v>4</v>
      </c>
      <c r="AK449">
        <v>6</v>
      </c>
      <c r="AL449">
        <v>10</v>
      </c>
      <c r="AM449">
        <v>4</v>
      </c>
      <c r="AN449">
        <v>4</v>
      </c>
      <c r="AO449">
        <v>6</v>
      </c>
      <c r="AP449">
        <v>4</v>
      </c>
      <c r="AQ449">
        <v>4</v>
      </c>
      <c r="AR449">
        <v>5</v>
      </c>
      <c r="AS449">
        <v>5</v>
      </c>
      <c r="AT449">
        <v>5</v>
      </c>
      <c r="AU449">
        <v>8</v>
      </c>
      <c r="AV449">
        <v>9</v>
      </c>
      <c r="AW449">
        <v>6</v>
      </c>
      <c r="AX449">
        <v>9</v>
      </c>
      <c r="AY449">
        <v>4</v>
      </c>
      <c r="AZ449">
        <v>6</v>
      </c>
      <c r="BA449">
        <v>6</v>
      </c>
      <c r="BB449">
        <v>5</v>
      </c>
    </row>
    <row r="450" spans="1:54">
      <c r="A450">
        <v>39955</v>
      </c>
      <c r="B450">
        <v>0</v>
      </c>
      <c r="C450">
        <v>2001</v>
      </c>
      <c r="D450" s="2">
        <v>45602.829768518517</v>
      </c>
      <c r="E450" t="s">
        <v>57</v>
      </c>
      <c r="F450">
        <v>2</v>
      </c>
      <c r="G450">
        <v>2</v>
      </c>
      <c r="H450">
        <v>2</v>
      </c>
      <c r="I450">
        <v>4</v>
      </c>
      <c r="J450">
        <v>2</v>
      </c>
      <c r="K450">
        <v>1</v>
      </c>
      <c r="L450">
        <v>5</v>
      </c>
      <c r="M450">
        <v>5</v>
      </c>
      <c r="N450">
        <v>4</v>
      </c>
      <c r="O450">
        <v>5</v>
      </c>
      <c r="P450">
        <v>2</v>
      </c>
      <c r="Q450">
        <v>4</v>
      </c>
      <c r="R450">
        <v>2</v>
      </c>
      <c r="S450">
        <v>4</v>
      </c>
      <c r="T450">
        <v>2</v>
      </c>
      <c r="U450">
        <v>4</v>
      </c>
      <c r="V450">
        <v>4</v>
      </c>
      <c r="W450">
        <v>4</v>
      </c>
      <c r="X450">
        <v>3</v>
      </c>
      <c r="Y450">
        <v>2</v>
      </c>
      <c r="Z450">
        <v>4</v>
      </c>
      <c r="AA450">
        <v>4</v>
      </c>
      <c r="AB450">
        <v>4</v>
      </c>
      <c r="AC450">
        <v>4</v>
      </c>
      <c r="AD450">
        <v>8</v>
      </c>
      <c r="AE450">
        <v>10</v>
      </c>
      <c r="AF450">
        <v>6</v>
      </c>
      <c r="AG450">
        <v>9</v>
      </c>
      <c r="AH450">
        <v>5</v>
      </c>
      <c r="AI450">
        <v>5</v>
      </c>
      <c r="AJ450">
        <v>5</v>
      </c>
      <c r="AK450">
        <v>6</v>
      </c>
      <c r="AL450">
        <v>5</v>
      </c>
      <c r="AM450">
        <v>4</v>
      </c>
      <c r="AN450">
        <v>7</v>
      </c>
      <c r="AO450">
        <v>9</v>
      </c>
      <c r="AP450">
        <v>6</v>
      </c>
      <c r="AQ450">
        <v>5</v>
      </c>
      <c r="AR450">
        <v>6</v>
      </c>
      <c r="AS450">
        <v>5</v>
      </c>
      <c r="AT450">
        <v>10</v>
      </c>
      <c r="AU450">
        <v>12</v>
      </c>
      <c r="AV450">
        <v>10</v>
      </c>
      <c r="AW450">
        <v>6</v>
      </c>
      <c r="AX450">
        <v>7</v>
      </c>
      <c r="AY450">
        <v>5</v>
      </c>
      <c r="AZ450">
        <v>7</v>
      </c>
      <c r="BA450">
        <v>5</v>
      </c>
      <c r="BB450">
        <v>47</v>
      </c>
    </row>
    <row r="451" spans="1:54">
      <c r="A451">
        <v>39958</v>
      </c>
      <c r="B451">
        <v>1</v>
      </c>
      <c r="C451">
        <v>1997</v>
      </c>
      <c r="D451" s="2">
        <v>45602.840277777781</v>
      </c>
      <c r="E451" t="s">
        <v>265</v>
      </c>
      <c r="F451">
        <v>1</v>
      </c>
      <c r="G451">
        <v>3</v>
      </c>
      <c r="H451">
        <v>4</v>
      </c>
      <c r="I451">
        <v>1</v>
      </c>
      <c r="J451">
        <v>4</v>
      </c>
      <c r="K451">
        <v>1</v>
      </c>
      <c r="L451">
        <v>3</v>
      </c>
      <c r="M451">
        <v>5</v>
      </c>
      <c r="N451">
        <v>1</v>
      </c>
      <c r="O451">
        <v>4</v>
      </c>
      <c r="P451">
        <v>5</v>
      </c>
      <c r="Q451">
        <v>1</v>
      </c>
      <c r="R451">
        <v>5</v>
      </c>
      <c r="S451">
        <v>5</v>
      </c>
      <c r="T451">
        <v>5</v>
      </c>
      <c r="U451">
        <v>3</v>
      </c>
      <c r="V451">
        <v>1</v>
      </c>
      <c r="W451">
        <v>3</v>
      </c>
      <c r="X451">
        <v>4</v>
      </c>
      <c r="Y451">
        <v>1</v>
      </c>
      <c r="Z451">
        <v>5</v>
      </c>
      <c r="AA451">
        <v>3</v>
      </c>
      <c r="AB451">
        <v>3</v>
      </c>
      <c r="AC451">
        <v>2</v>
      </c>
      <c r="AD451">
        <v>12</v>
      </c>
      <c r="AE451">
        <v>9</v>
      </c>
      <c r="AF451">
        <v>21</v>
      </c>
      <c r="AG451">
        <v>28</v>
      </c>
      <c r="AH451">
        <v>9</v>
      </c>
      <c r="AI451">
        <v>6</v>
      </c>
      <c r="AJ451">
        <v>10</v>
      </c>
      <c r="AK451">
        <v>4</v>
      </c>
      <c r="AL451">
        <v>9</v>
      </c>
      <c r="AM451">
        <v>7</v>
      </c>
      <c r="AN451">
        <v>9</v>
      </c>
      <c r="AO451">
        <v>9</v>
      </c>
      <c r="AP451">
        <v>4</v>
      </c>
      <c r="AQ451">
        <v>6</v>
      </c>
      <c r="AR451">
        <v>17</v>
      </c>
      <c r="AS451">
        <v>5</v>
      </c>
      <c r="AT451">
        <v>16</v>
      </c>
      <c r="AU451">
        <v>20</v>
      </c>
      <c r="AV451">
        <v>19</v>
      </c>
      <c r="AW451">
        <v>6</v>
      </c>
      <c r="AX451">
        <v>9</v>
      </c>
      <c r="AY451">
        <v>6</v>
      </c>
      <c r="AZ451">
        <v>9</v>
      </c>
      <c r="BA451">
        <v>9</v>
      </c>
      <c r="BB451">
        <v>58</v>
      </c>
    </row>
    <row r="452" spans="1:54">
      <c r="A452">
        <v>39960</v>
      </c>
      <c r="B452">
        <v>0</v>
      </c>
      <c r="C452">
        <v>2004</v>
      </c>
      <c r="D452" s="2">
        <v>45602.889710648145</v>
      </c>
      <c r="E452" t="s">
        <v>266</v>
      </c>
      <c r="F452">
        <v>4</v>
      </c>
      <c r="G452">
        <v>1</v>
      </c>
      <c r="H452">
        <v>5</v>
      </c>
      <c r="I452">
        <v>1</v>
      </c>
      <c r="J452">
        <v>5</v>
      </c>
      <c r="K452">
        <v>1</v>
      </c>
      <c r="L452">
        <v>5</v>
      </c>
      <c r="M452">
        <v>5</v>
      </c>
      <c r="N452">
        <v>2</v>
      </c>
      <c r="O452">
        <v>5</v>
      </c>
      <c r="P452">
        <v>5</v>
      </c>
      <c r="Q452">
        <v>1</v>
      </c>
      <c r="R452">
        <v>4</v>
      </c>
      <c r="S452">
        <v>1</v>
      </c>
      <c r="T452">
        <v>5</v>
      </c>
      <c r="U452">
        <v>1</v>
      </c>
      <c r="V452">
        <v>2</v>
      </c>
      <c r="W452">
        <v>1</v>
      </c>
      <c r="X452">
        <v>5</v>
      </c>
      <c r="Y452">
        <v>1</v>
      </c>
      <c r="Z452">
        <v>5</v>
      </c>
      <c r="AA452">
        <v>5</v>
      </c>
      <c r="AB452">
        <v>5</v>
      </c>
      <c r="AC452">
        <v>5</v>
      </c>
      <c r="AD452">
        <v>2</v>
      </c>
      <c r="AE452">
        <v>4</v>
      </c>
      <c r="AF452">
        <v>4</v>
      </c>
      <c r="AG452">
        <v>4</v>
      </c>
      <c r="AH452">
        <v>2</v>
      </c>
      <c r="AI452">
        <v>2</v>
      </c>
      <c r="AJ452">
        <v>2</v>
      </c>
      <c r="AK452">
        <v>2</v>
      </c>
      <c r="AL452">
        <v>3</v>
      </c>
      <c r="AM452">
        <v>1</v>
      </c>
      <c r="AN452">
        <v>5</v>
      </c>
      <c r="AO452">
        <v>2</v>
      </c>
      <c r="AP452">
        <v>3</v>
      </c>
      <c r="AQ452">
        <v>2</v>
      </c>
      <c r="AR452">
        <v>2</v>
      </c>
      <c r="AS452">
        <v>2</v>
      </c>
      <c r="AT452">
        <v>4</v>
      </c>
      <c r="AU452">
        <v>3</v>
      </c>
      <c r="AV452">
        <v>5</v>
      </c>
      <c r="AW452">
        <v>3</v>
      </c>
      <c r="AX452">
        <v>2</v>
      </c>
      <c r="AY452">
        <v>2</v>
      </c>
      <c r="AZ452">
        <v>2</v>
      </c>
      <c r="BA452">
        <v>3</v>
      </c>
      <c r="BB452">
        <v>5</v>
      </c>
    </row>
    <row r="453" spans="1:54">
      <c r="A453">
        <v>39966</v>
      </c>
      <c r="B453">
        <v>0</v>
      </c>
      <c r="C453">
        <v>1975</v>
      </c>
      <c r="D453" s="2">
        <v>45602.919027777774</v>
      </c>
      <c r="E453" t="s">
        <v>65</v>
      </c>
      <c r="F453">
        <v>3</v>
      </c>
      <c r="G453">
        <v>4</v>
      </c>
      <c r="H453">
        <v>3</v>
      </c>
      <c r="I453">
        <v>4</v>
      </c>
      <c r="J453">
        <v>4</v>
      </c>
      <c r="K453">
        <v>1</v>
      </c>
      <c r="L453">
        <v>5</v>
      </c>
      <c r="M453">
        <v>5</v>
      </c>
      <c r="N453">
        <v>1</v>
      </c>
      <c r="O453">
        <v>5</v>
      </c>
      <c r="P453">
        <v>4</v>
      </c>
      <c r="Q453">
        <v>4</v>
      </c>
      <c r="R453">
        <v>4</v>
      </c>
      <c r="S453">
        <v>3</v>
      </c>
      <c r="T453">
        <v>2</v>
      </c>
      <c r="U453">
        <v>1</v>
      </c>
      <c r="V453">
        <v>3</v>
      </c>
      <c r="W453">
        <v>5</v>
      </c>
      <c r="X453">
        <v>3</v>
      </c>
      <c r="Y453">
        <v>2</v>
      </c>
      <c r="Z453">
        <v>5</v>
      </c>
      <c r="AA453">
        <v>3</v>
      </c>
      <c r="AB453">
        <v>5</v>
      </c>
      <c r="AC453">
        <v>1</v>
      </c>
      <c r="AD453">
        <v>10</v>
      </c>
      <c r="AE453">
        <v>8</v>
      </c>
      <c r="AF453">
        <v>7</v>
      </c>
      <c r="AG453">
        <v>7</v>
      </c>
      <c r="AH453">
        <v>8</v>
      </c>
      <c r="AI453">
        <v>4</v>
      </c>
      <c r="AJ453">
        <v>4</v>
      </c>
      <c r="AK453">
        <v>7</v>
      </c>
      <c r="AL453">
        <v>10</v>
      </c>
      <c r="AM453">
        <v>3</v>
      </c>
      <c r="AN453">
        <v>6</v>
      </c>
      <c r="AO453">
        <v>9</v>
      </c>
      <c r="AP453">
        <v>5</v>
      </c>
      <c r="AQ453">
        <v>6</v>
      </c>
      <c r="AR453">
        <v>6</v>
      </c>
      <c r="AS453">
        <v>4</v>
      </c>
      <c r="AT453">
        <v>5</v>
      </c>
      <c r="AU453">
        <v>9</v>
      </c>
      <c r="AV453">
        <v>4</v>
      </c>
      <c r="AW453">
        <v>4</v>
      </c>
      <c r="AX453">
        <v>6</v>
      </c>
      <c r="AY453">
        <v>3</v>
      </c>
      <c r="AZ453">
        <v>5</v>
      </c>
      <c r="BA453">
        <v>6</v>
      </c>
      <c r="BB453">
        <v>56</v>
      </c>
    </row>
    <row r="454" spans="1:54">
      <c r="A454">
        <v>39972</v>
      </c>
      <c r="B454">
        <v>0</v>
      </c>
      <c r="C454">
        <v>1991</v>
      </c>
      <c r="D454" s="2">
        <v>45602.972986111112</v>
      </c>
      <c r="E454" t="s">
        <v>65</v>
      </c>
      <c r="F454">
        <v>2</v>
      </c>
      <c r="G454">
        <v>2</v>
      </c>
      <c r="H454">
        <v>1</v>
      </c>
      <c r="I454">
        <v>5</v>
      </c>
      <c r="J454">
        <v>1</v>
      </c>
      <c r="K454">
        <v>1</v>
      </c>
      <c r="L454">
        <v>2</v>
      </c>
      <c r="M454">
        <v>4</v>
      </c>
      <c r="N454">
        <v>1</v>
      </c>
      <c r="O454">
        <v>4</v>
      </c>
      <c r="P454">
        <v>1</v>
      </c>
      <c r="Q454">
        <v>5</v>
      </c>
      <c r="R454">
        <v>1</v>
      </c>
      <c r="S454">
        <v>4</v>
      </c>
      <c r="T454">
        <v>1</v>
      </c>
      <c r="U454">
        <v>4</v>
      </c>
      <c r="V454">
        <v>5</v>
      </c>
      <c r="W454">
        <v>4</v>
      </c>
      <c r="X454">
        <v>2</v>
      </c>
      <c r="Y454">
        <v>5</v>
      </c>
      <c r="Z454">
        <v>1</v>
      </c>
      <c r="AA454">
        <v>4</v>
      </c>
      <c r="AB454">
        <v>2</v>
      </c>
      <c r="AC454">
        <v>5</v>
      </c>
      <c r="AD454">
        <v>14</v>
      </c>
      <c r="AE454">
        <v>9</v>
      </c>
      <c r="AF454">
        <v>5</v>
      </c>
      <c r="AG454">
        <v>9</v>
      </c>
      <c r="AH454">
        <v>5</v>
      </c>
      <c r="AI454">
        <v>5</v>
      </c>
      <c r="AJ454">
        <v>7</v>
      </c>
      <c r="AK454">
        <v>7</v>
      </c>
      <c r="AL454">
        <v>6</v>
      </c>
      <c r="AM454">
        <v>6</v>
      </c>
      <c r="AN454">
        <v>6</v>
      </c>
      <c r="AO454">
        <v>12</v>
      </c>
      <c r="AP454">
        <v>6</v>
      </c>
      <c r="AQ454">
        <v>5</v>
      </c>
      <c r="AR454">
        <v>5</v>
      </c>
      <c r="AS454">
        <v>6</v>
      </c>
      <c r="AT454">
        <v>6</v>
      </c>
      <c r="AU454">
        <v>9</v>
      </c>
      <c r="AV454">
        <v>10</v>
      </c>
      <c r="AW454">
        <v>5</v>
      </c>
      <c r="AX454">
        <v>8</v>
      </c>
      <c r="AY454">
        <v>9</v>
      </c>
      <c r="AZ454">
        <v>10</v>
      </c>
      <c r="BA454">
        <v>12</v>
      </c>
      <c r="BB454">
        <v>5</v>
      </c>
    </row>
    <row r="455" spans="1:54">
      <c r="A455">
        <v>40004</v>
      </c>
      <c r="B455">
        <v>1</v>
      </c>
      <c r="C455">
        <v>1991</v>
      </c>
      <c r="D455" s="2">
        <v>45603.62222222222</v>
      </c>
      <c r="E455" t="s">
        <v>68</v>
      </c>
      <c r="F455">
        <v>3</v>
      </c>
      <c r="G455">
        <v>1</v>
      </c>
      <c r="H455">
        <v>5</v>
      </c>
      <c r="I455">
        <v>2</v>
      </c>
      <c r="J455">
        <v>5</v>
      </c>
      <c r="K455">
        <v>1</v>
      </c>
      <c r="L455">
        <v>5</v>
      </c>
      <c r="M455">
        <v>4</v>
      </c>
      <c r="N455">
        <v>1</v>
      </c>
      <c r="O455">
        <v>5</v>
      </c>
      <c r="P455">
        <v>5</v>
      </c>
      <c r="Q455">
        <v>1</v>
      </c>
      <c r="R455">
        <v>4</v>
      </c>
      <c r="S455">
        <v>4</v>
      </c>
      <c r="T455">
        <v>5</v>
      </c>
      <c r="U455">
        <v>1</v>
      </c>
      <c r="V455">
        <v>2</v>
      </c>
      <c r="W455">
        <v>2</v>
      </c>
      <c r="X455">
        <v>5</v>
      </c>
      <c r="Y455">
        <v>1</v>
      </c>
      <c r="Z455">
        <v>4</v>
      </c>
      <c r="AA455">
        <v>1</v>
      </c>
      <c r="AB455">
        <v>4</v>
      </c>
      <c r="AC455">
        <v>2</v>
      </c>
      <c r="AD455">
        <v>7</v>
      </c>
      <c r="AE455">
        <v>7</v>
      </c>
      <c r="AF455">
        <v>10</v>
      </c>
      <c r="AG455">
        <v>9</v>
      </c>
      <c r="AH455">
        <v>2</v>
      </c>
      <c r="AI455">
        <v>4</v>
      </c>
      <c r="AJ455">
        <v>5</v>
      </c>
      <c r="AK455">
        <v>3</v>
      </c>
      <c r="AL455">
        <v>6</v>
      </c>
      <c r="AM455">
        <v>4</v>
      </c>
      <c r="AN455">
        <v>3</v>
      </c>
      <c r="AO455">
        <v>11</v>
      </c>
      <c r="AP455">
        <v>4</v>
      </c>
      <c r="AQ455">
        <v>7</v>
      </c>
      <c r="AR455">
        <v>6</v>
      </c>
      <c r="AS455">
        <v>4</v>
      </c>
      <c r="AT455">
        <v>8</v>
      </c>
      <c r="AU455">
        <v>15</v>
      </c>
      <c r="AV455">
        <v>5</v>
      </c>
      <c r="AW455">
        <v>5</v>
      </c>
      <c r="AX455">
        <v>9</v>
      </c>
      <c r="AY455">
        <v>6</v>
      </c>
      <c r="AZ455">
        <v>4</v>
      </c>
      <c r="BA455">
        <v>9</v>
      </c>
      <c r="BB455">
        <v>7</v>
      </c>
    </row>
    <row r="456" spans="1:54">
      <c r="A456">
        <v>40013</v>
      </c>
      <c r="B456">
        <v>0</v>
      </c>
      <c r="C456">
        <v>1999</v>
      </c>
      <c r="D456" s="2">
        <v>45603.68644675926</v>
      </c>
      <c r="E456" t="s">
        <v>68</v>
      </c>
      <c r="F456">
        <v>5</v>
      </c>
      <c r="G456">
        <v>1</v>
      </c>
      <c r="H456">
        <v>5</v>
      </c>
      <c r="I456">
        <v>2</v>
      </c>
      <c r="J456">
        <v>5</v>
      </c>
      <c r="K456">
        <v>1</v>
      </c>
      <c r="L456">
        <v>5</v>
      </c>
      <c r="M456">
        <v>5</v>
      </c>
      <c r="N456">
        <v>1</v>
      </c>
      <c r="O456">
        <v>5</v>
      </c>
      <c r="P456">
        <v>5</v>
      </c>
      <c r="Q456">
        <v>1</v>
      </c>
      <c r="R456">
        <v>5</v>
      </c>
      <c r="S456">
        <v>1</v>
      </c>
      <c r="T456">
        <v>5</v>
      </c>
      <c r="U456">
        <v>1</v>
      </c>
      <c r="V456">
        <v>1</v>
      </c>
      <c r="W456">
        <v>1</v>
      </c>
      <c r="X456">
        <v>5</v>
      </c>
      <c r="Y456">
        <v>1</v>
      </c>
      <c r="Z456">
        <v>5</v>
      </c>
      <c r="AA456">
        <v>1</v>
      </c>
      <c r="AB456">
        <v>5</v>
      </c>
      <c r="AC456">
        <v>1</v>
      </c>
      <c r="AD456">
        <v>2</v>
      </c>
      <c r="AE456">
        <v>2</v>
      </c>
      <c r="AF456">
        <v>7</v>
      </c>
      <c r="AG456">
        <v>3</v>
      </c>
      <c r="AH456">
        <v>2</v>
      </c>
      <c r="AI456">
        <v>1</v>
      </c>
      <c r="AJ456">
        <v>2</v>
      </c>
      <c r="AK456">
        <v>2</v>
      </c>
      <c r="AL456">
        <v>2</v>
      </c>
      <c r="AM456">
        <v>2</v>
      </c>
      <c r="AN456">
        <v>2</v>
      </c>
      <c r="AO456">
        <v>2</v>
      </c>
      <c r="AP456">
        <v>2</v>
      </c>
      <c r="AQ456">
        <v>2</v>
      </c>
      <c r="AR456">
        <v>2</v>
      </c>
      <c r="AS456">
        <v>1</v>
      </c>
      <c r="AT456">
        <v>2</v>
      </c>
      <c r="AU456">
        <v>2</v>
      </c>
      <c r="AV456">
        <v>3</v>
      </c>
      <c r="AW456">
        <v>2</v>
      </c>
      <c r="AX456">
        <v>3</v>
      </c>
      <c r="AY456">
        <v>1</v>
      </c>
      <c r="AZ456">
        <v>2</v>
      </c>
      <c r="BA456">
        <v>3</v>
      </c>
      <c r="BB456">
        <v>5</v>
      </c>
    </row>
    <row r="457" spans="1:54">
      <c r="A457">
        <v>40021</v>
      </c>
      <c r="B457">
        <v>0</v>
      </c>
      <c r="C457">
        <v>2000</v>
      </c>
      <c r="D457" s="2">
        <v>45603.742118055554</v>
      </c>
      <c r="E457" t="s">
        <v>267</v>
      </c>
      <c r="F457">
        <v>5</v>
      </c>
      <c r="G457">
        <v>1</v>
      </c>
      <c r="H457">
        <v>1</v>
      </c>
      <c r="I457">
        <v>4</v>
      </c>
      <c r="J457">
        <v>2</v>
      </c>
      <c r="K457">
        <v>2</v>
      </c>
      <c r="L457">
        <v>5</v>
      </c>
      <c r="M457">
        <v>5</v>
      </c>
      <c r="N457">
        <v>5</v>
      </c>
      <c r="O457">
        <v>5</v>
      </c>
      <c r="P457">
        <v>5</v>
      </c>
      <c r="Q457">
        <v>1</v>
      </c>
      <c r="R457">
        <v>3</v>
      </c>
      <c r="S457">
        <v>1</v>
      </c>
      <c r="T457">
        <v>2</v>
      </c>
      <c r="U457">
        <v>4</v>
      </c>
      <c r="V457">
        <v>5</v>
      </c>
      <c r="W457">
        <v>1</v>
      </c>
      <c r="X457">
        <v>4</v>
      </c>
      <c r="Y457">
        <v>2</v>
      </c>
      <c r="Z457">
        <v>5</v>
      </c>
      <c r="AA457">
        <v>5</v>
      </c>
      <c r="AB457">
        <v>4</v>
      </c>
      <c r="AC457">
        <v>4</v>
      </c>
      <c r="AD457">
        <v>5</v>
      </c>
      <c r="AE457">
        <v>5</v>
      </c>
      <c r="AF457">
        <v>5</v>
      </c>
      <c r="AG457">
        <v>6</v>
      </c>
      <c r="AH457">
        <v>4</v>
      </c>
      <c r="AI457">
        <v>4</v>
      </c>
      <c r="AJ457">
        <v>4</v>
      </c>
      <c r="AK457">
        <v>3</v>
      </c>
      <c r="AL457">
        <v>6</v>
      </c>
      <c r="AM457">
        <v>3</v>
      </c>
      <c r="AN457">
        <v>2</v>
      </c>
      <c r="AO457">
        <v>5</v>
      </c>
      <c r="AP457">
        <v>4</v>
      </c>
      <c r="AQ457">
        <v>3</v>
      </c>
      <c r="AR457">
        <v>5</v>
      </c>
      <c r="AS457">
        <v>4</v>
      </c>
      <c r="AT457">
        <v>4</v>
      </c>
      <c r="AU457">
        <v>5</v>
      </c>
      <c r="AV457">
        <v>9</v>
      </c>
      <c r="AW457">
        <v>3</v>
      </c>
      <c r="AX457">
        <v>6</v>
      </c>
      <c r="AY457">
        <v>3</v>
      </c>
      <c r="AZ457">
        <v>3</v>
      </c>
      <c r="BA457">
        <v>4</v>
      </c>
      <c r="BB457">
        <v>71</v>
      </c>
    </row>
    <row r="458" spans="1:54">
      <c r="A458">
        <v>40060</v>
      </c>
      <c r="B458">
        <v>1</v>
      </c>
      <c r="C458">
        <v>1984</v>
      </c>
      <c r="D458" s="2">
        <v>45604.384166666663</v>
      </c>
      <c r="E458" t="s">
        <v>65</v>
      </c>
      <c r="F458">
        <v>2</v>
      </c>
      <c r="G458">
        <v>1</v>
      </c>
      <c r="H458">
        <v>4</v>
      </c>
      <c r="I458">
        <v>2</v>
      </c>
      <c r="J458">
        <v>4</v>
      </c>
      <c r="K458">
        <v>5</v>
      </c>
      <c r="L458">
        <v>5</v>
      </c>
      <c r="M458">
        <v>5</v>
      </c>
      <c r="N458">
        <v>2</v>
      </c>
      <c r="O458">
        <v>5</v>
      </c>
      <c r="P458">
        <v>5</v>
      </c>
      <c r="Q458">
        <v>4</v>
      </c>
      <c r="R458">
        <v>3</v>
      </c>
      <c r="S458">
        <v>4</v>
      </c>
      <c r="T458">
        <v>2</v>
      </c>
      <c r="U458">
        <v>1</v>
      </c>
      <c r="V458">
        <v>2</v>
      </c>
      <c r="W458">
        <v>4</v>
      </c>
      <c r="X458">
        <v>5</v>
      </c>
      <c r="Y458">
        <v>2</v>
      </c>
      <c r="Z458">
        <v>4</v>
      </c>
      <c r="AA458">
        <v>3</v>
      </c>
      <c r="AB458">
        <v>4</v>
      </c>
      <c r="AC458">
        <v>2</v>
      </c>
      <c r="AD458">
        <v>7</v>
      </c>
      <c r="AE458">
        <v>8</v>
      </c>
      <c r="AF458">
        <v>6</v>
      </c>
      <c r="AG458">
        <v>386</v>
      </c>
      <c r="AH458">
        <v>5</v>
      </c>
      <c r="AI458">
        <v>2</v>
      </c>
      <c r="AJ458">
        <v>2</v>
      </c>
      <c r="AK458">
        <v>8</v>
      </c>
      <c r="AL458">
        <v>12</v>
      </c>
      <c r="AM458">
        <v>6</v>
      </c>
      <c r="AN458">
        <v>8</v>
      </c>
      <c r="AO458">
        <v>10</v>
      </c>
      <c r="AP458">
        <v>7</v>
      </c>
      <c r="AQ458">
        <v>6</v>
      </c>
      <c r="AR458">
        <v>30</v>
      </c>
      <c r="AS458">
        <v>5</v>
      </c>
      <c r="AT458">
        <v>6</v>
      </c>
      <c r="AU458">
        <v>8</v>
      </c>
      <c r="AV458">
        <v>7</v>
      </c>
      <c r="AW458">
        <v>4</v>
      </c>
      <c r="AX458">
        <v>5</v>
      </c>
      <c r="AY458">
        <v>7</v>
      </c>
      <c r="AZ458">
        <v>10</v>
      </c>
      <c r="BA458">
        <v>5</v>
      </c>
      <c r="BB458">
        <v>58</v>
      </c>
    </row>
    <row r="459" spans="1:54">
      <c r="A459">
        <v>40062</v>
      </c>
      <c r="B459">
        <v>0</v>
      </c>
      <c r="C459">
        <v>2002</v>
      </c>
      <c r="D459" s="2">
        <v>45604.392534722225</v>
      </c>
      <c r="E459" t="s">
        <v>268</v>
      </c>
      <c r="F459">
        <v>5</v>
      </c>
      <c r="G459">
        <v>1</v>
      </c>
      <c r="H459">
        <v>4</v>
      </c>
      <c r="I459">
        <v>5</v>
      </c>
      <c r="J459">
        <v>4</v>
      </c>
      <c r="K459">
        <v>1</v>
      </c>
      <c r="L459">
        <v>4</v>
      </c>
      <c r="M459">
        <v>4</v>
      </c>
      <c r="N459">
        <v>1</v>
      </c>
      <c r="O459">
        <v>5</v>
      </c>
      <c r="P459">
        <v>5</v>
      </c>
      <c r="Q459">
        <v>3</v>
      </c>
      <c r="R459">
        <v>3</v>
      </c>
      <c r="S459">
        <v>1</v>
      </c>
      <c r="T459">
        <v>3</v>
      </c>
      <c r="U459">
        <v>5</v>
      </c>
      <c r="V459">
        <v>3</v>
      </c>
      <c r="W459">
        <v>4</v>
      </c>
      <c r="X459">
        <v>4</v>
      </c>
      <c r="Y459">
        <v>2</v>
      </c>
      <c r="Z459">
        <v>5</v>
      </c>
      <c r="AA459">
        <v>2</v>
      </c>
      <c r="AB459">
        <v>2</v>
      </c>
      <c r="AC459">
        <v>4</v>
      </c>
      <c r="AD459">
        <v>7</v>
      </c>
      <c r="AE459">
        <v>7</v>
      </c>
      <c r="AF459">
        <v>7</v>
      </c>
      <c r="AG459">
        <v>5</v>
      </c>
      <c r="AH459">
        <v>11</v>
      </c>
      <c r="AI459">
        <v>4</v>
      </c>
      <c r="AJ459">
        <v>6</v>
      </c>
      <c r="AK459">
        <v>6</v>
      </c>
      <c r="AL459">
        <v>4</v>
      </c>
      <c r="AM459">
        <v>4</v>
      </c>
      <c r="AN459">
        <v>3</v>
      </c>
      <c r="AO459">
        <v>5</v>
      </c>
      <c r="AP459">
        <v>3</v>
      </c>
      <c r="AQ459">
        <v>4</v>
      </c>
      <c r="AR459">
        <v>9</v>
      </c>
      <c r="AS459">
        <v>5</v>
      </c>
      <c r="AT459">
        <v>11</v>
      </c>
      <c r="AU459">
        <v>5</v>
      </c>
      <c r="AV459">
        <v>7</v>
      </c>
      <c r="AW459">
        <v>5</v>
      </c>
      <c r="AX459">
        <v>6</v>
      </c>
      <c r="AY459">
        <v>5</v>
      </c>
      <c r="AZ459">
        <v>3</v>
      </c>
      <c r="BA459">
        <v>4</v>
      </c>
      <c r="BB459">
        <v>65</v>
      </c>
    </row>
    <row r="460" spans="1:54">
      <c r="A460">
        <v>40080</v>
      </c>
      <c r="B460">
        <v>0</v>
      </c>
      <c r="C460">
        <v>1995</v>
      </c>
      <c r="D460" s="2">
        <v>45604.537141203706</v>
      </c>
      <c r="E460" t="s">
        <v>81</v>
      </c>
      <c r="F460">
        <v>4</v>
      </c>
      <c r="G460">
        <v>4</v>
      </c>
      <c r="H460">
        <v>1</v>
      </c>
      <c r="I460">
        <v>5</v>
      </c>
      <c r="J460">
        <v>2</v>
      </c>
      <c r="K460">
        <v>2</v>
      </c>
      <c r="L460">
        <v>5</v>
      </c>
      <c r="M460">
        <v>5</v>
      </c>
      <c r="N460">
        <v>2</v>
      </c>
      <c r="O460">
        <v>4</v>
      </c>
      <c r="P460">
        <v>5</v>
      </c>
      <c r="Q460">
        <v>2</v>
      </c>
      <c r="R460">
        <v>2</v>
      </c>
      <c r="S460">
        <v>2</v>
      </c>
      <c r="T460">
        <v>4</v>
      </c>
      <c r="U460">
        <v>5</v>
      </c>
      <c r="V460">
        <v>5</v>
      </c>
      <c r="W460">
        <v>1</v>
      </c>
      <c r="X460">
        <v>1</v>
      </c>
      <c r="Y460">
        <v>2</v>
      </c>
      <c r="Z460">
        <v>4</v>
      </c>
      <c r="AA460">
        <v>5</v>
      </c>
      <c r="AB460">
        <v>1</v>
      </c>
      <c r="AC460">
        <v>2</v>
      </c>
      <c r="AD460">
        <v>5</v>
      </c>
      <c r="AE460">
        <v>17</v>
      </c>
      <c r="AF460">
        <v>5</v>
      </c>
      <c r="AG460">
        <v>6</v>
      </c>
      <c r="AH460">
        <v>11</v>
      </c>
      <c r="AI460">
        <v>5</v>
      </c>
      <c r="AJ460">
        <v>3</v>
      </c>
      <c r="AK460">
        <v>5</v>
      </c>
      <c r="AL460">
        <v>7</v>
      </c>
      <c r="AM460">
        <v>12</v>
      </c>
      <c r="AN460">
        <v>4</v>
      </c>
      <c r="AO460">
        <v>24</v>
      </c>
      <c r="AP460">
        <v>11</v>
      </c>
      <c r="AQ460">
        <v>7</v>
      </c>
      <c r="AR460">
        <v>12</v>
      </c>
      <c r="AS460">
        <v>6</v>
      </c>
      <c r="AT460">
        <v>4</v>
      </c>
      <c r="AU460">
        <v>8</v>
      </c>
      <c r="AV460">
        <v>7</v>
      </c>
      <c r="AW460">
        <v>6</v>
      </c>
      <c r="AX460">
        <v>8</v>
      </c>
      <c r="AY460">
        <v>13</v>
      </c>
      <c r="AZ460">
        <v>8</v>
      </c>
      <c r="BA460">
        <v>6</v>
      </c>
      <c r="BB460">
        <v>66</v>
      </c>
    </row>
    <row r="461" spans="1:54">
      <c r="A461">
        <v>40102</v>
      </c>
      <c r="B461">
        <v>0</v>
      </c>
      <c r="C461">
        <v>2003</v>
      </c>
      <c r="D461" s="2">
        <v>45604.639456018522</v>
      </c>
      <c r="E461" t="s">
        <v>269</v>
      </c>
      <c r="F461">
        <v>5</v>
      </c>
      <c r="G461">
        <v>1</v>
      </c>
      <c r="H461">
        <v>2</v>
      </c>
      <c r="I461">
        <v>3</v>
      </c>
      <c r="J461">
        <v>5</v>
      </c>
      <c r="K461">
        <v>2</v>
      </c>
      <c r="L461">
        <v>5</v>
      </c>
      <c r="M461">
        <v>5</v>
      </c>
      <c r="N461">
        <v>2</v>
      </c>
      <c r="O461">
        <v>4</v>
      </c>
      <c r="P461">
        <v>4</v>
      </c>
      <c r="Q461">
        <v>4</v>
      </c>
      <c r="R461">
        <v>3</v>
      </c>
      <c r="S461">
        <v>1</v>
      </c>
      <c r="T461">
        <v>3</v>
      </c>
      <c r="U461">
        <v>4</v>
      </c>
      <c r="V461">
        <v>3</v>
      </c>
      <c r="W461">
        <v>3</v>
      </c>
      <c r="X461">
        <v>2</v>
      </c>
      <c r="Y461">
        <v>3</v>
      </c>
      <c r="Z461">
        <v>3</v>
      </c>
      <c r="AA461">
        <v>3</v>
      </c>
      <c r="AB461">
        <v>3</v>
      </c>
      <c r="AC461">
        <v>2</v>
      </c>
      <c r="AD461">
        <v>3</v>
      </c>
      <c r="AE461">
        <v>22</v>
      </c>
      <c r="AF461">
        <v>8</v>
      </c>
      <c r="AG461">
        <v>5</v>
      </c>
      <c r="AH461">
        <v>26</v>
      </c>
      <c r="AI461">
        <v>5</v>
      </c>
      <c r="AJ461">
        <v>3</v>
      </c>
      <c r="AK461">
        <v>3</v>
      </c>
      <c r="AL461">
        <v>3</v>
      </c>
      <c r="AM461">
        <v>3</v>
      </c>
      <c r="AN461">
        <v>3</v>
      </c>
      <c r="AO461">
        <v>4</v>
      </c>
      <c r="AP461">
        <v>22</v>
      </c>
      <c r="AQ461">
        <v>4</v>
      </c>
      <c r="AR461">
        <v>4</v>
      </c>
      <c r="AS461">
        <v>5</v>
      </c>
      <c r="AT461">
        <v>8</v>
      </c>
      <c r="AU461">
        <v>5</v>
      </c>
      <c r="AV461">
        <v>5</v>
      </c>
      <c r="AW461">
        <v>4</v>
      </c>
      <c r="AX461">
        <v>6</v>
      </c>
      <c r="AY461">
        <v>4</v>
      </c>
      <c r="AZ461">
        <v>7</v>
      </c>
      <c r="BA461">
        <v>6</v>
      </c>
      <c r="BB461">
        <v>63</v>
      </c>
    </row>
    <row r="462" spans="1:54">
      <c r="A462">
        <v>40109</v>
      </c>
      <c r="B462">
        <v>1</v>
      </c>
      <c r="C462">
        <v>1992</v>
      </c>
      <c r="D462" s="2">
        <v>45604.656423611108</v>
      </c>
      <c r="E462" t="s">
        <v>270</v>
      </c>
      <c r="F462">
        <v>2</v>
      </c>
      <c r="G462">
        <v>2</v>
      </c>
      <c r="H462">
        <v>2</v>
      </c>
      <c r="I462">
        <v>3</v>
      </c>
      <c r="J462">
        <v>2</v>
      </c>
      <c r="K462">
        <v>1</v>
      </c>
      <c r="L462">
        <v>5</v>
      </c>
      <c r="M462">
        <v>5</v>
      </c>
      <c r="N462">
        <v>4</v>
      </c>
      <c r="O462">
        <v>5</v>
      </c>
      <c r="P462">
        <v>2</v>
      </c>
      <c r="Q462">
        <v>1</v>
      </c>
      <c r="R462">
        <v>1</v>
      </c>
      <c r="S462">
        <v>4</v>
      </c>
      <c r="T462">
        <v>5</v>
      </c>
      <c r="U462">
        <v>2</v>
      </c>
      <c r="V462">
        <v>5</v>
      </c>
      <c r="W462">
        <v>4</v>
      </c>
      <c r="X462">
        <v>4</v>
      </c>
      <c r="Y462">
        <v>4</v>
      </c>
      <c r="Z462">
        <v>2</v>
      </c>
      <c r="AA462">
        <v>4</v>
      </c>
      <c r="AB462">
        <v>4</v>
      </c>
      <c r="AC462">
        <v>5</v>
      </c>
      <c r="AD462">
        <v>6</v>
      </c>
      <c r="AE462">
        <v>5</v>
      </c>
      <c r="AF462">
        <v>4</v>
      </c>
      <c r="AG462">
        <v>6</v>
      </c>
      <c r="AH462">
        <v>3</v>
      </c>
      <c r="AI462">
        <v>3</v>
      </c>
      <c r="AJ462">
        <v>2</v>
      </c>
      <c r="AK462">
        <v>3</v>
      </c>
      <c r="AL462">
        <v>4</v>
      </c>
      <c r="AM462">
        <v>2</v>
      </c>
      <c r="AN462">
        <v>5</v>
      </c>
      <c r="AO462">
        <v>6</v>
      </c>
      <c r="AP462">
        <v>2</v>
      </c>
      <c r="AQ462">
        <v>5</v>
      </c>
      <c r="AR462">
        <v>4</v>
      </c>
      <c r="AS462">
        <v>5</v>
      </c>
      <c r="AT462">
        <v>5</v>
      </c>
      <c r="AU462">
        <v>5</v>
      </c>
      <c r="AV462">
        <v>11</v>
      </c>
      <c r="AW462">
        <v>3</v>
      </c>
      <c r="AX462">
        <v>5</v>
      </c>
      <c r="AY462">
        <v>3</v>
      </c>
      <c r="AZ462">
        <v>5</v>
      </c>
      <c r="BA462">
        <v>4</v>
      </c>
      <c r="BB462">
        <v>62</v>
      </c>
    </row>
    <row r="463" spans="1:54">
      <c r="A463">
        <v>40101</v>
      </c>
      <c r="B463">
        <v>0</v>
      </c>
      <c r="C463">
        <v>2005</v>
      </c>
      <c r="D463" s="2">
        <v>45604.663553240738</v>
      </c>
      <c r="E463" t="s">
        <v>80</v>
      </c>
      <c r="F463">
        <v>2</v>
      </c>
      <c r="G463">
        <v>2</v>
      </c>
      <c r="H463">
        <v>1</v>
      </c>
      <c r="I463">
        <v>4</v>
      </c>
      <c r="J463">
        <v>1</v>
      </c>
      <c r="K463">
        <v>1</v>
      </c>
      <c r="L463">
        <v>4</v>
      </c>
      <c r="M463">
        <v>5</v>
      </c>
      <c r="N463">
        <v>5</v>
      </c>
      <c r="O463">
        <v>5</v>
      </c>
      <c r="P463">
        <v>4</v>
      </c>
      <c r="Q463">
        <v>2</v>
      </c>
      <c r="R463">
        <v>1</v>
      </c>
      <c r="S463">
        <v>4</v>
      </c>
      <c r="T463">
        <v>5</v>
      </c>
      <c r="U463">
        <v>5</v>
      </c>
      <c r="V463">
        <v>3</v>
      </c>
      <c r="W463">
        <v>2</v>
      </c>
      <c r="X463">
        <v>3</v>
      </c>
      <c r="Y463">
        <v>4</v>
      </c>
      <c r="Z463">
        <v>5</v>
      </c>
      <c r="AA463">
        <v>4</v>
      </c>
      <c r="AB463">
        <v>4</v>
      </c>
      <c r="AC463">
        <v>5</v>
      </c>
      <c r="AD463">
        <v>9</v>
      </c>
      <c r="AE463">
        <v>4</v>
      </c>
      <c r="AF463">
        <v>6</v>
      </c>
      <c r="AG463">
        <v>6</v>
      </c>
      <c r="AH463">
        <v>4</v>
      </c>
      <c r="AI463">
        <v>3</v>
      </c>
      <c r="AJ463">
        <v>4</v>
      </c>
      <c r="AK463">
        <v>3</v>
      </c>
      <c r="AL463">
        <v>6</v>
      </c>
      <c r="AM463">
        <v>3</v>
      </c>
      <c r="AN463">
        <v>4</v>
      </c>
      <c r="AO463">
        <v>7</v>
      </c>
      <c r="AP463">
        <v>5</v>
      </c>
      <c r="AQ463">
        <v>5</v>
      </c>
      <c r="AR463">
        <v>4</v>
      </c>
      <c r="AS463">
        <v>3</v>
      </c>
      <c r="AT463">
        <v>8</v>
      </c>
      <c r="AU463">
        <v>22</v>
      </c>
      <c r="AV463">
        <v>17</v>
      </c>
      <c r="AW463">
        <v>9</v>
      </c>
      <c r="AX463">
        <v>5</v>
      </c>
      <c r="AY463">
        <v>7</v>
      </c>
      <c r="AZ463">
        <v>7</v>
      </c>
      <c r="BA463">
        <v>9</v>
      </c>
      <c r="BB463">
        <v>60</v>
      </c>
    </row>
    <row r="464" spans="1:54">
      <c r="A464">
        <v>40115</v>
      </c>
      <c r="B464">
        <v>0</v>
      </c>
      <c r="C464">
        <v>1991</v>
      </c>
      <c r="D464" s="2">
        <v>45604.663587962961</v>
      </c>
      <c r="E464" t="s">
        <v>91</v>
      </c>
      <c r="F464">
        <v>3</v>
      </c>
      <c r="G464">
        <v>5</v>
      </c>
      <c r="H464">
        <v>2</v>
      </c>
      <c r="I464">
        <v>1</v>
      </c>
      <c r="J464">
        <v>3</v>
      </c>
      <c r="K464">
        <v>1</v>
      </c>
      <c r="L464">
        <v>5</v>
      </c>
      <c r="M464">
        <v>5</v>
      </c>
      <c r="N464">
        <v>4</v>
      </c>
      <c r="O464">
        <v>5</v>
      </c>
      <c r="P464">
        <v>5</v>
      </c>
      <c r="Q464">
        <v>5</v>
      </c>
      <c r="R464">
        <v>3</v>
      </c>
      <c r="S464">
        <v>3</v>
      </c>
      <c r="T464">
        <v>1</v>
      </c>
      <c r="U464">
        <v>5</v>
      </c>
      <c r="V464">
        <v>5</v>
      </c>
      <c r="W464">
        <v>5</v>
      </c>
      <c r="X464">
        <v>5</v>
      </c>
      <c r="Y464">
        <v>1</v>
      </c>
      <c r="Z464">
        <v>5</v>
      </c>
      <c r="AA464">
        <v>5</v>
      </c>
      <c r="AB464">
        <v>5</v>
      </c>
      <c r="AC464">
        <v>3</v>
      </c>
      <c r="AD464">
        <v>30</v>
      </c>
      <c r="AE464">
        <v>10</v>
      </c>
      <c r="AF464">
        <v>12</v>
      </c>
      <c r="AG464">
        <v>12</v>
      </c>
      <c r="AH464">
        <v>9</v>
      </c>
      <c r="AI464">
        <v>3</v>
      </c>
      <c r="AJ464">
        <v>4</v>
      </c>
      <c r="AK464">
        <v>6</v>
      </c>
      <c r="AL464">
        <v>5</v>
      </c>
      <c r="AM464">
        <v>4</v>
      </c>
      <c r="AN464">
        <v>5</v>
      </c>
      <c r="AO464">
        <v>11</v>
      </c>
      <c r="AP464">
        <v>6</v>
      </c>
      <c r="AQ464">
        <v>30</v>
      </c>
      <c r="AR464">
        <v>14</v>
      </c>
      <c r="AS464">
        <v>3</v>
      </c>
      <c r="AT464">
        <v>12</v>
      </c>
      <c r="AU464">
        <v>15</v>
      </c>
      <c r="AV464">
        <v>7</v>
      </c>
      <c r="AW464">
        <v>5</v>
      </c>
      <c r="AX464">
        <v>9</v>
      </c>
      <c r="AY464">
        <v>14</v>
      </c>
      <c r="AZ464">
        <v>4</v>
      </c>
      <c r="BA464">
        <v>5</v>
      </c>
      <c r="BB464">
        <v>76</v>
      </c>
    </row>
    <row r="465" spans="1:54">
      <c r="A465">
        <v>40118</v>
      </c>
      <c r="B465">
        <v>0</v>
      </c>
      <c r="C465">
        <v>1998</v>
      </c>
      <c r="D465" s="2">
        <v>45604.666747685187</v>
      </c>
      <c r="E465" t="s">
        <v>131</v>
      </c>
      <c r="F465">
        <v>4</v>
      </c>
      <c r="G465">
        <v>2</v>
      </c>
      <c r="H465">
        <v>3</v>
      </c>
      <c r="I465">
        <v>4</v>
      </c>
      <c r="J465">
        <v>3</v>
      </c>
      <c r="K465">
        <v>1</v>
      </c>
      <c r="L465">
        <v>5</v>
      </c>
      <c r="M465">
        <v>5</v>
      </c>
      <c r="N465">
        <v>4</v>
      </c>
      <c r="O465">
        <v>5</v>
      </c>
      <c r="P465">
        <v>4</v>
      </c>
      <c r="Q465">
        <v>1</v>
      </c>
      <c r="R465">
        <v>3</v>
      </c>
      <c r="S465">
        <v>3</v>
      </c>
      <c r="T465">
        <v>5</v>
      </c>
      <c r="U465">
        <v>2</v>
      </c>
      <c r="V465">
        <v>3</v>
      </c>
      <c r="W465">
        <v>4</v>
      </c>
      <c r="X465">
        <v>5</v>
      </c>
      <c r="Y465">
        <v>2</v>
      </c>
      <c r="Z465">
        <v>4</v>
      </c>
      <c r="AA465">
        <v>3</v>
      </c>
      <c r="AB465">
        <v>4</v>
      </c>
      <c r="AC465">
        <v>1</v>
      </c>
      <c r="AD465">
        <v>5</v>
      </c>
      <c r="AE465">
        <v>3</v>
      </c>
      <c r="AF465">
        <v>3</v>
      </c>
      <c r="AG465">
        <v>5</v>
      </c>
      <c r="AH465">
        <v>3</v>
      </c>
      <c r="AI465">
        <v>2</v>
      </c>
      <c r="AJ465">
        <v>2</v>
      </c>
      <c r="AK465">
        <v>3</v>
      </c>
      <c r="AL465">
        <v>4</v>
      </c>
      <c r="AM465">
        <v>7</v>
      </c>
      <c r="AN465">
        <v>4</v>
      </c>
      <c r="AO465">
        <v>3</v>
      </c>
      <c r="AP465">
        <v>3</v>
      </c>
      <c r="AQ465">
        <v>3</v>
      </c>
      <c r="AR465">
        <v>5</v>
      </c>
      <c r="AS465">
        <v>3</v>
      </c>
      <c r="AT465">
        <v>6</v>
      </c>
      <c r="AU465">
        <v>4</v>
      </c>
      <c r="AV465">
        <v>4</v>
      </c>
      <c r="AW465">
        <v>3</v>
      </c>
      <c r="AX465">
        <v>5</v>
      </c>
      <c r="AY465">
        <v>2</v>
      </c>
      <c r="AZ465">
        <v>2</v>
      </c>
      <c r="BA465">
        <v>4</v>
      </c>
      <c r="BB465">
        <v>45</v>
      </c>
    </row>
    <row r="466" spans="1:54">
      <c r="A466">
        <v>40121</v>
      </c>
      <c r="B466">
        <v>0</v>
      </c>
      <c r="C466">
        <v>2000</v>
      </c>
      <c r="D466" s="2">
        <v>45604.67083333333</v>
      </c>
      <c r="E466" t="s">
        <v>271</v>
      </c>
      <c r="F466">
        <v>4</v>
      </c>
      <c r="G466">
        <v>1</v>
      </c>
      <c r="H466">
        <v>1</v>
      </c>
      <c r="I466">
        <v>5</v>
      </c>
      <c r="J466">
        <v>1</v>
      </c>
      <c r="K466">
        <v>4</v>
      </c>
      <c r="L466">
        <v>5</v>
      </c>
      <c r="M466">
        <v>5</v>
      </c>
      <c r="N466">
        <v>5</v>
      </c>
      <c r="O466">
        <v>4</v>
      </c>
      <c r="P466">
        <v>5</v>
      </c>
      <c r="Q466">
        <v>1</v>
      </c>
      <c r="R466">
        <v>1</v>
      </c>
      <c r="S466">
        <v>1</v>
      </c>
      <c r="T466">
        <v>5</v>
      </c>
      <c r="U466">
        <v>4</v>
      </c>
      <c r="V466">
        <v>4</v>
      </c>
      <c r="W466">
        <v>5</v>
      </c>
      <c r="X466">
        <v>1</v>
      </c>
      <c r="Y466">
        <v>2</v>
      </c>
      <c r="Z466">
        <v>3</v>
      </c>
      <c r="AA466">
        <v>5</v>
      </c>
      <c r="AB466">
        <v>3</v>
      </c>
      <c r="AC466">
        <v>5</v>
      </c>
      <c r="AD466">
        <v>4</v>
      </c>
      <c r="AE466">
        <v>5</v>
      </c>
      <c r="AF466">
        <v>3</v>
      </c>
      <c r="AG466">
        <v>6</v>
      </c>
      <c r="AH466">
        <v>3</v>
      </c>
      <c r="AI466">
        <v>3</v>
      </c>
      <c r="AJ466">
        <v>2</v>
      </c>
      <c r="AK466">
        <v>2</v>
      </c>
      <c r="AL466">
        <v>5</v>
      </c>
      <c r="AM466">
        <v>5</v>
      </c>
      <c r="AN466">
        <v>3</v>
      </c>
      <c r="AO466">
        <v>3</v>
      </c>
      <c r="AP466">
        <v>3</v>
      </c>
      <c r="AQ466">
        <v>2</v>
      </c>
      <c r="AR466">
        <v>3</v>
      </c>
      <c r="AS466">
        <v>9</v>
      </c>
      <c r="AT466">
        <v>7</v>
      </c>
      <c r="AU466">
        <v>7</v>
      </c>
      <c r="AV466">
        <v>4</v>
      </c>
      <c r="AW466">
        <v>4</v>
      </c>
      <c r="AX466">
        <v>5</v>
      </c>
      <c r="AY466">
        <v>3</v>
      </c>
      <c r="AZ466">
        <v>5</v>
      </c>
      <c r="BA466">
        <v>1</v>
      </c>
      <c r="BB466">
        <v>62</v>
      </c>
    </row>
    <row r="467" spans="1:54">
      <c r="A467">
        <v>40122</v>
      </c>
      <c r="B467">
        <v>0</v>
      </c>
      <c r="C467">
        <v>1996</v>
      </c>
      <c r="D467" s="2">
        <v>45604.671956018516</v>
      </c>
      <c r="E467" t="s">
        <v>65</v>
      </c>
      <c r="F467">
        <v>2</v>
      </c>
      <c r="G467">
        <v>2</v>
      </c>
      <c r="H467">
        <v>1</v>
      </c>
      <c r="I467">
        <v>5</v>
      </c>
      <c r="J467">
        <v>2</v>
      </c>
      <c r="K467">
        <v>1</v>
      </c>
      <c r="L467">
        <v>5</v>
      </c>
      <c r="M467">
        <v>4</v>
      </c>
      <c r="N467">
        <v>5</v>
      </c>
      <c r="O467">
        <v>5</v>
      </c>
      <c r="P467">
        <v>1</v>
      </c>
      <c r="Q467">
        <v>5</v>
      </c>
      <c r="R467">
        <v>3</v>
      </c>
      <c r="S467">
        <v>5</v>
      </c>
      <c r="T467">
        <v>1</v>
      </c>
      <c r="U467">
        <v>4</v>
      </c>
      <c r="V467">
        <v>5</v>
      </c>
      <c r="W467">
        <v>5</v>
      </c>
      <c r="X467">
        <v>1</v>
      </c>
      <c r="Y467">
        <v>3</v>
      </c>
      <c r="Z467">
        <v>4</v>
      </c>
      <c r="AA467">
        <v>5</v>
      </c>
      <c r="AB467">
        <v>4</v>
      </c>
      <c r="AC467">
        <v>5</v>
      </c>
      <c r="AD467">
        <v>8</v>
      </c>
      <c r="AE467">
        <v>12</v>
      </c>
      <c r="AF467">
        <v>4</v>
      </c>
      <c r="AG467">
        <v>5</v>
      </c>
      <c r="AH467">
        <v>10</v>
      </c>
      <c r="AI467">
        <v>3</v>
      </c>
      <c r="AJ467">
        <v>2</v>
      </c>
      <c r="AK467">
        <v>4</v>
      </c>
      <c r="AL467">
        <v>7</v>
      </c>
      <c r="AM467">
        <v>2</v>
      </c>
      <c r="AN467">
        <v>4</v>
      </c>
      <c r="AO467">
        <v>4</v>
      </c>
      <c r="AP467">
        <v>5</v>
      </c>
      <c r="AQ467">
        <v>3</v>
      </c>
      <c r="AR467">
        <v>6</v>
      </c>
      <c r="AS467">
        <v>14</v>
      </c>
      <c r="AT467">
        <v>5</v>
      </c>
      <c r="AU467">
        <v>6</v>
      </c>
      <c r="AV467">
        <v>9</v>
      </c>
      <c r="AW467">
        <v>5</v>
      </c>
      <c r="AX467">
        <v>6</v>
      </c>
      <c r="AY467">
        <v>3</v>
      </c>
      <c r="AZ467">
        <v>3</v>
      </c>
      <c r="BA467">
        <v>4</v>
      </c>
      <c r="BB467">
        <v>19</v>
      </c>
    </row>
    <row r="468" spans="1:54">
      <c r="A468">
        <v>40124</v>
      </c>
      <c r="B468">
        <v>0</v>
      </c>
      <c r="C468">
        <v>2007</v>
      </c>
      <c r="D468" s="2">
        <v>45604.682025462964</v>
      </c>
      <c r="E468" t="s">
        <v>65</v>
      </c>
      <c r="F468">
        <v>2</v>
      </c>
      <c r="G468">
        <v>2</v>
      </c>
      <c r="H468">
        <v>2</v>
      </c>
      <c r="I468">
        <v>4</v>
      </c>
      <c r="J468">
        <v>3</v>
      </c>
      <c r="K468">
        <v>2</v>
      </c>
      <c r="L468">
        <v>4</v>
      </c>
      <c r="M468">
        <v>5</v>
      </c>
      <c r="N468">
        <v>4</v>
      </c>
      <c r="O468">
        <v>4</v>
      </c>
      <c r="P468">
        <v>2</v>
      </c>
      <c r="Q468">
        <v>2</v>
      </c>
      <c r="R468">
        <v>4</v>
      </c>
      <c r="S468">
        <v>4</v>
      </c>
      <c r="T468">
        <v>4</v>
      </c>
      <c r="U468">
        <v>4</v>
      </c>
      <c r="V468">
        <v>4</v>
      </c>
      <c r="W468">
        <v>2</v>
      </c>
      <c r="X468">
        <v>3</v>
      </c>
      <c r="Y468">
        <v>4</v>
      </c>
      <c r="Z468">
        <v>4</v>
      </c>
      <c r="AA468">
        <v>4</v>
      </c>
      <c r="AB468">
        <v>4</v>
      </c>
      <c r="AC468">
        <v>2</v>
      </c>
      <c r="AD468">
        <v>5</v>
      </c>
      <c r="AE468">
        <v>6</v>
      </c>
      <c r="AF468">
        <v>7</v>
      </c>
      <c r="AG468">
        <v>8</v>
      </c>
      <c r="AH468">
        <v>6</v>
      </c>
      <c r="AI468">
        <v>2</v>
      </c>
      <c r="AJ468">
        <v>2</v>
      </c>
      <c r="AK468">
        <v>3</v>
      </c>
      <c r="AL468">
        <v>4</v>
      </c>
      <c r="AM468">
        <v>2</v>
      </c>
      <c r="AN468">
        <v>3</v>
      </c>
      <c r="AO468">
        <v>5</v>
      </c>
      <c r="AP468">
        <v>3</v>
      </c>
      <c r="AQ468">
        <v>5</v>
      </c>
      <c r="AR468">
        <v>7</v>
      </c>
      <c r="AS468">
        <v>3</v>
      </c>
      <c r="AT468">
        <v>4</v>
      </c>
      <c r="AU468">
        <v>6</v>
      </c>
      <c r="AV468">
        <v>5</v>
      </c>
      <c r="AW468">
        <v>2</v>
      </c>
      <c r="AX468">
        <v>9</v>
      </c>
      <c r="AY468">
        <v>3</v>
      </c>
      <c r="AZ468">
        <v>4</v>
      </c>
      <c r="BA468">
        <v>5</v>
      </c>
      <c r="BB468">
        <v>55</v>
      </c>
    </row>
    <row r="469" spans="1:54">
      <c r="A469">
        <v>40117</v>
      </c>
      <c r="B469">
        <v>0</v>
      </c>
      <c r="C469">
        <v>1978</v>
      </c>
      <c r="D469" s="2">
        <v>45604.682083333333</v>
      </c>
      <c r="E469" t="s">
        <v>272</v>
      </c>
      <c r="F469">
        <v>2</v>
      </c>
      <c r="G469">
        <v>2</v>
      </c>
      <c r="H469">
        <v>4</v>
      </c>
      <c r="I469">
        <v>4</v>
      </c>
      <c r="J469">
        <v>3</v>
      </c>
      <c r="K469">
        <v>1</v>
      </c>
      <c r="L469">
        <v>5</v>
      </c>
      <c r="M469">
        <v>5</v>
      </c>
      <c r="N469">
        <v>2</v>
      </c>
      <c r="O469">
        <v>5</v>
      </c>
      <c r="P469">
        <v>4</v>
      </c>
      <c r="Q469">
        <v>2</v>
      </c>
      <c r="R469">
        <v>3</v>
      </c>
      <c r="S469">
        <v>2</v>
      </c>
      <c r="T469">
        <v>4</v>
      </c>
      <c r="U469">
        <v>2</v>
      </c>
      <c r="V469">
        <v>4</v>
      </c>
      <c r="W469">
        <v>2</v>
      </c>
      <c r="X469">
        <v>5</v>
      </c>
      <c r="Y469">
        <v>2</v>
      </c>
      <c r="Z469">
        <v>4</v>
      </c>
      <c r="AA469">
        <v>2</v>
      </c>
      <c r="AB469">
        <v>4</v>
      </c>
      <c r="AC469">
        <v>2</v>
      </c>
      <c r="AD469">
        <v>6</v>
      </c>
      <c r="AE469">
        <v>5</v>
      </c>
      <c r="AF469">
        <v>5</v>
      </c>
      <c r="AG469">
        <v>3</v>
      </c>
      <c r="AH469">
        <v>4</v>
      </c>
      <c r="AI469">
        <v>3</v>
      </c>
      <c r="AJ469">
        <v>3</v>
      </c>
      <c r="AK469">
        <v>4</v>
      </c>
      <c r="AL469">
        <v>5</v>
      </c>
      <c r="AM469">
        <v>3</v>
      </c>
      <c r="AN469">
        <v>3</v>
      </c>
      <c r="AO469">
        <v>9</v>
      </c>
      <c r="AP469">
        <v>4</v>
      </c>
      <c r="AQ469">
        <v>5</v>
      </c>
      <c r="AR469">
        <v>6</v>
      </c>
      <c r="AS469">
        <v>4</v>
      </c>
      <c r="AT469">
        <v>12</v>
      </c>
      <c r="AU469">
        <v>6</v>
      </c>
      <c r="AV469">
        <v>17</v>
      </c>
      <c r="AW469">
        <v>5</v>
      </c>
      <c r="AX469">
        <v>4</v>
      </c>
      <c r="AY469">
        <v>4</v>
      </c>
      <c r="AZ469">
        <v>4</v>
      </c>
      <c r="BA469">
        <v>3</v>
      </c>
      <c r="BB469">
        <v>45</v>
      </c>
    </row>
    <row r="470" spans="1:54">
      <c r="A470">
        <v>40120</v>
      </c>
      <c r="B470">
        <v>1</v>
      </c>
      <c r="C470">
        <v>1992</v>
      </c>
      <c r="D470" s="2">
        <v>45604.690104166664</v>
      </c>
      <c r="E470" t="s">
        <v>273</v>
      </c>
      <c r="F470">
        <v>3</v>
      </c>
      <c r="G470">
        <v>1</v>
      </c>
      <c r="H470">
        <v>4</v>
      </c>
      <c r="I470">
        <v>3</v>
      </c>
      <c r="J470">
        <v>4</v>
      </c>
      <c r="K470">
        <v>1</v>
      </c>
      <c r="L470">
        <v>5</v>
      </c>
      <c r="M470">
        <v>2</v>
      </c>
      <c r="N470">
        <v>2</v>
      </c>
      <c r="O470">
        <v>4</v>
      </c>
      <c r="P470">
        <v>5</v>
      </c>
      <c r="Q470">
        <v>5</v>
      </c>
      <c r="R470">
        <v>4</v>
      </c>
      <c r="S470">
        <v>4</v>
      </c>
      <c r="T470">
        <v>2</v>
      </c>
      <c r="U470">
        <v>4</v>
      </c>
      <c r="V470">
        <v>2</v>
      </c>
      <c r="W470">
        <v>4</v>
      </c>
      <c r="X470">
        <v>3</v>
      </c>
      <c r="Y470">
        <v>4</v>
      </c>
      <c r="Z470">
        <v>3</v>
      </c>
      <c r="AA470">
        <v>1</v>
      </c>
      <c r="AB470">
        <v>3</v>
      </c>
      <c r="AC470">
        <v>1</v>
      </c>
      <c r="AD470">
        <v>34</v>
      </c>
      <c r="AE470">
        <v>34</v>
      </c>
      <c r="AF470">
        <v>12</v>
      </c>
      <c r="AG470">
        <v>21</v>
      </c>
      <c r="AH470">
        <v>28</v>
      </c>
      <c r="AI470">
        <v>8</v>
      </c>
      <c r="AJ470">
        <v>5</v>
      </c>
      <c r="AK470">
        <v>7</v>
      </c>
      <c r="AL470">
        <v>8</v>
      </c>
      <c r="AM470">
        <v>6</v>
      </c>
      <c r="AN470">
        <v>68</v>
      </c>
      <c r="AO470">
        <v>6</v>
      </c>
      <c r="AP470">
        <v>7</v>
      </c>
      <c r="AQ470">
        <v>9</v>
      </c>
      <c r="AR470">
        <v>25</v>
      </c>
      <c r="AS470">
        <v>27</v>
      </c>
      <c r="AT470">
        <v>13</v>
      </c>
      <c r="AU470">
        <v>145</v>
      </c>
      <c r="AV470">
        <v>32</v>
      </c>
      <c r="AW470">
        <v>7</v>
      </c>
      <c r="AX470">
        <v>1270</v>
      </c>
      <c r="AY470">
        <v>12</v>
      </c>
      <c r="AZ470">
        <v>40</v>
      </c>
      <c r="BA470">
        <v>10</v>
      </c>
      <c r="BB470">
        <v>73</v>
      </c>
    </row>
    <row r="471" spans="1:54">
      <c r="A471">
        <v>40128</v>
      </c>
      <c r="B471">
        <v>0</v>
      </c>
      <c r="C471">
        <v>1974</v>
      </c>
      <c r="D471" s="2">
        <v>45604.703090277777</v>
      </c>
      <c r="E471" t="s">
        <v>80</v>
      </c>
      <c r="F471">
        <v>2</v>
      </c>
      <c r="G471">
        <v>2</v>
      </c>
      <c r="H471">
        <v>2</v>
      </c>
      <c r="I471">
        <v>4</v>
      </c>
      <c r="J471">
        <v>3</v>
      </c>
      <c r="K471">
        <v>2</v>
      </c>
      <c r="L471">
        <v>4</v>
      </c>
      <c r="M471">
        <v>4</v>
      </c>
      <c r="N471">
        <v>3</v>
      </c>
      <c r="O471">
        <v>4</v>
      </c>
      <c r="P471">
        <v>4</v>
      </c>
      <c r="Q471">
        <v>3</v>
      </c>
      <c r="R471">
        <v>2</v>
      </c>
      <c r="S471">
        <v>5</v>
      </c>
      <c r="T471">
        <v>3</v>
      </c>
      <c r="U471">
        <v>2</v>
      </c>
      <c r="V471">
        <v>3</v>
      </c>
      <c r="W471">
        <v>4</v>
      </c>
      <c r="X471">
        <v>4</v>
      </c>
      <c r="Y471">
        <v>3</v>
      </c>
      <c r="Z471">
        <v>2</v>
      </c>
      <c r="AA471">
        <v>4</v>
      </c>
      <c r="AB471">
        <v>4</v>
      </c>
      <c r="AC471">
        <v>4</v>
      </c>
      <c r="AD471">
        <v>11</v>
      </c>
      <c r="AE471">
        <v>31</v>
      </c>
      <c r="AF471">
        <v>10</v>
      </c>
      <c r="AG471">
        <v>7</v>
      </c>
      <c r="AH471">
        <v>6</v>
      </c>
      <c r="AI471">
        <v>5</v>
      </c>
      <c r="AJ471">
        <v>5</v>
      </c>
      <c r="AK471">
        <v>6</v>
      </c>
      <c r="AL471">
        <v>6</v>
      </c>
      <c r="AM471">
        <v>5</v>
      </c>
      <c r="AN471">
        <v>8</v>
      </c>
      <c r="AO471">
        <v>10</v>
      </c>
      <c r="AP471">
        <v>7</v>
      </c>
      <c r="AQ471">
        <v>8</v>
      </c>
      <c r="AR471">
        <v>12</v>
      </c>
      <c r="AS471">
        <v>21</v>
      </c>
      <c r="AT471">
        <v>3</v>
      </c>
      <c r="AU471">
        <v>12</v>
      </c>
      <c r="AV471">
        <v>5</v>
      </c>
      <c r="AW471">
        <v>4</v>
      </c>
      <c r="AX471">
        <v>12</v>
      </c>
      <c r="AY471">
        <v>9</v>
      </c>
      <c r="AZ471">
        <v>22</v>
      </c>
      <c r="BA471">
        <v>8</v>
      </c>
      <c r="BB471">
        <v>45</v>
      </c>
    </row>
    <row r="472" spans="1:54">
      <c r="A472">
        <v>40131</v>
      </c>
      <c r="B472">
        <v>1</v>
      </c>
      <c r="C472">
        <v>1994</v>
      </c>
      <c r="D472" s="2">
        <v>45604.71638888889</v>
      </c>
      <c r="E472" t="s">
        <v>65</v>
      </c>
      <c r="F472">
        <v>2</v>
      </c>
      <c r="G472">
        <v>4</v>
      </c>
      <c r="H472">
        <v>2</v>
      </c>
      <c r="I472">
        <v>4</v>
      </c>
      <c r="J472">
        <v>2</v>
      </c>
      <c r="K472">
        <v>1</v>
      </c>
      <c r="L472">
        <v>5</v>
      </c>
      <c r="M472">
        <v>5</v>
      </c>
      <c r="N472">
        <v>5</v>
      </c>
      <c r="O472">
        <v>5</v>
      </c>
      <c r="P472">
        <v>3</v>
      </c>
      <c r="Q472">
        <v>4</v>
      </c>
      <c r="R472">
        <v>1</v>
      </c>
      <c r="S472">
        <v>5</v>
      </c>
      <c r="T472">
        <v>2</v>
      </c>
      <c r="U472">
        <v>2</v>
      </c>
      <c r="V472">
        <v>4</v>
      </c>
      <c r="W472">
        <v>4</v>
      </c>
      <c r="X472">
        <v>2</v>
      </c>
      <c r="Y472">
        <v>2</v>
      </c>
      <c r="Z472">
        <v>4</v>
      </c>
      <c r="AA472">
        <v>5</v>
      </c>
      <c r="AB472">
        <v>3</v>
      </c>
      <c r="AC472">
        <v>3</v>
      </c>
      <c r="AD472">
        <v>19</v>
      </c>
      <c r="AE472">
        <v>9</v>
      </c>
      <c r="AF472">
        <v>8</v>
      </c>
      <c r="AG472">
        <v>20</v>
      </c>
      <c r="AH472">
        <v>9</v>
      </c>
      <c r="AI472">
        <v>4</v>
      </c>
      <c r="AJ472">
        <v>3</v>
      </c>
      <c r="AK472">
        <v>4</v>
      </c>
      <c r="AL472">
        <v>7</v>
      </c>
      <c r="AM472">
        <v>5</v>
      </c>
      <c r="AN472">
        <v>5</v>
      </c>
      <c r="AO472">
        <v>5</v>
      </c>
      <c r="AP472">
        <v>6</v>
      </c>
      <c r="AQ472">
        <v>3</v>
      </c>
      <c r="AR472">
        <v>12</v>
      </c>
      <c r="AS472">
        <v>8</v>
      </c>
      <c r="AT472">
        <v>7</v>
      </c>
      <c r="AU472">
        <v>13</v>
      </c>
      <c r="AV472">
        <v>9</v>
      </c>
      <c r="AW472">
        <v>5</v>
      </c>
      <c r="AX472">
        <v>10</v>
      </c>
      <c r="AY472">
        <v>6</v>
      </c>
      <c r="AZ472">
        <v>6</v>
      </c>
      <c r="BA472">
        <v>10</v>
      </c>
      <c r="BB472">
        <v>45</v>
      </c>
    </row>
    <row r="473" spans="1:54">
      <c r="A473">
        <v>39895</v>
      </c>
      <c r="B473">
        <v>0</v>
      </c>
      <c r="C473">
        <v>2000</v>
      </c>
      <c r="D473" s="2">
        <v>45604.73337962963</v>
      </c>
      <c r="E473" t="s">
        <v>65</v>
      </c>
      <c r="F473">
        <v>1</v>
      </c>
      <c r="G473">
        <v>1</v>
      </c>
      <c r="H473">
        <v>1</v>
      </c>
      <c r="I473">
        <v>4</v>
      </c>
      <c r="J473">
        <v>3</v>
      </c>
      <c r="K473">
        <v>1</v>
      </c>
      <c r="L473">
        <v>5</v>
      </c>
      <c r="M473">
        <v>5</v>
      </c>
      <c r="N473">
        <v>4</v>
      </c>
      <c r="O473">
        <v>5</v>
      </c>
      <c r="P473">
        <v>5</v>
      </c>
      <c r="Q473">
        <v>2</v>
      </c>
      <c r="R473">
        <v>1</v>
      </c>
      <c r="S473">
        <v>5</v>
      </c>
      <c r="T473">
        <v>4</v>
      </c>
      <c r="U473">
        <v>2</v>
      </c>
      <c r="V473">
        <v>2</v>
      </c>
      <c r="W473">
        <v>1</v>
      </c>
      <c r="X473">
        <v>1</v>
      </c>
      <c r="Y473">
        <v>2</v>
      </c>
      <c r="Z473">
        <v>5</v>
      </c>
      <c r="AA473">
        <v>2</v>
      </c>
      <c r="AB473">
        <v>4</v>
      </c>
      <c r="AC473">
        <v>4</v>
      </c>
      <c r="AD473">
        <v>5</v>
      </c>
      <c r="AE473">
        <v>5</v>
      </c>
      <c r="AF473">
        <v>4</v>
      </c>
      <c r="AG473">
        <v>5</v>
      </c>
      <c r="AH473">
        <v>5</v>
      </c>
      <c r="AI473">
        <v>4</v>
      </c>
      <c r="AJ473">
        <v>3</v>
      </c>
      <c r="AK473">
        <v>3</v>
      </c>
      <c r="AL473">
        <v>4</v>
      </c>
      <c r="AM473">
        <v>3</v>
      </c>
      <c r="AN473">
        <v>3</v>
      </c>
      <c r="AO473">
        <v>4</v>
      </c>
      <c r="AP473">
        <v>3</v>
      </c>
      <c r="AQ473">
        <v>5</v>
      </c>
      <c r="AR473">
        <v>5</v>
      </c>
      <c r="AS473">
        <v>4</v>
      </c>
      <c r="AT473">
        <v>5</v>
      </c>
      <c r="AU473">
        <v>5</v>
      </c>
      <c r="AV473">
        <v>6</v>
      </c>
      <c r="AW473">
        <v>4</v>
      </c>
      <c r="AX473">
        <v>5</v>
      </c>
      <c r="AY473">
        <v>5</v>
      </c>
      <c r="AZ473">
        <v>3</v>
      </c>
      <c r="BA473">
        <v>3</v>
      </c>
      <c r="BB473">
        <v>70</v>
      </c>
    </row>
    <row r="474" spans="1:54">
      <c r="A474">
        <v>40141</v>
      </c>
      <c r="B474">
        <v>0</v>
      </c>
      <c r="C474">
        <v>1998</v>
      </c>
      <c r="D474" s="2">
        <v>45604.748460648145</v>
      </c>
      <c r="E474" t="s">
        <v>274</v>
      </c>
      <c r="F474">
        <v>5</v>
      </c>
      <c r="G474">
        <v>1</v>
      </c>
      <c r="H474">
        <v>2</v>
      </c>
      <c r="I474">
        <v>2</v>
      </c>
      <c r="J474">
        <v>4</v>
      </c>
      <c r="K474">
        <v>1</v>
      </c>
      <c r="L474">
        <v>5</v>
      </c>
      <c r="M474">
        <v>5</v>
      </c>
      <c r="N474">
        <v>2</v>
      </c>
      <c r="O474">
        <v>5</v>
      </c>
      <c r="P474">
        <v>3</v>
      </c>
      <c r="Q474">
        <v>1</v>
      </c>
      <c r="R474">
        <v>3</v>
      </c>
      <c r="S474">
        <v>1</v>
      </c>
      <c r="T474">
        <v>5</v>
      </c>
      <c r="U474">
        <v>2</v>
      </c>
      <c r="V474">
        <v>3</v>
      </c>
      <c r="W474">
        <v>1</v>
      </c>
      <c r="X474">
        <v>4</v>
      </c>
      <c r="Y474">
        <v>1</v>
      </c>
      <c r="Z474">
        <v>3</v>
      </c>
      <c r="AA474">
        <v>2</v>
      </c>
      <c r="AB474">
        <v>3</v>
      </c>
      <c r="AC474">
        <v>2</v>
      </c>
      <c r="AD474">
        <v>13</v>
      </c>
      <c r="AE474">
        <v>18</v>
      </c>
      <c r="AF474">
        <v>27</v>
      </c>
      <c r="AG474">
        <v>26</v>
      </c>
      <c r="AH474">
        <v>47</v>
      </c>
      <c r="AI474">
        <v>31</v>
      </c>
      <c r="AJ474">
        <v>5</v>
      </c>
      <c r="AK474">
        <v>3</v>
      </c>
      <c r="AL474">
        <v>30</v>
      </c>
      <c r="AM474">
        <v>14</v>
      </c>
      <c r="AN474">
        <v>55</v>
      </c>
      <c r="AO474">
        <v>7</v>
      </c>
      <c r="AP474">
        <v>15</v>
      </c>
      <c r="AQ474">
        <v>5</v>
      </c>
      <c r="AR474">
        <v>7</v>
      </c>
      <c r="AS474">
        <v>10</v>
      </c>
      <c r="AT474">
        <v>69</v>
      </c>
      <c r="AU474">
        <v>14</v>
      </c>
      <c r="AV474">
        <v>30</v>
      </c>
      <c r="AW474">
        <v>12</v>
      </c>
      <c r="AX474">
        <v>28</v>
      </c>
      <c r="AY474">
        <v>22</v>
      </c>
      <c r="AZ474">
        <v>9</v>
      </c>
      <c r="BA474">
        <v>17</v>
      </c>
      <c r="BB474">
        <v>32</v>
      </c>
    </row>
    <row r="475" spans="1:54">
      <c r="A475">
        <v>40146</v>
      </c>
      <c r="B475">
        <v>1</v>
      </c>
      <c r="C475">
        <v>1979</v>
      </c>
      <c r="D475" s="2">
        <v>45604.783483796295</v>
      </c>
      <c r="E475" t="s">
        <v>65</v>
      </c>
      <c r="F475">
        <v>1</v>
      </c>
      <c r="G475">
        <v>1</v>
      </c>
      <c r="H475">
        <v>2</v>
      </c>
      <c r="I475">
        <v>2</v>
      </c>
      <c r="J475">
        <v>3</v>
      </c>
      <c r="K475">
        <v>1</v>
      </c>
      <c r="L475">
        <v>5</v>
      </c>
      <c r="M475">
        <v>4</v>
      </c>
      <c r="N475">
        <v>4</v>
      </c>
      <c r="O475">
        <v>5</v>
      </c>
      <c r="P475">
        <v>4</v>
      </c>
      <c r="Q475">
        <v>4</v>
      </c>
      <c r="R475">
        <v>1</v>
      </c>
      <c r="S475">
        <v>5</v>
      </c>
      <c r="T475">
        <v>2</v>
      </c>
      <c r="U475">
        <v>2</v>
      </c>
      <c r="V475">
        <v>5</v>
      </c>
      <c r="W475">
        <v>5</v>
      </c>
      <c r="X475">
        <v>2</v>
      </c>
      <c r="Y475">
        <v>4</v>
      </c>
      <c r="Z475">
        <v>4</v>
      </c>
      <c r="AA475">
        <v>5</v>
      </c>
      <c r="AB475">
        <v>2</v>
      </c>
      <c r="AC475">
        <v>4</v>
      </c>
      <c r="AD475">
        <v>15</v>
      </c>
      <c r="AE475">
        <v>18</v>
      </c>
      <c r="AF475">
        <v>12</v>
      </c>
      <c r="AG475">
        <v>50</v>
      </c>
      <c r="AH475">
        <v>7</v>
      </c>
      <c r="AI475">
        <v>4</v>
      </c>
      <c r="AJ475">
        <v>3</v>
      </c>
      <c r="AK475">
        <v>22</v>
      </c>
      <c r="AL475">
        <v>6</v>
      </c>
      <c r="AM475">
        <v>3</v>
      </c>
      <c r="AN475">
        <v>6</v>
      </c>
      <c r="AO475">
        <v>5</v>
      </c>
      <c r="AP475">
        <v>12</v>
      </c>
      <c r="AQ475">
        <v>7</v>
      </c>
      <c r="AR475">
        <v>7</v>
      </c>
      <c r="AS475">
        <v>13</v>
      </c>
      <c r="AT475">
        <v>51</v>
      </c>
      <c r="AU475">
        <v>13</v>
      </c>
      <c r="AV475">
        <v>5</v>
      </c>
      <c r="AW475">
        <v>4</v>
      </c>
      <c r="AX475">
        <v>12</v>
      </c>
      <c r="AY475">
        <v>13</v>
      </c>
      <c r="AZ475">
        <v>11</v>
      </c>
      <c r="BA475">
        <v>9</v>
      </c>
      <c r="BB475">
        <v>47</v>
      </c>
    </row>
    <row r="476" spans="1:54">
      <c r="A476">
        <v>40153</v>
      </c>
      <c r="B476">
        <v>0</v>
      </c>
      <c r="C476">
        <v>1994</v>
      </c>
      <c r="D476" s="2">
        <v>45604.794791666667</v>
      </c>
      <c r="E476" t="s">
        <v>275</v>
      </c>
      <c r="F476">
        <v>4</v>
      </c>
      <c r="G476">
        <v>4</v>
      </c>
      <c r="H476">
        <v>3</v>
      </c>
      <c r="I476">
        <v>2</v>
      </c>
      <c r="J476">
        <v>4</v>
      </c>
      <c r="K476">
        <v>1</v>
      </c>
      <c r="L476">
        <v>5</v>
      </c>
      <c r="M476">
        <v>5</v>
      </c>
      <c r="N476">
        <v>2</v>
      </c>
      <c r="O476">
        <v>5</v>
      </c>
      <c r="P476">
        <v>4</v>
      </c>
      <c r="Q476">
        <v>4</v>
      </c>
      <c r="R476">
        <v>2</v>
      </c>
      <c r="S476">
        <v>2</v>
      </c>
      <c r="T476">
        <v>2</v>
      </c>
      <c r="U476">
        <v>2</v>
      </c>
      <c r="V476">
        <v>3</v>
      </c>
      <c r="W476">
        <v>4</v>
      </c>
      <c r="X476">
        <v>5</v>
      </c>
      <c r="Y476">
        <v>2</v>
      </c>
      <c r="Z476">
        <v>4</v>
      </c>
      <c r="AA476">
        <v>3</v>
      </c>
      <c r="AB476">
        <v>4</v>
      </c>
      <c r="AC476">
        <v>3</v>
      </c>
      <c r="AD476">
        <v>8</v>
      </c>
      <c r="AE476">
        <v>5</v>
      </c>
      <c r="AF476">
        <v>19</v>
      </c>
      <c r="AG476">
        <v>13</v>
      </c>
      <c r="AH476">
        <v>4</v>
      </c>
      <c r="AI476">
        <v>3</v>
      </c>
      <c r="AJ476">
        <v>3</v>
      </c>
      <c r="AK476">
        <v>2</v>
      </c>
      <c r="AL476">
        <v>5</v>
      </c>
      <c r="AM476">
        <v>3</v>
      </c>
      <c r="AN476">
        <v>7</v>
      </c>
      <c r="AO476">
        <v>10</v>
      </c>
      <c r="AP476">
        <v>7</v>
      </c>
      <c r="AQ476">
        <v>5</v>
      </c>
      <c r="AR476">
        <v>8</v>
      </c>
      <c r="AS476">
        <v>6</v>
      </c>
      <c r="AT476">
        <v>9</v>
      </c>
      <c r="AU476">
        <v>7</v>
      </c>
      <c r="AV476">
        <v>10</v>
      </c>
      <c r="AW476">
        <v>4</v>
      </c>
      <c r="AX476">
        <v>5</v>
      </c>
      <c r="AY476">
        <v>5</v>
      </c>
      <c r="AZ476">
        <v>4</v>
      </c>
      <c r="BA476">
        <v>5</v>
      </c>
      <c r="BB476">
        <v>52</v>
      </c>
    </row>
    <row r="477" spans="1:54">
      <c r="A477">
        <v>40134</v>
      </c>
      <c r="B477">
        <v>1</v>
      </c>
      <c r="C477">
        <v>2003</v>
      </c>
      <c r="D477" s="2">
        <v>45604.844525462962</v>
      </c>
      <c r="E477" t="s">
        <v>68</v>
      </c>
      <c r="F477">
        <v>3</v>
      </c>
      <c r="G477">
        <v>2</v>
      </c>
      <c r="H477">
        <v>1</v>
      </c>
      <c r="I477">
        <v>4</v>
      </c>
      <c r="J477">
        <v>2</v>
      </c>
      <c r="K477">
        <v>1</v>
      </c>
      <c r="L477">
        <v>5</v>
      </c>
      <c r="M477">
        <v>5</v>
      </c>
      <c r="N477">
        <v>4</v>
      </c>
      <c r="O477">
        <v>4</v>
      </c>
      <c r="P477">
        <v>2</v>
      </c>
      <c r="Q477">
        <v>3</v>
      </c>
      <c r="R477">
        <v>2</v>
      </c>
      <c r="S477">
        <v>4</v>
      </c>
      <c r="T477">
        <v>3</v>
      </c>
      <c r="U477">
        <v>2</v>
      </c>
      <c r="V477">
        <v>5</v>
      </c>
      <c r="W477">
        <v>5</v>
      </c>
      <c r="X477">
        <v>4</v>
      </c>
      <c r="Y477">
        <v>2</v>
      </c>
      <c r="Z477">
        <v>2</v>
      </c>
      <c r="AA477">
        <v>5</v>
      </c>
      <c r="AB477">
        <v>4</v>
      </c>
      <c r="AC477">
        <v>1</v>
      </c>
      <c r="AD477">
        <v>4</v>
      </c>
      <c r="AE477">
        <v>6</v>
      </c>
      <c r="AF477">
        <v>7</v>
      </c>
      <c r="AG477">
        <v>7</v>
      </c>
      <c r="AH477">
        <v>6</v>
      </c>
      <c r="AI477">
        <v>9</v>
      </c>
      <c r="AJ477">
        <v>3</v>
      </c>
      <c r="AK477">
        <v>3</v>
      </c>
      <c r="AL477">
        <v>7</v>
      </c>
      <c r="AM477">
        <v>8</v>
      </c>
      <c r="AN477">
        <v>10</v>
      </c>
      <c r="AO477">
        <v>10</v>
      </c>
      <c r="AP477">
        <v>6</v>
      </c>
      <c r="AQ477">
        <v>5</v>
      </c>
      <c r="AR477">
        <v>6</v>
      </c>
      <c r="AS477">
        <v>5</v>
      </c>
      <c r="AT477">
        <v>24</v>
      </c>
      <c r="AU477">
        <v>13</v>
      </c>
      <c r="AV477">
        <v>9</v>
      </c>
      <c r="AW477">
        <v>5</v>
      </c>
      <c r="AX477">
        <v>10</v>
      </c>
      <c r="AY477">
        <v>6</v>
      </c>
      <c r="AZ477">
        <v>6</v>
      </c>
      <c r="BA477">
        <v>5</v>
      </c>
      <c r="BB477">
        <v>57</v>
      </c>
    </row>
    <row r="478" spans="1:54">
      <c r="A478">
        <v>40167</v>
      </c>
      <c r="B478">
        <v>1</v>
      </c>
      <c r="C478">
        <v>1995</v>
      </c>
      <c r="D478" s="2">
        <v>45604.897488425922</v>
      </c>
      <c r="E478" t="s">
        <v>57</v>
      </c>
      <c r="F478">
        <v>1</v>
      </c>
      <c r="G478">
        <v>1</v>
      </c>
      <c r="H478">
        <v>1</v>
      </c>
      <c r="I478">
        <v>5</v>
      </c>
      <c r="J478">
        <v>3</v>
      </c>
      <c r="K478">
        <v>2</v>
      </c>
      <c r="L478">
        <v>5</v>
      </c>
      <c r="M478">
        <v>1</v>
      </c>
      <c r="N478">
        <v>3</v>
      </c>
      <c r="O478">
        <v>4</v>
      </c>
      <c r="P478">
        <v>3</v>
      </c>
      <c r="Q478">
        <v>5</v>
      </c>
      <c r="R478">
        <v>1</v>
      </c>
      <c r="S478">
        <v>5</v>
      </c>
      <c r="T478">
        <v>1</v>
      </c>
      <c r="U478">
        <v>1</v>
      </c>
      <c r="V478">
        <v>5</v>
      </c>
      <c r="W478">
        <v>5</v>
      </c>
      <c r="X478">
        <v>3</v>
      </c>
      <c r="Y478">
        <v>3</v>
      </c>
      <c r="Z478">
        <v>3</v>
      </c>
      <c r="AA478">
        <v>5</v>
      </c>
      <c r="AB478">
        <v>3</v>
      </c>
      <c r="AC478">
        <v>3</v>
      </c>
      <c r="AD478">
        <v>6</v>
      </c>
      <c r="AE478">
        <v>14</v>
      </c>
      <c r="AF478">
        <v>6</v>
      </c>
      <c r="AG478">
        <v>12</v>
      </c>
      <c r="AH478">
        <v>9</v>
      </c>
      <c r="AI478">
        <v>7</v>
      </c>
      <c r="AJ478">
        <v>5</v>
      </c>
      <c r="AK478">
        <v>4</v>
      </c>
      <c r="AL478">
        <v>5</v>
      </c>
      <c r="AM478">
        <v>4</v>
      </c>
      <c r="AN478">
        <v>6</v>
      </c>
      <c r="AO478">
        <v>4</v>
      </c>
      <c r="AP478">
        <v>4</v>
      </c>
      <c r="AQ478">
        <v>7</v>
      </c>
      <c r="AR478">
        <v>6</v>
      </c>
      <c r="AS478">
        <v>3</v>
      </c>
      <c r="AT478">
        <v>9</v>
      </c>
      <c r="AU478">
        <v>12</v>
      </c>
      <c r="AV478">
        <v>10</v>
      </c>
      <c r="AW478">
        <v>5</v>
      </c>
      <c r="AX478">
        <v>7</v>
      </c>
      <c r="AY478">
        <v>7</v>
      </c>
      <c r="AZ478">
        <v>4</v>
      </c>
      <c r="BA478">
        <v>4</v>
      </c>
      <c r="BB478">
        <v>22</v>
      </c>
    </row>
    <row r="479" spans="1:54">
      <c r="A479">
        <v>40188</v>
      </c>
      <c r="B479">
        <v>0</v>
      </c>
      <c r="C479">
        <v>1997</v>
      </c>
      <c r="D479" s="2">
        <v>45605.353368055556</v>
      </c>
      <c r="E479" t="s">
        <v>276</v>
      </c>
      <c r="F479">
        <v>3</v>
      </c>
      <c r="G479">
        <v>1</v>
      </c>
      <c r="H479">
        <v>1</v>
      </c>
      <c r="I479">
        <v>4</v>
      </c>
      <c r="J479">
        <v>2</v>
      </c>
      <c r="K479">
        <v>1</v>
      </c>
      <c r="L479">
        <v>5</v>
      </c>
      <c r="M479">
        <v>5</v>
      </c>
      <c r="N479">
        <v>5</v>
      </c>
      <c r="O479">
        <v>5</v>
      </c>
      <c r="P479">
        <v>5</v>
      </c>
      <c r="Q479">
        <v>5</v>
      </c>
      <c r="R479">
        <v>2</v>
      </c>
      <c r="S479">
        <v>3</v>
      </c>
      <c r="T479">
        <v>1</v>
      </c>
      <c r="U479">
        <v>4</v>
      </c>
      <c r="V479">
        <v>3</v>
      </c>
      <c r="W479">
        <v>5</v>
      </c>
      <c r="X479">
        <v>2</v>
      </c>
      <c r="Y479">
        <v>4</v>
      </c>
      <c r="Z479">
        <v>5</v>
      </c>
      <c r="AA479">
        <v>5</v>
      </c>
      <c r="AB479">
        <v>3</v>
      </c>
      <c r="AC479">
        <v>4</v>
      </c>
      <c r="AD479">
        <v>10</v>
      </c>
      <c r="AE479">
        <v>31</v>
      </c>
      <c r="AF479">
        <v>6</v>
      </c>
      <c r="AG479">
        <v>7</v>
      </c>
      <c r="AH479">
        <v>7</v>
      </c>
      <c r="AI479">
        <v>4</v>
      </c>
      <c r="AJ479">
        <v>6</v>
      </c>
      <c r="AK479">
        <v>8</v>
      </c>
      <c r="AL479">
        <v>5</v>
      </c>
      <c r="AM479">
        <v>2</v>
      </c>
      <c r="AN479">
        <v>3</v>
      </c>
      <c r="AO479">
        <v>5</v>
      </c>
      <c r="AP479">
        <v>12</v>
      </c>
      <c r="AQ479">
        <v>7</v>
      </c>
      <c r="AR479">
        <v>8</v>
      </c>
      <c r="AS479">
        <v>10</v>
      </c>
      <c r="AT479">
        <v>23</v>
      </c>
      <c r="AU479">
        <v>6</v>
      </c>
      <c r="AV479">
        <v>32</v>
      </c>
      <c r="AW479">
        <v>4</v>
      </c>
      <c r="AX479">
        <v>22</v>
      </c>
      <c r="AY479">
        <v>3</v>
      </c>
      <c r="AZ479">
        <v>4</v>
      </c>
      <c r="BA479">
        <v>4</v>
      </c>
      <c r="BB479">
        <v>57</v>
      </c>
    </row>
    <row r="480" spans="1:54">
      <c r="A480">
        <v>36192</v>
      </c>
      <c r="B480">
        <v>1</v>
      </c>
      <c r="C480">
        <v>1997</v>
      </c>
      <c r="D480" s="2">
        <v>45605.441284722219</v>
      </c>
      <c r="E480" t="s">
        <v>65</v>
      </c>
      <c r="F480">
        <v>1</v>
      </c>
      <c r="G480">
        <v>3</v>
      </c>
      <c r="H480">
        <v>2</v>
      </c>
      <c r="I480">
        <v>4</v>
      </c>
      <c r="J480">
        <v>2</v>
      </c>
      <c r="K480">
        <v>2</v>
      </c>
      <c r="L480">
        <v>5</v>
      </c>
      <c r="M480">
        <v>4</v>
      </c>
      <c r="N480">
        <v>5</v>
      </c>
      <c r="O480">
        <v>4</v>
      </c>
      <c r="P480">
        <v>3</v>
      </c>
      <c r="Q480">
        <v>5</v>
      </c>
      <c r="R480">
        <v>1</v>
      </c>
      <c r="S480">
        <v>5</v>
      </c>
      <c r="T480">
        <v>2</v>
      </c>
      <c r="U480">
        <v>2</v>
      </c>
      <c r="V480">
        <v>4</v>
      </c>
      <c r="W480">
        <v>5</v>
      </c>
      <c r="X480">
        <v>2</v>
      </c>
      <c r="Y480">
        <v>5</v>
      </c>
      <c r="Z480">
        <v>3</v>
      </c>
      <c r="AA480">
        <v>5</v>
      </c>
      <c r="AB480">
        <v>3</v>
      </c>
      <c r="AC480">
        <v>2</v>
      </c>
      <c r="AD480">
        <v>9</v>
      </c>
      <c r="AE480">
        <v>14</v>
      </c>
      <c r="AF480">
        <v>13</v>
      </c>
      <c r="AG480">
        <v>9</v>
      </c>
      <c r="AH480">
        <v>12</v>
      </c>
      <c r="AI480">
        <v>7</v>
      </c>
      <c r="AJ480">
        <v>5</v>
      </c>
      <c r="AK480">
        <v>8</v>
      </c>
      <c r="AL480">
        <v>4</v>
      </c>
      <c r="AM480">
        <v>6</v>
      </c>
      <c r="AN480">
        <v>6</v>
      </c>
      <c r="AO480">
        <v>8</v>
      </c>
      <c r="AP480">
        <v>22</v>
      </c>
      <c r="AQ480">
        <v>14</v>
      </c>
      <c r="AR480">
        <v>9</v>
      </c>
      <c r="AS480">
        <v>4</v>
      </c>
      <c r="AT480">
        <v>7</v>
      </c>
      <c r="AU480">
        <v>6</v>
      </c>
      <c r="AV480">
        <v>6</v>
      </c>
      <c r="AW480">
        <v>7</v>
      </c>
      <c r="AX480">
        <v>9</v>
      </c>
      <c r="AY480">
        <v>6</v>
      </c>
      <c r="AZ480">
        <v>4</v>
      </c>
      <c r="BA480">
        <v>8</v>
      </c>
      <c r="BB480">
        <v>14</v>
      </c>
    </row>
    <row r="481" spans="1:54">
      <c r="A481">
        <v>40197</v>
      </c>
      <c r="B481">
        <v>1</v>
      </c>
      <c r="C481">
        <v>1996</v>
      </c>
      <c r="D481" s="2">
        <v>45605.480567129627</v>
      </c>
      <c r="E481" t="s">
        <v>65</v>
      </c>
      <c r="F481">
        <v>3</v>
      </c>
      <c r="G481">
        <v>2</v>
      </c>
      <c r="H481">
        <v>2</v>
      </c>
      <c r="I481">
        <v>5</v>
      </c>
      <c r="J481">
        <v>1</v>
      </c>
      <c r="K481">
        <v>1</v>
      </c>
      <c r="L481">
        <v>5</v>
      </c>
      <c r="M481">
        <v>5</v>
      </c>
      <c r="N481">
        <v>5</v>
      </c>
      <c r="O481">
        <v>3</v>
      </c>
      <c r="P481">
        <v>2</v>
      </c>
      <c r="Q481">
        <v>5</v>
      </c>
      <c r="R481">
        <v>1</v>
      </c>
      <c r="S481">
        <v>3</v>
      </c>
      <c r="T481">
        <v>1</v>
      </c>
      <c r="U481">
        <v>5</v>
      </c>
      <c r="V481">
        <v>1</v>
      </c>
      <c r="W481">
        <v>5</v>
      </c>
      <c r="X481">
        <v>1</v>
      </c>
      <c r="Y481">
        <v>5</v>
      </c>
      <c r="Z481">
        <v>3</v>
      </c>
      <c r="AA481">
        <v>5</v>
      </c>
      <c r="AB481">
        <v>5</v>
      </c>
      <c r="AC481">
        <v>1</v>
      </c>
      <c r="AD481">
        <v>918</v>
      </c>
      <c r="AE481">
        <v>11</v>
      </c>
      <c r="AF481">
        <v>6</v>
      </c>
      <c r="AG481">
        <v>14</v>
      </c>
      <c r="AH481">
        <v>6</v>
      </c>
      <c r="AI481">
        <v>5</v>
      </c>
      <c r="AJ481">
        <v>7</v>
      </c>
      <c r="AK481">
        <v>12</v>
      </c>
      <c r="AL481">
        <v>6</v>
      </c>
      <c r="AM481">
        <v>6</v>
      </c>
      <c r="AN481">
        <v>10</v>
      </c>
      <c r="AO481">
        <v>4</v>
      </c>
      <c r="AP481">
        <v>4</v>
      </c>
      <c r="AQ481">
        <v>9</v>
      </c>
      <c r="AR481">
        <v>9</v>
      </c>
      <c r="AS481">
        <v>15</v>
      </c>
      <c r="AT481">
        <v>36</v>
      </c>
      <c r="AU481">
        <v>20</v>
      </c>
      <c r="AV481">
        <v>11</v>
      </c>
      <c r="AW481">
        <v>5</v>
      </c>
      <c r="AX481">
        <v>14</v>
      </c>
      <c r="AY481">
        <v>4</v>
      </c>
      <c r="AZ481">
        <v>6</v>
      </c>
      <c r="BA481">
        <v>3</v>
      </c>
      <c r="BB481">
        <v>56</v>
      </c>
    </row>
    <row r="482" spans="1:54">
      <c r="A482">
        <v>40206</v>
      </c>
      <c r="B482">
        <v>0</v>
      </c>
      <c r="C482">
        <v>1992</v>
      </c>
      <c r="D482" s="2">
        <v>45605.556076388886</v>
      </c>
      <c r="E482" t="s">
        <v>277</v>
      </c>
      <c r="F482">
        <v>5</v>
      </c>
      <c r="G482">
        <v>1</v>
      </c>
      <c r="H482">
        <v>3</v>
      </c>
      <c r="I482">
        <v>2</v>
      </c>
      <c r="J482">
        <v>4</v>
      </c>
      <c r="K482">
        <v>1</v>
      </c>
      <c r="L482">
        <v>5</v>
      </c>
      <c r="M482">
        <v>5</v>
      </c>
      <c r="N482">
        <v>4</v>
      </c>
      <c r="O482">
        <v>5</v>
      </c>
      <c r="P482">
        <v>5</v>
      </c>
      <c r="Q482">
        <v>5</v>
      </c>
      <c r="R482">
        <v>5</v>
      </c>
      <c r="S482">
        <v>1</v>
      </c>
      <c r="T482">
        <v>2</v>
      </c>
      <c r="U482">
        <v>3</v>
      </c>
      <c r="V482">
        <v>2</v>
      </c>
      <c r="W482">
        <v>5</v>
      </c>
      <c r="X482">
        <v>3</v>
      </c>
      <c r="Y482">
        <v>2</v>
      </c>
      <c r="Z482">
        <v>4</v>
      </c>
      <c r="AA482">
        <v>4</v>
      </c>
      <c r="AB482">
        <v>2</v>
      </c>
      <c r="AC482">
        <v>2</v>
      </c>
      <c r="AD482">
        <v>4</v>
      </c>
      <c r="AE482">
        <v>4</v>
      </c>
      <c r="AF482">
        <v>4</v>
      </c>
      <c r="AG482">
        <v>14</v>
      </c>
      <c r="AH482">
        <v>4</v>
      </c>
      <c r="AI482">
        <v>5</v>
      </c>
      <c r="AJ482">
        <v>3</v>
      </c>
      <c r="AK482">
        <v>3</v>
      </c>
      <c r="AL482">
        <v>3</v>
      </c>
      <c r="AM482">
        <v>3</v>
      </c>
      <c r="AN482">
        <v>3</v>
      </c>
      <c r="AO482">
        <v>7</v>
      </c>
      <c r="AP482">
        <v>9</v>
      </c>
      <c r="AQ482">
        <v>3</v>
      </c>
      <c r="AR482">
        <v>10</v>
      </c>
      <c r="AS482">
        <v>4</v>
      </c>
      <c r="AT482">
        <v>7</v>
      </c>
      <c r="AU482">
        <v>6</v>
      </c>
      <c r="AV482">
        <v>12</v>
      </c>
      <c r="AW482">
        <v>4</v>
      </c>
      <c r="AX482">
        <v>5</v>
      </c>
      <c r="AY482">
        <v>5</v>
      </c>
      <c r="AZ482">
        <v>8</v>
      </c>
      <c r="BA482">
        <v>5</v>
      </c>
      <c r="BB482">
        <v>63</v>
      </c>
    </row>
    <row r="483" spans="1:54">
      <c r="A483">
        <v>40209</v>
      </c>
      <c r="B483">
        <v>0</v>
      </c>
      <c r="C483">
        <v>2000</v>
      </c>
      <c r="D483" s="2">
        <v>45605.577743055554</v>
      </c>
      <c r="E483" t="s">
        <v>278</v>
      </c>
      <c r="F483">
        <v>4</v>
      </c>
      <c r="G483">
        <v>1</v>
      </c>
      <c r="H483">
        <v>4</v>
      </c>
      <c r="I483">
        <v>4</v>
      </c>
      <c r="J483">
        <v>4</v>
      </c>
      <c r="K483">
        <v>1</v>
      </c>
      <c r="L483">
        <v>5</v>
      </c>
      <c r="M483">
        <v>5</v>
      </c>
      <c r="N483">
        <v>2</v>
      </c>
      <c r="O483">
        <v>4</v>
      </c>
      <c r="P483">
        <v>5</v>
      </c>
      <c r="Q483">
        <v>1</v>
      </c>
      <c r="R483">
        <v>1</v>
      </c>
      <c r="S483">
        <v>2</v>
      </c>
      <c r="T483">
        <v>5</v>
      </c>
      <c r="U483">
        <v>2</v>
      </c>
      <c r="V483">
        <v>2</v>
      </c>
      <c r="W483">
        <v>1</v>
      </c>
      <c r="X483">
        <v>4</v>
      </c>
      <c r="Y483">
        <v>1</v>
      </c>
      <c r="Z483">
        <v>5</v>
      </c>
      <c r="AA483">
        <v>1</v>
      </c>
      <c r="AB483">
        <v>4</v>
      </c>
      <c r="AC483">
        <v>4</v>
      </c>
      <c r="AD483">
        <v>5</v>
      </c>
      <c r="AE483">
        <v>10</v>
      </c>
      <c r="AF483">
        <v>30</v>
      </c>
      <c r="AG483">
        <v>53</v>
      </c>
      <c r="AH483">
        <v>5</v>
      </c>
      <c r="AI483">
        <v>3</v>
      </c>
      <c r="AJ483">
        <v>2</v>
      </c>
      <c r="AK483">
        <v>4</v>
      </c>
      <c r="AL483">
        <v>6</v>
      </c>
      <c r="AM483">
        <v>6</v>
      </c>
      <c r="AN483">
        <v>13</v>
      </c>
      <c r="AO483">
        <v>3</v>
      </c>
      <c r="AP483">
        <v>4</v>
      </c>
      <c r="AQ483">
        <v>7</v>
      </c>
      <c r="AR483">
        <v>7</v>
      </c>
      <c r="AS483">
        <v>4</v>
      </c>
      <c r="AT483">
        <v>35</v>
      </c>
      <c r="AU483">
        <v>13</v>
      </c>
      <c r="AV483">
        <v>11</v>
      </c>
      <c r="AW483">
        <v>3</v>
      </c>
      <c r="AX483">
        <v>6</v>
      </c>
      <c r="AY483">
        <v>3</v>
      </c>
      <c r="AZ483">
        <v>4</v>
      </c>
      <c r="BA483">
        <v>2</v>
      </c>
      <c r="BB483">
        <v>33</v>
      </c>
    </row>
    <row r="484" spans="1:54">
      <c r="A484">
        <v>40207</v>
      </c>
      <c r="B484">
        <v>1</v>
      </c>
      <c r="C484">
        <v>1989</v>
      </c>
      <c r="D484" s="2">
        <v>45605.60125</v>
      </c>
      <c r="E484" t="s">
        <v>57</v>
      </c>
      <c r="F484">
        <v>2</v>
      </c>
      <c r="G484">
        <v>1</v>
      </c>
      <c r="H484">
        <v>5</v>
      </c>
      <c r="I484">
        <v>1</v>
      </c>
      <c r="J484">
        <v>4</v>
      </c>
      <c r="K484">
        <v>1</v>
      </c>
      <c r="L484">
        <v>5</v>
      </c>
      <c r="M484">
        <v>5</v>
      </c>
      <c r="N484">
        <v>5</v>
      </c>
      <c r="O484">
        <v>5</v>
      </c>
      <c r="P484">
        <v>5</v>
      </c>
      <c r="Q484">
        <v>1</v>
      </c>
      <c r="R484">
        <v>1</v>
      </c>
      <c r="S484">
        <v>5</v>
      </c>
      <c r="T484">
        <v>5</v>
      </c>
      <c r="U484">
        <v>1</v>
      </c>
      <c r="V484">
        <v>1</v>
      </c>
      <c r="W484">
        <v>1</v>
      </c>
      <c r="X484">
        <v>5</v>
      </c>
      <c r="Y484">
        <v>1</v>
      </c>
      <c r="Z484">
        <v>5</v>
      </c>
      <c r="AA484">
        <v>5</v>
      </c>
      <c r="AB484">
        <v>5</v>
      </c>
      <c r="AC484">
        <v>1</v>
      </c>
      <c r="AD484">
        <v>9</v>
      </c>
      <c r="AE484">
        <v>4</v>
      </c>
      <c r="AF484">
        <v>6</v>
      </c>
      <c r="AG484">
        <v>6</v>
      </c>
      <c r="AH484">
        <v>6</v>
      </c>
      <c r="AI484">
        <v>4</v>
      </c>
      <c r="AJ484">
        <v>4</v>
      </c>
      <c r="AK484">
        <v>2</v>
      </c>
      <c r="AL484">
        <v>6</v>
      </c>
      <c r="AM484">
        <v>3</v>
      </c>
      <c r="AN484">
        <v>3</v>
      </c>
      <c r="AO484">
        <v>4</v>
      </c>
      <c r="AP484">
        <v>8</v>
      </c>
      <c r="AQ484">
        <v>10</v>
      </c>
      <c r="AR484">
        <v>5</v>
      </c>
      <c r="AS484">
        <v>3</v>
      </c>
      <c r="AT484">
        <v>6</v>
      </c>
      <c r="AU484">
        <v>5</v>
      </c>
      <c r="AV484">
        <v>4</v>
      </c>
      <c r="AW484">
        <v>4</v>
      </c>
      <c r="AX484">
        <v>6</v>
      </c>
      <c r="AY484">
        <v>3</v>
      </c>
      <c r="AZ484">
        <v>5</v>
      </c>
      <c r="BA484">
        <v>6</v>
      </c>
      <c r="BB484">
        <v>36</v>
      </c>
    </row>
    <row r="485" spans="1:54">
      <c r="A485">
        <v>38388</v>
      </c>
      <c r="B485">
        <v>0</v>
      </c>
      <c r="C485">
        <v>2000</v>
      </c>
      <c r="D485" s="2">
        <v>45605.762546296297</v>
      </c>
      <c r="E485" t="s">
        <v>279</v>
      </c>
      <c r="F485">
        <v>1</v>
      </c>
      <c r="G485">
        <v>1</v>
      </c>
      <c r="H485">
        <v>2</v>
      </c>
      <c r="I485">
        <v>2</v>
      </c>
      <c r="J485">
        <v>2</v>
      </c>
      <c r="K485">
        <v>1</v>
      </c>
      <c r="L485">
        <v>5</v>
      </c>
      <c r="M485">
        <v>5</v>
      </c>
      <c r="N485">
        <v>3</v>
      </c>
      <c r="O485">
        <v>5</v>
      </c>
      <c r="P485">
        <v>3</v>
      </c>
      <c r="Q485">
        <v>1</v>
      </c>
      <c r="R485">
        <v>3</v>
      </c>
      <c r="S485">
        <v>5</v>
      </c>
      <c r="T485">
        <v>1</v>
      </c>
      <c r="U485">
        <v>3</v>
      </c>
      <c r="V485">
        <v>3</v>
      </c>
      <c r="W485">
        <v>4</v>
      </c>
      <c r="X485">
        <v>3</v>
      </c>
      <c r="Y485">
        <v>4</v>
      </c>
      <c r="Z485">
        <v>3</v>
      </c>
      <c r="AA485">
        <v>2</v>
      </c>
      <c r="AB485">
        <v>4</v>
      </c>
      <c r="AC485">
        <v>1</v>
      </c>
      <c r="AD485">
        <v>4</v>
      </c>
      <c r="AE485">
        <v>3</v>
      </c>
      <c r="AF485">
        <v>7</v>
      </c>
      <c r="AG485">
        <v>4</v>
      </c>
      <c r="AH485">
        <v>4</v>
      </c>
      <c r="AI485">
        <v>2</v>
      </c>
      <c r="AJ485">
        <v>4</v>
      </c>
      <c r="AK485">
        <v>6</v>
      </c>
      <c r="AL485">
        <v>3</v>
      </c>
      <c r="AM485">
        <v>3</v>
      </c>
      <c r="AN485">
        <v>4</v>
      </c>
      <c r="AO485">
        <v>5</v>
      </c>
      <c r="AP485">
        <v>3</v>
      </c>
      <c r="AQ485">
        <v>4</v>
      </c>
      <c r="AR485">
        <v>10</v>
      </c>
      <c r="AS485">
        <v>3</v>
      </c>
      <c r="AT485">
        <v>8</v>
      </c>
      <c r="AU485">
        <v>7</v>
      </c>
      <c r="AV485">
        <v>5</v>
      </c>
      <c r="AW485">
        <v>4</v>
      </c>
      <c r="AX485">
        <v>6</v>
      </c>
      <c r="AY485">
        <v>5</v>
      </c>
      <c r="AZ485">
        <v>5</v>
      </c>
      <c r="BA485">
        <v>5</v>
      </c>
      <c r="BB485">
        <v>64</v>
      </c>
    </row>
    <row r="486" spans="1:54">
      <c r="A486">
        <v>40245</v>
      </c>
      <c r="B486">
        <v>0</v>
      </c>
      <c r="C486">
        <v>1987</v>
      </c>
      <c r="D486" s="2">
        <v>45606.047986111109</v>
      </c>
      <c r="E486" t="s">
        <v>80</v>
      </c>
      <c r="F486">
        <v>3</v>
      </c>
      <c r="G486">
        <v>3</v>
      </c>
      <c r="H486">
        <v>1</v>
      </c>
      <c r="I486">
        <v>1</v>
      </c>
      <c r="J486">
        <v>1</v>
      </c>
      <c r="K486">
        <v>1</v>
      </c>
      <c r="L486">
        <v>5</v>
      </c>
      <c r="M486">
        <v>5</v>
      </c>
      <c r="N486">
        <v>5</v>
      </c>
      <c r="O486">
        <v>5</v>
      </c>
      <c r="P486">
        <v>3</v>
      </c>
      <c r="Q486">
        <v>5</v>
      </c>
      <c r="R486">
        <v>1</v>
      </c>
      <c r="S486">
        <v>3</v>
      </c>
      <c r="T486">
        <v>1</v>
      </c>
      <c r="U486">
        <v>5</v>
      </c>
      <c r="V486">
        <v>5</v>
      </c>
      <c r="W486">
        <v>5</v>
      </c>
      <c r="X486">
        <v>5</v>
      </c>
      <c r="Y486">
        <v>3</v>
      </c>
      <c r="Z486">
        <v>3</v>
      </c>
      <c r="AA486">
        <v>5</v>
      </c>
      <c r="AB486">
        <v>3</v>
      </c>
      <c r="AC486">
        <v>5</v>
      </c>
      <c r="AD486">
        <v>9</v>
      </c>
      <c r="AE486">
        <v>11</v>
      </c>
      <c r="AF486">
        <v>5</v>
      </c>
      <c r="AG486">
        <v>8</v>
      </c>
      <c r="AH486">
        <v>5</v>
      </c>
      <c r="AI486">
        <v>2</v>
      </c>
      <c r="AJ486">
        <v>2</v>
      </c>
      <c r="AK486">
        <v>5</v>
      </c>
      <c r="AL486">
        <v>5</v>
      </c>
      <c r="AM486">
        <v>3</v>
      </c>
      <c r="AN486">
        <v>5</v>
      </c>
      <c r="AO486">
        <v>4</v>
      </c>
      <c r="AP486">
        <v>3</v>
      </c>
      <c r="AQ486">
        <v>4</v>
      </c>
      <c r="AR486">
        <v>5</v>
      </c>
      <c r="AS486">
        <v>4</v>
      </c>
      <c r="AT486">
        <v>5</v>
      </c>
      <c r="AU486">
        <v>5</v>
      </c>
      <c r="AV486">
        <v>6</v>
      </c>
      <c r="AW486">
        <v>4</v>
      </c>
      <c r="AX486">
        <v>7</v>
      </c>
      <c r="AY486">
        <v>3</v>
      </c>
      <c r="AZ486">
        <v>4</v>
      </c>
      <c r="BA486">
        <v>4</v>
      </c>
      <c r="BB486">
        <v>50</v>
      </c>
    </row>
    <row r="487" spans="1:54">
      <c r="A487">
        <v>40253</v>
      </c>
      <c r="B487">
        <v>0</v>
      </c>
      <c r="C487">
        <v>1963</v>
      </c>
      <c r="D487" s="2">
        <v>45606.591111111113</v>
      </c>
      <c r="E487" t="s">
        <v>65</v>
      </c>
      <c r="F487">
        <v>2</v>
      </c>
      <c r="G487">
        <v>3</v>
      </c>
      <c r="H487">
        <v>2</v>
      </c>
      <c r="I487">
        <v>4</v>
      </c>
      <c r="J487">
        <v>3</v>
      </c>
      <c r="K487">
        <v>5</v>
      </c>
      <c r="L487">
        <v>4</v>
      </c>
      <c r="M487">
        <v>5</v>
      </c>
      <c r="N487">
        <v>3</v>
      </c>
      <c r="O487">
        <v>5</v>
      </c>
      <c r="P487">
        <v>1</v>
      </c>
      <c r="Q487">
        <v>2</v>
      </c>
      <c r="R487">
        <v>1</v>
      </c>
      <c r="S487">
        <v>5</v>
      </c>
      <c r="T487">
        <v>4</v>
      </c>
      <c r="U487">
        <v>1</v>
      </c>
      <c r="V487">
        <v>3</v>
      </c>
      <c r="W487">
        <v>5</v>
      </c>
      <c r="X487">
        <v>4</v>
      </c>
      <c r="Y487">
        <v>1</v>
      </c>
      <c r="Z487">
        <v>4</v>
      </c>
      <c r="AA487">
        <v>5</v>
      </c>
      <c r="AB487">
        <v>3</v>
      </c>
      <c r="AC487">
        <v>3</v>
      </c>
      <c r="AD487">
        <v>7</v>
      </c>
      <c r="AE487">
        <v>5</v>
      </c>
      <c r="AF487">
        <v>9</v>
      </c>
      <c r="AG487">
        <v>11</v>
      </c>
      <c r="AH487">
        <v>8</v>
      </c>
      <c r="AI487">
        <v>4</v>
      </c>
      <c r="AJ487">
        <v>6</v>
      </c>
      <c r="AK487">
        <v>7</v>
      </c>
      <c r="AL487">
        <v>6</v>
      </c>
      <c r="AM487">
        <v>5</v>
      </c>
      <c r="AN487">
        <v>10</v>
      </c>
      <c r="AO487">
        <v>9</v>
      </c>
      <c r="AP487">
        <v>7</v>
      </c>
      <c r="AQ487">
        <v>4</v>
      </c>
      <c r="AR487">
        <v>9</v>
      </c>
      <c r="AS487">
        <v>5</v>
      </c>
      <c r="AT487">
        <v>9</v>
      </c>
      <c r="AU487">
        <v>8</v>
      </c>
      <c r="AV487">
        <v>9</v>
      </c>
      <c r="AW487">
        <v>4</v>
      </c>
      <c r="AX487">
        <v>9</v>
      </c>
      <c r="AY487">
        <v>23</v>
      </c>
      <c r="AZ487">
        <v>5</v>
      </c>
      <c r="BA487">
        <v>4</v>
      </c>
      <c r="BB487">
        <v>62</v>
      </c>
    </row>
    <row r="488" spans="1:54">
      <c r="A488">
        <v>40263</v>
      </c>
      <c r="B488">
        <v>1</v>
      </c>
      <c r="C488">
        <v>2002</v>
      </c>
      <c r="D488" s="2">
        <v>45606.935659722221</v>
      </c>
      <c r="E488" t="s">
        <v>280</v>
      </c>
      <c r="F488">
        <v>2</v>
      </c>
      <c r="G488">
        <v>1</v>
      </c>
      <c r="H488">
        <v>2</v>
      </c>
      <c r="I488">
        <v>4</v>
      </c>
      <c r="J488">
        <v>3</v>
      </c>
      <c r="K488">
        <v>1</v>
      </c>
      <c r="L488">
        <v>5</v>
      </c>
      <c r="M488">
        <v>5</v>
      </c>
      <c r="N488">
        <v>4</v>
      </c>
      <c r="O488">
        <v>4</v>
      </c>
      <c r="P488">
        <v>4</v>
      </c>
      <c r="Q488">
        <v>4</v>
      </c>
      <c r="R488">
        <v>1</v>
      </c>
      <c r="S488">
        <v>5</v>
      </c>
      <c r="T488">
        <v>2</v>
      </c>
      <c r="U488">
        <v>4</v>
      </c>
      <c r="V488">
        <v>3</v>
      </c>
      <c r="W488">
        <v>2</v>
      </c>
      <c r="X488">
        <v>3</v>
      </c>
      <c r="Y488">
        <v>2</v>
      </c>
      <c r="Z488">
        <v>3</v>
      </c>
      <c r="AA488">
        <v>2</v>
      </c>
      <c r="AB488">
        <v>3</v>
      </c>
      <c r="AC488">
        <v>2</v>
      </c>
      <c r="AD488">
        <v>11</v>
      </c>
      <c r="AE488">
        <v>15</v>
      </c>
      <c r="AF488">
        <v>21</v>
      </c>
      <c r="AG488">
        <v>17</v>
      </c>
      <c r="AH488">
        <v>7</v>
      </c>
      <c r="AI488">
        <v>5</v>
      </c>
      <c r="AJ488">
        <v>3</v>
      </c>
      <c r="AK488">
        <v>4</v>
      </c>
      <c r="AL488">
        <v>13</v>
      </c>
      <c r="AM488">
        <v>5</v>
      </c>
      <c r="AN488">
        <v>7</v>
      </c>
      <c r="AO488">
        <v>7</v>
      </c>
      <c r="AP488">
        <v>13</v>
      </c>
      <c r="AQ488">
        <v>4</v>
      </c>
      <c r="AR488">
        <v>14</v>
      </c>
      <c r="AS488">
        <v>5</v>
      </c>
      <c r="AT488">
        <v>14</v>
      </c>
      <c r="AU488">
        <v>9</v>
      </c>
      <c r="AV488">
        <v>23</v>
      </c>
      <c r="AW488">
        <v>5</v>
      </c>
      <c r="AX488">
        <v>14</v>
      </c>
      <c r="AY488">
        <v>7</v>
      </c>
      <c r="AZ488">
        <v>12</v>
      </c>
      <c r="BA488">
        <v>10</v>
      </c>
      <c r="BB488">
        <v>55</v>
      </c>
    </row>
    <row r="489" spans="1:54">
      <c r="A489">
        <v>40269</v>
      </c>
      <c r="B489">
        <v>0</v>
      </c>
      <c r="C489">
        <v>1989</v>
      </c>
      <c r="D489" s="2">
        <v>45607.389224537037</v>
      </c>
      <c r="E489" t="s">
        <v>65</v>
      </c>
      <c r="F489">
        <v>1</v>
      </c>
      <c r="G489">
        <v>1</v>
      </c>
      <c r="H489">
        <v>1</v>
      </c>
      <c r="I489">
        <v>3</v>
      </c>
      <c r="J489">
        <v>2</v>
      </c>
      <c r="K489">
        <v>1</v>
      </c>
      <c r="L489">
        <v>4</v>
      </c>
      <c r="M489">
        <v>5</v>
      </c>
      <c r="N489">
        <v>2</v>
      </c>
      <c r="O489">
        <v>5</v>
      </c>
      <c r="P489">
        <v>3</v>
      </c>
      <c r="Q489">
        <v>5</v>
      </c>
      <c r="R489">
        <v>1</v>
      </c>
      <c r="S489">
        <v>4</v>
      </c>
      <c r="T489">
        <v>1</v>
      </c>
      <c r="U489">
        <v>5</v>
      </c>
      <c r="V489">
        <v>5</v>
      </c>
      <c r="W489">
        <v>5</v>
      </c>
      <c r="X489">
        <v>3</v>
      </c>
      <c r="Y489">
        <v>3</v>
      </c>
      <c r="Z489">
        <v>5</v>
      </c>
      <c r="AA489">
        <v>3</v>
      </c>
      <c r="AB489">
        <v>3</v>
      </c>
      <c r="AC489">
        <v>3</v>
      </c>
      <c r="AD489">
        <v>5</v>
      </c>
      <c r="AE489">
        <v>7</v>
      </c>
      <c r="AF489">
        <v>8</v>
      </c>
      <c r="AG489">
        <v>5</v>
      </c>
      <c r="AH489">
        <v>4</v>
      </c>
      <c r="AI489">
        <v>3</v>
      </c>
      <c r="AJ489">
        <v>5</v>
      </c>
      <c r="AK489">
        <v>3</v>
      </c>
      <c r="AL489">
        <v>6</v>
      </c>
      <c r="AM489">
        <v>2</v>
      </c>
      <c r="AN489">
        <v>8</v>
      </c>
      <c r="AO489">
        <v>18</v>
      </c>
      <c r="AP489">
        <v>6</v>
      </c>
      <c r="AQ489">
        <v>7</v>
      </c>
      <c r="AR489">
        <v>7</v>
      </c>
      <c r="AS489">
        <v>4</v>
      </c>
      <c r="AT489">
        <v>14</v>
      </c>
      <c r="AU489">
        <v>5</v>
      </c>
      <c r="AV489">
        <v>7</v>
      </c>
      <c r="AW489">
        <v>4</v>
      </c>
      <c r="AX489">
        <v>5</v>
      </c>
      <c r="AY489">
        <v>7</v>
      </c>
      <c r="AZ489">
        <v>2</v>
      </c>
      <c r="BA489">
        <v>5</v>
      </c>
      <c r="BB489">
        <v>53</v>
      </c>
    </row>
    <row r="490" spans="1:54">
      <c r="A490">
        <v>40271</v>
      </c>
      <c r="B490">
        <v>0</v>
      </c>
      <c r="C490">
        <v>2002</v>
      </c>
      <c r="D490" s="2">
        <v>45607.436122685183</v>
      </c>
      <c r="E490" t="s">
        <v>281</v>
      </c>
      <c r="F490">
        <v>2</v>
      </c>
      <c r="G490">
        <v>1</v>
      </c>
      <c r="H490">
        <v>4</v>
      </c>
      <c r="I490">
        <v>3</v>
      </c>
      <c r="J490">
        <v>4</v>
      </c>
      <c r="K490">
        <v>1</v>
      </c>
      <c r="L490">
        <v>5</v>
      </c>
      <c r="M490">
        <v>5</v>
      </c>
      <c r="N490">
        <v>2</v>
      </c>
      <c r="O490">
        <v>5</v>
      </c>
      <c r="P490">
        <v>5</v>
      </c>
      <c r="Q490">
        <v>2</v>
      </c>
      <c r="R490">
        <v>3</v>
      </c>
      <c r="S490">
        <v>3</v>
      </c>
      <c r="T490">
        <v>5</v>
      </c>
      <c r="U490">
        <v>4</v>
      </c>
      <c r="V490">
        <v>3</v>
      </c>
      <c r="W490">
        <v>2</v>
      </c>
      <c r="X490">
        <v>3</v>
      </c>
      <c r="Y490">
        <v>4</v>
      </c>
      <c r="Z490">
        <v>5</v>
      </c>
      <c r="AA490">
        <v>2</v>
      </c>
      <c r="AB490">
        <v>4</v>
      </c>
      <c r="AC490">
        <v>4</v>
      </c>
      <c r="AD490">
        <v>4</v>
      </c>
      <c r="AE490">
        <v>6</v>
      </c>
      <c r="AF490">
        <v>7</v>
      </c>
      <c r="AG490">
        <v>4</v>
      </c>
      <c r="AH490">
        <v>5</v>
      </c>
      <c r="AI490">
        <v>3</v>
      </c>
      <c r="AJ490">
        <v>2</v>
      </c>
      <c r="AK490">
        <v>3</v>
      </c>
      <c r="AL490">
        <v>5</v>
      </c>
      <c r="AM490">
        <v>2</v>
      </c>
      <c r="AN490">
        <v>3</v>
      </c>
      <c r="AO490">
        <v>5</v>
      </c>
      <c r="AP490">
        <v>3</v>
      </c>
      <c r="AQ490">
        <v>4</v>
      </c>
      <c r="AR490">
        <v>4</v>
      </c>
      <c r="AS490">
        <v>7</v>
      </c>
      <c r="AT490">
        <v>4</v>
      </c>
      <c r="AU490">
        <v>6</v>
      </c>
      <c r="AV490">
        <v>5</v>
      </c>
      <c r="AW490">
        <v>3</v>
      </c>
      <c r="AX490">
        <v>5</v>
      </c>
      <c r="AY490">
        <v>6</v>
      </c>
      <c r="AZ490">
        <v>3</v>
      </c>
      <c r="BA490">
        <v>5</v>
      </c>
      <c r="BB490">
        <v>46</v>
      </c>
    </row>
    <row r="491" spans="1:54">
      <c r="A491">
        <v>40272</v>
      </c>
      <c r="B491">
        <v>0</v>
      </c>
      <c r="C491">
        <v>1975</v>
      </c>
      <c r="D491" s="2">
        <v>45607.453182870369</v>
      </c>
      <c r="E491" t="s">
        <v>98</v>
      </c>
      <c r="F491">
        <v>2</v>
      </c>
      <c r="G491">
        <v>2</v>
      </c>
      <c r="H491">
        <v>3</v>
      </c>
      <c r="I491">
        <v>3</v>
      </c>
      <c r="J491">
        <v>3</v>
      </c>
      <c r="K491">
        <v>1</v>
      </c>
      <c r="L491">
        <v>5</v>
      </c>
      <c r="M491">
        <v>5</v>
      </c>
      <c r="N491">
        <v>3</v>
      </c>
      <c r="O491">
        <v>5</v>
      </c>
      <c r="P491">
        <v>5</v>
      </c>
      <c r="Q491">
        <v>2</v>
      </c>
      <c r="R491">
        <v>3</v>
      </c>
      <c r="S491">
        <v>2</v>
      </c>
      <c r="T491">
        <v>4</v>
      </c>
      <c r="U491">
        <v>2</v>
      </c>
      <c r="V491">
        <v>2</v>
      </c>
      <c r="W491">
        <v>3</v>
      </c>
      <c r="X491">
        <v>3</v>
      </c>
      <c r="Y491">
        <v>3</v>
      </c>
      <c r="Z491">
        <v>4</v>
      </c>
      <c r="AA491">
        <v>3</v>
      </c>
      <c r="AB491">
        <v>5</v>
      </c>
      <c r="AC491">
        <v>3</v>
      </c>
      <c r="AD491">
        <v>4</v>
      </c>
      <c r="AE491">
        <v>4</v>
      </c>
      <c r="AF491">
        <v>12</v>
      </c>
      <c r="AG491">
        <v>7</v>
      </c>
      <c r="AH491">
        <v>3</v>
      </c>
      <c r="AI491">
        <v>5</v>
      </c>
      <c r="AJ491">
        <v>4</v>
      </c>
      <c r="AK491">
        <v>3</v>
      </c>
      <c r="AL491">
        <v>3</v>
      </c>
      <c r="AM491">
        <v>2</v>
      </c>
      <c r="AN491">
        <v>4</v>
      </c>
      <c r="AO491">
        <v>4</v>
      </c>
      <c r="AP491">
        <v>4</v>
      </c>
      <c r="AQ491">
        <v>5</v>
      </c>
      <c r="AR491">
        <v>7</v>
      </c>
      <c r="AS491">
        <v>5</v>
      </c>
      <c r="AT491">
        <v>5</v>
      </c>
      <c r="AU491">
        <v>5</v>
      </c>
      <c r="AV491">
        <v>6</v>
      </c>
      <c r="AW491">
        <v>3</v>
      </c>
      <c r="AX491">
        <v>4</v>
      </c>
      <c r="AY491">
        <v>4</v>
      </c>
      <c r="AZ491">
        <v>3</v>
      </c>
      <c r="BA491">
        <v>4</v>
      </c>
      <c r="BB491">
        <v>46</v>
      </c>
    </row>
    <row r="492" spans="1:54">
      <c r="A492">
        <v>40291</v>
      </c>
      <c r="B492">
        <v>1</v>
      </c>
      <c r="C492">
        <v>1973</v>
      </c>
      <c r="D492" s="2">
        <v>45607.694212962961</v>
      </c>
      <c r="E492" t="s">
        <v>65</v>
      </c>
      <c r="F492">
        <v>1</v>
      </c>
      <c r="G492">
        <v>1</v>
      </c>
      <c r="H492">
        <v>1</v>
      </c>
      <c r="I492">
        <v>5</v>
      </c>
      <c r="J492">
        <v>1</v>
      </c>
      <c r="K492">
        <v>5</v>
      </c>
      <c r="L492">
        <v>5</v>
      </c>
      <c r="M492">
        <v>5</v>
      </c>
      <c r="N492">
        <v>1</v>
      </c>
      <c r="O492">
        <v>5</v>
      </c>
      <c r="P492">
        <v>1</v>
      </c>
      <c r="Q492">
        <v>5</v>
      </c>
      <c r="R492">
        <v>1</v>
      </c>
      <c r="S492">
        <v>5</v>
      </c>
      <c r="T492">
        <v>1</v>
      </c>
      <c r="U492">
        <v>5</v>
      </c>
      <c r="V492">
        <v>5</v>
      </c>
      <c r="W492">
        <v>5</v>
      </c>
      <c r="X492">
        <v>3</v>
      </c>
      <c r="Y492">
        <v>1</v>
      </c>
      <c r="Z492">
        <v>3</v>
      </c>
      <c r="AA492">
        <v>5</v>
      </c>
      <c r="AB492">
        <v>3</v>
      </c>
      <c r="AC492">
        <v>5</v>
      </c>
      <c r="AD492">
        <v>3</v>
      </c>
      <c r="AE492">
        <v>11</v>
      </c>
      <c r="AF492">
        <v>31</v>
      </c>
      <c r="AG492">
        <v>6</v>
      </c>
      <c r="AH492">
        <v>2</v>
      </c>
      <c r="AI492">
        <v>2</v>
      </c>
      <c r="AJ492">
        <v>1</v>
      </c>
      <c r="AK492">
        <v>2</v>
      </c>
      <c r="AL492">
        <v>2</v>
      </c>
      <c r="AM492">
        <v>1</v>
      </c>
      <c r="AN492">
        <v>4</v>
      </c>
      <c r="AO492">
        <v>2</v>
      </c>
      <c r="AP492">
        <v>2</v>
      </c>
      <c r="AQ492">
        <v>4</v>
      </c>
      <c r="AR492">
        <v>3</v>
      </c>
      <c r="AS492">
        <v>2</v>
      </c>
      <c r="AT492">
        <v>5</v>
      </c>
      <c r="AU492">
        <v>4</v>
      </c>
      <c r="AV492">
        <v>8</v>
      </c>
      <c r="AW492">
        <v>4</v>
      </c>
      <c r="AX492">
        <v>9</v>
      </c>
      <c r="AY492">
        <v>4</v>
      </c>
      <c r="AZ492">
        <v>4</v>
      </c>
      <c r="BA492">
        <v>5</v>
      </c>
      <c r="BB492">
        <v>28</v>
      </c>
    </row>
    <row r="493" spans="1:54">
      <c r="A493">
        <v>40303</v>
      </c>
      <c r="B493">
        <v>0</v>
      </c>
      <c r="C493">
        <v>1965</v>
      </c>
      <c r="D493" s="2">
        <v>45607.916516203702</v>
      </c>
      <c r="E493" t="s">
        <v>68</v>
      </c>
      <c r="F493">
        <v>4</v>
      </c>
      <c r="G493">
        <v>2</v>
      </c>
      <c r="H493">
        <v>4</v>
      </c>
      <c r="I493">
        <v>4</v>
      </c>
      <c r="J493">
        <v>2</v>
      </c>
      <c r="K493">
        <v>1</v>
      </c>
      <c r="L493">
        <v>5</v>
      </c>
      <c r="M493">
        <v>5</v>
      </c>
      <c r="N493">
        <v>2</v>
      </c>
      <c r="O493">
        <v>5</v>
      </c>
      <c r="P493">
        <v>5</v>
      </c>
      <c r="Q493">
        <v>2</v>
      </c>
      <c r="R493">
        <v>2</v>
      </c>
      <c r="S493">
        <v>1</v>
      </c>
      <c r="T493">
        <v>5</v>
      </c>
      <c r="U493">
        <v>4</v>
      </c>
      <c r="V493">
        <v>3</v>
      </c>
      <c r="W493">
        <v>2</v>
      </c>
      <c r="X493">
        <v>3</v>
      </c>
      <c r="Y493">
        <v>2</v>
      </c>
      <c r="Z493">
        <v>4</v>
      </c>
      <c r="AA493">
        <v>3</v>
      </c>
      <c r="AB493">
        <v>4</v>
      </c>
      <c r="AC493">
        <v>3</v>
      </c>
      <c r="AD493">
        <v>3</v>
      </c>
      <c r="AE493">
        <v>5</v>
      </c>
      <c r="AF493">
        <v>5</v>
      </c>
      <c r="AG493">
        <v>8</v>
      </c>
      <c r="AH493">
        <v>3</v>
      </c>
      <c r="AI493">
        <v>4</v>
      </c>
      <c r="AJ493">
        <v>3</v>
      </c>
      <c r="AK493">
        <v>4</v>
      </c>
      <c r="AL493">
        <v>4</v>
      </c>
      <c r="AM493">
        <v>2</v>
      </c>
      <c r="AN493">
        <v>4</v>
      </c>
      <c r="AO493">
        <v>5</v>
      </c>
      <c r="AP493">
        <v>3</v>
      </c>
      <c r="AQ493">
        <v>8</v>
      </c>
      <c r="AR493">
        <v>5</v>
      </c>
      <c r="AS493">
        <v>7</v>
      </c>
      <c r="AT493">
        <v>7</v>
      </c>
      <c r="AU493">
        <v>5</v>
      </c>
      <c r="AV493">
        <v>8</v>
      </c>
      <c r="AW493">
        <v>4</v>
      </c>
      <c r="AX493">
        <v>4</v>
      </c>
      <c r="AY493">
        <v>5</v>
      </c>
      <c r="AZ493">
        <v>4</v>
      </c>
      <c r="BA493">
        <v>4</v>
      </c>
      <c r="BB493">
        <v>47</v>
      </c>
    </row>
    <row r="494" spans="1:54">
      <c r="A494">
        <v>40316</v>
      </c>
      <c r="B494">
        <v>0</v>
      </c>
      <c r="C494">
        <v>1985</v>
      </c>
      <c r="D494" s="2">
        <v>45608.362673611111</v>
      </c>
      <c r="E494" t="s">
        <v>80</v>
      </c>
      <c r="F494">
        <v>3</v>
      </c>
      <c r="G494">
        <v>2</v>
      </c>
      <c r="H494">
        <v>1</v>
      </c>
      <c r="I494">
        <v>3</v>
      </c>
      <c r="J494">
        <v>4</v>
      </c>
      <c r="K494">
        <v>1</v>
      </c>
      <c r="L494">
        <v>5</v>
      </c>
      <c r="M494">
        <v>5</v>
      </c>
      <c r="N494">
        <v>5</v>
      </c>
      <c r="O494">
        <v>4</v>
      </c>
      <c r="P494">
        <v>5</v>
      </c>
      <c r="Q494">
        <v>4</v>
      </c>
      <c r="R494">
        <v>3</v>
      </c>
      <c r="S494">
        <v>4</v>
      </c>
      <c r="T494">
        <v>2</v>
      </c>
      <c r="U494">
        <v>3</v>
      </c>
      <c r="V494">
        <v>2</v>
      </c>
      <c r="W494">
        <v>4</v>
      </c>
      <c r="X494">
        <v>4</v>
      </c>
      <c r="Y494">
        <v>4</v>
      </c>
      <c r="Z494">
        <v>5</v>
      </c>
      <c r="AA494">
        <v>4</v>
      </c>
      <c r="AB494">
        <v>5</v>
      </c>
      <c r="AC494">
        <v>3</v>
      </c>
      <c r="AD494">
        <v>4</v>
      </c>
      <c r="AE494">
        <v>6</v>
      </c>
      <c r="AF494">
        <v>7</v>
      </c>
      <c r="AG494">
        <v>8</v>
      </c>
      <c r="AH494">
        <v>6</v>
      </c>
      <c r="AI494">
        <v>5</v>
      </c>
      <c r="AJ494">
        <v>7</v>
      </c>
      <c r="AK494">
        <v>3</v>
      </c>
      <c r="AL494">
        <v>8</v>
      </c>
      <c r="AM494">
        <v>4</v>
      </c>
      <c r="AN494">
        <v>6</v>
      </c>
      <c r="AO494">
        <v>6</v>
      </c>
      <c r="AP494">
        <v>4</v>
      </c>
      <c r="AQ494">
        <v>7</v>
      </c>
      <c r="AR494">
        <v>13</v>
      </c>
      <c r="AS494">
        <v>6</v>
      </c>
      <c r="AT494">
        <v>6</v>
      </c>
      <c r="AU494">
        <v>7</v>
      </c>
      <c r="AV494">
        <v>9</v>
      </c>
      <c r="AW494">
        <v>9</v>
      </c>
      <c r="AX494">
        <v>7</v>
      </c>
      <c r="AY494">
        <v>9</v>
      </c>
      <c r="AZ494">
        <v>5</v>
      </c>
      <c r="BA494">
        <v>5</v>
      </c>
      <c r="BB494">
        <v>63</v>
      </c>
    </row>
    <row r="495" spans="1:54">
      <c r="A495">
        <v>40338</v>
      </c>
      <c r="B495">
        <v>0</v>
      </c>
      <c r="C495">
        <v>1987</v>
      </c>
      <c r="D495" s="2">
        <v>45608.389699074076</v>
      </c>
      <c r="E495" t="s">
        <v>282</v>
      </c>
      <c r="F495">
        <v>3</v>
      </c>
      <c r="G495">
        <v>4</v>
      </c>
      <c r="H495">
        <v>3</v>
      </c>
      <c r="I495">
        <v>3</v>
      </c>
      <c r="J495">
        <v>3</v>
      </c>
      <c r="K495">
        <v>2</v>
      </c>
      <c r="L495">
        <v>4</v>
      </c>
      <c r="M495">
        <v>5</v>
      </c>
      <c r="N495">
        <v>4</v>
      </c>
      <c r="O495">
        <v>4</v>
      </c>
      <c r="P495">
        <v>5</v>
      </c>
      <c r="Q495">
        <v>3</v>
      </c>
      <c r="R495">
        <v>1</v>
      </c>
      <c r="S495">
        <v>3</v>
      </c>
      <c r="T495">
        <v>3</v>
      </c>
      <c r="U495">
        <v>2</v>
      </c>
      <c r="V495">
        <v>2</v>
      </c>
      <c r="W495">
        <v>1</v>
      </c>
      <c r="X495">
        <v>4</v>
      </c>
      <c r="Y495">
        <v>1</v>
      </c>
      <c r="Z495">
        <v>5</v>
      </c>
      <c r="AA495">
        <v>3</v>
      </c>
      <c r="AB495">
        <v>3</v>
      </c>
      <c r="AC495">
        <v>3</v>
      </c>
      <c r="AD495">
        <v>39</v>
      </c>
      <c r="AE495">
        <v>12</v>
      </c>
      <c r="AF495">
        <v>13</v>
      </c>
      <c r="AG495">
        <v>20</v>
      </c>
      <c r="AH495">
        <v>8</v>
      </c>
      <c r="AI495">
        <v>7</v>
      </c>
      <c r="AJ495">
        <v>7</v>
      </c>
      <c r="AK495">
        <v>6</v>
      </c>
      <c r="AL495">
        <v>8</v>
      </c>
      <c r="AM495">
        <v>8</v>
      </c>
      <c r="AN495">
        <v>9</v>
      </c>
      <c r="AO495">
        <v>9</v>
      </c>
      <c r="AP495">
        <v>8</v>
      </c>
      <c r="AQ495">
        <v>6</v>
      </c>
      <c r="AR495">
        <v>30</v>
      </c>
      <c r="AS495">
        <v>7</v>
      </c>
      <c r="AT495">
        <v>7</v>
      </c>
      <c r="AU495">
        <v>12</v>
      </c>
      <c r="AV495">
        <v>11</v>
      </c>
      <c r="AW495">
        <v>5</v>
      </c>
      <c r="AX495">
        <v>7</v>
      </c>
      <c r="AY495">
        <v>8</v>
      </c>
      <c r="AZ495">
        <v>9</v>
      </c>
      <c r="BA495">
        <v>4</v>
      </c>
      <c r="BB495">
        <v>63</v>
      </c>
    </row>
    <row r="496" spans="1:54">
      <c r="A496">
        <v>40339</v>
      </c>
      <c r="B496">
        <v>1</v>
      </c>
      <c r="C496">
        <v>1977</v>
      </c>
      <c r="D496" s="2">
        <v>45608.399502314816</v>
      </c>
      <c r="E496" t="s">
        <v>283</v>
      </c>
      <c r="F496">
        <v>1</v>
      </c>
      <c r="G496">
        <v>2</v>
      </c>
      <c r="H496">
        <v>2</v>
      </c>
      <c r="I496">
        <v>3</v>
      </c>
      <c r="J496">
        <v>2</v>
      </c>
      <c r="K496">
        <v>4</v>
      </c>
      <c r="L496">
        <v>4</v>
      </c>
      <c r="M496">
        <v>4</v>
      </c>
      <c r="N496">
        <v>3</v>
      </c>
      <c r="O496">
        <v>4</v>
      </c>
      <c r="P496">
        <v>3</v>
      </c>
      <c r="Q496">
        <v>4</v>
      </c>
      <c r="R496">
        <v>3</v>
      </c>
      <c r="S496">
        <v>5</v>
      </c>
      <c r="T496">
        <v>3</v>
      </c>
      <c r="U496">
        <v>4</v>
      </c>
      <c r="V496">
        <v>3</v>
      </c>
      <c r="W496">
        <v>4</v>
      </c>
      <c r="X496">
        <v>3</v>
      </c>
      <c r="Y496">
        <v>4</v>
      </c>
      <c r="Z496">
        <v>4</v>
      </c>
      <c r="AA496">
        <v>3</v>
      </c>
      <c r="AB496">
        <v>3</v>
      </c>
      <c r="AC496">
        <v>3</v>
      </c>
      <c r="AD496">
        <v>3</v>
      </c>
      <c r="AE496">
        <v>7</v>
      </c>
      <c r="AF496">
        <v>3</v>
      </c>
      <c r="AG496">
        <v>5</v>
      </c>
      <c r="AH496">
        <v>4</v>
      </c>
      <c r="AI496">
        <v>3</v>
      </c>
      <c r="AJ496">
        <v>3</v>
      </c>
      <c r="AK496">
        <v>2</v>
      </c>
      <c r="AL496">
        <v>5</v>
      </c>
      <c r="AM496">
        <v>3</v>
      </c>
      <c r="AN496">
        <v>3</v>
      </c>
      <c r="AO496">
        <v>3</v>
      </c>
      <c r="AP496">
        <v>3</v>
      </c>
      <c r="AQ496">
        <v>4</v>
      </c>
      <c r="AR496">
        <v>5</v>
      </c>
      <c r="AS496">
        <v>3</v>
      </c>
      <c r="AT496">
        <v>3</v>
      </c>
      <c r="AU496">
        <v>4</v>
      </c>
      <c r="AV496">
        <v>5</v>
      </c>
      <c r="AW496">
        <v>2</v>
      </c>
      <c r="AX496">
        <v>5</v>
      </c>
      <c r="AY496">
        <v>3</v>
      </c>
      <c r="AZ496">
        <v>3</v>
      </c>
      <c r="BA496">
        <v>3</v>
      </c>
      <c r="BB496">
        <v>41</v>
      </c>
    </row>
    <row r="497" spans="1:54">
      <c r="A497">
        <v>40336</v>
      </c>
      <c r="B497">
        <v>0</v>
      </c>
      <c r="C497">
        <v>2002</v>
      </c>
      <c r="D497" s="2">
        <v>45608.399699074071</v>
      </c>
      <c r="E497" t="s">
        <v>284</v>
      </c>
      <c r="F497">
        <v>3</v>
      </c>
      <c r="G497">
        <v>2</v>
      </c>
      <c r="H497">
        <v>1</v>
      </c>
      <c r="I497">
        <v>4</v>
      </c>
      <c r="J497">
        <v>3</v>
      </c>
      <c r="K497">
        <v>2</v>
      </c>
      <c r="L497">
        <v>5</v>
      </c>
      <c r="M497">
        <v>5</v>
      </c>
      <c r="N497">
        <v>3</v>
      </c>
      <c r="O497">
        <v>4</v>
      </c>
      <c r="P497">
        <v>3</v>
      </c>
      <c r="Q497">
        <v>1</v>
      </c>
      <c r="R497">
        <v>2</v>
      </c>
      <c r="S497">
        <v>3</v>
      </c>
      <c r="T497">
        <v>5</v>
      </c>
      <c r="U497">
        <v>3</v>
      </c>
      <c r="V497">
        <v>3</v>
      </c>
      <c r="W497">
        <v>3</v>
      </c>
      <c r="X497">
        <v>3</v>
      </c>
      <c r="Y497">
        <v>4</v>
      </c>
      <c r="Z497">
        <v>4</v>
      </c>
      <c r="AA497">
        <v>1</v>
      </c>
      <c r="AB497">
        <v>3</v>
      </c>
      <c r="AC497">
        <v>4</v>
      </c>
      <c r="AD497">
        <v>4</v>
      </c>
      <c r="AE497">
        <v>4</v>
      </c>
      <c r="AF497">
        <v>3</v>
      </c>
      <c r="AG497">
        <v>5</v>
      </c>
      <c r="AH497">
        <v>3</v>
      </c>
      <c r="AI497">
        <v>3</v>
      </c>
      <c r="AJ497">
        <v>2</v>
      </c>
      <c r="AK497">
        <v>3</v>
      </c>
      <c r="AL497">
        <v>3</v>
      </c>
      <c r="AM497">
        <v>6</v>
      </c>
      <c r="AN497">
        <v>4</v>
      </c>
      <c r="AO497">
        <v>3</v>
      </c>
      <c r="AP497">
        <v>4</v>
      </c>
      <c r="AQ497">
        <v>24</v>
      </c>
      <c r="AR497">
        <v>3</v>
      </c>
      <c r="AS497">
        <v>4</v>
      </c>
      <c r="AT497">
        <v>6</v>
      </c>
      <c r="AU497">
        <v>6</v>
      </c>
      <c r="AV497">
        <v>22</v>
      </c>
      <c r="AW497">
        <v>3</v>
      </c>
      <c r="AX497">
        <v>5</v>
      </c>
      <c r="AY497">
        <v>3</v>
      </c>
      <c r="AZ497">
        <v>4</v>
      </c>
      <c r="BA497">
        <v>6</v>
      </c>
      <c r="BB497">
        <v>60</v>
      </c>
    </row>
    <row r="498" spans="1:54">
      <c r="A498">
        <v>40327</v>
      </c>
      <c r="B498">
        <v>0</v>
      </c>
      <c r="C498">
        <v>1977</v>
      </c>
      <c r="D498" s="2">
        <v>45608.415763888886</v>
      </c>
      <c r="E498" t="s">
        <v>57</v>
      </c>
      <c r="F498">
        <v>2</v>
      </c>
      <c r="G498">
        <v>1</v>
      </c>
      <c r="H498">
        <v>2</v>
      </c>
      <c r="I498">
        <v>4</v>
      </c>
      <c r="J498">
        <v>3</v>
      </c>
      <c r="K498">
        <v>1</v>
      </c>
      <c r="L498">
        <v>5</v>
      </c>
      <c r="M498">
        <v>4</v>
      </c>
      <c r="N498">
        <v>2</v>
      </c>
      <c r="O498">
        <v>1</v>
      </c>
      <c r="P498">
        <v>5</v>
      </c>
      <c r="Q498">
        <v>3</v>
      </c>
      <c r="R498">
        <v>4</v>
      </c>
      <c r="S498">
        <v>3</v>
      </c>
      <c r="T498">
        <v>4</v>
      </c>
      <c r="U498">
        <v>2</v>
      </c>
      <c r="V498">
        <v>2</v>
      </c>
      <c r="W498">
        <v>2</v>
      </c>
      <c r="X498">
        <v>3</v>
      </c>
      <c r="Y498">
        <v>2</v>
      </c>
      <c r="Z498">
        <v>4</v>
      </c>
      <c r="AA498">
        <v>2</v>
      </c>
      <c r="AB498">
        <v>3</v>
      </c>
      <c r="AC498">
        <v>2</v>
      </c>
      <c r="AD498">
        <v>12</v>
      </c>
      <c r="AE498">
        <v>9</v>
      </c>
      <c r="AF498">
        <v>4</v>
      </c>
      <c r="AG498">
        <v>7</v>
      </c>
      <c r="AH498">
        <v>4</v>
      </c>
      <c r="AI498">
        <v>4</v>
      </c>
      <c r="AJ498">
        <v>3</v>
      </c>
      <c r="AK498">
        <v>6</v>
      </c>
      <c r="AL498">
        <v>4</v>
      </c>
      <c r="AM498">
        <v>3</v>
      </c>
      <c r="AN498">
        <v>4</v>
      </c>
      <c r="AO498">
        <v>5</v>
      </c>
      <c r="AP498">
        <v>4</v>
      </c>
      <c r="AQ498">
        <v>3</v>
      </c>
      <c r="AR498">
        <v>5</v>
      </c>
      <c r="AS498">
        <v>5</v>
      </c>
      <c r="AT498">
        <v>13</v>
      </c>
      <c r="AU498">
        <v>7</v>
      </c>
      <c r="AV498">
        <v>7</v>
      </c>
      <c r="AW498">
        <v>4</v>
      </c>
      <c r="AX498">
        <v>6</v>
      </c>
      <c r="AY498">
        <v>4</v>
      </c>
      <c r="AZ498">
        <v>4</v>
      </c>
      <c r="BA498">
        <v>5</v>
      </c>
      <c r="BB498">
        <v>58</v>
      </c>
    </row>
    <row r="499" spans="1:54">
      <c r="A499">
        <v>40346</v>
      </c>
      <c r="B499">
        <v>1</v>
      </c>
      <c r="C499">
        <v>1978</v>
      </c>
      <c r="D499" s="2">
        <v>45608.416134259256</v>
      </c>
      <c r="E499" t="s">
        <v>80</v>
      </c>
      <c r="F499">
        <v>3</v>
      </c>
      <c r="G499">
        <v>2</v>
      </c>
      <c r="H499">
        <v>1</v>
      </c>
      <c r="I499">
        <v>1</v>
      </c>
      <c r="J499">
        <v>2</v>
      </c>
      <c r="K499">
        <v>4</v>
      </c>
      <c r="L499">
        <v>4</v>
      </c>
      <c r="M499">
        <v>3</v>
      </c>
      <c r="N499">
        <v>3</v>
      </c>
      <c r="O499">
        <v>1</v>
      </c>
      <c r="P499">
        <v>2</v>
      </c>
      <c r="Q499">
        <v>3</v>
      </c>
      <c r="R499">
        <v>1</v>
      </c>
      <c r="S499">
        <v>3</v>
      </c>
      <c r="T499">
        <v>3</v>
      </c>
      <c r="U499">
        <v>5</v>
      </c>
      <c r="V499">
        <v>4</v>
      </c>
      <c r="W499">
        <v>3</v>
      </c>
      <c r="X499">
        <v>3</v>
      </c>
      <c r="Y499">
        <v>3</v>
      </c>
      <c r="Z499">
        <v>3</v>
      </c>
      <c r="AA499">
        <v>4</v>
      </c>
      <c r="AB499">
        <v>3</v>
      </c>
      <c r="AC499">
        <v>5</v>
      </c>
      <c r="AD499">
        <v>92</v>
      </c>
      <c r="AE499">
        <v>4</v>
      </c>
      <c r="AF499">
        <v>3</v>
      </c>
      <c r="AG499">
        <v>5</v>
      </c>
      <c r="AH499">
        <v>3</v>
      </c>
      <c r="AI499">
        <v>3</v>
      </c>
      <c r="AJ499">
        <v>4</v>
      </c>
      <c r="AK499">
        <v>3</v>
      </c>
      <c r="AL499">
        <v>6</v>
      </c>
      <c r="AM499">
        <v>2</v>
      </c>
      <c r="AN499">
        <v>3</v>
      </c>
      <c r="AO499">
        <v>4</v>
      </c>
      <c r="AP499">
        <v>3</v>
      </c>
      <c r="AQ499">
        <v>4</v>
      </c>
      <c r="AR499">
        <v>3</v>
      </c>
      <c r="AS499">
        <v>4</v>
      </c>
      <c r="AT499">
        <v>4</v>
      </c>
      <c r="AU499">
        <v>4</v>
      </c>
      <c r="AV499">
        <v>5</v>
      </c>
      <c r="AW499">
        <v>4</v>
      </c>
      <c r="AX499">
        <v>5</v>
      </c>
      <c r="AY499">
        <v>6</v>
      </c>
      <c r="AZ499">
        <v>2</v>
      </c>
      <c r="BA499">
        <v>4</v>
      </c>
      <c r="BB499">
        <v>34</v>
      </c>
    </row>
    <row r="500" spans="1:54">
      <c r="A500">
        <v>40357</v>
      </c>
      <c r="B500">
        <v>0</v>
      </c>
      <c r="C500">
        <v>1990</v>
      </c>
      <c r="D500" s="2">
        <v>45608.425081018519</v>
      </c>
      <c r="E500" t="s">
        <v>65</v>
      </c>
      <c r="F500">
        <v>1</v>
      </c>
      <c r="G500">
        <v>4</v>
      </c>
      <c r="H500">
        <v>3</v>
      </c>
      <c r="I500">
        <v>2</v>
      </c>
      <c r="J500">
        <v>3</v>
      </c>
      <c r="K500">
        <v>1</v>
      </c>
      <c r="L500">
        <v>5</v>
      </c>
      <c r="M500">
        <v>5</v>
      </c>
      <c r="N500">
        <v>5</v>
      </c>
      <c r="O500">
        <v>5</v>
      </c>
      <c r="P500">
        <v>5</v>
      </c>
      <c r="Q500">
        <v>5</v>
      </c>
      <c r="R500">
        <v>3</v>
      </c>
      <c r="S500">
        <v>5</v>
      </c>
      <c r="T500">
        <v>1</v>
      </c>
      <c r="U500">
        <v>4</v>
      </c>
      <c r="V500">
        <v>4</v>
      </c>
      <c r="W500">
        <v>4</v>
      </c>
      <c r="X500">
        <v>4</v>
      </c>
      <c r="Y500">
        <v>4</v>
      </c>
      <c r="Z500">
        <v>5</v>
      </c>
      <c r="AA500">
        <v>4</v>
      </c>
      <c r="AB500">
        <v>4</v>
      </c>
      <c r="AC500">
        <v>4</v>
      </c>
      <c r="AD500">
        <v>6</v>
      </c>
      <c r="AE500">
        <v>6</v>
      </c>
      <c r="AF500">
        <v>8</v>
      </c>
      <c r="AG500">
        <v>14</v>
      </c>
      <c r="AH500">
        <v>5</v>
      </c>
      <c r="AI500">
        <v>6</v>
      </c>
      <c r="AJ500">
        <v>6</v>
      </c>
      <c r="AK500">
        <v>4</v>
      </c>
      <c r="AL500">
        <v>5</v>
      </c>
      <c r="AM500">
        <v>5</v>
      </c>
      <c r="AN500">
        <v>5</v>
      </c>
      <c r="AO500">
        <v>5</v>
      </c>
      <c r="AP500">
        <v>6</v>
      </c>
      <c r="AQ500">
        <v>6</v>
      </c>
      <c r="AR500">
        <v>10</v>
      </c>
      <c r="AS500">
        <v>8</v>
      </c>
      <c r="AT500">
        <v>7</v>
      </c>
      <c r="AU500">
        <v>10</v>
      </c>
      <c r="AV500">
        <v>7</v>
      </c>
      <c r="AW500">
        <v>6</v>
      </c>
      <c r="AX500">
        <v>7</v>
      </c>
      <c r="AY500">
        <v>6</v>
      </c>
      <c r="AZ500">
        <v>6</v>
      </c>
      <c r="BA500">
        <v>5</v>
      </c>
      <c r="BB500">
        <v>64</v>
      </c>
    </row>
    <row r="501" spans="1:54">
      <c r="A501">
        <v>40366</v>
      </c>
      <c r="B501">
        <v>0</v>
      </c>
      <c r="C501">
        <v>1975</v>
      </c>
      <c r="D501" s="2">
        <v>45608.443518518521</v>
      </c>
      <c r="E501" t="s">
        <v>80</v>
      </c>
      <c r="F501">
        <v>3</v>
      </c>
      <c r="G501">
        <v>1</v>
      </c>
      <c r="H501">
        <v>4</v>
      </c>
      <c r="I501">
        <v>3</v>
      </c>
      <c r="J501">
        <v>4</v>
      </c>
      <c r="K501">
        <v>1</v>
      </c>
      <c r="L501">
        <v>5</v>
      </c>
      <c r="M501">
        <v>5</v>
      </c>
      <c r="N501">
        <v>1</v>
      </c>
      <c r="O501">
        <v>5</v>
      </c>
      <c r="P501">
        <v>3</v>
      </c>
      <c r="Q501">
        <v>5</v>
      </c>
      <c r="R501">
        <v>1</v>
      </c>
      <c r="S501">
        <v>3</v>
      </c>
      <c r="T501">
        <v>1</v>
      </c>
      <c r="U501">
        <v>3</v>
      </c>
      <c r="V501">
        <v>1</v>
      </c>
      <c r="W501">
        <v>2</v>
      </c>
      <c r="X501">
        <v>3</v>
      </c>
      <c r="Y501">
        <v>2</v>
      </c>
      <c r="Z501">
        <v>4</v>
      </c>
      <c r="AA501">
        <v>3</v>
      </c>
      <c r="AB501">
        <v>2</v>
      </c>
      <c r="AC501">
        <v>2</v>
      </c>
      <c r="AD501">
        <v>7</v>
      </c>
      <c r="AE501">
        <v>5</v>
      </c>
      <c r="AF501">
        <v>9</v>
      </c>
      <c r="AG501">
        <v>8</v>
      </c>
      <c r="AH501">
        <v>5</v>
      </c>
      <c r="AI501">
        <v>3</v>
      </c>
      <c r="AJ501">
        <v>3</v>
      </c>
      <c r="AK501">
        <v>3</v>
      </c>
      <c r="AL501">
        <v>3</v>
      </c>
      <c r="AM501">
        <v>3</v>
      </c>
      <c r="AN501">
        <v>5</v>
      </c>
      <c r="AO501">
        <v>6</v>
      </c>
      <c r="AP501">
        <v>9</v>
      </c>
      <c r="AQ501">
        <v>4</v>
      </c>
      <c r="AR501">
        <v>6</v>
      </c>
      <c r="AS501">
        <v>4</v>
      </c>
      <c r="AT501">
        <v>5</v>
      </c>
      <c r="AU501">
        <v>8</v>
      </c>
      <c r="AV501">
        <v>8</v>
      </c>
      <c r="AW501">
        <v>5</v>
      </c>
      <c r="AX501">
        <v>6</v>
      </c>
      <c r="AY501">
        <v>9</v>
      </c>
      <c r="AZ501">
        <v>3</v>
      </c>
      <c r="BA501">
        <v>5</v>
      </c>
      <c r="BB501">
        <v>67</v>
      </c>
    </row>
    <row r="502" spans="1:54">
      <c r="A502">
        <v>40364</v>
      </c>
      <c r="B502">
        <v>0</v>
      </c>
      <c r="C502">
        <v>1988</v>
      </c>
      <c r="D502" s="2">
        <v>45608.44458333333</v>
      </c>
      <c r="E502" t="s">
        <v>80</v>
      </c>
      <c r="F502">
        <v>1</v>
      </c>
      <c r="G502">
        <v>1</v>
      </c>
      <c r="H502">
        <v>2</v>
      </c>
      <c r="I502">
        <v>4</v>
      </c>
      <c r="J502">
        <v>3</v>
      </c>
      <c r="K502">
        <v>1</v>
      </c>
      <c r="L502">
        <v>4</v>
      </c>
      <c r="M502">
        <v>5</v>
      </c>
      <c r="N502">
        <v>1</v>
      </c>
      <c r="O502">
        <v>5</v>
      </c>
      <c r="P502">
        <v>3</v>
      </c>
      <c r="Q502">
        <v>4</v>
      </c>
      <c r="R502">
        <v>1</v>
      </c>
      <c r="S502">
        <v>4</v>
      </c>
      <c r="T502">
        <v>3</v>
      </c>
      <c r="U502">
        <v>2</v>
      </c>
      <c r="V502">
        <v>4</v>
      </c>
      <c r="W502">
        <v>4</v>
      </c>
      <c r="X502">
        <v>3</v>
      </c>
      <c r="Y502">
        <v>2</v>
      </c>
      <c r="Z502">
        <v>4</v>
      </c>
      <c r="AA502">
        <v>3</v>
      </c>
      <c r="AB502">
        <v>2</v>
      </c>
      <c r="AC502">
        <v>2</v>
      </c>
      <c r="AD502">
        <v>4</v>
      </c>
      <c r="AE502">
        <v>6</v>
      </c>
      <c r="AF502">
        <v>5</v>
      </c>
      <c r="AG502">
        <v>8</v>
      </c>
      <c r="AH502">
        <v>4</v>
      </c>
      <c r="AI502">
        <v>3</v>
      </c>
      <c r="AJ502">
        <v>4</v>
      </c>
      <c r="AK502">
        <v>3</v>
      </c>
      <c r="AL502">
        <v>4</v>
      </c>
      <c r="AM502">
        <v>3</v>
      </c>
      <c r="AN502">
        <v>3</v>
      </c>
      <c r="AO502">
        <v>4</v>
      </c>
      <c r="AP502">
        <v>3</v>
      </c>
      <c r="AQ502">
        <v>5</v>
      </c>
      <c r="AR502">
        <v>6</v>
      </c>
      <c r="AS502">
        <v>2</v>
      </c>
      <c r="AT502">
        <v>5</v>
      </c>
      <c r="AU502">
        <v>6</v>
      </c>
      <c r="AV502">
        <v>5</v>
      </c>
      <c r="AW502">
        <v>2</v>
      </c>
      <c r="AX502">
        <v>6</v>
      </c>
      <c r="AY502">
        <v>3</v>
      </c>
      <c r="AZ502">
        <v>3</v>
      </c>
      <c r="BA502">
        <v>4</v>
      </c>
      <c r="BB502">
        <v>60</v>
      </c>
    </row>
    <row r="503" spans="1:54">
      <c r="A503">
        <v>40377</v>
      </c>
      <c r="B503">
        <v>0</v>
      </c>
      <c r="C503">
        <v>1982</v>
      </c>
      <c r="D503" s="2">
        <v>45608.477106481485</v>
      </c>
      <c r="E503" t="s">
        <v>57</v>
      </c>
      <c r="F503">
        <v>4</v>
      </c>
      <c r="G503">
        <v>1</v>
      </c>
      <c r="H503">
        <v>5</v>
      </c>
      <c r="I503">
        <v>2</v>
      </c>
      <c r="J503">
        <v>1</v>
      </c>
      <c r="K503">
        <v>5</v>
      </c>
      <c r="L503">
        <v>5</v>
      </c>
      <c r="M503">
        <v>5</v>
      </c>
      <c r="N503">
        <v>5</v>
      </c>
      <c r="O503">
        <v>1</v>
      </c>
      <c r="P503">
        <v>5</v>
      </c>
      <c r="Q503">
        <v>1</v>
      </c>
      <c r="R503">
        <v>2</v>
      </c>
      <c r="S503">
        <v>1</v>
      </c>
      <c r="T503">
        <v>5</v>
      </c>
      <c r="U503">
        <v>3</v>
      </c>
      <c r="V503">
        <v>1</v>
      </c>
      <c r="W503">
        <v>1</v>
      </c>
      <c r="X503">
        <v>5</v>
      </c>
      <c r="Y503">
        <v>1</v>
      </c>
      <c r="Z503">
        <v>5</v>
      </c>
      <c r="AA503">
        <v>1</v>
      </c>
      <c r="AB503">
        <v>3</v>
      </c>
      <c r="AC503">
        <v>1</v>
      </c>
      <c r="AD503">
        <v>4</v>
      </c>
      <c r="AE503">
        <v>3</v>
      </c>
      <c r="AF503">
        <v>3</v>
      </c>
      <c r="AG503">
        <v>5</v>
      </c>
      <c r="AH503">
        <v>3</v>
      </c>
      <c r="AI503">
        <v>2</v>
      </c>
      <c r="AJ503">
        <v>3</v>
      </c>
      <c r="AK503">
        <v>2</v>
      </c>
      <c r="AL503">
        <v>4</v>
      </c>
      <c r="AM503">
        <v>2</v>
      </c>
      <c r="AN503">
        <v>2</v>
      </c>
      <c r="AO503">
        <v>4</v>
      </c>
      <c r="AP503">
        <v>3</v>
      </c>
      <c r="AQ503">
        <v>3</v>
      </c>
      <c r="AR503">
        <v>4</v>
      </c>
      <c r="AS503">
        <v>3</v>
      </c>
      <c r="AT503">
        <v>4</v>
      </c>
      <c r="AU503">
        <v>4</v>
      </c>
      <c r="AV503">
        <v>4</v>
      </c>
      <c r="AW503">
        <v>1</v>
      </c>
      <c r="AX503">
        <v>4</v>
      </c>
      <c r="AY503">
        <v>2</v>
      </c>
      <c r="AZ503">
        <v>3</v>
      </c>
      <c r="BA503">
        <v>2</v>
      </c>
      <c r="BB503">
        <v>69</v>
      </c>
    </row>
    <row r="504" spans="1:54">
      <c r="A504">
        <v>40383</v>
      </c>
      <c r="B504">
        <v>1</v>
      </c>
      <c r="C504">
        <v>2000</v>
      </c>
      <c r="D504" s="2">
        <v>45608.49728009259</v>
      </c>
      <c r="E504" t="s">
        <v>285</v>
      </c>
      <c r="F504">
        <v>2</v>
      </c>
      <c r="G504">
        <v>3</v>
      </c>
      <c r="H504">
        <v>2</v>
      </c>
      <c r="I504">
        <v>4</v>
      </c>
      <c r="J504">
        <v>5</v>
      </c>
      <c r="K504">
        <v>1</v>
      </c>
      <c r="L504">
        <v>5</v>
      </c>
      <c r="M504">
        <v>5</v>
      </c>
      <c r="N504">
        <v>1</v>
      </c>
      <c r="O504">
        <v>5</v>
      </c>
      <c r="P504">
        <v>3</v>
      </c>
      <c r="Q504">
        <v>5</v>
      </c>
      <c r="R504">
        <v>4</v>
      </c>
      <c r="S504">
        <v>4</v>
      </c>
      <c r="T504">
        <v>5</v>
      </c>
      <c r="U504">
        <v>5</v>
      </c>
      <c r="V504">
        <v>1</v>
      </c>
      <c r="W504">
        <v>2</v>
      </c>
      <c r="X504">
        <v>4</v>
      </c>
      <c r="Y504">
        <v>5</v>
      </c>
      <c r="Z504">
        <v>5</v>
      </c>
      <c r="AA504">
        <v>2</v>
      </c>
      <c r="AB504">
        <v>2</v>
      </c>
      <c r="AC504">
        <v>4</v>
      </c>
      <c r="AD504">
        <v>8</v>
      </c>
      <c r="AE504">
        <v>124</v>
      </c>
      <c r="AF504">
        <v>9</v>
      </c>
      <c r="AG504">
        <v>12</v>
      </c>
      <c r="AH504">
        <v>14</v>
      </c>
      <c r="AI504">
        <v>5</v>
      </c>
      <c r="AJ504">
        <v>4</v>
      </c>
      <c r="AK504">
        <v>4</v>
      </c>
      <c r="AL504">
        <v>7</v>
      </c>
      <c r="AM504">
        <v>6</v>
      </c>
      <c r="AN504">
        <v>7</v>
      </c>
      <c r="AO504">
        <v>8</v>
      </c>
      <c r="AP504">
        <v>10</v>
      </c>
      <c r="AQ504">
        <v>6</v>
      </c>
      <c r="AR504">
        <v>6</v>
      </c>
      <c r="AS504">
        <v>6</v>
      </c>
      <c r="AT504">
        <v>18</v>
      </c>
      <c r="AU504">
        <v>7</v>
      </c>
      <c r="AV504">
        <v>10</v>
      </c>
      <c r="AW504">
        <v>5</v>
      </c>
      <c r="AX504">
        <v>9</v>
      </c>
      <c r="AY504">
        <v>8</v>
      </c>
      <c r="AZ504">
        <v>7</v>
      </c>
      <c r="BA504">
        <v>5</v>
      </c>
      <c r="BB504">
        <v>76</v>
      </c>
    </row>
    <row r="505" spans="1:54">
      <c r="A505">
        <v>40391</v>
      </c>
      <c r="B505">
        <v>0</v>
      </c>
      <c r="C505">
        <v>1997</v>
      </c>
      <c r="D505" s="2">
        <v>45608.517337962963</v>
      </c>
      <c r="E505" t="s">
        <v>92</v>
      </c>
      <c r="F505">
        <v>4</v>
      </c>
      <c r="G505">
        <v>1</v>
      </c>
      <c r="H505">
        <v>2</v>
      </c>
      <c r="I505">
        <v>3</v>
      </c>
      <c r="J505">
        <v>4</v>
      </c>
      <c r="K505">
        <v>1</v>
      </c>
      <c r="L505">
        <v>5</v>
      </c>
      <c r="M505">
        <v>5</v>
      </c>
      <c r="N505">
        <v>4</v>
      </c>
      <c r="O505">
        <v>4</v>
      </c>
      <c r="P505">
        <v>5</v>
      </c>
      <c r="Q505">
        <v>1</v>
      </c>
      <c r="R505">
        <v>3</v>
      </c>
      <c r="S505">
        <v>4</v>
      </c>
      <c r="T505">
        <v>5</v>
      </c>
      <c r="U505">
        <v>3</v>
      </c>
      <c r="V505">
        <v>3</v>
      </c>
      <c r="W505">
        <v>3</v>
      </c>
      <c r="X505">
        <v>5</v>
      </c>
      <c r="Y505">
        <v>3</v>
      </c>
      <c r="Z505">
        <v>5</v>
      </c>
      <c r="AA505">
        <v>3</v>
      </c>
      <c r="AB505">
        <v>3</v>
      </c>
      <c r="AC505">
        <v>4</v>
      </c>
      <c r="AD505">
        <v>6</v>
      </c>
      <c r="AE505">
        <v>5</v>
      </c>
      <c r="AF505">
        <v>6</v>
      </c>
      <c r="AG505">
        <v>4</v>
      </c>
      <c r="AH505">
        <v>4</v>
      </c>
      <c r="AI505">
        <v>3</v>
      </c>
      <c r="AJ505">
        <v>3</v>
      </c>
      <c r="AK505">
        <v>2</v>
      </c>
      <c r="AL505">
        <v>5</v>
      </c>
      <c r="AM505">
        <v>3</v>
      </c>
      <c r="AN505">
        <v>3</v>
      </c>
      <c r="AO505">
        <v>5</v>
      </c>
      <c r="AP505">
        <v>30</v>
      </c>
      <c r="AQ505">
        <v>12</v>
      </c>
      <c r="AR505">
        <v>7</v>
      </c>
      <c r="AS505">
        <v>4</v>
      </c>
      <c r="AT505">
        <v>6</v>
      </c>
      <c r="AU505">
        <v>7</v>
      </c>
      <c r="AV505">
        <v>3</v>
      </c>
      <c r="AW505">
        <v>5</v>
      </c>
      <c r="AX505">
        <v>27</v>
      </c>
      <c r="AY505">
        <v>4</v>
      </c>
      <c r="AZ505">
        <v>3</v>
      </c>
      <c r="BA505">
        <v>6</v>
      </c>
      <c r="BB505">
        <v>51</v>
      </c>
    </row>
    <row r="506" spans="1:54">
      <c r="A506">
        <v>40385</v>
      </c>
      <c r="B506">
        <v>0</v>
      </c>
      <c r="C506">
        <v>2005</v>
      </c>
      <c r="D506" s="2">
        <v>45608.555462962962</v>
      </c>
      <c r="E506" t="s">
        <v>286</v>
      </c>
      <c r="F506">
        <v>5</v>
      </c>
      <c r="G506">
        <v>2</v>
      </c>
      <c r="H506">
        <v>2</v>
      </c>
      <c r="I506">
        <v>4</v>
      </c>
      <c r="J506">
        <v>4</v>
      </c>
      <c r="K506">
        <v>1</v>
      </c>
      <c r="L506">
        <v>5</v>
      </c>
      <c r="M506">
        <v>5</v>
      </c>
      <c r="N506">
        <v>2</v>
      </c>
      <c r="O506">
        <v>5</v>
      </c>
      <c r="P506">
        <v>5</v>
      </c>
      <c r="Q506">
        <v>2</v>
      </c>
      <c r="R506">
        <v>2</v>
      </c>
      <c r="S506">
        <v>1</v>
      </c>
      <c r="T506">
        <v>4</v>
      </c>
      <c r="U506">
        <v>4</v>
      </c>
      <c r="V506">
        <v>2</v>
      </c>
      <c r="W506">
        <v>1</v>
      </c>
      <c r="X506">
        <v>4</v>
      </c>
      <c r="Y506">
        <v>1</v>
      </c>
      <c r="Z506">
        <v>4</v>
      </c>
      <c r="AA506">
        <v>2</v>
      </c>
      <c r="AB506">
        <v>3</v>
      </c>
      <c r="AC506">
        <v>4</v>
      </c>
      <c r="AD506">
        <v>5</v>
      </c>
      <c r="AE506">
        <v>3</v>
      </c>
      <c r="AF506">
        <v>24</v>
      </c>
      <c r="AG506">
        <v>5</v>
      </c>
      <c r="AH506">
        <v>2</v>
      </c>
      <c r="AI506">
        <v>2</v>
      </c>
      <c r="AJ506">
        <v>2</v>
      </c>
      <c r="AK506">
        <v>2</v>
      </c>
      <c r="AL506">
        <v>69</v>
      </c>
      <c r="AM506">
        <v>2</v>
      </c>
      <c r="AN506">
        <v>4</v>
      </c>
      <c r="AO506">
        <v>3</v>
      </c>
      <c r="AP506">
        <v>64</v>
      </c>
      <c r="AQ506">
        <v>19</v>
      </c>
      <c r="AR506">
        <v>3</v>
      </c>
      <c r="AS506">
        <v>13</v>
      </c>
      <c r="AT506">
        <v>4</v>
      </c>
      <c r="AU506">
        <v>10</v>
      </c>
      <c r="AV506">
        <v>3</v>
      </c>
      <c r="AW506">
        <v>2</v>
      </c>
      <c r="AX506">
        <v>3</v>
      </c>
      <c r="AY506">
        <v>2</v>
      </c>
      <c r="AZ506">
        <v>3</v>
      </c>
      <c r="BA506">
        <v>3</v>
      </c>
      <c r="BB506">
        <v>43</v>
      </c>
    </row>
    <row r="507" spans="1:54">
      <c r="A507">
        <v>40407</v>
      </c>
      <c r="B507">
        <v>0</v>
      </c>
      <c r="C507">
        <v>1982</v>
      </c>
      <c r="D507" s="2">
        <v>45608.57571759259</v>
      </c>
      <c r="E507" t="s">
        <v>287</v>
      </c>
      <c r="F507">
        <v>5</v>
      </c>
      <c r="G507">
        <v>2</v>
      </c>
      <c r="H507">
        <v>4</v>
      </c>
      <c r="I507">
        <v>3</v>
      </c>
      <c r="J507">
        <v>3</v>
      </c>
      <c r="K507">
        <v>2</v>
      </c>
      <c r="L507">
        <v>4</v>
      </c>
      <c r="M507">
        <v>5</v>
      </c>
      <c r="N507">
        <v>3</v>
      </c>
      <c r="O507">
        <v>4</v>
      </c>
      <c r="P507">
        <v>5</v>
      </c>
      <c r="Q507">
        <v>2</v>
      </c>
      <c r="R507">
        <v>3</v>
      </c>
      <c r="S507">
        <v>4</v>
      </c>
      <c r="T507">
        <v>5</v>
      </c>
      <c r="U507">
        <v>2</v>
      </c>
      <c r="V507">
        <v>3</v>
      </c>
      <c r="W507">
        <v>2</v>
      </c>
      <c r="X507">
        <v>4</v>
      </c>
      <c r="Y507">
        <v>3</v>
      </c>
      <c r="Z507">
        <v>3</v>
      </c>
      <c r="AA507">
        <v>2</v>
      </c>
      <c r="AB507">
        <v>4</v>
      </c>
      <c r="AC507">
        <v>2</v>
      </c>
      <c r="AD507">
        <v>3</v>
      </c>
      <c r="AE507">
        <v>5</v>
      </c>
      <c r="AF507">
        <v>3</v>
      </c>
      <c r="AG507">
        <v>5</v>
      </c>
      <c r="AH507">
        <v>2</v>
      </c>
      <c r="AI507">
        <v>2</v>
      </c>
      <c r="AJ507">
        <v>2</v>
      </c>
      <c r="AK507">
        <v>3</v>
      </c>
      <c r="AL507">
        <v>2</v>
      </c>
      <c r="AM507">
        <v>2</v>
      </c>
      <c r="AN507">
        <v>3</v>
      </c>
      <c r="AO507">
        <v>3</v>
      </c>
      <c r="AP507">
        <v>3</v>
      </c>
      <c r="AQ507">
        <v>3</v>
      </c>
      <c r="AR507">
        <v>4</v>
      </c>
      <c r="AS507">
        <v>5</v>
      </c>
      <c r="AT507">
        <v>3</v>
      </c>
      <c r="AU507">
        <v>7</v>
      </c>
      <c r="AV507">
        <v>5</v>
      </c>
      <c r="AW507">
        <v>2</v>
      </c>
      <c r="AX507">
        <v>4</v>
      </c>
      <c r="AY507">
        <v>5</v>
      </c>
      <c r="AZ507">
        <v>3</v>
      </c>
      <c r="BA507">
        <v>5</v>
      </c>
      <c r="BB507">
        <v>55</v>
      </c>
    </row>
    <row r="508" spans="1:54">
      <c r="A508">
        <v>40414</v>
      </c>
      <c r="B508">
        <v>0</v>
      </c>
      <c r="C508">
        <v>1981</v>
      </c>
      <c r="D508" s="2">
        <v>45608.604097222225</v>
      </c>
      <c r="E508" t="s">
        <v>288</v>
      </c>
      <c r="F508">
        <v>2</v>
      </c>
      <c r="G508">
        <v>4</v>
      </c>
      <c r="H508">
        <v>2</v>
      </c>
      <c r="I508">
        <v>4</v>
      </c>
      <c r="J508">
        <v>4</v>
      </c>
      <c r="K508">
        <v>1</v>
      </c>
      <c r="L508">
        <v>5</v>
      </c>
      <c r="M508">
        <v>4</v>
      </c>
      <c r="N508">
        <v>2</v>
      </c>
      <c r="O508">
        <v>5</v>
      </c>
      <c r="P508">
        <v>4</v>
      </c>
      <c r="Q508">
        <v>4</v>
      </c>
      <c r="R508">
        <v>2</v>
      </c>
      <c r="S508">
        <v>5</v>
      </c>
      <c r="T508">
        <v>2</v>
      </c>
      <c r="U508">
        <v>4</v>
      </c>
      <c r="V508">
        <v>4</v>
      </c>
      <c r="W508">
        <v>4</v>
      </c>
      <c r="X508">
        <v>4</v>
      </c>
      <c r="Y508">
        <v>3</v>
      </c>
      <c r="Z508">
        <v>5</v>
      </c>
      <c r="AA508">
        <v>4</v>
      </c>
      <c r="AB508">
        <v>3</v>
      </c>
      <c r="AC508">
        <v>2</v>
      </c>
      <c r="AD508">
        <v>4</v>
      </c>
      <c r="AE508">
        <v>3</v>
      </c>
      <c r="AF508">
        <v>4</v>
      </c>
      <c r="AG508">
        <v>7</v>
      </c>
      <c r="AH508">
        <v>4</v>
      </c>
      <c r="AI508">
        <v>4</v>
      </c>
      <c r="AJ508">
        <v>3</v>
      </c>
      <c r="AK508">
        <v>317</v>
      </c>
      <c r="AL508">
        <v>4</v>
      </c>
      <c r="AM508">
        <v>5</v>
      </c>
      <c r="AN508">
        <v>3</v>
      </c>
      <c r="AO508">
        <v>5</v>
      </c>
      <c r="AP508">
        <v>4</v>
      </c>
      <c r="AQ508">
        <v>4</v>
      </c>
      <c r="AR508">
        <v>7</v>
      </c>
      <c r="AS508">
        <v>3</v>
      </c>
      <c r="AT508">
        <v>7</v>
      </c>
      <c r="AU508">
        <v>4</v>
      </c>
      <c r="AV508">
        <v>4</v>
      </c>
      <c r="AW508">
        <v>4</v>
      </c>
      <c r="AX508">
        <v>4</v>
      </c>
      <c r="AY508">
        <v>3</v>
      </c>
      <c r="AZ508">
        <v>6</v>
      </c>
      <c r="BA508">
        <v>4</v>
      </c>
      <c r="BB508">
        <v>56</v>
      </c>
    </row>
    <row r="509" spans="1:54">
      <c r="A509">
        <v>40427</v>
      </c>
      <c r="B509">
        <v>0</v>
      </c>
      <c r="C509">
        <v>2005</v>
      </c>
      <c r="D509" s="2">
        <v>45608.636157407411</v>
      </c>
      <c r="E509" t="s">
        <v>289</v>
      </c>
      <c r="F509">
        <v>5</v>
      </c>
      <c r="G509">
        <v>1</v>
      </c>
      <c r="H509">
        <v>2</v>
      </c>
      <c r="I509">
        <v>2</v>
      </c>
      <c r="J509">
        <v>5</v>
      </c>
      <c r="K509">
        <v>1</v>
      </c>
      <c r="L509">
        <v>5</v>
      </c>
      <c r="M509">
        <v>5</v>
      </c>
      <c r="N509">
        <v>1</v>
      </c>
      <c r="O509">
        <v>5</v>
      </c>
      <c r="P509">
        <v>5</v>
      </c>
      <c r="Q509">
        <v>2</v>
      </c>
      <c r="R509">
        <v>3</v>
      </c>
      <c r="S509">
        <v>1</v>
      </c>
      <c r="T509">
        <v>4</v>
      </c>
      <c r="U509">
        <v>4</v>
      </c>
      <c r="V509">
        <v>2</v>
      </c>
      <c r="W509">
        <v>2</v>
      </c>
      <c r="X509">
        <v>3</v>
      </c>
      <c r="Y509">
        <v>2</v>
      </c>
      <c r="Z509">
        <v>4</v>
      </c>
      <c r="AA509">
        <v>2</v>
      </c>
      <c r="AB509">
        <v>4</v>
      </c>
      <c r="AC509">
        <v>1</v>
      </c>
      <c r="AD509">
        <v>4</v>
      </c>
      <c r="AE509">
        <v>5</v>
      </c>
      <c r="AF509">
        <v>4</v>
      </c>
      <c r="AG509">
        <v>8</v>
      </c>
      <c r="AH509">
        <v>4</v>
      </c>
      <c r="AI509">
        <v>4</v>
      </c>
      <c r="AJ509">
        <v>3</v>
      </c>
      <c r="AK509">
        <v>6</v>
      </c>
      <c r="AL509">
        <v>3</v>
      </c>
      <c r="AM509">
        <v>5</v>
      </c>
      <c r="AN509">
        <v>3</v>
      </c>
      <c r="AO509">
        <v>4</v>
      </c>
      <c r="AP509">
        <v>8</v>
      </c>
      <c r="AQ509">
        <v>5</v>
      </c>
      <c r="AR509">
        <v>14</v>
      </c>
      <c r="AS509">
        <v>3</v>
      </c>
      <c r="AT509">
        <v>14</v>
      </c>
      <c r="AU509">
        <v>8</v>
      </c>
      <c r="AV509">
        <v>8</v>
      </c>
      <c r="AW509">
        <v>5</v>
      </c>
      <c r="AX509">
        <v>8</v>
      </c>
      <c r="AY509">
        <v>5</v>
      </c>
      <c r="AZ509">
        <v>3</v>
      </c>
      <c r="BA509">
        <v>5</v>
      </c>
      <c r="BB509">
        <v>27</v>
      </c>
    </row>
    <row r="510" spans="1:54">
      <c r="A510">
        <v>40432</v>
      </c>
      <c r="B510">
        <v>1</v>
      </c>
      <c r="C510">
        <v>1993</v>
      </c>
      <c r="D510" s="2">
        <v>45608.655069444445</v>
      </c>
      <c r="E510" t="s">
        <v>290</v>
      </c>
      <c r="F510">
        <v>1</v>
      </c>
      <c r="G510">
        <v>2</v>
      </c>
      <c r="H510">
        <v>1</v>
      </c>
      <c r="I510">
        <v>5</v>
      </c>
      <c r="J510">
        <v>2</v>
      </c>
      <c r="K510">
        <v>2</v>
      </c>
      <c r="L510">
        <v>2</v>
      </c>
      <c r="M510">
        <v>5</v>
      </c>
      <c r="N510">
        <v>4</v>
      </c>
      <c r="O510">
        <v>2</v>
      </c>
      <c r="P510">
        <v>1</v>
      </c>
      <c r="Q510">
        <v>5</v>
      </c>
      <c r="R510">
        <v>1</v>
      </c>
      <c r="S510">
        <v>5</v>
      </c>
      <c r="T510">
        <v>1</v>
      </c>
      <c r="U510">
        <v>5</v>
      </c>
      <c r="V510">
        <v>5</v>
      </c>
      <c r="W510">
        <v>2</v>
      </c>
      <c r="X510">
        <v>1</v>
      </c>
      <c r="Y510">
        <v>2</v>
      </c>
      <c r="Z510">
        <v>1</v>
      </c>
      <c r="AA510">
        <v>1</v>
      </c>
      <c r="AB510">
        <v>1</v>
      </c>
      <c r="AC510">
        <v>5</v>
      </c>
      <c r="AD510">
        <v>13</v>
      </c>
      <c r="AE510">
        <v>5</v>
      </c>
      <c r="AF510">
        <v>9</v>
      </c>
      <c r="AG510">
        <v>10</v>
      </c>
      <c r="AH510">
        <v>29</v>
      </c>
      <c r="AI510">
        <v>13</v>
      </c>
      <c r="AJ510">
        <v>3</v>
      </c>
      <c r="AK510">
        <v>5</v>
      </c>
      <c r="AL510">
        <v>6</v>
      </c>
      <c r="AM510">
        <v>35</v>
      </c>
      <c r="AN510">
        <v>4</v>
      </c>
      <c r="AO510">
        <v>5</v>
      </c>
      <c r="AP510">
        <v>3</v>
      </c>
      <c r="AQ510">
        <v>3</v>
      </c>
      <c r="AR510">
        <v>4</v>
      </c>
      <c r="AS510">
        <v>3</v>
      </c>
      <c r="AT510">
        <v>4</v>
      </c>
      <c r="AU510">
        <v>12</v>
      </c>
      <c r="AV510">
        <v>10</v>
      </c>
      <c r="AW510">
        <v>11</v>
      </c>
      <c r="AX510">
        <v>6</v>
      </c>
      <c r="AY510">
        <v>5</v>
      </c>
      <c r="AZ510">
        <v>6</v>
      </c>
      <c r="BA510">
        <v>4</v>
      </c>
      <c r="BB510">
        <v>5</v>
      </c>
    </row>
    <row r="511" spans="1:54">
      <c r="A511">
        <v>40448</v>
      </c>
      <c r="B511">
        <v>1</v>
      </c>
      <c r="C511">
        <v>2004</v>
      </c>
      <c r="D511" s="2">
        <v>45608.71837962963</v>
      </c>
      <c r="E511" t="s">
        <v>65</v>
      </c>
      <c r="F511">
        <v>2</v>
      </c>
      <c r="G511">
        <v>1</v>
      </c>
      <c r="H511">
        <v>1</v>
      </c>
      <c r="I511">
        <v>5</v>
      </c>
      <c r="J511">
        <v>2</v>
      </c>
      <c r="K511">
        <v>1</v>
      </c>
      <c r="L511">
        <v>5</v>
      </c>
      <c r="M511">
        <v>5</v>
      </c>
      <c r="N511">
        <v>2</v>
      </c>
      <c r="O511">
        <v>4</v>
      </c>
      <c r="P511">
        <v>4</v>
      </c>
      <c r="Q511">
        <v>5</v>
      </c>
      <c r="R511">
        <v>1</v>
      </c>
      <c r="S511">
        <v>5</v>
      </c>
      <c r="T511">
        <v>1</v>
      </c>
      <c r="U511">
        <v>5</v>
      </c>
      <c r="V511">
        <v>4</v>
      </c>
      <c r="W511">
        <v>5</v>
      </c>
      <c r="X511">
        <v>3</v>
      </c>
      <c r="Y511">
        <v>5</v>
      </c>
      <c r="Z511">
        <v>2</v>
      </c>
      <c r="AA511">
        <v>5</v>
      </c>
      <c r="AB511">
        <v>3</v>
      </c>
      <c r="AC511">
        <v>5</v>
      </c>
      <c r="AD511">
        <v>15</v>
      </c>
      <c r="AE511">
        <v>8</v>
      </c>
      <c r="AF511">
        <v>8</v>
      </c>
      <c r="AG511">
        <v>9</v>
      </c>
      <c r="AH511">
        <v>6</v>
      </c>
      <c r="AI511">
        <v>4</v>
      </c>
      <c r="AJ511">
        <v>5</v>
      </c>
      <c r="AK511">
        <v>4</v>
      </c>
      <c r="AL511">
        <v>5</v>
      </c>
      <c r="AM511">
        <v>6</v>
      </c>
      <c r="AN511">
        <v>5</v>
      </c>
      <c r="AO511">
        <v>8</v>
      </c>
      <c r="AP511">
        <v>8</v>
      </c>
      <c r="AQ511">
        <v>5</v>
      </c>
      <c r="AR511">
        <v>8</v>
      </c>
      <c r="AS511">
        <v>11</v>
      </c>
      <c r="AT511">
        <v>9</v>
      </c>
      <c r="AU511">
        <v>12</v>
      </c>
      <c r="AV511">
        <v>9</v>
      </c>
      <c r="AW511">
        <v>5</v>
      </c>
      <c r="AX511">
        <v>8</v>
      </c>
      <c r="AY511">
        <v>5</v>
      </c>
      <c r="AZ511">
        <v>11</v>
      </c>
      <c r="BA511">
        <v>6</v>
      </c>
      <c r="BB511">
        <v>27</v>
      </c>
    </row>
    <row r="512" spans="1:54">
      <c r="A512">
        <v>39754</v>
      </c>
      <c r="B512">
        <v>1</v>
      </c>
      <c r="C512">
        <v>1996</v>
      </c>
      <c r="D512" s="2">
        <v>45608.751585648148</v>
      </c>
      <c r="E512" t="s">
        <v>57</v>
      </c>
      <c r="F512">
        <v>1</v>
      </c>
      <c r="G512">
        <v>2</v>
      </c>
      <c r="H512">
        <v>1</v>
      </c>
      <c r="I512">
        <v>4</v>
      </c>
      <c r="J512">
        <v>2</v>
      </c>
      <c r="K512">
        <v>4</v>
      </c>
      <c r="L512">
        <v>5</v>
      </c>
      <c r="M512">
        <v>5</v>
      </c>
      <c r="N512">
        <v>4</v>
      </c>
      <c r="O512">
        <v>5</v>
      </c>
      <c r="P512">
        <v>2</v>
      </c>
      <c r="Q512">
        <v>2</v>
      </c>
      <c r="R512">
        <v>1</v>
      </c>
      <c r="S512">
        <v>5</v>
      </c>
      <c r="T512">
        <v>4</v>
      </c>
      <c r="U512">
        <v>4</v>
      </c>
      <c r="V512">
        <v>5</v>
      </c>
      <c r="W512">
        <v>5</v>
      </c>
      <c r="X512">
        <v>2</v>
      </c>
      <c r="Y512">
        <v>5</v>
      </c>
      <c r="Z512">
        <v>4</v>
      </c>
      <c r="AA512">
        <v>5</v>
      </c>
      <c r="AB512">
        <v>2</v>
      </c>
      <c r="AC512">
        <v>1</v>
      </c>
      <c r="AD512">
        <v>8</v>
      </c>
      <c r="AE512">
        <v>7</v>
      </c>
      <c r="AF512">
        <v>6</v>
      </c>
      <c r="AG512">
        <v>10</v>
      </c>
      <c r="AH512">
        <v>5</v>
      </c>
      <c r="AI512">
        <v>10</v>
      </c>
      <c r="AJ512">
        <v>5</v>
      </c>
      <c r="AK512">
        <v>6</v>
      </c>
      <c r="AL512">
        <v>9</v>
      </c>
      <c r="AM512">
        <v>5</v>
      </c>
      <c r="AN512">
        <v>9</v>
      </c>
      <c r="AO512">
        <v>8</v>
      </c>
      <c r="AP512">
        <v>16</v>
      </c>
      <c r="AQ512">
        <v>4</v>
      </c>
      <c r="AR512">
        <v>11</v>
      </c>
      <c r="AS512">
        <v>10</v>
      </c>
      <c r="AT512">
        <v>7</v>
      </c>
      <c r="AU512">
        <v>7</v>
      </c>
      <c r="AV512">
        <v>15</v>
      </c>
      <c r="AW512">
        <v>6</v>
      </c>
      <c r="AX512">
        <v>8</v>
      </c>
      <c r="AY512">
        <v>5</v>
      </c>
      <c r="AZ512">
        <v>7</v>
      </c>
      <c r="BA512">
        <v>5</v>
      </c>
      <c r="BB512">
        <v>37</v>
      </c>
    </row>
    <row r="513" spans="1:54">
      <c r="A513">
        <v>40465</v>
      </c>
      <c r="B513">
        <v>0</v>
      </c>
      <c r="C513">
        <v>1979</v>
      </c>
      <c r="D513" s="2">
        <v>45608.782025462962</v>
      </c>
      <c r="E513" t="s">
        <v>57</v>
      </c>
      <c r="F513">
        <v>3</v>
      </c>
      <c r="G513">
        <v>4</v>
      </c>
      <c r="H513">
        <v>1</v>
      </c>
      <c r="I513">
        <v>3</v>
      </c>
      <c r="J513">
        <v>1</v>
      </c>
      <c r="K513">
        <v>1</v>
      </c>
      <c r="L513">
        <v>5</v>
      </c>
      <c r="M513">
        <v>5</v>
      </c>
      <c r="N513">
        <v>5</v>
      </c>
      <c r="O513">
        <v>5</v>
      </c>
      <c r="P513">
        <v>5</v>
      </c>
      <c r="Q513">
        <v>5</v>
      </c>
      <c r="R513">
        <v>3</v>
      </c>
      <c r="S513">
        <v>2</v>
      </c>
      <c r="T513">
        <v>2</v>
      </c>
      <c r="U513">
        <v>1</v>
      </c>
      <c r="V513">
        <v>1</v>
      </c>
      <c r="W513">
        <v>4</v>
      </c>
      <c r="X513">
        <v>3</v>
      </c>
      <c r="Y513">
        <v>2</v>
      </c>
      <c r="Z513">
        <v>5</v>
      </c>
      <c r="AA513">
        <v>4</v>
      </c>
      <c r="AB513">
        <v>5</v>
      </c>
      <c r="AC513">
        <v>1</v>
      </c>
      <c r="AD513">
        <v>5</v>
      </c>
      <c r="AE513">
        <v>5</v>
      </c>
      <c r="AF513">
        <v>3</v>
      </c>
      <c r="AG513">
        <v>5</v>
      </c>
      <c r="AH513">
        <v>3</v>
      </c>
      <c r="AI513">
        <v>3</v>
      </c>
      <c r="AJ513">
        <v>5</v>
      </c>
      <c r="AK513">
        <v>3</v>
      </c>
      <c r="AL513">
        <v>4</v>
      </c>
      <c r="AM513">
        <v>2</v>
      </c>
      <c r="AN513">
        <v>4</v>
      </c>
      <c r="AO513">
        <v>2</v>
      </c>
      <c r="AP513">
        <v>7</v>
      </c>
      <c r="AQ513">
        <v>4</v>
      </c>
      <c r="AR513">
        <v>3</v>
      </c>
      <c r="AS513">
        <v>5</v>
      </c>
      <c r="AT513">
        <v>4</v>
      </c>
      <c r="AU513">
        <v>8</v>
      </c>
      <c r="AV513">
        <v>5</v>
      </c>
      <c r="AW513">
        <v>4</v>
      </c>
      <c r="AX513">
        <v>6</v>
      </c>
      <c r="AY513">
        <v>6</v>
      </c>
      <c r="AZ513">
        <v>3</v>
      </c>
      <c r="BA513">
        <v>5</v>
      </c>
      <c r="BB513">
        <v>73</v>
      </c>
    </row>
    <row r="514" spans="1:54">
      <c r="A514">
        <v>40493</v>
      </c>
      <c r="B514">
        <v>1</v>
      </c>
      <c r="C514">
        <v>1979</v>
      </c>
      <c r="D514" s="2">
        <v>45608.892905092594</v>
      </c>
      <c r="E514" t="s">
        <v>57</v>
      </c>
      <c r="F514">
        <v>1</v>
      </c>
      <c r="G514">
        <v>3</v>
      </c>
      <c r="H514">
        <v>2</v>
      </c>
      <c r="I514">
        <v>4</v>
      </c>
      <c r="J514">
        <v>3</v>
      </c>
      <c r="K514">
        <v>3</v>
      </c>
      <c r="L514">
        <v>4</v>
      </c>
      <c r="M514">
        <v>5</v>
      </c>
      <c r="N514">
        <v>3</v>
      </c>
      <c r="O514">
        <v>3</v>
      </c>
      <c r="P514">
        <v>3</v>
      </c>
      <c r="Q514">
        <v>2</v>
      </c>
      <c r="R514">
        <v>3</v>
      </c>
      <c r="S514">
        <v>5</v>
      </c>
      <c r="T514">
        <v>3</v>
      </c>
      <c r="U514">
        <v>2</v>
      </c>
      <c r="V514">
        <v>3</v>
      </c>
      <c r="W514">
        <v>4</v>
      </c>
      <c r="X514">
        <v>3</v>
      </c>
      <c r="Y514">
        <v>3</v>
      </c>
      <c r="Z514">
        <v>4</v>
      </c>
      <c r="AA514">
        <v>3</v>
      </c>
      <c r="AB514">
        <v>3</v>
      </c>
      <c r="AC514">
        <v>2</v>
      </c>
      <c r="AD514">
        <v>11</v>
      </c>
      <c r="AE514">
        <v>10</v>
      </c>
      <c r="AF514">
        <v>7</v>
      </c>
      <c r="AG514">
        <v>7</v>
      </c>
      <c r="AH514">
        <v>5</v>
      </c>
      <c r="AI514">
        <v>3</v>
      </c>
      <c r="AJ514">
        <v>4</v>
      </c>
      <c r="AK514">
        <v>6</v>
      </c>
      <c r="AL514">
        <v>3</v>
      </c>
      <c r="AM514">
        <v>2</v>
      </c>
      <c r="AN514">
        <v>9</v>
      </c>
      <c r="AO514">
        <v>7</v>
      </c>
      <c r="AP514">
        <v>2</v>
      </c>
      <c r="AQ514">
        <v>5</v>
      </c>
      <c r="AR514">
        <v>7</v>
      </c>
      <c r="AS514">
        <v>4</v>
      </c>
      <c r="AT514">
        <v>7</v>
      </c>
      <c r="AU514">
        <v>7</v>
      </c>
      <c r="AV514">
        <v>6</v>
      </c>
      <c r="AW514">
        <v>3</v>
      </c>
      <c r="AX514">
        <v>5</v>
      </c>
      <c r="AY514">
        <v>6</v>
      </c>
      <c r="AZ514">
        <v>4</v>
      </c>
      <c r="BA514">
        <v>7</v>
      </c>
      <c r="BB514">
        <v>51</v>
      </c>
    </row>
    <row r="515" spans="1:54">
      <c r="A515">
        <v>40495</v>
      </c>
      <c r="B515">
        <v>0</v>
      </c>
      <c r="C515">
        <v>1971</v>
      </c>
      <c r="D515" s="2">
        <v>45608.904745370368</v>
      </c>
      <c r="E515" t="s">
        <v>98</v>
      </c>
      <c r="F515">
        <v>1</v>
      </c>
      <c r="G515">
        <v>1</v>
      </c>
      <c r="H515">
        <v>5</v>
      </c>
      <c r="I515">
        <v>4</v>
      </c>
      <c r="J515">
        <v>5</v>
      </c>
      <c r="K515">
        <v>4</v>
      </c>
      <c r="L515">
        <v>3</v>
      </c>
      <c r="M515">
        <v>5</v>
      </c>
      <c r="N515">
        <v>1</v>
      </c>
      <c r="O515">
        <v>3</v>
      </c>
      <c r="P515">
        <v>3</v>
      </c>
      <c r="Q515">
        <v>1</v>
      </c>
      <c r="R515">
        <v>3</v>
      </c>
      <c r="S515">
        <v>3</v>
      </c>
      <c r="T515">
        <v>5</v>
      </c>
      <c r="U515">
        <v>1</v>
      </c>
      <c r="V515">
        <v>3</v>
      </c>
      <c r="W515">
        <v>1</v>
      </c>
      <c r="X515">
        <v>3</v>
      </c>
      <c r="Y515">
        <v>2</v>
      </c>
      <c r="Z515">
        <v>4</v>
      </c>
      <c r="AA515">
        <v>4</v>
      </c>
      <c r="AB515">
        <v>3</v>
      </c>
      <c r="AC515">
        <v>1</v>
      </c>
      <c r="AD515">
        <v>8</v>
      </c>
      <c r="AE515">
        <v>5</v>
      </c>
      <c r="AF515">
        <v>9</v>
      </c>
      <c r="AG515">
        <v>31</v>
      </c>
      <c r="AH515">
        <v>3</v>
      </c>
      <c r="AI515">
        <v>5</v>
      </c>
      <c r="AJ515">
        <v>15</v>
      </c>
      <c r="AK515">
        <v>3</v>
      </c>
      <c r="AL515">
        <v>7</v>
      </c>
      <c r="AM515">
        <v>4</v>
      </c>
      <c r="AN515">
        <v>3</v>
      </c>
      <c r="AO515">
        <v>4</v>
      </c>
      <c r="AP515">
        <v>4</v>
      </c>
      <c r="AQ515">
        <v>5</v>
      </c>
      <c r="AR515">
        <v>6</v>
      </c>
      <c r="AS515">
        <v>5</v>
      </c>
      <c r="AT515">
        <v>5</v>
      </c>
      <c r="AU515">
        <v>4</v>
      </c>
      <c r="AV515">
        <v>7</v>
      </c>
      <c r="AW515">
        <v>5</v>
      </c>
      <c r="AX515">
        <v>11</v>
      </c>
      <c r="AY515">
        <v>3</v>
      </c>
      <c r="AZ515">
        <v>5</v>
      </c>
      <c r="BA515">
        <v>3</v>
      </c>
      <c r="BB515">
        <v>79</v>
      </c>
    </row>
    <row r="516" spans="1:54">
      <c r="A516">
        <v>40503</v>
      </c>
      <c r="B516">
        <v>0</v>
      </c>
      <c r="C516">
        <v>1999</v>
      </c>
      <c r="D516" s="2">
        <v>45608.973460648151</v>
      </c>
      <c r="E516" t="s">
        <v>291</v>
      </c>
      <c r="F516">
        <v>4</v>
      </c>
      <c r="G516">
        <v>1</v>
      </c>
      <c r="H516">
        <v>3</v>
      </c>
      <c r="I516">
        <v>2</v>
      </c>
      <c r="J516">
        <v>4</v>
      </c>
      <c r="K516">
        <v>1</v>
      </c>
      <c r="L516">
        <v>5</v>
      </c>
      <c r="M516">
        <v>5</v>
      </c>
      <c r="N516">
        <v>1</v>
      </c>
      <c r="O516">
        <v>5</v>
      </c>
      <c r="P516">
        <v>4</v>
      </c>
      <c r="Q516">
        <v>1</v>
      </c>
      <c r="R516">
        <v>2</v>
      </c>
      <c r="S516">
        <v>2</v>
      </c>
      <c r="T516">
        <v>4</v>
      </c>
      <c r="U516">
        <v>5</v>
      </c>
      <c r="V516">
        <v>2</v>
      </c>
      <c r="W516">
        <v>2</v>
      </c>
      <c r="X516">
        <v>4</v>
      </c>
      <c r="Y516">
        <v>3</v>
      </c>
      <c r="Z516">
        <v>4</v>
      </c>
      <c r="AA516">
        <v>2</v>
      </c>
      <c r="AB516">
        <v>3</v>
      </c>
      <c r="AC516">
        <v>4</v>
      </c>
      <c r="AD516">
        <v>3</v>
      </c>
      <c r="AE516">
        <v>10</v>
      </c>
      <c r="AF516">
        <v>3</v>
      </c>
      <c r="AG516">
        <v>5</v>
      </c>
      <c r="AH516">
        <v>3</v>
      </c>
      <c r="AI516">
        <v>3</v>
      </c>
      <c r="AJ516">
        <v>2</v>
      </c>
      <c r="AK516">
        <v>5</v>
      </c>
      <c r="AL516">
        <v>3</v>
      </c>
      <c r="AM516">
        <v>3</v>
      </c>
      <c r="AN516">
        <v>5</v>
      </c>
      <c r="AO516">
        <v>5</v>
      </c>
      <c r="AP516">
        <v>5</v>
      </c>
      <c r="AQ516">
        <v>4</v>
      </c>
      <c r="AR516">
        <v>5</v>
      </c>
      <c r="AS516">
        <v>4</v>
      </c>
      <c r="AT516">
        <v>7</v>
      </c>
      <c r="AU516">
        <v>8</v>
      </c>
      <c r="AV516">
        <v>6</v>
      </c>
      <c r="AW516">
        <v>4</v>
      </c>
      <c r="AX516">
        <v>4</v>
      </c>
      <c r="AY516">
        <v>3</v>
      </c>
      <c r="AZ516">
        <v>4</v>
      </c>
      <c r="BA516">
        <v>4</v>
      </c>
      <c r="BB516">
        <v>47</v>
      </c>
    </row>
    <row r="517" spans="1:54">
      <c r="A517">
        <v>40504</v>
      </c>
      <c r="B517">
        <v>1</v>
      </c>
      <c r="C517">
        <v>1992</v>
      </c>
      <c r="D517" s="2">
        <v>45609.056215277778</v>
      </c>
      <c r="E517" t="s">
        <v>292</v>
      </c>
      <c r="F517">
        <v>5</v>
      </c>
      <c r="G517">
        <v>5</v>
      </c>
      <c r="H517">
        <v>1</v>
      </c>
      <c r="I517">
        <v>5</v>
      </c>
      <c r="J517">
        <v>2</v>
      </c>
      <c r="K517">
        <v>2</v>
      </c>
      <c r="L517">
        <v>3</v>
      </c>
      <c r="M517">
        <v>5</v>
      </c>
      <c r="N517">
        <v>5</v>
      </c>
      <c r="O517">
        <v>2</v>
      </c>
      <c r="P517">
        <v>3</v>
      </c>
      <c r="Q517">
        <v>3</v>
      </c>
      <c r="R517">
        <v>1</v>
      </c>
      <c r="S517">
        <v>1</v>
      </c>
      <c r="T517">
        <v>3</v>
      </c>
      <c r="U517">
        <v>5</v>
      </c>
      <c r="V517">
        <v>5</v>
      </c>
      <c r="W517">
        <v>4</v>
      </c>
      <c r="X517">
        <v>1</v>
      </c>
      <c r="Y517">
        <v>3</v>
      </c>
      <c r="Z517">
        <v>1</v>
      </c>
      <c r="AA517">
        <v>5</v>
      </c>
      <c r="AB517">
        <v>4</v>
      </c>
      <c r="AC517">
        <v>5</v>
      </c>
      <c r="AD517">
        <v>5</v>
      </c>
      <c r="AE517">
        <v>6</v>
      </c>
      <c r="AF517">
        <v>4</v>
      </c>
      <c r="AG517">
        <v>9</v>
      </c>
      <c r="AH517">
        <v>14</v>
      </c>
      <c r="AI517">
        <v>4</v>
      </c>
      <c r="AJ517">
        <v>10</v>
      </c>
      <c r="AK517">
        <v>4</v>
      </c>
      <c r="AL517">
        <v>5</v>
      </c>
      <c r="AM517">
        <v>4</v>
      </c>
      <c r="AN517">
        <v>22</v>
      </c>
      <c r="AO517">
        <v>38</v>
      </c>
      <c r="AP517">
        <v>5</v>
      </c>
      <c r="AQ517">
        <v>5</v>
      </c>
      <c r="AR517">
        <v>15</v>
      </c>
      <c r="AS517">
        <v>4</v>
      </c>
      <c r="AT517">
        <v>5</v>
      </c>
      <c r="AU517">
        <v>60</v>
      </c>
      <c r="AV517">
        <v>6</v>
      </c>
      <c r="AW517">
        <v>7</v>
      </c>
      <c r="AX517">
        <v>7</v>
      </c>
      <c r="AY517">
        <v>4</v>
      </c>
      <c r="AZ517">
        <v>5</v>
      </c>
      <c r="BA517">
        <v>6</v>
      </c>
      <c r="BB517">
        <v>17</v>
      </c>
    </row>
    <row r="518" spans="1:54">
      <c r="A518">
        <v>40512</v>
      </c>
      <c r="B518">
        <v>0</v>
      </c>
      <c r="C518">
        <v>1980</v>
      </c>
      <c r="D518" s="2">
        <v>45609.199456018519</v>
      </c>
      <c r="E518" t="s">
        <v>293</v>
      </c>
      <c r="F518">
        <v>4</v>
      </c>
      <c r="G518">
        <v>1</v>
      </c>
      <c r="H518">
        <v>3</v>
      </c>
      <c r="I518">
        <v>3</v>
      </c>
      <c r="J518">
        <v>5</v>
      </c>
      <c r="K518">
        <v>1</v>
      </c>
      <c r="L518">
        <v>5</v>
      </c>
      <c r="M518">
        <v>3</v>
      </c>
      <c r="N518">
        <v>1</v>
      </c>
      <c r="O518">
        <v>5</v>
      </c>
      <c r="P518">
        <v>5</v>
      </c>
      <c r="Q518">
        <v>5</v>
      </c>
      <c r="R518">
        <v>3</v>
      </c>
      <c r="S518">
        <v>1</v>
      </c>
      <c r="T518">
        <v>1</v>
      </c>
      <c r="U518">
        <v>1</v>
      </c>
      <c r="V518">
        <v>3</v>
      </c>
      <c r="W518">
        <v>5</v>
      </c>
      <c r="X518">
        <v>3</v>
      </c>
      <c r="Y518">
        <v>1</v>
      </c>
      <c r="Z518">
        <v>3</v>
      </c>
      <c r="AA518">
        <v>4</v>
      </c>
      <c r="AB518">
        <v>5</v>
      </c>
      <c r="AC518">
        <v>1</v>
      </c>
      <c r="AD518">
        <v>114</v>
      </c>
      <c r="AE518">
        <v>10</v>
      </c>
      <c r="AF518">
        <v>13</v>
      </c>
      <c r="AG518">
        <v>5</v>
      </c>
      <c r="AH518">
        <v>13</v>
      </c>
      <c r="AI518">
        <v>5</v>
      </c>
      <c r="AJ518">
        <v>3</v>
      </c>
      <c r="AK518">
        <v>6</v>
      </c>
      <c r="AL518">
        <v>5</v>
      </c>
      <c r="AM518">
        <v>5</v>
      </c>
      <c r="AN518">
        <v>6</v>
      </c>
      <c r="AO518">
        <v>6</v>
      </c>
      <c r="AP518">
        <v>7</v>
      </c>
      <c r="AQ518">
        <v>4</v>
      </c>
      <c r="AR518">
        <v>6</v>
      </c>
      <c r="AS518">
        <v>4</v>
      </c>
      <c r="AT518">
        <v>7</v>
      </c>
      <c r="AU518">
        <v>7</v>
      </c>
      <c r="AV518">
        <v>13</v>
      </c>
      <c r="AW518">
        <v>5</v>
      </c>
      <c r="AX518">
        <v>8</v>
      </c>
      <c r="AY518">
        <v>5</v>
      </c>
      <c r="AZ518">
        <v>5</v>
      </c>
      <c r="BA518">
        <v>8</v>
      </c>
      <c r="BB518">
        <v>67</v>
      </c>
    </row>
    <row r="519" spans="1:54">
      <c r="A519">
        <v>40514</v>
      </c>
      <c r="B519">
        <v>0</v>
      </c>
      <c r="C519">
        <v>1992</v>
      </c>
      <c r="D519" s="2">
        <v>45609.225127314814</v>
      </c>
      <c r="E519" t="s">
        <v>65</v>
      </c>
      <c r="F519">
        <v>1</v>
      </c>
      <c r="G519">
        <v>3</v>
      </c>
      <c r="H519">
        <v>1</v>
      </c>
      <c r="I519">
        <v>5</v>
      </c>
      <c r="J519">
        <v>1</v>
      </c>
      <c r="K519">
        <v>1</v>
      </c>
      <c r="L519">
        <v>5</v>
      </c>
      <c r="M519">
        <v>5</v>
      </c>
      <c r="N519">
        <v>3</v>
      </c>
      <c r="O519">
        <v>5</v>
      </c>
      <c r="P519">
        <v>2</v>
      </c>
      <c r="Q519">
        <v>3</v>
      </c>
      <c r="R519">
        <v>1</v>
      </c>
      <c r="S519">
        <v>5</v>
      </c>
      <c r="T519">
        <v>3</v>
      </c>
      <c r="U519">
        <v>2</v>
      </c>
      <c r="V519">
        <v>5</v>
      </c>
      <c r="W519">
        <v>3</v>
      </c>
      <c r="X519">
        <v>1</v>
      </c>
      <c r="Y519">
        <v>2</v>
      </c>
      <c r="Z519">
        <v>4</v>
      </c>
      <c r="AA519">
        <v>1</v>
      </c>
      <c r="AB519">
        <v>4</v>
      </c>
      <c r="AC519">
        <v>4</v>
      </c>
      <c r="AD519">
        <v>10</v>
      </c>
      <c r="AE519">
        <v>14</v>
      </c>
      <c r="AF519">
        <v>6</v>
      </c>
      <c r="AG519">
        <v>7</v>
      </c>
      <c r="AH519">
        <v>4</v>
      </c>
      <c r="AI519">
        <v>2</v>
      </c>
      <c r="AJ519">
        <v>2</v>
      </c>
      <c r="AK519">
        <v>8</v>
      </c>
      <c r="AL519">
        <v>7</v>
      </c>
      <c r="AM519">
        <v>3</v>
      </c>
      <c r="AN519">
        <v>5</v>
      </c>
      <c r="AO519">
        <v>9</v>
      </c>
      <c r="AP519">
        <v>5</v>
      </c>
      <c r="AQ519">
        <v>3</v>
      </c>
      <c r="AR519">
        <v>9</v>
      </c>
      <c r="AS519">
        <v>6</v>
      </c>
      <c r="AT519">
        <v>17</v>
      </c>
      <c r="AU519">
        <v>11</v>
      </c>
      <c r="AV519">
        <v>9</v>
      </c>
      <c r="AW519">
        <v>5</v>
      </c>
      <c r="AX519">
        <v>17</v>
      </c>
      <c r="AY519">
        <v>3</v>
      </c>
      <c r="AZ519">
        <v>16</v>
      </c>
      <c r="BA519">
        <v>8</v>
      </c>
      <c r="BB519">
        <v>57</v>
      </c>
    </row>
    <row r="520" spans="1:54">
      <c r="A520">
        <v>40518</v>
      </c>
      <c r="B520">
        <v>0</v>
      </c>
      <c r="C520">
        <v>1990</v>
      </c>
      <c r="D520" s="2">
        <v>45609.279270833336</v>
      </c>
      <c r="E520" t="s">
        <v>294</v>
      </c>
      <c r="F520">
        <v>5</v>
      </c>
      <c r="G520">
        <v>1</v>
      </c>
      <c r="H520">
        <v>1</v>
      </c>
      <c r="I520">
        <v>5</v>
      </c>
      <c r="J520">
        <v>1</v>
      </c>
      <c r="K520">
        <v>1</v>
      </c>
      <c r="L520">
        <v>5</v>
      </c>
      <c r="M520">
        <v>5</v>
      </c>
      <c r="N520">
        <v>5</v>
      </c>
      <c r="O520">
        <v>5</v>
      </c>
      <c r="P520">
        <v>4</v>
      </c>
      <c r="Q520">
        <v>3</v>
      </c>
      <c r="R520">
        <v>1</v>
      </c>
      <c r="S520">
        <v>2</v>
      </c>
      <c r="T520">
        <v>2</v>
      </c>
      <c r="U520">
        <v>2</v>
      </c>
      <c r="V520">
        <v>5</v>
      </c>
      <c r="W520">
        <v>4</v>
      </c>
      <c r="X520">
        <v>2</v>
      </c>
      <c r="Y520">
        <v>4</v>
      </c>
      <c r="Z520">
        <v>3</v>
      </c>
      <c r="AA520">
        <v>5</v>
      </c>
      <c r="AB520">
        <v>4</v>
      </c>
      <c r="AC520">
        <v>5</v>
      </c>
      <c r="AD520">
        <v>4</v>
      </c>
      <c r="AE520">
        <v>3</v>
      </c>
      <c r="AF520">
        <v>6</v>
      </c>
      <c r="AG520">
        <v>5</v>
      </c>
      <c r="AH520">
        <v>4</v>
      </c>
      <c r="AI520">
        <v>3</v>
      </c>
      <c r="AJ520">
        <v>3</v>
      </c>
      <c r="AK520">
        <v>2</v>
      </c>
      <c r="AL520">
        <v>4</v>
      </c>
      <c r="AM520">
        <v>3</v>
      </c>
      <c r="AN520">
        <v>3</v>
      </c>
      <c r="AO520">
        <v>5</v>
      </c>
      <c r="AP520">
        <v>5</v>
      </c>
      <c r="AQ520">
        <v>3</v>
      </c>
      <c r="AR520">
        <v>5</v>
      </c>
      <c r="AS520">
        <v>4</v>
      </c>
      <c r="AT520">
        <v>5</v>
      </c>
      <c r="AU520">
        <v>5</v>
      </c>
      <c r="AV520">
        <v>8</v>
      </c>
      <c r="AW520">
        <v>3</v>
      </c>
      <c r="AX520">
        <v>5</v>
      </c>
      <c r="AY520">
        <v>3</v>
      </c>
      <c r="AZ520">
        <v>3</v>
      </c>
      <c r="BA520">
        <v>3</v>
      </c>
      <c r="BB520">
        <v>56</v>
      </c>
    </row>
    <row r="521" spans="1:54">
      <c r="A521">
        <v>40537</v>
      </c>
      <c r="B521">
        <v>1</v>
      </c>
      <c r="C521">
        <v>1998</v>
      </c>
      <c r="D521" s="2">
        <v>45609.53869212963</v>
      </c>
      <c r="E521" t="s">
        <v>295</v>
      </c>
      <c r="F521">
        <v>1</v>
      </c>
      <c r="G521">
        <v>5</v>
      </c>
      <c r="H521">
        <v>1</v>
      </c>
      <c r="I521">
        <v>1</v>
      </c>
      <c r="J521">
        <v>1</v>
      </c>
      <c r="K521">
        <v>1</v>
      </c>
      <c r="L521">
        <v>5</v>
      </c>
      <c r="M521">
        <v>5</v>
      </c>
      <c r="N521">
        <v>5</v>
      </c>
      <c r="O521">
        <v>5</v>
      </c>
      <c r="P521">
        <v>1</v>
      </c>
      <c r="Q521">
        <v>3</v>
      </c>
      <c r="R521">
        <v>1</v>
      </c>
      <c r="S521">
        <v>5</v>
      </c>
      <c r="T521">
        <v>3</v>
      </c>
      <c r="U521">
        <v>5</v>
      </c>
      <c r="V521">
        <v>5</v>
      </c>
      <c r="W521">
        <v>5</v>
      </c>
      <c r="X521">
        <v>1</v>
      </c>
      <c r="Y521">
        <v>5</v>
      </c>
      <c r="Z521">
        <v>5</v>
      </c>
      <c r="AA521">
        <v>5</v>
      </c>
      <c r="AB521">
        <v>5</v>
      </c>
      <c r="AC521">
        <v>5</v>
      </c>
      <c r="AD521">
        <v>6</v>
      </c>
      <c r="AE521">
        <v>8</v>
      </c>
      <c r="AF521">
        <v>7</v>
      </c>
      <c r="AG521">
        <v>7</v>
      </c>
      <c r="AH521">
        <v>6</v>
      </c>
      <c r="AI521">
        <v>4</v>
      </c>
      <c r="AJ521">
        <v>6</v>
      </c>
      <c r="AK521">
        <v>6</v>
      </c>
      <c r="AL521">
        <v>9</v>
      </c>
      <c r="AM521">
        <v>3</v>
      </c>
      <c r="AN521">
        <v>5</v>
      </c>
      <c r="AO521">
        <v>31</v>
      </c>
      <c r="AP521">
        <v>6</v>
      </c>
      <c r="AQ521">
        <v>8</v>
      </c>
      <c r="AR521">
        <v>11</v>
      </c>
      <c r="AS521">
        <v>5</v>
      </c>
      <c r="AT521">
        <v>6</v>
      </c>
      <c r="AU521">
        <v>53</v>
      </c>
      <c r="AV521">
        <v>6</v>
      </c>
      <c r="AW521">
        <v>4</v>
      </c>
      <c r="AX521">
        <v>10</v>
      </c>
      <c r="AY521">
        <v>5</v>
      </c>
      <c r="AZ521">
        <v>4</v>
      </c>
      <c r="BA521">
        <v>5</v>
      </c>
      <c r="BB521">
        <v>38</v>
      </c>
    </row>
    <row r="522" spans="1:54">
      <c r="A522">
        <v>40549</v>
      </c>
      <c r="B522">
        <v>0</v>
      </c>
      <c r="C522">
        <v>1972</v>
      </c>
      <c r="D522" s="2">
        <v>45609.639641203707</v>
      </c>
      <c r="E522" t="s">
        <v>80</v>
      </c>
      <c r="F522">
        <v>2</v>
      </c>
      <c r="G522">
        <v>1</v>
      </c>
      <c r="H522">
        <v>2</v>
      </c>
      <c r="I522">
        <v>2</v>
      </c>
      <c r="J522">
        <v>2</v>
      </c>
      <c r="K522">
        <v>1</v>
      </c>
      <c r="L522">
        <v>5</v>
      </c>
      <c r="M522">
        <v>5</v>
      </c>
      <c r="N522">
        <v>2</v>
      </c>
      <c r="O522">
        <v>4</v>
      </c>
      <c r="P522">
        <v>5</v>
      </c>
      <c r="Q522">
        <v>2</v>
      </c>
      <c r="R522">
        <v>2</v>
      </c>
      <c r="S522">
        <v>4</v>
      </c>
      <c r="T522">
        <v>2</v>
      </c>
      <c r="U522">
        <v>4</v>
      </c>
      <c r="V522">
        <v>5</v>
      </c>
      <c r="W522">
        <v>2</v>
      </c>
      <c r="X522">
        <v>2</v>
      </c>
      <c r="Y522">
        <v>2</v>
      </c>
      <c r="Z522">
        <v>4</v>
      </c>
      <c r="AA522">
        <v>2</v>
      </c>
      <c r="AB522">
        <v>2</v>
      </c>
      <c r="AC522">
        <v>1</v>
      </c>
      <c r="AD522">
        <v>7</v>
      </c>
      <c r="AE522">
        <v>6</v>
      </c>
      <c r="AF522">
        <v>9</v>
      </c>
      <c r="AG522">
        <v>4</v>
      </c>
      <c r="AH522">
        <v>3</v>
      </c>
      <c r="AI522">
        <v>3</v>
      </c>
      <c r="AJ522">
        <v>4</v>
      </c>
      <c r="AK522">
        <v>2</v>
      </c>
      <c r="AL522">
        <v>8</v>
      </c>
      <c r="AM522">
        <v>4</v>
      </c>
      <c r="AN522">
        <v>3</v>
      </c>
      <c r="AO522">
        <v>6</v>
      </c>
      <c r="AP522">
        <v>2</v>
      </c>
      <c r="AQ522">
        <v>9</v>
      </c>
      <c r="AR522">
        <v>4</v>
      </c>
      <c r="AS522">
        <v>8</v>
      </c>
      <c r="AT522">
        <v>8</v>
      </c>
      <c r="AU522">
        <v>5</v>
      </c>
      <c r="AV522">
        <v>10</v>
      </c>
      <c r="AW522">
        <v>5</v>
      </c>
      <c r="AX522">
        <v>6</v>
      </c>
      <c r="AY522">
        <v>4</v>
      </c>
      <c r="AZ522">
        <v>5</v>
      </c>
      <c r="BA522">
        <v>3</v>
      </c>
      <c r="BB522">
        <v>64</v>
      </c>
    </row>
    <row r="523" spans="1:54">
      <c r="A523">
        <v>36137</v>
      </c>
      <c r="B523">
        <v>1</v>
      </c>
      <c r="C523">
        <v>2002</v>
      </c>
      <c r="D523" s="2">
        <v>45609.73574074074</v>
      </c>
      <c r="E523" t="s">
        <v>57</v>
      </c>
      <c r="F523">
        <v>3</v>
      </c>
      <c r="G523">
        <v>1</v>
      </c>
      <c r="H523">
        <v>1</v>
      </c>
      <c r="I523">
        <v>4</v>
      </c>
      <c r="J523">
        <v>1</v>
      </c>
      <c r="K523">
        <v>1</v>
      </c>
      <c r="L523">
        <v>4</v>
      </c>
      <c r="M523">
        <v>5</v>
      </c>
      <c r="N523">
        <v>5</v>
      </c>
      <c r="O523">
        <v>4</v>
      </c>
      <c r="P523">
        <v>5</v>
      </c>
      <c r="Q523">
        <v>1</v>
      </c>
      <c r="R523">
        <v>1</v>
      </c>
      <c r="S523">
        <v>3</v>
      </c>
      <c r="T523">
        <v>5</v>
      </c>
      <c r="U523">
        <v>5</v>
      </c>
      <c r="V523">
        <v>5</v>
      </c>
      <c r="W523">
        <v>1</v>
      </c>
      <c r="X523">
        <v>3</v>
      </c>
      <c r="Y523">
        <v>4</v>
      </c>
      <c r="Z523">
        <v>5</v>
      </c>
      <c r="AA523">
        <v>5</v>
      </c>
      <c r="AB523">
        <v>5</v>
      </c>
      <c r="AC523">
        <v>5</v>
      </c>
      <c r="AD523">
        <v>7</v>
      </c>
      <c r="AE523">
        <v>4</v>
      </c>
      <c r="AF523">
        <v>6</v>
      </c>
      <c r="AG523">
        <v>3</v>
      </c>
      <c r="AH523">
        <v>4</v>
      </c>
      <c r="AI523">
        <v>3</v>
      </c>
      <c r="AJ523">
        <v>3</v>
      </c>
      <c r="AK523">
        <v>2</v>
      </c>
      <c r="AL523">
        <v>2</v>
      </c>
      <c r="AM523">
        <v>2</v>
      </c>
      <c r="AN523">
        <v>5</v>
      </c>
      <c r="AO523">
        <v>3</v>
      </c>
      <c r="AP523">
        <v>2</v>
      </c>
      <c r="AQ523">
        <v>3</v>
      </c>
      <c r="AR523">
        <v>4</v>
      </c>
      <c r="AS523">
        <v>2</v>
      </c>
      <c r="AT523">
        <v>3</v>
      </c>
      <c r="AU523">
        <v>3</v>
      </c>
      <c r="AV523">
        <v>5</v>
      </c>
      <c r="AW523">
        <v>4</v>
      </c>
      <c r="AX523">
        <v>3</v>
      </c>
      <c r="AY523">
        <v>2</v>
      </c>
      <c r="AZ523">
        <v>3</v>
      </c>
      <c r="BA523">
        <v>3</v>
      </c>
      <c r="BB523">
        <v>74</v>
      </c>
    </row>
    <row r="524" spans="1:54">
      <c r="A524">
        <v>40563</v>
      </c>
      <c r="B524">
        <v>0</v>
      </c>
      <c r="C524">
        <v>1984</v>
      </c>
      <c r="D524" s="2">
        <v>45609.813460648147</v>
      </c>
      <c r="E524" t="s">
        <v>65</v>
      </c>
      <c r="F524">
        <v>3</v>
      </c>
      <c r="G524">
        <v>1</v>
      </c>
      <c r="H524">
        <v>1</v>
      </c>
      <c r="I524">
        <v>1</v>
      </c>
      <c r="J524">
        <v>4</v>
      </c>
      <c r="K524">
        <v>1</v>
      </c>
      <c r="L524">
        <v>5</v>
      </c>
      <c r="M524">
        <v>5</v>
      </c>
      <c r="N524">
        <v>2</v>
      </c>
      <c r="O524">
        <v>5</v>
      </c>
      <c r="P524">
        <v>5</v>
      </c>
      <c r="Q524">
        <v>4</v>
      </c>
      <c r="R524">
        <v>3</v>
      </c>
      <c r="S524">
        <v>4</v>
      </c>
      <c r="T524">
        <v>2</v>
      </c>
      <c r="U524">
        <v>4</v>
      </c>
      <c r="V524">
        <v>5</v>
      </c>
      <c r="W524">
        <v>2</v>
      </c>
      <c r="X524">
        <v>4</v>
      </c>
      <c r="Y524">
        <v>2</v>
      </c>
      <c r="Z524">
        <v>5</v>
      </c>
      <c r="AA524">
        <v>4</v>
      </c>
      <c r="AB524">
        <v>4</v>
      </c>
      <c r="AC524">
        <v>2</v>
      </c>
      <c r="AD524">
        <v>11</v>
      </c>
      <c r="AE524">
        <v>6</v>
      </c>
      <c r="AF524">
        <v>5</v>
      </c>
      <c r="AG524">
        <v>6</v>
      </c>
      <c r="AH524">
        <v>6</v>
      </c>
      <c r="AI524">
        <v>3</v>
      </c>
      <c r="AJ524">
        <v>2</v>
      </c>
      <c r="AK524">
        <v>2</v>
      </c>
      <c r="AL524">
        <v>4</v>
      </c>
      <c r="AM524">
        <v>2</v>
      </c>
      <c r="AN524">
        <v>3</v>
      </c>
      <c r="AO524">
        <v>11</v>
      </c>
      <c r="AP524">
        <v>3</v>
      </c>
      <c r="AQ524">
        <v>5</v>
      </c>
      <c r="AR524">
        <v>24</v>
      </c>
      <c r="AS524">
        <v>4</v>
      </c>
      <c r="AT524">
        <v>5</v>
      </c>
      <c r="AU524">
        <v>5</v>
      </c>
      <c r="AV524">
        <v>5</v>
      </c>
      <c r="AW524">
        <v>3</v>
      </c>
      <c r="AX524">
        <v>6</v>
      </c>
      <c r="AY524">
        <v>12</v>
      </c>
      <c r="AZ524">
        <v>4</v>
      </c>
      <c r="BA524">
        <v>3</v>
      </c>
      <c r="BB524">
        <v>57</v>
      </c>
    </row>
    <row r="525" spans="1:54">
      <c r="A525">
        <v>40564</v>
      </c>
      <c r="B525">
        <v>0</v>
      </c>
      <c r="C525">
        <v>1986</v>
      </c>
      <c r="D525" s="2">
        <v>45609.830312500002</v>
      </c>
      <c r="E525" t="s">
        <v>80</v>
      </c>
      <c r="F525">
        <v>1</v>
      </c>
      <c r="G525">
        <v>1</v>
      </c>
      <c r="H525">
        <v>2</v>
      </c>
      <c r="I525">
        <v>3</v>
      </c>
      <c r="J525">
        <v>3</v>
      </c>
      <c r="K525">
        <v>1</v>
      </c>
      <c r="L525">
        <v>5</v>
      </c>
      <c r="M525">
        <v>5</v>
      </c>
      <c r="N525">
        <v>3</v>
      </c>
      <c r="O525">
        <v>4</v>
      </c>
      <c r="P525">
        <v>3</v>
      </c>
      <c r="Q525">
        <v>4</v>
      </c>
      <c r="R525">
        <v>2</v>
      </c>
      <c r="S525">
        <v>4</v>
      </c>
      <c r="T525">
        <v>2</v>
      </c>
      <c r="U525">
        <v>4</v>
      </c>
      <c r="V525">
        <v>3</v>
      </c>
      <c r="W525">
        <v>2</v>
      </c>
      <c r="X525">
        <v>4</v>
      </c>
      <c r="Y525">
        <v>2</v>
      </c>
      <c r="Z525">
        <v>5</v>
      </c>
      <c r="AA525">
        <v>3</v>
      </c>
      <c r="AB525">
        <v>3</v>
      </c>
      <c r="AC525">
        <v>3</v>
      </c>
      <c r="AD525">
        <v>5</v>
      </c>
      <c r="AE525">
        <v>5</v>
      </c>
      <c r="AF525">
        <v>5</v>
      </c>
      <c r="AG525">
        <v>5</v>
      </c>
      <c r="AH525">
        <v>3</v>
      </c>
      <c r="AI525">
        <v>3</v>
      </c>
      <c r="AJ525">
        <v>4</v>
      </c>
      <c r="AK525">
        <v>3</v>
      </c>
      <c r="AL525">
        <v>6</v>
      </c>
      <c r="AM525">
        <v>3</v>
      </c>
      <c r="AN525">
        <v>10</v>
      </c>
      <c r="AO525">
        <v>5</v>
      </c>
      <c r="AP525">
        <v>4</v>
      </c>
      <c r="AQ525">
        <v>4</v>
      </c>
      <c r="AR525">
        <v>5</v>
      </c>
      <c r="AS525">
        <v>4</v>
      </c>
      <c r="AT525">
        <v>4</v>
      </c>
      <c r="AU525">
        <v>9</v>
      </c>
      <c r="AV525">
        <v>4</v>
      </c>
      <c r="AW525">
        <v>4</v>
      </c>
      <c r="AX525">
        <v>5</v>
      </c>
      <c r="AY525">
        <v>4</v>
      </c>
      <c r="AZ525">
        <v>4</v>
      </c>
      <c r="BA525">
        <v>4</v>
      </c>
      <c r="BB525">
        <v>55</v>
      </c>
    </row>
    <row r="526" spans="1:54">
      <c r="A526">
        <v>40567</v>
      </c>
      <c r="B526">
        <v>0</v>
      </c>
      <c r="C526">
        <v>1989</v>
      </c>
      <c r="D526" s="2">
        <v>45609.854710648149</v>
      </c>
      <c r="E526" t="s">
        <v>80</v>
      </c>
      <c r="F526">
        <v>3</v>
      </c>
      <c r="G526">
        <v>3</v>
      </c>
      <c r="H526">
        <v>1</v>
      </c>
      <c r="I526">
        <v>1</v>
      </c>
      <c r="J526">
        <v>4</v>
      </c>
      <c r="K526">
        <v>1</v>
      </c>
      <c r="L526">
        <v>5</v>
      </c>
      <c r="M526">
        <v>5</v>
      </c>
      <c r="N526">
        <v>2</v>
      </c>
      <c r="O526">
        <v>5</v>
      </c>
      <c r="P526">
        <v>4</v>
      </c>
      <c r="Q526">
        <v>1</v>
      </c>
      <c r="R526">
        <v>3</v>
      </c>
      <c r="S526">
        <v>1</v>
      </c>
      <c r="T526">
        <v>5</v>
      </c>
      <c r="U526">
        <v>3</v>
      </c>
      <c r="V526">
        <v>1</v>
      </c>
      <c r="W526">
        <v>5</v>
      </c>
      <c r="X526">
        <v>5</v>
      </c>
      <c r="Y526">
        <v>5</v>
      </c>
      <c r="Z526">
        <v>5</v>
      </c>
      <c r="AA526">
        <v>1</v>
      </c>
      <c r="AB526">
        <v>3</v>
      </c>
      <c r="AC526">
        <v>5</v>
      </c>
      <c r="AD526">
        <v>8</v>
      </c>
      <c r="AE526">
        <v>5</v>
      </c>
      <c r="AF526">
        <v>6</v>
      </c>
      <c r="AG526">
        <v>4</v>
      </c>
      <c r="AH526">
        <v>6</v>
      </c>
      <c r="AI526">
        <v>3</v>
      </c>
      <c r="AJ526">
        <v>3</v>
      </c>
      <c r="AK526">
        <v>4</v>
      </c>
      <c r="AL526">
        <v>4</v>
      </c>
      <c r="AM526">
        <v>3</v>
      </c>
      <c r="AN526">
        <v>4</v>
      </c>
      <c r="AO526">
        <v>5</v>
      </c>
      <c r="AP526">
        <v>3</v>
      </c>
      <c r="AQ526">
        <v>4</v>
      </c>
      <c r="AR526">
        <v>3</v>
      </c>
      <c r="AS526">
        <v>6</v>
      </c>
      <c r="AT526">
        <v>5</v>
      </c>
      <c r="AU526">
        <v>9</v>
      </c>
      <c r="AV526">
        <v>5</v>
      </c>
      <c r="AW526">
        <v>4</v>
      </c>
      <c r="AX526">
        <v>7</v>
      </c>
      <c r="AY526">
        <v>5</v>
      </c>
      <c r="AZ526">
        <v>5</v>
      </c>
      <c r="BA526">
        <v>7</v>
      </c>
      <c r="BB526">
        <v>66</v>
      </c>
    </row>
    <row r="527" spans="1:54">
      <c r="A527">
        <v>40574</v>
      </c>
      <c r="B527">
        <v>0</v>
      </c>
      <c r="C527">
        <v>2004</v>
      </c>
      <c r="D527" s="2">
        <v>45609.993726851855</v>
      </c>
      <c r="E527" t="s">
        <v>296</v>
      </c>
      <c r="F527">
        <v>4</v>
      </c>
      <c r="G527">
        <v>1</v>
      </c>
      <c r="H527">
        <v>3</v>
      </c>
      <c r="I527">
        <v>4</v>
      </c>
      <c r="J527">
        <v>5</v>
      </c>
      <c r="K527">
        <v>1</v>
      </c>
      <c r="L527">
        <v>5</v>
      </c>
      <c r="M527">
        <v>5</v>
      </c>
      <c r="N527">
        <v>2</v>
      </c>
      <c r="O527">
        <v>4</v>
      </c>
      <c r="P527">
        <v>3</v>
      </c>
      <c r="Q527">
        <v>5</v>
      </c>
      <c r="R527">
        <v>4</v>
      </c>
      <c r="S527">
        <v>1</v>
      </c>
      <c r="T527">
        <v>1</v>
      </c>
      <c r="U527">
        <v>2</v>
      </c>
      <c r="V527">
        <v>3</v>
      </c>
      <c r="W527">
        <v>5</v>
      </c>
      <c r="X527">
        <v>2</v>
      </c>
      <c r="Y527">
        <v>1</v>
      </c>
      <c r="Z527">
        <v>5</v>
      </c>
      <c r="AA527">
        <v>1</v>
      </c>
      <c r="AB527">
        <v>3</v>
      </c>
      <c r="AC527">
        <v>1</v>
      </c>
      <c r="AD527">
        <v>6</v>
      </c>
      <c r="AE527">
        <v>5</v>
      </c>
      <c r="AF527">
        <v>7</v>
      </c>
      <c r="AG527">
        <v>6</v>
      </c>
      <c r="AH527">
        <v>4</v>
      </c>
      <c r="AI527">
        <v>3</v>
      </c>
      <c r="AJ527">
        <v>4</v>
      </c>
      <c r="AK527">
        <v>5</v>
      </c>
      <c r="AL527">
        <v>7</v>
      </c>
      <c r="AM527">
        <v>12</v>
      </c>
      <c r="AN527">
        <v>11</v>
      </c>
      <c r="AO527">
        <v>5</v>
      </c>
      <c r="AP527">
        <v>5</v>
      </c>
      <c r="AQ527">
        <v>10</v>
      </c>
      <c r="AR527">
        <v>7</v>
      </c>
      <c r="AS527">
        <v>5</v>
      </c>
      <c r="AT527">
        <v>8</v>
      </c>
      <c r="AU527">
        <v>9</v>
      </c>
      <c r="AV527">
        <v>9</v>
      </c>
      <c r="AW527">
        <v>5</v>
      </c>
      <c r="AX527">
        <v>8</v>
      </c>
      <c r="AY527">
        <v>5</v>
      </c>
      <c r="AZ527">
        <v>7</v>
      </c>
      <c r="BA527">
        <v>3</v>
      </c>
      <c r="BB527">
        <v>67</v>
      </c>
    </row>
    <row r="528" spans="1:54">
      <c r="A528">
        <v>40576</v>
      </c>
      <c r="B528">
        <v>0</v>
      </c>
      <c r="C528">
        <v>1939</v>
      </c>
      <c r="D528" s="2">
        <v>45610.002349537041</v>
      </c>
      <c r="E528" t="s">
        <v>297</v>
      </c>
      <c r="F528">
        <v>5</v>
      </c>
      <c r="G528">
        <v>1</v>
      </c>
      <c r="H528">
        <v>3</v>
      </c>
      <c r="I528">
        <v>3</v>
      </c>
      <c r="J528">
        <v>3</v>
      </c>
      <c r="K528">
        <v>1</v>
      </c>
      <c r="L528">
        <v>5</v>
      </c>
      <c r="M528">
        <v>5</v>
      </c>
      <c r="N528">
        <v>3</v>
      </c>
      <c r="O528">
        <v>5</v>
      </c>
      <c r="P528">
        <v>4</v>
      </c>
      <c r="Q528">
        <v>2</v>
      </c>
      <c r="R528">
        <v>3</v>
      </c>
      <c r="S528">
        <v>2</v>
      </c>
      <c r="T528">
        <v>3</v>
      </c>
      <c r="U528">
        <v>4</v>
      </c>
      <c r="V528">
        <v>3</v>
      </c>
      <c r="W528">
        <v>2</v>
      </c>
      <c r="X528">
        <v>4</v>
      </c>
      <c r="Y528">
        <v>4</v>
      </c>
      <c r="Z528">
        <v>5</v>
      </c>
      <c r="AA528">
        <v>3</v>
      </c>
      <c r="AB528">
        <v>4</v>
      </c>
      <c r="AC528">
        <v>4</v>
      </c>
      <c r="AD528">
        <v>9</v>
      </c>
      <c r="AE528">
        <v>19</v>
      </c>
      <c r="AF528">
        <v>9</v>
      </c>
      <c r="AG528">
        <v>18</v>
      </c>
      <c r="AH528">
        <v>16</v>
      </c>
      <c r="AI528">
        <v>30</v>
      </c>
      <c r="AJ528">
        <v>4</v>
      </c>
      <c r="AK528">
        <v>10</v>
      </c>
      <c r="AL528">
        <v>11</v>
      </c>
      <c r="AM528">
        <v>3</v>
      </c>
      <c r="AN528">
        <v>8</v>
      </c>
      <c r="AO528">
        <v>36</v>
      </c>
      <c r="AP528">
        <v>7</v>
      </c>
      <c r="AQ528">
        <v>9</v>
      </c>
      <c r="AR528">
        <v>15</v>
      </c>
      <c r="AS528">
        <v>15</v>
      </c>
      <c r="AT528">
        <v>6</v>
      </c>
      <c r="AU528">
        <v>42</v>
      </c>
      <c r="AV528">
        <v>19</v>
      </c>
      <c r="AW528">
        <v>18</v>
      </c>
      <c r="AX528">
        <v>13</v>
      </c>
      <c r="AY528">
        <v>4</v>
      </c>
      <c r="AZ528">
        <v>7</v>
      </c>
      <c r="BA528">
        <v>12</v>
      </c>
      <c r="BB528">
        <v>47</v>
      </c>
    </row>
    <row r="529" spans="1:55">
      <c r="A529">
        <v>40594</v>
      </c>
      <c r="B529">
        <v>1</v>
      </c>
      <c r="C529">
        <v>2002</v>
      </c>
      <c r="D529" s="2">
        <v>45610.557673611111</v>
      </c>
      <c r="E529" t="s">
        <v>65</v>
      </c>
      <c r="F529">
        <v>5</v>
      </c>
      <c r="G529">
        <v>3</v>
      </c>
      <c r="H529">
        <v>4</v>
      </c>
      <c r="I529">
        <v>4</v>
      </c>
      <c r="J529">
        <v>2</v>
      </c>
      <c r="K529">
        <v>1</v>
      </c>
      <c r="L529">
        <v>5</v>
      </c>
      <c r="M529">
        <v>5</v>
      </c>
      <c r="N529">
        <v>2</v>
      </c>
      <c r="O529">
        <v>5</v>
      </c>
      <c r="P529">
        <v>5</v>
      </c>
      <c r="Q529">
        <v>1</v>
      </c>
      <c r="R529">
        <v>5</v>
      </c>
      <c r="S529">
        <v>1</v>
      </c>
      <c r="T529">
        <v>5</v>
      </c>
      <c r="U529">
        <v>5</v>
      </c>
      <c r="V529">
        <v>5</v>
      </c>
      <c r="W529">
        <v>5</v>
      </c>
      <c r="X529">
        <v>4</v>
      </c>
      <c r="Y529">
        <v>2</v>
      </c>
      <c r="Z529">
        <v>3</v>
      </c>
      <c r="AA529">
        <v>4</v>
      </c>
      <c r="AB529">
        <v>4</v>
      </c>
      <c r="AC529">
        <v>2</v>
      </c>
      <c r="AD529">
        <v>5</v>
      </c>
      <c r="AE529">
        <v>7</v>
      </c>
      <c r="AF529">
        <v>4</v>
      </c>
      <c r="AG529">
        <v>8</v>
      </c>
      <c r="AH529">
        <v>5</v>
      </c>
      <c r="AI529">
        <v>3</v>
      </c>
      <c r="AJ529">
        <v>2</v>
      </c>
      <c r="AK529">
        <v>2</v>
      </c>
      <c r="AL529">
        <v>6</v>
      </c>
      <c r="AM529">
        <v>4</v>
      </c>
      <c r="AN529">
        <v>2</v>
      </c>
      <c r="AO529">
        <v>5</v>
      </c>
      <c r="AP529">
        <v>2</v>
      </c>
      <c r="AQ529">
        <v>4</v>
      </c>
      <c r="AR529">
        <v>5</v>
      </c>
      <c r="AS529">
        <v>6</v>
      </c>
      <c r="AT529">
        <v>6</v>
      </c>
      <c r="AU529">
        <v>15</v>
      </c>
      <c r="AV529">
        <v>9</v>
      </c>
      <c r="AW529">
        <v>3</v>
      </c>
      <c r="AX529">
        <v>6</v>
      </c>
      <c r="AY529">
        <v>2</v>
      </c>
      <c r="AZ529">
        <v>4</v>
      </c>
      <c r="BA529">
        <v>3</v>
      </c>
      <c r="BB529">
        <v>66</v>
      </c>
    </row>
    <row r="530" spans="1:55">
      <c r="A530">
        <v>40595</v>
      </c>
      <c r="B530">
        <v>0</v>
      </c>
      <c r="C530">
        <v>2000</v>
      </c>
      <c r="D530" s="2">
        <v>45610.560497685183</v>
      </c>
      <c r="E530" t="s">
        <v>298</v>
      </c>
      <c r="F530">
        <v>5</v>
      </c>
      <c r="G530">
        <v>1</v>
      </c>
      <c r="H530">
        <v>4</v>
      </c>
      <c r="I530">
        <v>4</v>
      </c>
      <c r="J530">
        <v>3</v>
      </c>
      <c r="K530">
        <v>1</v>
      </c>
      <c r="L530">
        <v>5</v>
      </c>
      <c r="M530">
        <v>5</v>
      </c>
      <c r="N530">
        <v>3</v>
      </c>
      <c r="O530">
        <v>5</v>
      </c>
      <c r="P530">
        <v>4</v>
      </c>
      <c r="Q530">
        <v>2</v>
      </c>
      <c r="R530">
        <v>2</v>
      </c>
      <c r="S530">
        <v>1</v>
      </c>
      <c r="T530">
        <v>4</v>
      </c>
      <c r="U530">
        <v>3</v>
      </c>
      <c r="V530">
        <v>2</v>
      </c>
      <c r="W530">
        <v>2</v>
      </c>
      <c r="X530">
        <v>3</v>
      </c>
      <c r="Y530">
        <v>4</v>
      </c>
      <c r="Z530">
        <v>4</v>
      </c>
      <c r="AA530">
        <v>3</v>
      </c>
      <c r="AB530">
        <v>3</v>
      </c>
      <c r="AC530">
        <v>4</v>
      </c>
      <c r="AD530">
        <v>4</v>
      </c>
      <c r="AE530">
        <v>4</v>
      </c>
      <c r="AF530">
        <v>5</v>
      </c>
      <c r="AG530">
        <v>5</v>
      </c>
      <c r="AH530">
        <v>4</v>
      </c>
      <c r="AI530">
        <v>3</v>
      </c>
      <c r="AJ530">
        <v>3</v>
      </c>
      <c r="AK530">
        <v>3</v>
      </c>
      <c r="AL530">
        <v>4</v>
      </c>
      <c r="AM530">
        <v>3</v>
      </c>
      <c r="AN530">
        <v>4</v>
      </c>
      <c r="AO530">
        <v>5</v>
      </c>
      <c r="AP530">
        <v>4</v>
      </c>
      <c r="AQ530">
        <v>4</v>
      </c>
      <c r="AR530">
        <v>4</v>
      </c>
      <c r="AS530">
        <v>5</v>
      </c>
      <c r="AT530">
        <v>5</v>
      </c>
      <c r="AU530">
        <v>6</v>
      </c>
      <c r="AV530">
        <v>6</v>
      </c>
      <c r="AW530">
        <v>4</v>
      </c>
      <c r="AX530">
        <v>4</v>
      </c>
      <c r="AY530">
        <v>6</v>
      </c>
      <c r="AZ530">
        <v>4</v>
      </c>
      <c r="BA530">
        <v>4</v>
      </c>
      <c r="BB530">
        <v>53</v>
      </c>
    </row>
    <row r="531" spans="1:55">
      <c r="A531">
        <v>39045</v>
      </c>
      <c r="B531">
        <v>1</v>
      </c>
      <c r="C531">
        <v>2002</v>
      </c>
      <c r="D531" s="2">
        <v>45610.561435185184</v>
      </c>
      <c r="E531" t="s">
        <v>65</v>
      </c>
      <c r="F531">
        <v>5</v>
      </c>
      <c r="G531">
        <v>4</v>
      </c>
      <c r="H531">
        <v>2</v>
      </c>
      <c r="I531">
        <v>4</v>
      </c>
      <c r="J531">
        <v>3</v>
      </c>
      <c r="K531">
        <v>4</v>
      </c>
      <c r="L531">
        <v>5</v>
      </c>
      <c r="M531">
        <v>5</v>
      </c>
      <c r="N531">
        <v>4</v>
      </c>
      <c r="O531">
        <v>1</v>
      </c>
      <c r="P531">
        <v>4</v>
      </c>
      <c r="Q531">
        <v>1</v>
      </c>
      <c r="R531">
        <v>2</v>
      </c>
      <c r="S531">
        <v>2</v>
      </c>
      <c r="T531">
        <v>4</v>
      </c>
      <c r="U531">
        <v>4</v>
      </c>
      <c r="V531">
        <v>4</v>
      </c>
      <c r="W531">
        <v>3</v>
      </c>
      <c r="X531">
        <v>3</v>
      </c>
      <c r="Y531">
        <v>3</v>
      </c>
      <c r="Z531">
        <v>4</v>
      </c>
      <c r="AA531">
        <v>4</v>
      </c>
      <c r="AB531">
        <v>3</v>
      </c>
      <c r="AC531">
        <v>4</v>
      </c>
      <c r="AD531">
        <v>8</v>
      </c>
      <c r="AE531">
        <v>14</v>
      </c>
      <c r="AF531">
        <v>17</v>
      </c>
      <c r="AG531">
        <v>5</v>
      </c>
      <c r="AH531">
        <v>5</v>
      </c>
      <c r="AI531">
        <v>4</v>
      </c>
      <c r="AJ531">
        <v>4</v>
      </c>
      <c r="AK531">
        <v>4</v>
      </c>
      <c r="AL531">
        <v>5</v>
      </c>
      <c r="AM531">
        <v>5</v>
      </c>
      <c r="AN531">
        <v>5</v>
      </c>
      <c r="AO531">
        <v>4</v>
      </c>
      <c r="AP531">
        <v>5</v>
      </c>
      <c r="AQ531">
        <v>13</v>
      </c>
      <c r="AR531">
        <v>7</v>
      </c>
      <c r="AS531">
        <v>4</v>
      </c>
      <c r="AT531">
        <v>15</v>
      </c>
      <c r="AU531">
        <v>10</v>
      </c>
      <c r="AV531">
        <v>6</v>
      </c>
      <c r="AW531">
        <v>6</v>
      </c>
      <c r="AX531">
        <v>16</v>
      </c>
      <c r="AY531">
        <v>5</v>
      </c>
      <c r="AZ531">
        <v>5</v>
      </c>
      <c r="BA531">
        <v>4</v>
      </c>
      <c r="BB531">
        <v>58</v>
      </c>
    </row>
    <row r="532" spans="1:55">
      <c r="A532">
        <v>40608</v>
      </c>
      <c r="B532">
        <v>0</v>
      </c>
      <c r="C532">
        <v>1940</v>
      </c>
      <c r="D532" s="2">
        <v>45610.826678240737</v>
      </c>
      <c r="E532" t="s">
        <v>146</v>
      </c>
      <c r="F532">
        <v>4</v>
      </c>
      <c r="G532">
        <v>1</v>
      </c>
      <c r="H532">
        <v>3</v>
      </c>
      <c r="I532">
        <v>4</v>
      </c>
      <c r="J532">
        <v>4</v>
      </c>
      <c r="K532">
        <v>1</v>
      </c>
      <c r="L532">
        <v>5</v>
      </c>
      <c r="M532">
        <v>5</v>
      </c>
      <c r="N532">
        <v>2</v>
      </c>
      <c r="O532">
        <v>5</v>
      </c>
      <c r="P532">
        <v>4</v>
      </c>
      <c r="Q532">
        <v>2</v>
      </c>
      <c r="R532">
        <v>4</v>
      </c>
      <c r="S532">
        <v>1</v>
      </c>
      <c r="T532">
        <v>5</v>
      </c>
      <c r="U532">
        <v>3</v>
      </c>
      <c r="V532">
        <v>3</v>
      </c>
      <c r="W532">
        <v>2</v>
      </c>
      <c r="X532">
        <v>4</v>
      </c>
      <c r="Y532">
        <v>1</v>
      </c>
      <c r="Z532">
        <v>5</v>
      </c>
      <c r="AA532">
        <v>2</v>
      </c>
      <c r="AB532">
        <v>4</v>
      </c>
      <c r="AC532">
        <v>2</v>
      </c>
      <c r="AD532">
        <v>15</v>
      </c>
      <c r="AE532">
        <v>6</v>
      </c>
      <c r="AF532">
        <v>15</v>
      </c>
      <c r="AG532">
        <v>11</v>
      </c>
      <c r="AH532">
        <v>3</v>
      </c>
      <c r="AI532">
        <v>4</v>
      </c>
      <c r="AJ532">
        <v>4</v>
      </c>
      <c r="AK532">
        <v>3</v>
      </c>
      <c r="AL532">
        <v>10</v>
      </c>
      <c r="AM532">
        <v>3</v>
      </c>
      <c r="AN532">
        <v>6</v>
      </c>
      <c r="AO532">
        <v>6</v>
      </c>
      <c r="AP532">
        <v>8</v>
      </c>
      <c r="AQ532">
        <v>4</v>
      </c>
      <c r="AR532">
        <v>7</v>
      </c>
      <c r="AS532">
        <v>7</v>
      </c>
      <c r="AT532">
        <v>14</v>
      </c>
      <c r="AU532">
        <v>5</v>
      </c>
      <c r="AV532">
        <v>11</v>
      </c>
      <c r="AW532">
        <v>4</v>
      </c>
      <c r="AX532">
        <v>5</v>
      </c>
      <c r="AY532">
        <v>6</v>
      </c>
      <c r="AZ532">
        <v>5</v>
      </c>
      <c r="BA532">
        <v>10</v>
      </c>
      <c r="BB532">
        <v>24</v>
      </c>
    </row>
    <row r="533" spans="1:55">
      <c r="A533">
        <v>40654</v>
      </c>
      <c r="B533">
        <v>0</v>
      </c>
      <c r="C533">
        <v>2007</v>
      </c>
      <c r="D533" s="2">
        <v>45612.933194444442</v>
      </c>
      <c r="E533" t="s">
        <v>80</v>
      </c>
      <c r="F533">
        <v>3</v>
      </c>
      <c r="G533">
        <v>2</v>
      </c>
      <c r="H533">
        <v>2</v>
      </c>
      <c r="I533">
        <v>5</v>
      </c>
      <c r="J533">
        <v>3</v>
      </c>
      <c r="K533">
        <v>2</v>
      </c>
      <c r="L533">
        <v>5</v>
      </c>
      <c r="M533">
        <v>5</v>
      </c>
      <c r="N533">
        <v>4</v>
      </c>
      <c r="O533">
        <v>3</v>
      </c>
      <c r="P533">
        <v>4</v>
      </c>
      <c r="Q533">
        <v>1</v>
      </c>
      <c r="R533">
        <v>2</v>
      </c>
      <c r="S533">
        <v>3</v>
      </c>
      <c r="T533">
        <v>3</v>
      </c>
      <c r="U533">
        <v>4</v>
      </c>
      <c r="V533">
        <v>4</v>
      </c>
      <c r="W533">
        <v>4</v>
      </c>
      <c r="X533">
        <v>3</v>
      </c>
      <c r="Y533">
        <v>4</v>
      </c>
      <c r="Z533">
        <v>3</v>
      </c>
      <c r="AA533">
        <v>4</v>
      </c>
      <c r="AB533">
        <v>3</v>
      </c>
      <c r="AC533">
        <v>4</v>
      </c>
      <c r="AD533">
        <v>4</v>
      </c>
      <c r="AE533">
        <v>6</v>
      </c>
      <c r="AF533">
        <v>8</v>
      </c>
      <c r="AG533">
        <v>5</v>
      </c>
      <c r="AH533">
        <v>8</v>
      </c>
      <c r="AI533">
        <v>6</v>
      </c>
      <c r="AJ533">
        <v>4</v>
      </c>
      <c r="AK533">
        <v>5</v>
      </c>
      <c r="AL533">
        <v>5</v>
      </c>
      <c r="AM533">
        <v>8</v>
      </c>
      <c r="AN533">
        <v>3</v>
      </c>
      <c r="AO533">
        <v>6</v>
      </c>
      <c r="AP533">
        <v>4</v>
      </c>
      <c r="AQ533">
        <v>6</v>
      </c>
      <c r="AR533">
        <v>5</v>
      </c>
      <c r="AS533">
        <v>5</v>
      </c>
      <c r="AT533">
        <v>5</v>
      </c>
      <c r="AU533">
        <v>7</v>
      </c>
      <c r="AV533">
        <v>8</v>
      </c>
      <c r="AW533">
        <v>3</v>
      </c>
      <c r="AX533">
        <v>5</v>
      </c>
      <c r="AY533">
        <v>7</v>
      </c>
      <c r="AZ533">
        <v>7</v>
      </c>
      <c r="BA533">
        <v>6</v>
      </c>
      <c r="BB533">
        <v>47</v>
      </c>
    </row>
    <row r="535" spans="1:55">
      <c r="A535" t="s">
        <v>0</v>
      </c>
      <c r="B535" t="s">
        <v>1</v>
      </c>
      <c r="C535" t="s">
        <v>2</v>
      </c>
      <c r="D535" t="s">
        <v>365</v>
      </c>
      <c r="E535" t="s">
        <v>366</v>
      </c>
      <c r="F535" t="s">
        <v>367</v>
      </c>
      <c r="G535" t="s">
        <v>368</v>
      </c>
      <c r="H535" t="s">
        <v>473</v>
      </c>
      <c r="I535" t="s">
        <v>474</v>
      </c>
      <c r="J535" t="s">
        <v>475</v>
      </c>
      <c r="K535" t="s">
        <v>476</v>
      </c>
      <c r="L535" t="s">
        <v>477</v>
      </c>
      <c r="M535" t="s">
        <v>478</v>
      </c>
      <c r="N535" t="s">
        <v>479</v>
      </c>
      <c r="O535" t="s">
        <v>480</v>
      </c>
      <c r="P535" t="s">
        <v>481</v>
      </c>
      <c r="Q535" t="s">
        <v>482</v>
      </c>
      <c r="R535" t="s">
        <v>483</v>
      </c>
      <c r="S535" t="s">
        <v>484</v>
      </c>
      <c r="T535" t="s">
        <v>485</v>
      </c>
      <c r="U535" t="s">
        <v>486</v>
      </c>
      <c r="V535" t="s">
        <v>487</v>
      </c>
      <c r="W535" t="s">
        <v>488</v>
      </c>
      <c r="X535" t="s">
        <v>489</v>
      </c>
      <c r="Y535" t="s">
        <v>490</v>
      </c>
      <c r="Z535" t="s">
        <v>491</v>
      </c>
      <c r="AA535" t="s">
        <v>492</v>
      </c>
      <c r="AB535" t="s">
        <v>493</v>
      </c>
      <c r="AC535" t="s">
        <v>494</v>
      </c>
      <c r="AD535" t="s">
        <v>495</v>
      </c>
      <c r="AE535" t="s">
        <v>496</v>
      </c>
      <c r="AF535" t="s">
        <v>393</v>
      </c>
      <c r="AG535" t="s">
        <v>394</v>
      </c>
      <c r="AH535" t="s">
        <v>395</v>
      </c>
      <c r="AI535" t="s">
        <v>396</v>
      </c>
      <c r="AJ535" t="s">
        <v>397</v>
      </c>
      <c r="AK535" t="s">
        <v>398</v>
      </c>
      <c r="AL535" t="s">
        <v>399</v>
      </c>
      <c r="AM535" t="s">
        <v>400</v>
      </c>
      <c r="AN535" t="s">
        <v>401</v>
      </c>
      <c r="AO535" t="s">
        <v>402</v>
      </c>
      <c r="AP535" t="s">
        <v>403</v>
      </c>
      <c r="AQ535" t="s">
        <v>404</v>
      </c>
      <c r="AR535" t="s">
        <v>405</v>
      </c>
      <c r="AS535" t="s">
        <v>406</v>
      </c>
      <c r="AT535" t="s">
        <v>407</v>
      </c>
      <c r="AU535" t="s">
        <v>408</v>
      </c>
      <c r="AV535" t="s">
        <v>409</v>
      </c>
      <c r="AW535" t="s">
        <v>410</v>
      </c>
      <c r="AX535" t="s">
        <v>411</v>
      </c>
      <c r="AY535" t="s">
        <v>412</v>
      </c>
      <c r="AZ535" t="s">
        <v>413</v>
      </c>
      <c r="BA535" t="s">
        <v>414</v>
      </c>
      <c r="BB535" t="s">
        <v>415</v>
      </c>
      <c r="BC535" t="s">
        <v>416</v>
      </c>
    </row>
    <row r="536" spans="1:55">
      <c r="A536">
        <v>35730</v>
      </c>
      <c r="B536">
        <v>0</v>
      </c>
      <c r="C536">
        <v>2000</v>
      </c>
      <c r="D536" s="2">
        <v>45594.648912037039</v>
      </c>
      <c r="E536" s="2">
        <v>45603.519143518519</v>
      </c>
      <c r="F536" t="s">
        <v>83</v>
      </c>
      <c r="G536" t="s">
        <v>63</v>
      </c>
      <c r="H536">
        <v>5</v>
      </c>
      <c r="I536">
        <v>1</v>
      </c>
      <c r="J536">
        <v>1</v>
      </c>
      <c r="K536">
        <v>4</v>
      </c>
      <c r="L536">
        <v>2</v>
      </c>
      <c r="M536">
        <v>1</v>
      </c>
      <c r="N536">
        <v>5</v>
      </c>
      <c r="O536">
        <v>4</v>
      </c>
      <c r="P536">
        <v>5</v>
      </c>
      <c r="Q536">
        <v>5</v>
      </c>
      <c r="R536">
        <v>4</v>
      </c>
      <c r="S536">
        <v>1</v>
      </c>
      <c r="T536">
        <v>1</v>
      </c>
      <c r="U536">
        <v>1</v>
      </c>
      <c r="V536">
        <v>5</v>
      </c>
      <c r="W536">
        <v>4</v>
      </c>
      <c r="X536">
        <v>5</v>
      </c>
      <c r="Y536">
        <v>2</v>
      </c>
      <c r="Z536">
        <v>3</v>
      </c>
      <c r="AA536">
        <v>2</v>
      </c>
      <c r="AB536">
        <v>3</v>
      </c>
      <c r="AC536">
        <v>5</v>
      </c>
      <c r="AD536">
        <v>3</v>
      </c>
      <c r="AE536">
        <v>5</v>
      </c>
      <c r="AF536">
        <v>4</v>
      </c>
      <c r="AG536">
        <v>2</v>
      </c>
      <c r="AH536">
        <v>1</v>
      </c>
      <c r="AI536">
        <v>4</v>
      </c>
      <c r="AJ536">
        <v>2</v>
      </c>
      <c r="AK536">
        <v>1</v>
      </c>
      <c r="AL536">
        <v>4</v>
      </c>
      <c r="AM536">
        <v>5</v>
      </c>
      <c r="AN536">
        <v>4</v>
      </c>
      <c r="AO536">
        <v>5</v>
      </c>
      <c r="AP536">
        <v>4</v>
      </c>
      <c r="AQ536">
        <v>2</v>
      </c>
      <c r="AR536">
        <v>1</v>
      </c>
      <c r="AS536">
        <v>2</v>
      </c>
      <c r="AT536">
        <v>5</v>
      </c>
      <c r="AU536">
        <v>4</v>
      </c>
      <c r="AV536">
        <v>4</v>
      </c>
      <c r="AW536">
        <v>2</v>
      </c>
      <c r="AX536">
        <v>3</v>
      </c>
      <c r="AY536">
        <v>2</v>
      </c>
      <c r="AZ536">
        <v>2</v>
      </c>
      <c r="BA536">
        <v>5</v>
      </c>
      <c r="BB536">
        <v>3</v>
      </c>
      <c r="BC536">
        <v>4</v>
      </c>
    </row>
    <row r="537" spans="1:55">
      <c r="A537">
        <v>36198</v>
      </c>
      <c r="B537">
        <v>0</v>
      </c>
      <c r="C537">
        <v>2000</v>
      </c>
      <c r="D537" s="2">
        <v>45594.841215277775</v>
      </c>
      <c r="E537" s="2">
        <v>45602.90347222222</v>
      </c>
      <c r="F537" t="s">
        <v>57</v>
      </c>
      <c r="G537" t="s">
        <v>68</v>
      </c>
      <c r="H537">
        <v>4</v>
      </c>
      <c r="I537">
        <v>2</v>
      </c>
      <c r="J537">
        <v>3</v>
      </c>
      <c r="K537">
        <v>5</v>
      </c>
      <c r="L537">
        <v>4</v>
      </c>
      <c r="M537">
        <v>1</v>
      </c>
      <c r="N537">
        <v>5</v>
      </c>
      <c r="O537">
        <v>5</v>
      </c>
      <c r="P537">
        <v>1</v>
      </c>
      <c r="Q537">
        <v>5</v>
      </c>
      <c r="R537">
        <v>5</v>
      </c>
      <c r="S537">
        <v>1</v>
      </c>
      <c r="T537">
        <v>4</v>
      </c>
      <c r="U537">
        <v>2</v>
      </c>
      <c r="V537">
        <v>5</v>
      </c>
      <c r="W537">
        <v>3</v>
      </c>
      <c r="X537">
        <v>1</v>
      </c>
      <c r="Y537">
        <v>1</v>
      </c>
      <c r="Z537">
        <v>5</v>
      </c>
      <c r="AA537">
        <v>2</v>
      </c>
      <c r="AB537">
        <v>4</v>
      </c>
      <c r="AC537">
        <v>4</v>
      </c>
      <c r="AD537">
        <v>4</v>
      </c>
      <c r="AE537">
        <v>2</v>
      </c>
      <c r="AF537">
        <v>4</v>
      </c>
      <c r="AG537">
        <v>1</v>
      </c>
      <c r="AH537">
        <v>3</v>
      </c>
      <c r="AI537">
        <v>2</v>
      </c>
      <c r="AJ537">
        <v>5</v>
      </c>
      <c r="AK537">
        <v>1</v>
      </c>
      <c r="AL537">
        <v>5</v>
      </c>
      <c r="AM537">
        <v>5</v>
      </c>
      <c r="AN537">
        <v>1</v>
      </c>
      <c r="AO537">
        <v>1</v>
      </c>
      <c r="AP537">
        <v>5</v>
      </c>
      <c r="AQ537">
        <v>1</v>
      </c>
      <c r="AR537">
        <v>3</v>
      </c>
      <c r="AS537">
        <v>2</v>
      </c>
      <c r="AT537">
        <v>5</v>
      </c>
      <c r="AU537">
        <v>3</v>
      </c>
      <c r="AV537">
        <v>1</v>
      </c>
      <c r="AW537">
        <v>4</v>
      </c>
      <c r="AX537">
        <v>5</v>
      </c>
      <c r="AY537">
        <v>1</v>
      </c>
      <c r="AZ537">
        <v>3</v>
      </c>
      <c r="BA537">
        <v>2</v>
      </c>
      <c r="BB537">
        <v>3</v>
      </c>
      <c r="BC537">
        <v>5</v>
      </c>
    </row>
    <row r="538" spans="1:55">
      <c r="A538">
        <v>36464</v>
      </c>
      <c r="B538">
        <v>0</v>
      </c>
      <c r="C538">
        <v>1999</v>
      </c>
      <c r="D538" s="2">
        <v>45595.427291666667</v>
      </c>
      <c r="E538" s="2">
        <v>45604.743541666663</v>
      </c>
      <c r="F538" t="s">
        <v>80</v>
      </c>
      <c r="G538" t="s">
        <v>80</v>
      </c>
      <c r="H538">
        <v>2</v>
      </c>
      <c r="I538">
        <v>4</v>
      </c>
      <c r="J538">
        <v>2</v>
      </c>
      <c r="K538">
        <v>4</v>
      </c>
      <c r="L538">
        <v>2</v>
      </c>
      <c r="M538">
        <v>2</v>
      </c>
      <c r="N538">
        <v>4</v>
      </c>
      <c r="O538">
        <v>4</v>
      </c>
      <c r="P538">
        <v>2</v>
      </c>
      <c r="Q538">
        <v>4</v>
      </c>
      <c r="R538">
        <v>4</v>
      </c>
      <c r="S538">
        <v>4</v>
      </c>
      <c r="T538">
        <v>2</v>
      </c>
      <c r="U538">
        <v>5</v>
      </c>
      <c r="V538">
        <v>1</v>
      </c>
      <c r="W538">
        <v>5</v>
      </c>
      <c r="X538">
        <v>5</v>
      </c>
      <c r="Y538">
        <v>5</v>
      </c>
      <c r="Z538">
        <v>1</v>
      </c>
      <c r="AA538">
        <v>5</v>
      </c>
      <c r="AB538">
        <v>1</v>
      </c>
      <c r="AC538">
        <v>5</v>
      </c>
      <c r="AD538">
        <v>2</v>
      </c>
      <c r="AE538">
        <v>4</v>
      </c>
      <c r="AF538">
        <v>4</v>
      </c>
      <c r="AG538">
        <v>2</v>
      </c>
      <c r="AH538">
        <v>1</v>
      </c>
      <c r="AI538">
        <v>5</v>
      </c>
      <c r="AJ538">
        <v>2</v>
      </c>
      <c r="AK538">
        <v>2</v>
      </c>
      <c r="AL538">
        <v>4</v>
      </c>
      <c r="AM538">
        <v>4</v>
      </c>
      <c r="AN538">
        <v>4</v>
      </c>
      <c r="AO538">
        <v>4</v>
      </c>
      <c r="AP538">
        <v>4</v>
      </c>
      <c r="AQ538">
        <v>4</v>
      </c>
      <c r="AR538">
        <v>4</v>
      </c>
      <c r="AS538">
        <v>4</v>
      </c>
      <c r="AT538">
        <v>2</v>
      </c>
      <c r="AU538">
        <v>4</v>
      </c>
      <c r="AV538">
        <v>5</v>
      </c>
      <c r="AW538">
        <v>5</v>
      </c>
      <c r="AX538">
        <v>1</v>
      </c>
      <c r="AY538">
        <v>5</v>
      </c>
      <c r="AZ538">
        <v>2</v>
      </c>
      <c r="BA538">
        <v>5</v>
      </c>
      <c r="BB538">
        <v>3</v>
      </c>
      <c r="BC538">
        <v>3</v>
      </c>
    </row>
    <row r="539" spans="1:55">
      <c r="A539">
        <v>36577</v>
      </c>
      <c r="B539">
        <v>1</v>
      </c>
      <c r="C539">
        <v>1996</v>
      </c>
      <c r="D539" s="2">
        <v>45595.476134259261</v>
      </c>
      <c r="E539" s="2">
        <v>45604.689502314817</v>
      </c>
      <c r="F539" t="s">
        <v>57</v>
      </c>
      <c r="G539" t="s">
        <v>65</v>
      </c>
      <c r="H539">
        <v>2</v>
      </c>
      <c r="I539">
        <v>2</v>
      </c>
      <c r="J539">
        <v>1</v>
      </c>
      <c r="K539">
        <v>4</v>
      </c>
      <c r="L539">
        <v>4</v>
      </c>
      <c r="M539">
        <v>1</v>
      </c>
      <c r="N539">
        <v>5</v>
      </c>
      <c r="O539">
        <v>5</v>
      </c>
      <c r="P539">
        <v>2</v>
      </c>
      <c r="Q539">
        <v>4</v>
      </c>
      <c r="R539">
        <v>4</v>
      </c>
      <c r="S539">
        <v>5</v>
      </c>
      <c r="T539">
        <v>2</v>
      </c>
      <c r="U539">
        <v>5</v>
      </c>
      <c r="V539">
        <v>1</v>
      </c>
      <c r="W539">
        <v>1</v>
      </c>
      <c r="X539">
        <v>3</v>
      </c>
      <c r="Y539">
        <v>5</v>
      </c>
      <c r="Z539">
        <v>4</v>
      </c>
      <c r="AA539">
        <v>5</v>
      </c>
      <c r="AB539">
        <v>5</v>
      </c>
      <c r="AC539">
        <v>5</v>
      </c>
      <c r="AD539">
        <v>4</v>
      </c>
      <c r="AE539">
        <v>1</v>
      </c>
      <c r="AF539">
        <v>2</v>
      </c>
      <c r="AG539">
        <v>2</v>
      </c>
      <c r="AH539">
        <v>1</v>
      </c>
      <c r="AI539">
        <v>2</v>
      </c>
      <c r="AJ539">
        <v>2</v>
      </c>
      <c r="AK539">
        <v>1</v>
      </c>
      <c r="AL539">
        <v>1</v>
      </c>
      <c r="AM539">
        <v>5</v>
      </c>
      <c r="AN539">
        <v>4</v>
      </c>
      <c r="AO539">
        <v>4</v>
      </c>
      <c r="AP539">
        <v>4</v>
      </c>
      <c r="AQ539">
        <v>5</v>
      </c>
      <c r="AR539">
        <v>1</v>
      </c>
      <c r="AS539">
        <v>5</v>
      </c>
      <c r="AT539">
        <v>1</v>
      </c>
      <c r="AU539">
        <v>1</v>
      </c>
      <c r="AV539">
        <v>4</v>
      </c>
      <c r="AW539">
        <v>1</v>
      </c>
      <c r="AX539">
        <v>5</v>
      </c>
      <c r="AY539">
        <v>5</v>
      </c>
      <c r="AZ539">
        <v>5</v>
      </c>
      <c r="BA539">
        <v>5</v>
      </c>
      <c r="BB539">
        <v>4</v>
      </c>
      <c r="BC539">
        <v>4</v>
      </c>
    </row>
    <row r="540" spans="1:55">
      <c r="A540">
        <v>36596</v>
      </c>
      <c r="B540">
        <v>0</v>
      </c>
      <c r="C540">
        <v>1969</v>
      </c>
      <c r="D540" s="2">
        <v>45595.484988425924</v>
      </c>
      <c r="E540" s="2">
        <v>45605.750254629631</v>
      </c>
      <c r="F540" t="s">
        <v>57</v>
      </c>
      <c r="G540" t="s">
        <v>57</v>
      </c>
      <c r="H540">
        <v>2</v>
      </c>
      <c r="I540">
        <v>1</v>
      </c>
      <c r="J540">
        <v>3</v>
      </c>
      <c r="K540">
        <v>4</v>
      </c>
      <c r="L540">
        <v>4</v>
      </c>
      <c r="M540">
        <v>2</v>
      </c>
      <c r="N540">
        <v>5</v>
      </c>
      <c r="O540">
        <v>5</v>
      </c>
      <c r="P540">
        <v>2</v>
      </c>
      <c r="Q540">
        <v>5</v>
      </c>
      <c r="R540">
        <v>4</v>
      </c>
      <c r="S540">
        <v>2</v>
      </c>
      <c r="T540">
        <v>3</v>
      </c>
      <c r="U540">
        <v>4</v>
      </c>
      <c r="V540">
        <v>2</v>
      </c>
      <c r="W540">
        <v>4</v>
      </c>
      <c r="X540">
        <v>2</v>
      </c>
      <c r="Y540">
        <v>4</v>
      </c>
      <c r="Z540">
        <v>4</v>
      </c>
      <c r="AA540">
        <v>1</v>
      </c>
      <c r="AB540">
        <v>4</v>
      </c>
      <c r="AC540">
        <v>2</v>
      </c>
      <c r="AD540">
        <v>5</v>
      </c>
      <c r="AE540">
        <v>5</v>
      </c>
      <c r="AF540">
        <v>2</v>
      </c>
      <c r="AG540">
        <v>1</v>
      </c>
      <c r="AH540">
        <v>4</v>
      </c>
      <c r="AI540">
        <v>4</v>
      </c>
      <c r="AJ540">
        <v>4</v>
      </c>
      <c r="AK540">
        <v>1</v>
      </c>
      <c r="AL540">
        <v>5</v>
      </c>
      <c r="AM540">
        <v>5</v>
      </c>
      <c r="AN540">
        <v>2</v>
      </c>
      <c r="AO540">
        <v>5</v>
      </c>
      <c r="AP540">
        <v>3</v>
      </c>
      <c r="AQ540">
        <v>4</v>
      </c>
      <c r="AR540">
        <v>4</v>
      </c>
      <c r="AS540">
        <v>4</v>
      </c>
      <c r="AT540">
        <v>4</v>
      </c>
      <c r="AU540">
        <v>4</v>
      </c>
      <c r="AV540">
        <v>4</v>
      </c>
      <c r="AW540">
        <v>2</v>
      </c>
      <c r="AX540">
        <v>4</v>
      </c>
      <c r="AY540">
        <v>2</v>
      </c>
      <c r="AZ540">
        <v>4</v>
      </c>
      <c r="BA540">
        <v>2</v>
      </c>
      <c r="BB540">
        <v>5</v>
      </c>
      <c r="BC540">
        <v>2</v>
      </c>
    </row>
    <row r="541" spans="1:55">
      <c r="A541">
        <v>36449</v>
      </c>
      <c r="B541">
        <v>0</v>
      </c>
      <c r="C541">
        <v>1997</v>
      </c>
      <c r="D541" s="2">
        <v>45595.503171296295</v>
      </c>
      <c r="E541" s="2">
        <v>45603.56354166667</v>
      </c>
      <c r="F541" t="s">
        <v>57</v>
      </c>
      <c r="G541" t="s">
        <v>297</v>
      </c>
      <c r="H541">
        <v>2</v>
      </c>
      <c r="I541">
        <v>2</v>
      </c>
      <c r="J541">
        <v>2</v>
      </c>
      <c r="K541">
        <v>4</v>
      </c>
      <c r="L541">
        <v>4</v>
      </c>
      <c r="M541">
        <v>1</v>
      </c>
      <c r="N541">
        <v>5</v>
      </c>
      <c r="O541">
        <v>5</v>
      </c>
      <c r="P541">
        <v>4</v>
      </c>
      <c r="Q541">
        <v>5</v>
      </c>
      <c r="R541">
        <v>5</v>
      </c>
      <c r="S541">
        <v>2</v>
      </c>
      <c r="T541">
        <v>1</v>
      </c>
      <c r="U541">
        <v>2</v>
      </c>
      <c r="V541">
        <v>4</v>
      </c>
      <c r="W541">
        <v>1</v>
      </c>
      <c r="X541">
        <v>5</v>
      </c>
      <c r="Y541">
        <v>1</v>
      </c>
      <c r="Z541">
        <v>5</v>
      </c>
      <c r="AA541">
        <v>2</v>
      </c>
      <c r="AB541">
        <v>5</v>
      </c>
      <c r="AC541">
        <v>2</v>
      </c>
      <c r="AD541">
        <v>5</v>
      </c>
      <c r="AE541">
        <v>1</v>
      </c>
      <c r="AF541">
        <v>2</v>
      </c>
      <c r="AG541">
        <v>1</v>
      </c>
      <c r="AH541">
        <v>2</v>
      </c>
      <c r="AI541">
        <v>4</v>
      </c>
      <c r="AJ541">
        <v>5</v>
      </c>
      <c r="AK541">
        <v>1</v>
      </c>
      <c r="AL541">
        <v>5</v>
      </c>
      <c r="AM541">
        <v>5</v>
      </c>
      <c r="AN541">
        <v>2</v>
      </c>
      <c r="AO541">
        <v>5</v>
      </c>
      <c r="AP541">
        <v>5</v>
      </c>
      <c r="AQ541">
        <v>2</v>
      </c>
      <c r="AR541">
        <v>1</v>
      </c>
      <c r="AS541">
        <v>4</v>
      </c>
      <c r="AT541">
        <v>4</v>
      </c>
      <c r="AU541">
        <v>2</v>
      </c>
      <c r="AV541">
        <v>2</v>
      </c>
      <c r="AW541">
        <v>3</v>
      </c>
      <c r="AX541">
        <v>4</v>
      </c>
      <c r="AY541">
        <v>1</v>
      </c>
      <c r="AZ541">
        <v>5</v>
      </c>
      <c r="BA541">
        <v>4</v>
      </c>
      <c r="BB541">
        <v>5</v>
      </c>
      <c r="BC541">
        <v>3</v>
      </c>
    </row>
    <row r="542" spans="1:55">
      <c r="A542">
        <v>36636</v>
      </c>
      <c r="B542">
        <v>0</v>
      </c>
      <c r="C542">
        <v>1990</v>
      </c>
      <c r="D542" s="2">
        <v>45595.503541666665</v>
      </c>
      <c r="E542" s="2">
        <v>45604.67564814815</v>
      </c>
      <c r="F542" t="s">
        <v>65</v>
      </c>
      <c r="G542" t="s">
        <v>65</v>
      </c>
      <c r="H542">
        <v>4</v>
      </c>
      <c r="I542">
        <v>4</v>
      </c>
      <c r="J542">
        <v>2</v>
      </c>
      <c r="K542">
        <v>4</v>
      </c>
      <c r="L542">
        <v>2</v>
      </c>
      <c r="M542">
        <v>1</v>
      </c>
      <c r="N542">
        <v>5</v>
      </c>
      <c r="O542">
        <v>5</v>
      </c>
      <c r="P542">
        <v>4</v>
      </c>
      <c r="Q542">
        <v>5</v>
      </c>
      <c r="R542">
        <v>3</v>
      </c>
      <c r="S542">
        <v>5</v>
      </c>
      <c r="T542">
        <v>2</v>
      </c>
      <c r="U542">
        <v>4</v>
      </c>
      <c r="V542">
        <v>1</v>
      </c>
      <c r="W542">
        <v>2</v>
      </c>
      <c r="X542">
        <v>4</v>
      </c>
      <c r="Y542">
        <v>5</v>
      </c>
      <c r="Z542">
        <v>2</v>
      </c>
      <c r="AA542">
        <v>4</v>
      </c>
      <c r="AB542">
        <v>2</v>
      </c>
      <c r="AC542">
        <v>1</v>
      </c>
      <c r="AD542">
        <v>2</v>
      </c>
      <c r="AE542">
        <v>2</v>
      </c>
      <c r="AF542">
        <v>4</v>
      </c>
      <c r="AG542">
        <v>4</v>
      </c>
      <c r="AH542">
        <v>2</v>
      </c>
      <c r="AI542">
        <v>4</v>
      </c>
      <c r="AJ542">
        <v>2</v>
      </c>
      <c r="AK542">
        <v>1</v>
      </c>
      <c r="AL542">
        <v>4</v>
      </c>
      <c r="AM542">
        <v>4</v>
      </c>
      <c r="AN542">
        <v>4</v>
      </c>
      <c r="AO542">
        <v>5</v>
      </c>
      <c r="AP542">
        <v>2</v>
      </c>
      <c r="AQ542">
        <v>5</v>
      </c>
      <c r="AR542">
        <v>2</v>
      </c>
      <c r="AS542">
        <v>2</v>
      </c>
      <c r="AT542">
        <v>2</v>
      </c>
      <c r="AU542">
        <v>4</v>
      </c>
      <c r="AV542">
        <v>4</v>
      </c>
      <c r="AW542">
        <v>4</v>
      </c>
      <c r="AX542">
        <v>2</v>
      </c>
      <c r="AY542">
        <v>4</v>
      </c>
      <c r="AZ542">
        <v>2</v>
      </c>
      <c r="BA542">
        <v>4</v>
      </c>
      <c r="BB542">
        <v>3</v>
      </c>
      <c r="BC542">
        <v>4</v>
      </c>
    </row>
    <row r="543" spans="1:55">
      <c r="A543">
        <v>36793</v>
      </c>
      <c r="B543">
        <v>0</v>
      </c>
      <c r="C543">
        <v>1981</v>
      </c>
      <c r="D543" s="2">
        <v>45595.559699074074</v>
      </c>
      <c r="E543" s="2">
        <v>45607.347141203703</v>
      </c>
      <c r="F543" t="s">
        <v>117</v>
      </c>
      <c r="G543" t="s">
        <v>117</v>
      </c>
      <c r="H543">
        <v>3</v>
      </c>
      <c r="I543">
        <v>1</v>
      </c>
      <c r="J543">
        <v>3</v>
      </c>
      <c r="K543">
        <v>1</v>
      </c>
      <c r="L543">
        <v>4</v>
      </c>
      <c r="M543">
        <v>1</v>
      </c>
      <c r="N543">
        <v>5</v>
      </c>
      <c r="O543">
        <v>5</v>
      </c>
      <c r="P543">
        <v>1</v>
      </c>
      <c r="Q543">
        <v>5</v>
      </c>
      <c r="R543">
        <v>5</v>
      </c>
      <c r="S543">
        <v>1</v>
      </c>
      <c r="T543">
        <v>3</v>
      </c>
      <c r="U543">
        <v>3</v>
      </c>
      <c r="V543">
        <v>5</v>
      </c>
      <c r="W543">
        <v>1</v>
      </c>
      <c r="X543">
        <v>3</v>
      </c>
      <c r="Y543">
        <v>1</v>
      </c>
      <c r="Z543">
        <v>5</v>
      </c>
      <c r="AA543">
        <v>1</v>
      </c>
      <c r="AB543">
        <v>5</v>
      </c>
      <c r="AC543">
        <v>3</v>
      </c>
      <c r="AD543">
        <v>4</v>
      </c>
      <c r="AE543">
        <v>3</v>
      </c>
      <c r="AF543">
        <v>3</v>
      </c>
      <c r="AG543">
        <v>1</v>
      </c>
      <c r="AH543">
        <v>2</v>
      </c>
      <c r="AI543">
        <v>1</v>
      </c>
      <c r="AJ543">
        <v>4</v>
      </c>
      <c r="AK543">
        <v>1</v>
      </c>
      <c r="AL543">
        <v>5</v>
      </c>
      <c r="AM543">
        <v>5</v>
      </c>
      <c r="AN543">
        <v>1</v>
      </c>
      <c r="AO543">
        <v>5</v>
      </c>
      <c r="AP543">
        <v>5</v>
      </c>
      <c r="AQ543">
        <v>1</v>
      </c>
      <c r="AR543">
        <v>5</v>
      </c>
      <c r="AS543">
        <v>3</v>
      </c>
      <c r="AT543">
        <v>5</v>
      </c>
      <c r="AU543">
        <v>5</v>
      </c>
      <c r="AV543">
        <v>1</v>
      </c>
      <c r="AW543">
        <v>1</v>
      </c>
      <c r="AX543">
        <v>5</v>
      </c>
      <c r="AY543">
        <v>1</v>
      </c>
      <c r="AZ543">
        <v>5</v>
      </c>
      <c r="BA543">
        <v>3</v>
      </c>
      <c r="BB543">
        <v>4</v>
      </c>
      <c r="BC543">
        <v>2</v>
      </c>
    </row>
    <row r="544" spans="1:55">
      <c r="A544">
        <v>36767</v>
      </c>
      <c r="B544">
        <v>0</v>
      </c>
      <c r="C544">
        <v>1972</v>
      </c>
      <c r="D544" s="2">
        <v>45595.566400462965</v>
      </c>
      <c r="E544" s="2">
        <v>45605.955925925926</v>
      </c>
      <c r="F544" t="s">
        <v>119</v>
      </c>
      <c r="G544" t="s">
        <v>126</v>
      </c>
      <c r="H544">
        <v>2</v>
      </c>
      <c r="I544">
        <v>1</v>
      </c>
      <c r="J544">
        <v>1</v>
      </c>
      <c r="K544">
        <v>5</v>
      </c>
      <c r="L544">
        <v>5</v>
      </c>
      <c r="M544">
        <v>1</v>
      </c>
      <c r="N544">
        <v>5</v>
      </c>
      <c r="O544">
        <v>5</v>
      </c>
      <c r="P544">
        <v>1</v>
      </c>
      <c r="Q544">
        <v>5</v>
      </c>
      <c r="R544">
        <v>5</v>
      </c>
      <c r="S544">
        <v>1</v>
      </c>
      <c r="T544">
        <v>5</v>
      </c>
      <c r="U544">
        <v>5</v>
      </c>
      <c r="V544">
        <v>5</v>
      </c>
      <c r="W544">
        <v>2</v>
      </c>
      <c r="X544">
        <v>1</v>
      </c>
      <c r="Y544">
        <v>1</v>
      </c>
      <c r="Z544">
        <v>5</v>
      </c>
      <c r="AA544">
        <v>1</v>
      </c>
      <c r="AB544">
        <v>5</v>
      </c>
      <c r="AC544">
        <v>1</v>
      </c>
      <c r="AD544">
        <v>5</v>
      </c>
      <c r="AE544">
        <v>1</v>
      </c>
      <c r="AF544">
        <v>2</v>
      </c>
      <c r="AG544">
        <v>1</v>
      </c>
      <c r="AH544">
        <v>2</v>
      </c>
      <c r="AI544">
        <v>2</v>
      </c>
      <c r="AJ544">
        <v>5</v>
      </c>
      <c r="AK544">
        <v>1</v>
      </c>
      <c r="AL544">
        <v>5</v>
      </c>
      <c r="AM544">
        <v>5</v>
      </c>
      <c r="AN544">
        <v>2</v>
      </c>
      <c r="AO544">
        <v>5</v>
      </c>
      <c r="AP544">
        <v>5</v>
      </c>
      <c r="AQ544">
        <v>1</v>
      </c>
      <c r="AR544">
        <v>5</v>
      </c>
      <c r="AS544">
        <v>4</v>
      </c>
      <c r="AT544">
        <v>5</v>
      </c>
      <c r="AU544">
        <v>1</v>
      </c>
      <c r="AV544">
        <v>1</v>
      </c>
      <c r="AW544">
        <v>1</v>
      </c>
      <c r="AX544">
        <v>5</v>
      </c>
      <c r="AY544">
        <v>2</v>
      </c>
      <c r="AZ544">
        <v>5</v>
      </c>
      <c r="BA544">
        <v>1</v>
      </c>
      <c r="BB544">
        <v>5</v>
      </c>
      <c r="BC544">
        <v>1</v>
      </c>
    </row>
    <row r="545" spans="1:55">
      <c r="A545">
        <v>36905</v>
      </c>
      <c r="B545">
        <v>0</v>
      </c>
      <c r="C545">
        <v>1983</v>
      </c>
      <c r="D545" s="2">
        <v>45595.632974537039</v>
      </c>
      <c r="E545" s="2">
        <v>45602.86619212963</v>
      </c>
      <c r="F545" t="s">
        <v>125</v>
      </c>
      <c r="G545" t="s">
        <v>417</v>
      </c>
      <c r="H545">
        <v>3</v>
      </c>
      <c r="I545">
        <v>1</v>
      </c>
      <c r="J545">
        <v>2</v>
      </c>
      <c r="K545">
        <v>4</v>
      </c>
      <c r="L545">
        <v>3</v>
      </c>
      <c r="M545">
        <v>1</v>
      </c>
      <c r="N545">
        <v>5</v>
      </c>
      <c r="O545">
        <v>5</v>
      </c>
      <c r="P545">
        <v>4</v>
      </c>
      <c r="Q545">
        <v>5</v>
      </c>
      <c r="R545">
        <v>5</v>
      </c>
      <c r="S545">
        <v>1</v>
      </c>
      <c r="T545">
        <v>3</v>
      </c>
      <c r="U545">
        <v>4</v>
      </c>
      <c r="V545">
        <v>5</v>
      </c>
      <c r="W545">
        <v>4</v>
      </c>
      <c r="X545">
        <v>3</v>
      </c>
      <c r="Y545">
        <v>1</v>
      </c>
      <c r="Z545">
        <v>4</v>
      </c>
      <c r="AA545">
        <v>2</v>
      </c>
      <c r="AB545">
        <v>5</v>
      </c>
      <c r="AC545">
        <v>3</v>
      </c>
      <c r="AD545">
        <v>4</v>
      </c>
      <c r="AE545">
        <v>2</v>
      </c>
      <c r="AF545">
        <v>3</v>
      </c>
      <c r="AG545">
        <v>1</v>
      </c>
      <c r="AH545">
        <v>2</v>
      </c>
      <c r="AI545">
        <v>3</v>
      </c>
      <c r="AJ545">
        <v>4</v>
      </c>
      <c r="AK545">
        <v>1</v>
      </c>
      <c r="AL545">
        <v>5</v>
      </c>
      <c r="AM545">
        <v>5</v>
      </c>
      <c r="AN545">
        <v>2</v>
      </c>
      <c r="AO545">
        <v>5</v>
      </c>
      <c r="AP545">
        <v>5</v>
      </c>
      <c r="AQ545">
        <v>1</v>
      </c>
      <c r="AR545">
        <v>2</v>
      </c>
      <c r="AS545">
        <v>3</v>
      </c>
      <c r="AT545">
        <v>5</v>
      </c>
      <c r="AU545">
        <v>2</v>
      </c>
      <c r="AV545">
        <v>2</v>
      </c>
      <c r="AW545">
        <v>1</v>
      </c>
      <c r="AX545">
        <v>4</v>
      </c>
      <c r="AY545">
        <v>2</v>
      </c>
      <c r="AZ545">
        <v>5</v>
      </c>
      <c r="BA545">
        <v>3</v>
      </c>
      <c r="BB545">
        <v>4</v>
      </c>
      <c r="BC545">
        <v>4</v>
      </c>
    </row>
    <row r="546" spans="1:55">
      <c r="A546">
        <v>36948</v>
      </c>
      <c r="B546">
        <v>0</v>
      </c>
      <c r="C546">
        <v>2000</v>
      </c>
      <c r="D546" s="2">
        <v>45595.651053240741</v>
      </c>
      <c r="E546" s="2">
        <v>45604.66783564815</v>
      </c>
      <c r="F546" t="s">
        <v>127</v>
      </c>
      <c r="G546" t="s">
        <v>418</v>
      </c>
      <c r="H546">
        <v>2</v>
      </c>
      <c r="I546">
        <v>2</v>
      </c>
      <c r="J546">
        <v>1</v>
      </c>
      <c r="K546">
        <v>5</v>
      </c>
      <c r="L546">
        <v>3</v>
      </c>
      <c r="M546">
        <v>1</v>
      </c>
      <c r="N546">
        <v>5</v>
      </c>
      <c r="O546">
        <v>5</v>
      </c>
      <c r="P546">
        <v>5</v>
      </c>
      <c r="Q546">
        <v>5</v>
      </c>
      <c r="R546">
        <v>4</v>
      </c>
      <c r="S546">
        <v>1</v>
      </c>
      <c r="T546">
        <v>1</v>
      </c>
      <c r="U546">
        <v>4</v>
      </c>
      <c r="V546">
        <v>5</v>
      </c>
      <c r="W546">
        <v>3</v>
      </c>
      <c r="X546">
        <v>4</v>
      </c>
      <c r="Y546">
        <v>1</v>
      </c>
      <c r="Z546">
        <v>3</v>
      </c>
      <c r="AA546">
        <v>1</v>
      </c>
      <c r="AB546">
        <v>3</v>
      </c>
      <c r="AC546">
        <v>4</v>
      </c>
      <c r="AD546">
        <v>4</v>
      </c>
      <c r="AE546">
        <v>5</v>
      </c>
      <c r="AF546">
        <v>2</v>
      </c>
      <c r="AG546">
        <v>1</v>
      </c>
      <c r="AH546">
        <v>2</v>
      </c>
      <c r="AI546">
        <v>4</v>
      </c>
      <c r="AJ546">
        <v>1</v>
      </c>
      <c r="AK546">
        <v>1</v>
      </c>
      <c r="AL546">
        <v>5</v>
      </c>
      <c r="AM546">
        <v>5</v>
      </c>
      <c r="AN546">
        <v>5</v>
      </c>
      <c r="AO546">
        <v>5</v>
      </c>
      <c r="AP546">
        <v>4</v>
      </c>
      <c r="AQ546">
        <v>1</v>
      </c>
      <c r="AR546">
        <v>1</v>
      </c>
      <c r="AS546">
        <v>4</v>
      </c>
      <c r="AT546">
        <v>5</v>
      </c>
      <c r="AU546">
        <v>3</v>
      </c>
      <c r="AV546">
        <v>4</v>
      </c>
      <c r="AW546">
        <v>1</v>
      </c>
      <c r="AX546">
        <v>3</v>
      </c>
      <c r="AY546">
        <v>2</v>
      </c>
      <c r="AZ546">
        <v>3</v>
      </c>
      <c r="BA546">
        <v>4</v>
      </c>
      <c r="BB546">
        <v>4</v>
      </c>
      <c r="BC546">
        <v>5</v>
      </c>
    </row>
    <row r="547" spans="1:55">
      <c r="A547">
        <v>36951</v>
      </c>
      <c r="B547">
        <v>0</v>
      </c>
      <c r="C547">
        <v>1995</v>
      </c>
      <c r="D547" s="2">
        <v>45595.655590277776</v>
      </c>
      <c r="E547" s="2">
        <v>45604.849675925929</v>
      </c>
      <c r="F547" t="s">
        <v>129</v>
      </c>
      <c r="G547" t="s">
        <v>65</v>
      </c>
      <c r="H547">
        <v>3</v>
      </c>
      <c r="I547">
        <v>2</v>
      </c>
      <c r="J547">
        <v>1</v>
      </c>
      <c r="K547">
        <v>5</v>
      </c>
      <c r="L547">
        <v>2</v>
      </c>
      <c r="M547">
        <v>1</v>
      </c>
      <c r="N547">
        <v>5</v>
      </c>
      <c r="O547">
        <v>5</v>
      </c>
      <c r="P547">
        <v>4</v>
      </c>
      <c r="Q547">
        <v>4</v>
      </c>
      <c r="R547">
        <v>4</v>
      </c>
      <c r="S547">
        <v>4</v>
      </c>
      <c r="T547">
        <v>1</v>
      </c>
      <c r="U547">
        <v>4</v>
      </c>
      <c r="V547">
        <v>2</v>
      </c>
      <c r="W547">
        <v>1</v>
      </c>
      <c r="X547">
        <v>5</v>
      </c>
      <c r="Y547">
        <v>4</v>
      </c>
      <c r="Z547">
        <v>1</v>
      </c>
      <c r="AA547">
        <v>2</v>
      </c>
      <c r="AB547">
        <v>4</v>
      </c>
      <c r="AC547">
        <v>1</v>
      </c>
      <c r="AD547">
        <v>4</v>
      </c>
      <c r="AE547">
        <v>4</v>
      </c>
      <c r="AF547">
        <v>3</v>
      </c>
      <c r="AG547">
        <v>2</v>
      </c>
      <c r="AH547">
        <v>1</v>
      </c>
      <c r="AI547">
        <v>4</v>
      </c>
      <c r="AJ547">
        <v>2</v>
      </c>
      <c r="AK547">
        <v>2</v>
      </c>
      <c r="AL547">
        <v>4</v>
      </c>
      <c r="AM547">
        <v>5</v>
      </c>
      <c r="AN547">
        <v>4</v>
      </c>
      <c r="AO547">
        <v>4</v>
      </c>
      <c r="AP547">
        <v>4</v>
      </c>
      <c r="AQ547">
        <v>4</v>
      </c>
      <c r="AR547">
        <v>1</v>
      </c>
      <c r="AS547">
        <v>4</v>
      </c>
      <c r="AT547">
        <v>2</v>
      </c>
      <c r="AU547">
        <v>1</v>
      </c>
      <c r="AV547">
        <v>5</v>
      </c>
      <c r="AW547">
        <v>4</v>
      </c>
      <c r="AX547">
        <v>1</v>
      </c>
      <c r="AY547">
        <v>2</v>
      </c>
      <c r="AZ547">
        <v>4</v>
      </c>
      <c r="BA547">
        <v>1</v>
      </c>
      <c r="BB547">
        <v>4</v>
      </c>
      <c r="BC547">
        <v>5</v>
      </c>
    </row>
    <row r="548" spans="1:55">
      <c r="A548">
        <v>36982</v>
      </c>
      <c r="B548">
        <v>0</v>
      </c>
      <c r="C548">
        <v>1968</v>
      </c>
      <c r="D548" s="2">
        <v>45595.675150462965</v>
      </c>
      <c r="E548" s="2">
        <v>45604.661770833336</v>
      </c>
      <c r="F548" t="s">
        <v>68</v>
      </c>
      <c r="G548" t="s">
        <v>68</v>
      </c>
      <c r="H548">
        <v>2</v>
      </c>
      <c r="I548">
        <v>2</v>
      </c>
      <c r="J548">
        <v>3</v>
      </c>
      <c r="K548">
        <v>4</v>
      </c>
      <c r="L548">
        <v>4</v>
      </c>
      <c r="M548">
        <v>1</v>
      </c>
      <c r="N548">
        <v>5</v>
      </c>
      <c r="O548">
        <v>5</v>
      </c>
      <c r="P548">
        <v>3</v>
      </c>
      <c r="Q548">
        <v>5</v>
      </c>
      <c r="R548">
        <v>2</v>
      </c>
      <c r="S548">
        <v>5</v>
      </c>
      <c r="T548">
        <v>2</v>
      </c>
      <c r="U548">
        <v>5</v>
      </c>
      <c r="V548">
        <v>1</v>
      </c>
      <c r="W548">
        <v>1</v>
      </c>
      <c r="X548">
        <v>3</v>
      </c>
      <c r="Y548">
        <v>5</v>
      </c>
      <c r="Z548">
        <v>4</v>
      </c>
      <c r="AA548">
        <v>2</v>
      </c>
      <c r="AB548">
        <v>5</v>
      </c>
      <c r="AC548">
        <v>1</v>
      </c>
      <c r="AD548">
        <v>4</v>
      </c>
      <c r="AE548">
        <v>3</v>
      </c>
      <c r="AF548">
        <v>3</v>
      </c>
      <c r="AG548">
        <v>1</v>
      </c>
      <c r="AH548">
        <v>2</v>
      </c>
      <c r="AI548">
        <v>5</v>
      </c>
      <c r="AJ548">
        <v>2</v>
      </c>
      <c r="AK548">
        <v>1</v>
      </c>
      <c r="AL548">
        <v>5</v>
      </c>
      <c r="AM548">
        <v>5</v>
      </c>
      <c r="AN548">
        <v>2</v>
      </c>
      <c r="AO548">
        <v>5</v>
      </c>
      <c r="AP548">
        <v>3</v>
      </c>
      <c r="AQ548">
        <v>5</v>
      </c>
      <c r="AR548">
        <v>2</v>
      </c>
      <c r="AS548">
        <v>4</v>
      </c>
      <c r="AT548">
        <v>1</v>
      </c>
      <c r="AU548">
        <v>1</v>
      </c>
      <c r="AV548">
        <v>4</v>
      </c>
      <c r="AW548">
        <v>5</v>
      </c>
      <c r="AX548">
        <v>4</v>
      </c>
      <c r="AY548">
        <v>2</v>
      </c>
      <c r="AZ548">
        <v>3</v>
      </c>
      <c r="BA548">
        <v>1</v>
      </c>
      <c r="BB548">
        <v>2</v>
      </c>
      <c r="BC548">
        <v>4</v>
      </c>
    </row>
    <row r="549" spans="1:55">
      <c r="A549">
        <v>36983</v>
      </c>
      <c r="B549">
        <v>0</v>
      </c>
      <c r="C549">
        <v>1998</v>
      </c>
      <c r="D549" s="2">
        <v>45595.676296296297</v>
      </c>
      <c r="E549" s="2">
        <v>45604.692372685182</v>
      </c>
      <c r="F549" t="s">
        <v>130</v>
      </c>
      <c r="G549" t="s">
        <v>419</v>
      </c>
      <c r="H549">
        <v>2</v>
      </c>
      <c r="I549">
        <v>3</v>
      </c>
      <c r="J549">
        <v>2</v>
      </c>
      <c r="K549">
        <v>3</v>
      </c>
      <c r="L549">
        <v>3</v>
      </c>
      <c r="M549">
        <v>1</v>
      </c>
      <c r="N549">
        <v>5</v>
      </c>
      <c r="O549">
        <v>4</v>
      </c>
      <c r="P549">
        <v>4</v>
      </c>
      <c r="Q549">
        <v>4</v>
      </c>
      <c r="R549">
        <v>3</v>
      </c>
      <c r="S549">
        <v>2</v>
      </c>
      <c r="T549">
        <v>1</v>
      </c>
      <c r="U549">
        <v>3</v>
      </c>
      <c r="V549">
        <v>3</v>
      </c>
      <c r="W549">
        <v>4</v>
      </c>
      <c r="X549">
        <v>3</v>
      </c>
      <c r="Y549">
        <v>2</v>
      </c>
      <c r="Z549">
        <v>3</v>
      </c>
      <c r="AA549">
        <v>4</v>
      </c>
      <c r="AB549">
        <v>2</v>
      </c>
      <c r="AC549">
        <v>2</v>
      </c>
      <c r="AD549">
        <v>3</v>
      </c>
      <c r="AE549">
        <v>4</v>
      </c>
      <c r="AF549">
        <v>3</v>
      </c>
      <c r="AG549">
        <v>2</v>
      </c>
      <c r="AH549">
        <v>2</v>
      </c>
      <c r="AI549">
        <v>4</v>
      </c>
      <c r="AJ549">
        <v>2</v>
      </c>
      <c r="AK549">
        <v>1</v>
      </c>
      <c r="AL549">
        <v>5</v>
      </c>
      <c r="AM549">
        <v>4</v>
      </c>
      <c r="AN549">
        <v>4</v>
      </c>
      <c r="AO549">
        <v>4</v>
      </c>
      <c r="AP549">
        <v>4</v>
      </c>
      <c r="AQ549">
        <v>4</v>
      </c>
      <c r="AR549">
        <v>1</v>
      </c>
      <c r="AS549">
        <v>3</v>
      </c>
      <c r="AT549">
        <v>4</v>
      </c>
      <c r="AU549">
        <v>4</v>
      </c>
      <c r="AV549">
        <v>4</v>
      </c>
      <c r="AW549">
        <v>3</v>
      </c>
      <c r="AX549">
        <v>4</v>
      </c>
      <c r="AY549">
        <v>4</v>
      </c>
      <c r="AZ549">
        <v>2</v>
      </c>
      <c r="BA549">
        <v>2</v>
      </c>
      <c r="BB549">
        <v>3</v>
      </c>
      <c r="BC549">
        <v>2</v>
      </c>
    </row>
    <row r="550" spans="1:55">
      <c r="A550">
        <v>37133</v>
      </c>
      <c r="B550">
        <v>0</v>
      </c>
      <c r="C550">
        <v>1997</v>
      </c>
      <c r="D550" s="2">
        <v>45595.76902777778</v>
      </c>
      <c r="E550" s="2">
        <v>45603.565833333334</v>
      </c>
      <c r="F550" t="s">
        <v>57</v>
      </c>
      <c r="G550" t="s">
        <v>57</v>
      </c>
      <c r="H550">
        <v>1</v>
      </c>
      <c r="I550">
        <v>2</v>
      </c>
      <c r="J550">
        <v>1</v>
      </c>
      <c r="K550">
        <v>4</v>
      </c>
      <c r="L550">
        <v>4</v>
      </c>
      <c r="M550">
        <v>1</v>
      </c>
      <c r="N550">
        <v>5</v>
      </c>
      <c r="O550">
        <v>4</v>
      </c>
      <c r="P550">
        <v>3</v>
      </c>
      <c r="Q550">
        <v>5</v>
      </c>
      <c r="R550">
        <v>5</v>
      </c>
      <c r="S550">
        <v>2</v>
      </c>
      <c r="T550">
        <v>1</v>
      </c>
      <c r="U550">
        <v>2</v>
      </c>
      <c r="V550">
        <v>4</v>
      </c>
      <c r="W550">
        <v>1</v>
      </c>
      <c r="X550">
        <v>1</v>
      </c>
      <c r="Y550">
        <v>2</v>
      </c>
      <c r="Z550">
        <v>4</v>
      </c>
      <c r="AA550">
        <v>2</v>
      </c>
      <c r="AB550">
        <v>5</v>
      </c>
      <c r="AC550">
        <v>4</v>
      </c>
      <c r="AD550">
        <v>5</v>
      </c>
      <c r="AE550">
        <v>2</v>
      </c>
      <c r="AF550">
        <v>2</v>
      </c>
      <c r="AG550">
        <v>2</v>
      </c>
      <c r="AH550">
        <v>2</v>
      </c>
      <c r="AI550">
        <v>4</v>
      </c>
      <c r="AJ550">
        <v>4</v>
      </c>
      <c r="AK550">
        <v>1</v>
      </c>
      <c r="AL550">
        <v>4</v>
      </c>
      <c r="AM550">
        <v>5</v>
      </c>
      <c r="AN550">
        <v>2</v>
      </c>
      <c r="AO550">
        <v>5</v>
      </c>
      <c r="AP550">
        <v>4</v>
      </c>
      <c r="AQ550">
        <v>2</v>
      </c>
      <c r="AR550">
        <v>1</v>
      </c>
      <c r="AS550">
        <v>4</v>
      </c>
      <c r="AT550">
        <v>4</v>
      </c>
      <c r="AU550">
        <v>1</v>
      </c>
      <c r="AV550">
        <v>2</v>
      </c>
      <c r="AW550">
        <v>4</v>
      </c>
      <c r="AX550">
        <v>4</v>
      </c>
      <c r="AY550">
        <v>1</v>
      </c>
      <c r="AZ550">
        <v>5</v>
      </c>
      <c r="BA550">
        <v>4</v>
      </c>
      <c r="BB550">
        <v>5</v>
      </c>
      <c r="BC550">
        <v>4</v>
      </c>
    </row>
    <row r="551" spans="1:55">
      <c r="A551">
        <v>37199</v>
      </c>
      <c r="B551">
        <v>1</v>
      </c>
      <c r="C551">
        <v>2001</v>
      </c>
      <c r="D551" s="2">
        <v>45595.813379629632</v>
      </c>
      <c r="E551" s="2">
        <v>45608.4924537037</v>
      </c>
      <c r="F551" t="s">
        <v>63</v>
      </c>
      <c r="G551" t="s">
        <v>420</v>
      </c>
      <c r="H551">
        <v>2</v>
      </c>
      <c r="I551">
        <v>5</v>
      </c>
      <c r="J551">
        <v>3</v>
      </c>
      <c r="K551">
        <v>3</v>
      </c>
      <c r="L551">
        <v>4</v>
      </c>
      <c r="M551">
        <v>2</v>
      </c>
      <c r="N551">
        <v>5</v>
      </c>
      <c r="O551">
        <v>5</v>
      </c>
      <c r="P551">
        <v>5</v>
      </c>
      <c r="Q551">
        <v>5</v>
      </c>
      <c r="R551">
        <v>5</v>
      </c>
      <c r="S551">
        <v>3</v>
      </c>
      <c r="T551">
        <v>2</v>
      </c>
      <c r="U551">
        <v>5</v>
      </c>
      <c r="V551">
        <v>2</v>
      </c>
      <c r="W551">
        <v>4</v>
      </c>
      <c r="X551">
        <v>4</v>
      </c>
      <c r="Y551">
        <v>4</v>
      </c>
      <c r="Z551">
        <v>3</v>
      </c>
      <c r="AA551">
        <v>2</v>
      </c>
      <c r="AB551">
        <v>4</v>
      </c>
      <c r="AC551">
        <v>5</v>
      </c>
      <c r="AD551">
        <v>3</v>
      </c>
      <c r="AE551">
        <v>5</v>
      </c>
      <c r="AF551">
        <v>2</v>
      </c>
      <c r="AG551">
        <v>4</v>
      </c>
      <c r="AH551">
        <v>3</v>
      </c>
      <c r="AI551">
        <v>4</v>
      </c>
      <c r="AJ551">
        <v>3</v>
      </c>
      <c r="AK551">
        <v>1</v>
      </c>
      <c r="AL551">
        <v>5</v>
      </c>
      <c r="AM551">
        <v>4</v>
      </c>
      <c r="AN551">
        <v>4</v>
      </c>
      <c r="AO551">
        <v>5</v>
      </c>
      <c r="AP551">
        <v>5</v>
      </c>
      <c r="AQ551">
        <v>3</v>
      </c>
      <c r="AR551">
        <v>3</v>
      </c>
      <c r="AS551">
        <v>5</v>
      </c>
      <c r="AT551">
        <v>3</v>
      </c>
      <c r="AU551">
        <v>5</v>
      </c>
      <c r="AV551">
        <v>5</v>
      </c>
      <c r="AW551">
        <v>4</v>
      </c>
      <c r="AX551">
        <v>3</v>
      </c>
      <c r="AY551">
        <v>2</v>
      </c>
      <c r="AZ551">
        <v>3</v>
      </c>
      <c r="BA551">
        <v>4</v>
      </c>
      <c r="BB551">
        <v>3</v>
      </c>
      <c r="BC551">
        <v>2</v>
      </c>
    </row>
    <row r="552" spans="1:55">
      <c r="A552">
        <v>37207</v>
      </c>
      <c r="B552">
        <v>0</v>
      </c>
      <c r="C552">
        <v>1997</v>
      </c>
      <c r="D552" s="2">
        <v>45595.827384259261</v>
      </c>
      <c r="E552" s="2">
        <v>45605.301249999997</v>
      </c>
      <c r="F552" t="s">
        <v>150</v>
      </c>
      <c r="G552" t="s">
        <v>65</v>
      </c>
      <c r="H552">
        <v>3</v>
      </c>
      <c r="I552">
        <v>1</v>
      </c>
      <c r="J552">
        <v>2</v>
      </c>
      <c r="K552">
        <v>5</v>
      </c>
      <c r="L552">
        <v>3</v>
      </c>
      <c r="M552">
        <v>1</v>
      </c>
      <c r="N552">
        <v>5</v>
      </c>
      <c r="O552">
        <v>2</v>
      </c>
      <c r="P552">
        <v>2</v>
      </c>
      <c r="Q552">
        <v>5</v>
      </c>
      <c r="R552">
        <v>5</v>
      </c>
      <c r="S552">
        <v>5</v>
      </c>
      <c r="T552">
        <v>2</v>
      </c>
      <c r="U552">
        <v>3</v>
      </c>
      <c r="V552">
        <v>1</v>
      </c>
      <c r="W552">
        <v>3</v>
      </c>
      <c r="X552">
        <v>4</v>
      </c>
      <c r="Y552">
        <v>5</v>
      </c>
      <c r="Z552">
        <v>2</v>
      </c>
      <c r="AA552">
        <v>1</v>
      </c>
      <c r="AB552">
        <v>4</v>
      </c>
      <c r="AC552">
        <v>4</v>
      </c>
      <c r="AD552">
        <v>1</v>
      </c>
      <c r="AE552">
        <v>2</v>
      </c>
      <c r="AF552">
        <v>2</v>
      </c>
      <c r="AG552">
        <v>5</v>
      </c>
      <c r="AH552">
        <v>2</v>
      </c>
      <c r="AI552">
        <v>4</v>
      </c>
      <c r="AJ552">
        <v>3</v>
      </c>
      <c r="AK552">
        <v>1</v>
      </c>
      <c r="AL552">
        <v>5</v>
      </c>
      <c r="AM552">
        <v>2</v>
      </c>
      <c r="AN552">
        <v>3</v>
      </c>
      <c r="AO552">
        <v>4</v>
      </c>
      <c r="AP552">
        <v>4</v>
      </c>
      <c r="AQ552">
        <v>4</v>
      </c>
      <c r="AR552">
        <v>3</v>
      </c>
      <c r="AS552">
        <v>4</v>
      </c>
      <c r="AT552">
        <v>2</v>
      </c>
      <c r="AU552">
        <v>4</v>
      </c>
      <c r="AV552">
        <v>3</v>
      </c>
      <c r="AW552">
        <v>5</v>
      </c>
      <c r="AX552">
        <v>2</v>
      </c>
      <c r="AY552">
        <v>2</v>
      </c>
      <c r="AZ552">
        <v>4</v>
      </c>
      <c r="BA552">
        <v>3</v>
      </c>
      <c r="BB552">
        <v>2</v>
      </c>
      <c r="BC552">
        <v>3</v>
      </c>
    </row>
    <row r="553" spans="1:55">
      <c r="A553">
        <v>37242</v>
      </c>
      <c r="B553">
        <v>0</v>
      </c>
      <c r="C553">
        <v>1999</v>
      </c>
      <c r="D553" s="2">
        <v>45595.853472222225</v>
      </c>
      <c r="E553" s="2">
        <v>45613.657557870371</v>
      </c>
      <c r="F553" t="s">
        <v>68</v>
      </c>
      <c r="G553" t="s">
        <v>68</v>
      </c>
      <c r="H553">
        <v>4</v>
      </c>
      <c r="I553">
        <v>2</v>
      </c>
      <c r="J553">
        <v>4</v>
      </c>
      <c r="K553">
        <v>4</v>
      </c>
      <c r="L553">
        <v>4</v>
      </c>
      <c r="M553">
        <v>1</v>
      </c>
      <c r="N553">
        <v>5</v>
      </c>
      <c r="O553">
        <v>5</v>
      </c>
      <c r="P553">
        <v>2</v>
      </c>
      <c r="Q553">
        <v>5</v>
      </c>
      <c r="R553">
        <v>4</v>
      </c>
      <c r="S553">
        <v>2</v>
      </c>
      <c r="T553">
        <v>4</v>
      </c>
      <c r="U553">
        <v>2</v>
      </c>
      <c r="V553">
        <v>4</v>
      </c>
      <c r="W553">
        <v>2</v>
      </c>
      <c r="X553">
        <v>2</v>
      </c>
      <c r="Y553">
        <v>1</v>
      </c>
      <c r="Z553">
        <v>3</v>
      </c>
      <c r="AA553">
        <v>2</v>
      </c>
      <c r="AB553">
        <v>4</v>
      </c>
      <c r="AC553">
        <v>2</v>
      </c>
      <c r="AD553">
        <v>4</v>
      </c>
      <c r="AE553">
        <v>2</v>
      </c>
      <c r="AF553">
        <v>4</v>
      </c>
      <c r="AG553">
        <v>2</v>
      </c>
      <c r="AH553">
        <v>4</v>
      </c>
      <c r="AI553">
        <v>3</v>
      </c>
      <c r="AJ553">
        <v>4</v>
      </c>
      <c r="AK553">
        <v>2</v>
      </c>
      <c r="AL553">
        <v>4</v>
      </c>
      <c r="AM553">
        <v>5</v>
      </c>
      <c r="AN553">
        <v>2</v>
      </c>
      <c r="AO553">
        <v>4</v>
      </c>
      <c r="AP553">
        <v>4</v>
      </c>
      <c r="AQ553">
        <v>2</v>
      </c>
      <c r="AR553">
        <v>4</v>
      </c>
      <c r="AS553">
        <v>2</v>
      </c>
      <c r="AT553">
        <v>4</v>
      </c>
      <c r="AU553">
        <v>4</v>
      </c>
      <c r="AV553">
        <v>2</v>
      </c>
      <c r="AW553">
        <v>2</v>
      </c>
      <c r="AX553">
        <v>4</v>
      </c>
      <c r="AY553">
        <v>2</v>
      </c>
      <c r="AZ553">
        <v>5</v>
      </c>
      <c r="BA553">
        <v>2</v>
      </c>
      <c r="BB553">
        <v>4</v>
      </c>
      <c r="BC553">
        <v>2</v>
      </c>
    </row>
    <row r="554" spans="1:55">
      <c r="A554">
        <v>37246</v>
      </c>
      <c r="B554">
        <v>0</v>
      </c>
      <c r="C554">
        <v>1986</v>
      </c>
      <c r="D554" s="2">
        <v>45595.861631944441</v>
      </c>
      <c r="E554" s="2">
        <v>45608.854432870372</v>
      </c>
      <c r="F554" t="s">
        <v>65</v>
      </c>
      <c r="G554" t="s">
        <v>65</v>
      </c>
      <c r="H554">
        <v>5</v>
      </c>
      <c r="I554">
        <v>4</v>
      </c>
      <c r="J554">
        <v>3</v>
      </c>
      <c r="K554">
        <v>3</v>
      </c>
      <c r="L554">
        <v>3</v>
      </c>
      <c r="M554">
        <v>2</v>
      </c>
      <c r="N554">
        <v>4</v>
      </c>
      <c r="O554">
        <v>4</v>
      </c>
      <c r="P554">
        <v>3</v>
      </c>
      <c r="Q554">
        <v>3</v>
      </c>
      <c r="R554">
        <v>4</v>
      </c>
      <c r="S554">
        <v>4</v>
      </c>
      <c r="T554">
        <v>3</v>
      </c>
      <c r="U554">
        <v>2</v>
      </c>
      <c r="V554">
        <v>3</v>
      </c>
      <c r="W554">
        <v>3</v>
      </c>
      <c r="X554">
        <v>3</v>
      </c>
      <c r="Y554">
        <v>4</v>
      </c>
      <c r="Z554">
        <v>3</v>
      </c>
      <c r="AA554">
        <v>3</v>
      </c>
      <c r="AB554">
        <v>4</v>
      </c>
      <c r="AC554">
        <v>3</v>
      </c>
      <c r="AD554">
        <v>4</v>
      </c>
      <c r="AE554">
        <v>3</v>
      </c>
      <c r="AF554">
        <v>4</v>
      </c>
      <c r="AG554">
        <v>4</v>
      </c>
      <c r="AH554">
        <v>2</v>
      </c>
      <c r="AI554">
        <v>2</v>
      </c>
      <c r="AJ554">
        <v>2</v>
      </c>
      <c r="AK554">
        <v>2</v>
      </c>
      <c r="AL554">
        <v>5</v>
      </c>
      <c r="AM554">
        <v>5</v>
      </c>
      <c r="AN554">
        <v>2</v>
      </c>
      <c r="AO554">
        <v>5</v>
      </c>
      <c r="AP554">
        <v>5</v>
      </c>
      <c r="AQ554">
        <v>4</v>
      </c>
      <c r="AR554">
        <v>3</v>
      </c>
      <c r="AS554">
        <v>2</v>
      </c>
      <c r="AT554">
        <v>3</v>
      </c>
      <c r="AU554">
        <v>3</v>
      </c>
      <c r="AV554">
        <v>3</v>
      </c>
      <c r="AW554">
        <v>4</v>
      </c>
      <c r="AX554">
        <v>3</v>
      </c>
      <c r="AY554">
        <v>4</v>
      </c>
      <c r="AZ554">
        <v>5</v>
      </c>
      <c r="BA554">
        <v>4</v>
      </c>
      <c r="BB554">
        <v>3</v>
      </c>
      <c r="BC554">
        <v>3</v>
      </c>
    </row>
    <row r="555" spans="1:55">
      <c r="A555">
        <v>37271</v>
      </c>
      <c r="B555">
        <v>0</v>
      </c>
      <c r="C555">
        <v>1994</v>
      </c>
      <c r="D555" s="2">
        <v>45595.868391203701</v>
      </c>
      <c r="E555" s="2">
        <v>45604.902962962966</v>
      </c>
      <c r="F555" t="s">
        <v>152</v>
      </c>
      <c r="G555" t="s">
        <v>421</v>
      </c>
      <c r="H555">
        <v>3</v>
      </c>
      <c r="I555">
        <v>2</v>
      </c>
      <c r="J555">
        <v>1</v>
      </c>
      <c r="K555">
        <v>5</v>
      </c>
      <c r="L555">
        <v>4</v>
      </c>
      <c r="M555">
        <v>3</v>
      </c>
      <c r="N555">
        <v>4</v>
      </c>
      <c r="O555">
        <v>5</v>
      </c>
      <c r="P555">
        <v>1</v>
      </c>
      <c r="Q555">
        <v>4</v>
      </c>
      <c r="R555">
        <v>3</v>
      </c>
      <c r="S555">
        <v>3</v>
      </c>
      <c r="T555">
        <v>2</v>
      </c>
      <c r="U555">
        <v>5</v>
      </c>
      <c r="V555">
        <v>3</v>
      </c>
      <c r="W555">
        <v>4</v>
      </c>
      <c r="X555">
        <v>4</v>
      </c>
      <c r="Y555">
        <v>5</v>
      </c>
      <c r="Z555">
        <v>3</v>
      </c>
      <c r="AA555">
        <v>5</v>
      </c>
      <c r="AB555">
        <v>5</v>
      </c>
      <c r="AC555">
        <v>5</v>
      </c>
      <c r="AD555">
        <v>3</v>
      </c>
      <c r="AE555">
        <v>3</v>
      </c>
      <c r="AF555">
        <v>3</v>
      </c>
      <c r="AG555">
        <v>4</v>
      </c>
      <c r="AH555">
        <v>3</v>
      </c>
      <c r="AI555">
        <v>4</v>
      </c>
      <c r="AJ555">
        <v>3</v>
      </c>
      <c r="AK555">
        <v>2</v>
      </c>
      <c r="AL555">
        <v>5</v>
      </c>
      <c r="AM555">
        <v>5</v>
      </c>
      <c r="AN555">
        <v>4</v>
      </c>
      <c r="AO555">
        <v>5</v>
      </c>
      <c r="AP555">
        <v>4</v>
      </c>
      <c r="AQ555">
        <v>4</v>
      </c>
      <c r="AR555">
        <v>2</v>
      </c>
      <c r="AS555">
        <v>4</v>
      </c>
      <c r="AT555">
        <v>5</v>
      </c>
      <c r="AU555">
        <v>5</v>
      </c>
      <c r="AV555">
        <v>5</v>
      </c>
      <c r="AW555">
        <v>5</v>
      </c>
      <c r="AX555">
        <v>3</v>
      </c>
      <c r="AY555">
        <v>4</v>
      </c>
      <c r="AZ555">
        <v>5</v>
      </c>
      <c r="BA555">
        <v>4</v>
      </c>
      <c r="BB555">
        <v>3</v>
      </c>
      <c r="BC555">
        <v>3</v>
      </c>
    </row>
    <row r="556" spans="1:55">
      <c r="A556">
        <v>37365</v>
      </c>
      <c r="B556">
        <v>0</v>
      </c>
      <c r="C556">
        <v>1998</v>
      </c>
      <c r="D556" s="2">
        <v>45595.948078703703</v>
      </c>
      <c r="E556" s="2">
        <v>45603.92900462963</v>
      </c>
      <c r="F556" t="s">
        <v>157</v>
      </c>
      <c r="G556" t="s">
        <v>65</v>
      </c>
      <c r="H556">
        <v>1</v>
      </c>
      <c r="I556">
        <v>1</v>
      </c>
      <c r="J556">
        <v>3</v>
      </c>
      <c r="K556">
        <v>3</v>
      </c>
      <c r="L556">
        <v>4</v>
      </c>
      <c r="M556">
        <v>1</v>
      </c>
      <c r="N556">
        <v>4</v>
      </c>
      <c r="O556">
        <v>5</v>
      </c>
      <c r="P556">
        <v>3</v>
      </c>
      <c r="Q556">
        <v>5</v>
      </c>
      <c r="R556">
        <v>4</v>
      </c>
      <c r="S556">
        <v>3</v>
      </c>
      <c r="T556">
        <v>2</v>
      </c>
      <c r="U556">
        <v>4</v>
      </c>
      <c r="V556">
        <v>2</v>
      </c>
      <c r="W556">
        <v>1</v>
      </c>
      <c r="X556">
        <v>2</v>
      </c>
      <c r="Y556">
        <v>2</v>
      </c>
      <c r="Z556">
        <v>2</v>
      </c>
      <c r="AA556">
        <v>2</v>
      </c>
      <c r="AB556">
        <v>4</v>
      </c>
      <c r="AC556">
        <v>2</v>
      </c>
      <c r="AD556">
        <v>4</v>
      </c>
      <c r="AE556">
        <v>2</v>
      </c>
      <c r="AF556">
        <v>2</v>
      </c>
      <c r="AG556">
        <v>1</v>
      </c>
      <c r="AH556">
        <v>4</v>
      </c>
      <c r="AI556">
        <v>3</v>
      </c>
      <c r="AJ556">
        <v>4</v>
      </c>
      <c r="AK556">
        <v>1</v>
      </c>
      <c r="AL556">
        <v>4</v>
      </c>
      <c r="AM556">
        <v>4</v>
      </c>
      <c r="AN556">
        <v>3</v>
      </c>
      <c r="AO556">
        <v>5</v>
      </c>
      <c r="AP556">
        <v>4</v>
      </c>
      <c r="AQ556">
        <v>3</v>
      </c>
      <c r="AR556">
        <v>3</v>
      </c>
      <c r="AS556">
        <v>4</v>
      </c>
      <c r="AT556">
        <v>3</v>
      </c>
      <c r="AU556">
        <v>2</v>
      </c>
      <c r="AV556">
        <v>2</v>
      </c>
      <c r="AW556">
        <v>4</v>
      </c>
      <c r="AX556">
        <v>2</v>
      </c>
      <c r="AY556">
        <v>2</v>
      </c>
      <c r="AZ556">
        <v>4</v>
      </c>
      <c r="BA556">
        <v>2</v>
      </c>
      <c r="BB556">
        <v>4</v>
      </c>
      <c r="BC556">
        <v>2</v>
      </c>
    </row>
    <row r="557" spans="1:55">
      <c r="A557">
        <v>37517</v>
      </c>
      <c r="B557">
        <v>0</v>
      </c>
      <c r="C557">
        <v>1997</v>
      </c>
      <c r="D557" s="2">
        <v>45596.422673611109</v>
      </c>
      <c r="E557" s="2">
        <v>45613.897777777776</v>
      </c>
      <c r="F557" t="s">
        <v>65</v>
      </c>
      <c r="G557" t="s">
        <v>65</v>
      </c>
      <c r="H557">
        <v>3</v>
      </c>
      <c r="I557">
        <v>5</v>
      </c>
      <c r="J557">
        <v>2</v>
      </c>
      <c r="K557">
        <v>2</v>
      </c>
      <c r="L557">
        <v>4</v>
      </c>
      <c r="M557">
        <v>1</v>
      </c>
      <c r="N557">
        <v>5</v>
      </c>
      <c r="O557">
        <v>5</v>
      </c>
      <c r="P557">
        <v>2</v>
      </c>
      <c r="Q557">
        <v>5</v>
      </c>
      <c r="R557">
        <v>4</v>
      </c>
      <c r="S557">
        <v>1</v>
      </c>
      <c r="T557">
        <v>3</v>
      </c>
      <c r="U557">
        <v>4</v>
      </c>
      <c r="V557">
        <v>4</v>
      </c>
      <c r="W557">
        <v>2</v>
      </c>
      <c r="X557">
        <v>2</v>
      </c>
      <c r="Y557">
        <v>3</v>
      </c>
      <c r="Z557">
        <v>4</v>
      </c>
      <c r="AA557">
        <v>2</v>
      </c>
      <c r="AB557">
        <v>4</v>
      </c>
      <c r="AC557">
        <v>3</v>
      </c>
      <c r="AD557">
        <v>4</v>
      </c>
      <c r="AE557">
        <v>2</v>
      </c>
      <c r="AF557">
        <v>3</v>
      </c>
      <c r="AG557">
        <v>1</v>
      </c>
      <c r="AH557">
        <v>4</v>
      </c>
      <c r="AI557">
        <v>2</v>
      </c>
      <c r="AJ557">
        <v>3</v>
      </c>
      <c r="AK557">
        <v>1</v>
      </c>
      <c r="AL557">
        <v>5</v>
      </c>
      <c r="AM557">
        <v>4</v>
      </c>
      <c r="AN557">
        <v>3</v>
      </c>
      <c r="AO557">
        <v>5</v>
      </c>
      <c r="AP557">
        <v>4</v>
      </c>
      <c r="AQ557">
        <v>2</v>
      </c>
      <c r="AR557">
        <v>3</v>
      </c>
      <c r="AS557">
        <v>2</v>
      </c>
      <c r="AT557">
        <v>4</v>
      </c>
      <c r="AU557">
        <v>2</v>
      </c>
      <c r="AV557">
        <v>2</v>
      </c>
      <c r="AW557">
        <v>2</v>
      </c>
      <c r="AX557">
        <v>4</v>
      </c>
      <c r="AY557">
        <v>1</v>
      </c>
      <c r="AZ557">
        <v>4</v>
      </c>
      <c r="BA557">
        <v>2</v>
      </c>
      <c r="BB557">
        <v>4</v>
      </c>
      <c r="BC557">
        <v>4</v>
      </c>
    </row>
    <row r="558" spans="1:55">
      <c r="A558">
        <v>37507</v>
      </c>
      <c r="B558">
        <v>0</v>
      </c>
      <c r="C558">
        <v>1972</v>
      </c>
      <c r="D558" s="2">
        <v>45596.425810185188</v>
      </c>
      <c r="E558" s="2">
        <v>45604.490567129629</v>
      </c>
      <c r="F558" t="s">
        <v>65</v>
      </c>
      <c r="G558" t="s">
        <v>65</v>
      </c>
      <c r="H558">
        <v>1</v>
      </c>
      <c r="I558">
        <v>1</v>
      </c>
      <c r="J558">
        <v>2</v>
      </c>
      <c r="K558">
        <v>3</v>
      </c>
      <c r="L558">
        <v>2</v>
      </c>
      <c r="M558">
        <v>1</v>
      </c>
      <c r="N558">
        <v>4</v>
      </c>
      <c r="O558">
        <v>5</v>
      </c>
      <c r="P558">
        <v>2</v>
      </c>
      <c r="Q558">
        <v>5</v>
      </c>
      <c r="R558">
        <v>4</v>
      </c>
      <c r="S558">
        <v>4</v>
      </c>
      <c r="T558">
        <v>2</v>
      </c>
      <c r="U558">
        <v>5</v>
      </c>
      <c r="V558">
        <v>2</v>
      </c>
      <c r="W558">
        <v>3</v>
      </c>
      <c r="X558">
        <v>3</v>
      </c>
      <c r="Y558">
        <v>4</v>
      </c>
      <c r="Z558">
        <v>4</v>
      </c>
      <c r="AA558">
        <v>2</v>
      </c>
      <c r="AB558">
        <v>3</v>
      </c>
      <c r="AC558">
        <v>4</v>
      </c>
      <c r="AD558">
        <v>3</v>
      </c>
      <c r="AE558">
        <v>3</v>
      </c>
      <c r="AF558">
        <v>1</v>
      </c>
      <c r="AG558">
        <v>2</v>
      </c>
      <c r="AH558">
        <v>2</v>
      </c>
      <c r="AI558">
        <v>4</v>
      </c>
      <c r="AJ558">
        <v>2</v>
      </c>
      <c r="AK558">
        <v>1</v>
      </c>
      <c r="AL558">
        <v>4</v>
      </c>
      <c r="AM558">
        <v>4</v>
      </c>
      <c r="AN558">
        <v>4</v>
      </c>
      <c r="AO558">
        <v>5</v>
      </c>
      <c r="AP558">
        <v>4</v>
      </c>
      <c r="AQ558">
        <v>3</v>
      </c>
      <c r="AR558">
        <v>2</v>
      </c>
      <c r="AS558">
        <v>4</v>
      </c>
      <c r="AT558">
        <v>4</v>
      </c>
      <c r="AU558">
        <v>2</v>
      </c>
      <c r="AV558">
        <v>4</v>
      </c>
      <c r="AW558">
        <v>5</v>
      </c>
      <c r="AX558">
        <v>4</v>
      </c>
      <c r="AY558">
        <v>1</v>
      </c>
      <c r="AZ558">
        <v>2</v>
      </c>
      <c r="BA558">
        <v>5</v>
      </c>
      <c r="BB558">
        <v>3</v>
      </c>
      <c r="BC558">
        <v>4</v>
      </c>
    </row>
    <row r="559" spans="1:55">
      <c r="A559">
        <v>37534</v>
      </c>
      <c r="B559">
        <v>1</v>
      </c>
      <c r="C559">
        <v>1996</v>
      </c>
      <c r="D559" s="2">
        <v>45596.443564814814</v>
      </c>
      <c r="E559" s="2">
        <v>45603.569618055553</v>
      </c>
      <c r="F559" t="s">
        <v>163</v>
      </c>
      <c r="G559" t="s">
        <v>422</v>
      </c>
      <c r="H559">
        <v>1</v>
      </c>
      <c r="I559">
        <v>4</v>
      </c>
      <c r="J559">
        <v>2</v>
      </c>
      <c r="K559">
        <v>1</v>
      </c>
      <c r="L559">
        <v>1</v>
      </c>
      <c r="M559">
        <v>4</v>
      </c>
      <c r="N559">
        <v>2</v>
      </c>
      <c r="O559">
        <v>3</v>
      </c>
      <c r="P559">
        <v>5</v>
      </c>
      <c r="Q559">
        <v>3</v>
      </c>
      <c r="R559">
        <v>2</v>
      </c>
      <c r="S559">
        <v>5</v>
      </c>
      <c r="T559">
        <v>1</v>
      </c>
      <c r="U559">
        <v>1</v>
      </c>
      <c r="V559">
        <v>2</v>
      </c>
      <c r="W559">
        <v>4</v>
      </c>
      <c r="X559">
        <v>4</v>
      </c>
      <c r="Y559">
        <v>5</v>
      </c>
      <c r="Z559">
        <v>1</v>
      </c>
      <c r="AA559">
        <v>4</v>
      </c>
      <c r="AB559">
        <v>2</v>
      </c>
      <c r="AC559">
        <v>5</v>
      </c>
      <c r="AD559">
        <v>2</v>
      </c>
      <c r="AE559">
        <v>5</v>
      </c>
      <c r="AF559">
        <v>2</v>
      </c>
      <c r="AG559">
        <v>5</v>
      </c>
      <c r="AH559">
        <v>1</v>
      </c>
      <c r="AI559">
        <v>4</v>
      </c>
      <c r="AJ559">
        <v>1</v>
      </c>
      <c r="AK559">
        <v>4</v>
      </c>
      <c r="AL559">
        <v>1</v>
      </c>
      <c r="AM559">
        <v>3</v>
      </c>
      <c r="AN559">
        <v>5</v>
      </c>
      <c r="AO559">
        <v>2</v>
      </c>
      <c r="AP559">
        <v>2</v>
      </c>
      <c r="AQ559">
        <v>5</v>
      </c>
      <c r="AR559">
        <v>1</v>
      </c>
      <c r="AS559">
        <v>5</v>
      </c>
      <c r="AT559">
        <v>1</v>
      </c>
      <c r="AU559">
        <v>5</v>
      </c>
      <c r="AV559">
        <v>4</v>
      </c>
      <c r="AW559">
        <v>5</v>
      </c>
      <c r="AX559">
        <v>2</v>
      </c>
      <c r="AY559">
        <v>5</v>
      </c>
      <c r="AZ559">
        <v>3</v>
      </c>
      <c r="BA559">
        <v>5</v>
      </c>
      <c r="BB559">
        <v>2</v>
      </c>
      <c r="BC559">
        <v>5</v>
      </c>
    </row>
    <row r="560" spans="1:55">
      <c r="A560">
        <v>37541</v>
      </c>
      <c r="B560">
        <v>0</v>
      </c>
      <c r="C560">
        <v>1999</v>
      </c>
      <c r="D560" s="2">
        <v>45596.449108796296</v>
      </c>
      <c r="E560" s="2">
        <v>45611.382534722223</v>
      </c>
      <c r="F560" t="s">
        <v>57</v>
      </c>
      <c r="G560" t="s">
        <v>196</v>
      </c>
      <c r="H560">
        <v>2</v>
      </c>
      <c r="I560">
        <v>2</v>
      </c>
      <c r="J560">
        <v>1</v>
      </c>
      <c r="K560">
        <v>3</v>
      </c>
      <c r="L560">
        <v>4</v>
      </c>
      <c r="M560">
        <v>1</v>
      </c>
      <c r="N560">
        <v>4</v>
      </c>
      <c r="O560">
        <v>3</v>
      </c>
      <c r="P560">
        <v>2</v>
      </c>
      <c r="Q560">
        <v>5</v>
      </c>
      <c r="R560">
        <v>5</v>
      </c>
      <c r="S560">
        <v>4</v>
      </c>
      <c r="T560">
        <v>2</v>
      </c>
      <c r="U560">
        <v>4</v>
      </c>
      <c r="V560">
        <v>2</v>
      </c>
      <c r="W560">
        <v>2</v>
      </c>
      <c r="X560">
        <v>4</v>
      </c>
      <c r="Y560">
        <v>4</v>
      </c>
      <c r="Z560">
        <v>4</v>
      </c>
      <c r="AA560">
        <v>1</v>
      </c>
      <c r="AB560">
        <v>4</v>
      </c>
      <c r="AC560">
        <v>4</v>
      </c>
      <c r="AD560">
        <v>3</v>
      </c>
      <c r="AE560">
        <v>1</v>
      </c>
      <c r="AF560">
        <v>2</v>
      </c>
      <c r="AG560">
        <v>1</v>
      </c>
      <c r="AH560">
        <v>2</v>
      </c>
      <c r="AI560">
        <v>2</v>
      </c>
      <c r="AJ560">
        <v>5</v>
      </c>
      <c r="AK560">
        <v>1</v>
      </c>
      <c r="AL560">
        <v>4</v>
      </c>
      <c r="AM560">
        <v>4</v>
      </c>
      <c r="AN560">
        <v>2</v>
      </c>
      <c r="AO560">
        <v>5</v>
      </c>
      <c r="AP560">
        <v>5</v>
      </c>
      <c r="AQ560">
        <v>4</v>
      </c>
      <c r="AR560">
        <v>2</v>
      </c>
      <c r="AS560">
        <v>4</v>
      </c>
      <c r="AT560">
        <v>2</v>
      </c>
      <c r="AU560">
        <v>1</v>
      </c>
      <c r="AV560">
        <v>4</v>
      </c>
      <c r="AW560">
        <v>4</v>
      </c>
      <c r="AX560">
        <v>4</v>
      </c>
      <c r="AY560">
        <v>1</v>
      </c>
      <c r="AZ560">
        <v>3</v>
      </c>
      <c r="BA560">
        <v>4</v>
      </c>
      <c r="BB560">
        <v>4</v>
      </c>
      <c r="BC560">
        <v>2</v>
      </c>
    </row>
    <row r="561" spans="1:55">
      <c r="A561">
        <v>37611</v>
      </c>
      <c r="B561">
        <v>0</v>
      </c>
      <c r="C561">
        <v>2000</v>
      </c>
      <c r="D561" s="2">
        <v>45596.489305555559</v>
      </c>
      <c r="E561" s="2">
        <v>45609.633263888885</v>
      </c>
      <c r="F561" t="s">
        <v>81</v>
      </c>
      <c r="G561" t="s">
        <v>423</v>
      </c>
      <c r="H561">
        <v>2</v>
      </c>
      <c r="I561">
        <v>2</v>
      </c>
      <c r="J561">
        <v>1</v>
      </c>
      <c r="K561">
        <v>4</v>
      </c>
      <c r="L561">
        <v>1</v>
      </c>
      <c r="M561">
        <v>5</v>
      </c>
      <c r="N561">
        <v>4</v>
      </c>
      <c r="O561">
        <v>4</v>
      </c>
      <c r="P561">
        <v>5</v>
      </c>
      <c r="Q561">
        <v>2</v>
      </c>
      <c r="R561">
        <v>4</v>
      </c>
      <c r="S561">
        <v>4</v>
      </c>
      <c r="T561">
        <v>1</v>
      </c>
      <c r="U561">
        <v>4</v>
      </c>
      <c r="V561">
        <v>3</v>
      </c>
      <c r="W561">
        <v>4</v>
      </c>
      <c r="X561">
        <v>4</v>
      </c>
      <c r="Y561">
        <v>4</v>
      </c>
      <c r="Z561">
        <v>2</v>
      </c>
      <c r="AA561">
        <v>4</v>
      </c>
      <c r="AB561">
        <v>2</v>
      </c>
      <c r="AC561">
        <v>4</v>
      </c>
      <c r="AD561">
        <v>2</v>
      </c>
      <c r="AE561">
        <v>4</v>
      </c>
      <c r="AF561">
        <v>4</v>
      </c>
      <c r="AG561">
        <v>1</v>
      </c>
      <c r="AH561">
        <v>1</v>
      </c>
      <c r="AI561">
        <v>5</v>
      </c>
      <c r="AJ561">
        <v>1</v>
      </c>
      <c r="AK561">
        <v>4</v>
      </c>
      <c r="AL561">
        <v>5</v>
      </c>
      <c r="AM561">
        <v>4</v>
      </c>
      <c r="AN561">
        <v>5</v>
      </c>
      <c r="AO561">
        <v>2</v>
      </c>
      <c r="AP561">
        <v>4</v>
      </c>
      <c r="AQ561">
        <v>4</v>
      </c>
      <c r="AR561">
        <v>1</v>
      </c>
      <c r="AS561">
        <v>2</v>
      </c>
      <c r="AT561">
        <v>2</v>
      </c>
      <c r="AU561">
        <v>4</v>
      </c>
      <c r="AV561">
        <v>4</v>
      </c>
      <c r="AW561">
        <v>4</v>
      </c>
      <c r="AX561">
        <v>2</v>
      </c>
      <c r="AY561">
        <v>4</v>
      </c>
      <c r="AZ561">
        <v>2</v>
      </c>
      <c r="BA561">
        <v>4</v>
      </c>
      <c r="BB561">
        <v>2</v>
      </c>
      <c r="BC561">
        <v>4</v>
      </c>
    </row>
    <row r="562" spans="1:55">
      <c r="A562">
        <v>38129</v>
      </c>
      <c r="B562">
        <v>0</v>
      </c>
      <c r="C562">
        <v>1989</v>
      </c>
      <c r="D562" s="2">
        <v>45596.587488425925</v>
      </c>
      <c r="E562" s="2">
        <v>45605.680613425924</v>
      </c>
      <c r="F562" t="s">
        <v>80</v>
      </c>
      <c r="G562" t="s">
        <v>80</v>
      </c>
      <c r="H562">
        <v>2</v>
      </c>
      <c r="I562">
        <v>4</v>
      </c>
      <c r="J562">
        <v>1</v>
      </c>
      <c r="K562">
        <v>5</v>
      </c>
      <c r="L562">
        <v>1</v>
      </c>
      <c r="M562">
        <v>4</v>
      </c>
      <c r="N562">
        <v>4</v>
      </c>
      <c r="O562">
        <v>5</v>
      </c>
      <c r="P562">
        <v>5</v>
      </c>
      <c r="Q562">
        <v>2</v>
      </c>
      <c r="R562">
        <v>1</v>
      </c>
      <c r="S562">
        <v>3</v>
      </c>
      <c r="T562">
        <v>1</v>
      </c>
      <c r="U562">
        <v>5</v>
      </c>
      <c r="V562">
        <v>3</v>
      </c>
      <c r="W562">
        <v>5</v>
      </c>
      <c r="X562">
        <v>5</v>
      </c>
      <c r="Y562">
        <v>4</v>
      </c>
      <c r="Z562">
        <v>1</v>
      </c>
      <c r="AA562">
        <v>5</v>
      </c>
      <c r="AB562">
        <v>3</v>
      </c>
      <c r="AC562">
        <v>5</v>
      </c>
      <c r="AD562">
        <v>2</v>
      </c>
      <c r="AE562">
        <v>1</v>
      </c>
      <c r="AF562">
        <v>2</v>
      </c>
      <c r="AG562">
        <v>2</v>
      </c>
      <c r="AH562">
        <v>1</v>
      </c>
      <c r="AI562">
        <v>5</v>
      </c>
      <c r="AJ562">
        <v>1</v>
      </c>
      <c r="AK562">
        <v>4</v>
      </c>
      <c r="AL562">
        <v>4</v>
      </c>
      <c r="AM562">
        <v>4</v>
      </c>
      <c r="AN562">
        <v>4</v>
      </c>
      <c r="AO562">
        <v>2</v>
      </c>
      <c r="AP562">
        <v>2</v>
      </c>
      <c r="AQ562">
        <v>3</v>
      </c>
      <c r="AR562">
        <v>1</v>
      </c>
      <c r="AS562">
        <v>5</v>
      </c>
      <c r="AT562">
        <v>3</v>
      </c>
      <c r="AU562">
        <v>5</v>
      </c>
      <c r="AV562">
        <v>5</v>
      </c>
      <c r="AW562">
        <v>5</v>
      </c>
      <c r="AX562">
        <v>1</v>
      </c>
      <c r="AY562">
        <v>4</v>
      </c>
      <c r="AZ562">
        <v>2</v>
      </c>
      <c r="BA562">
        <v>5</v>
      </c>
      <c r="BB562">
        <v>2</v>
      </c>
      <c r="BC562">
        <v>5</v>
      </c>
    </row>
    <row r="563" spans="1:55">
      <c r="A563">
        <v>38269</v>
      </c>
      <c r="B563">
        <v>0</v>
      </c>
      <c r="C563">
        <v>2005</v>
      </c>
      <c r="D563" s="2">
        <v>45596.62871527778</v>
      </c>
      <c r="E563" s="2">
        <v>45604.557789351849</v>
      </c>
      <c r="F563" t="s">
        <v>189</v>
      </c>
      <c r="G563" t="s">
        <v>424</v>
      </c>
      <c r="H563">
        <v>2</v>
      </c>
      <c r="I563">
        <v>3</v>
      </c>
      <c r="J563">
        <v>1</v>
      </c>
      <c r="K563">
        <v>5</v>
      </c>
      <c r="L563">
        <v>1</v>
      </c>
      <c r="M563">
        <v>2</v>
      </c>
      <c r="N563">
        <v>4</v>
      </c>
      <c r="O563">
        <v>5</v>
      </c>
      <c r="P563">
        <v>3</v>
      </c>
      <c r="Q563">
        <v>3</v>
      </c>
      <c r="R563">
        <v>2</v>
      </c>
      <c r="S563">
        <v>2</v>
      </c>
      <c r="T563">
        <v>1</v>
      </c>
      <c r="U563">
        <v>4</v>
      </c>
      <c r="V563">
        <v>2</v>
      </c>
      <c r="W563">
        <v>5</v>
      </c>
      <c r="X563">
        <v>5</v>
      </c>
      <c r="Y563">
        <v>1</v>
      </c>
      <c r="Z563">
        <v>2</v>
      </c>
      <c r="AA563">
        <v>4</v>
      </c>
      <c r="AB563">
        <v>3</v>
      </c>
      <c r="AC563">
        <v>1</v>
      </c>
      <c r="AD563">
        <v>3</v>
      </c>
      <c r="AE563">
        <v>5</v>
      </c>
      <c r="AF563">
        <v>3</v>
      </c>
      <c r="AG563">
        <v>4</v>
      </c>
      <c r="AH563">
        <v>2</v>
      </c>
      <c r="AI563">
        <v>4</v>
      </c>
      <c r="AJ563">
        <v>2</v>
      </c>
      <c r="AK563">
        <v>2</v>
      </c>
      <c r="AL563">
        <v>5</v>
      </c>
      <c r="AM563">
        <v>5</v>
      </c>
      <c r="AN563">
        <v>4</v>
      </c>
      <c r="AO563">
        <v>4</v>
      </c>
      <c r="AP563">
        <v>3</v>
      </c>
      <c r="AQ563">
        <v>3</v>
      </c>
      <c r="AR563">
        <v>1</v>
      </c>
      <c r="AS563">
        <v>4</v>
      </c>
      <c r="AT563">
        <v>3</v>
      </c>
      <c r="AU563">
        <v>5</v>
      </c>
      <c r="AV563">
        <v>4</v>
      </c>
      <c r="AW563">
        <v>2</v>
      </c>
      <c r="AX563">
        <v>2</v>
      </c>
      <c r="AY563">
        <v>4</v>
      </c>
      <c r="AZ563">
        <v>2</v>
      </c>
      <c r="BA563">
        <v>5</v>
      </c>
      <c r="BB563">
        <v>2</v>
      </c>
      <c r="BC563">
        <v>4</v>
      </c>
    </row>
    <row r="564" spans="1:55">
      <c r="A564">
        <v>38369</v>
      </c>
      <c r="B564">
        <v>1</v>
      </c>
      <c r="C564">
        <v>2001</v>
      </c>
      <c r="D564" s="2">
        <v>45596.732442129629</v>
      </c>
      <c r="E564" s="2">
        <v>45607.817708333336</v>
      </c>
      <c r="F564" t="s">
        <v>194</v>
      </c>
      <c r="G564" t="s">
        <v>425</v>
      </c>
      <c r="H564">
        <v>4</v>
      </c>
      <c r="I564">
        <v>2</v>
      </c>
      <c r="J564">
        <v>4</v>
      </c>
      <c r="K564">
        <v>2</v>
      </c>
      <c r="L564">
        <v>2</v>
      </c>
      <c r="M564">
        <v>1</v>
      </c>
      <c r="N564">
        <v>4</v>
      </c>
      <c r="O564">
        <v>5</v>
      </c>
      <c r="P564">
        <v>4</v>
      </c>
      <c r="Q564">
        <v>5</v>
      </c>
      <c r="R564">
        <v>4</v>
      </c>
      <c r="S564">
        <v>1</v>
      </c>
      <c r="T564">
        <v>4</v>
      </c>
      <c r="U564">
        <v>2</v>
      </c>
      <c r="V564">
        <v>5</v>
      </c>
      <c r="W564">
        <v>4</v>
      </c>
      <c r="X564">
        <v>4</v>
      </c>
      <c r="Y564">
        <v>5</v>
      </c>
      <c r="Z564">
        <v>5</v>
      </c>
      <c r="AA564">
        <v>2</v>
      </c>
      <c r="AB564">
        <v>3</v>
      </c>
      <c r="AC564">
        <v>2</v>
      </c>
      <c r="AD564">
        <v>2</v>
      </c>
      <c r="AE564">
        <v>2</v>
      </c>
      <c r="AF564">
        <v>4</v>
      </c>
      <c r="AG564">
        <v>2</v>
      </c>
      <c r="AH564">
        <v>4</v>
      </c>
      <c r="AI564">
        <v>2</v>
      </c>
      <c r="AJ564">
        <v>2</v>
      </c>
      <c r="AK564">
        <v>2</v>
      </c>
      <c r="AL564">
        <v>4</v>
      </c>
      <c r="AM564">
        <v>4</v>
      </c>
      <c r="AN564">
        <v>3</v>
      </c>
      <c r="AO564">
        <v>4</v>
      </c>
      <c r="AP564">
        <v>4</v>
      </c>
      <c r="AQ564">
        <v>2</v>
      </c>
      <c r="AR564">
        <v>3</v>
      </c>
      <c r="AS564">
        <v>3</v>
      </c>
      <c r="AT564">
        <v>4</v>
      </c>
      <c r="AU564">
        <v>4</v>
      </c>
      <c r="AV564">
        <v>4</v>
      </c>
      <c r="AW564">
        <v>4</v>
      </c>
      <c r="AX564">
        <v>4</v>
      </c>
      <c r="AY564">
        <v>4</v>
      </c>
      <c r="AZ564">
        <v>4</v>
      </c>
      <c r="BA564">
        <v>4</v>
      </c>
      <c r="BB564">
        <v>2</v>
      </c>
      <c r="BC564">
        <v>2</v>
      </c>
    </row>
    <row r="565" spans="1:55">
      <c r="A565">
        <v>38517</v>
      </c>
      <c r="B565">
        <v>0</v>
      </c>
      <c r="C565">
        <v>2000</v>
      </c>
      <c r="D565" s="2">
        <v>45596.808344907404</v>
      </c>
      <c r="E565" s="2">
        <v>45610.569421296299</v>
      </c>
      <c r="F565" t="s">
        <v>196</v>
      </c>
      <c r="G565" t="s">
        <v>426</v>
      </c>
      <c r="H565">
        <v>5</v>
      </c>
      <c r="I565">
        <v>1</v>
      </c>
      <c r="J565">
        <v>2</v>
      </c>
      <c r="K565">
        <v>4</v>
      </c>
      <c r="L565">
        <v>4</v>
      </c>
      <c r="M565">
        <v>1</v>
      </c>
      <c r="N565">
        <v>5</v>
      </c>
      <c r="O565">
        <v>5</v>
      </c>
      <c r="P565">
        <v>2</v>
      </c>
      <c r="Q565">
        <v>5</v>
      </c>
      <c r="R565">
        <v>5</v>
      </c>
      <c r="S565">
        <v>2</v>
      </c>
      <c r="T565">
        <v>3</v>
      </c>
      <c r="U565">
        <v>1</v>
      </c>
      <c r="V565">
        <v>5</v>
      </c>
      <c r="W565">
        <v>4</v>
      </c>
      <c r="X565">
        <v>2</v>
      </c>
      <c r="Y565">
        <v>2</v>
      </c>
      <c r="Z565">
        <v>4</v>
      </c>
      <c r="AA565">
        <v>1</v>
      </c>
      <c r="AB565">
        <v>3</v>
      </c>
      <c r="AC565">
        <v>2</v>
      </c>
      <c r="AD565">
        <v>2</v>
      </c>
      <c r="AE565">
        <v>2</v>
      </c>
      <c r="AF565">
        <v>5</v>
      </c>
      <c r="AG565">
        <v>4</v>
      </c>
      <c r="AH565">
        <v>3</v>
      </c>
      <c r="AI565">
        <v>2</v>
      </c>
      <c r="AJ565">
        <v>2</v>
      </c>
      <c r="AK565">
        <v>1</v>
      </c>
      <c r="AL565">
        <v>4</v>
      </c>
      <c r="AM565">
        <v>4</v>
      </c>
      <c r="AN565">
        <v>3</v>
      </c>
      <c r="AO565">
        <v>5</v>
      </c>
      <c r="AP565">
        <v>5</v>
      </c>
      <c r="AQ565">
        <v>2</v>
      </c>
      <c r="AR565">
        <v>3</v>
      </c>
      <c r="AS565">
        <v>1</v>
      </c>
      <c r="AT565">
        <v>4</v>
      </c>
      <c r="AU565">
        <v>3</v>
      </c>
      <c r="AV565">
        <v>2</v>
      </c>
      <c r="AW565">
        <v>2</v>
      </c>
      <c r="AX565">
        <v>4</v>
      </c>
      <c r="AY565">
        <v>1</v>
      </c>
      <c r="AZ565">
        <v>4</v>
      </c>
      <c r="BA565">
        <v>3</v>
      </c>
      <c r="BB565">
        <v>4</v>
      </c>
      <c r="BC565">
        <v>2</v>
      </c>
    </row>
    <row r="566" spans="1:55">
      <c r="A566">
        <v>38570</v>
      </c>
      <c r="B566">
        <v>0</v>
      </c>
      <c r="C566">
        <v>1995</v>
      </c>
      <c r="D566" s="2">
        <v>45596.828449074077</v>
      </c>
      <c r="E566" s="2">
        <v>45604.906018518515</v>
      </c>
      <c r="F566" t="s">
        <v>118</v>
      </c>
      <c r="G566" t="s">
        <v>427</v>
      </c>
      <c r="H566">
        <v>4</v>
      </c>
      <c r="I566">
        <v>2</v>
      </c>
      <c r="J566">
        <v>3</v>
      </c>
      <c r="K566">
        <v>5</v>
      </c>
      <c r="L566">
        <v>1</v>
      </c>
      <c r="M566">
        <v>1</v>
      </c>
      <c r="N566">
        <v>5</v>
      </c>
      <c r="O566">
        <v>5</v>
      </c>
      <c r="P566">
        <v>5</v>
      </c>
      <c r="Q566">
        <v>5</v>
      </c>
      <c r="R566">
        <v>5</v>
      </c>
      <c r="S566">
        <v>5</v>
      </c>
      <c r="T566">
        <v>3</v>
      </c>
      <c r="U566">
        <v>2</v>
      </c>
      <c r="V566">
        <v>1</v>
      </c>
      <c r="W566">
        <v>2</v>
      </c>
      <c r="X566">
        <v>3</v>
      </c>
      <c r="Y566">
        <v>5</v>
      </c>
      <c r="Z566">
        <v>1</v>
      </c>
      <c r="AA566">
        <v>3</v>
      </c>
      <c r="AB566">
        <v>4</v>
      </c>
      <c r="AC566">
        <v>5</v>
      </c>
      <c r="AD566">
        <v>3</v>
      </c>
      <c r="AE566">
        <v>5</v>
      </c>
      <c r="AF566">
        <v>4</v>
      </c>
      <c r="AG566">
        <v>1</v>
      </c>
      <c r="AH566">
        <v>3</v>
      </c>
      <c r="AI566">
        <v>5</v>
      </c>
      <c r="AJ566">
        <v>1</v>
      </c>
      <c r="AK566">
        <v>1</v>
      </c>
      <c r="AL566">
        <v>5</v>
      </c>
      <c r="AM566">
        <v>5</v>
      </c>
      <c r="AN566">
        <v>5</v>
      </c>
      <c r="AO566">
        <v>5</v>
      </c>
      <c r="AP566">
        <v>5</v>
      </c>
      <c r="AQ566">
        <v>5</v>
      </c>
      <c r="AR566">
        <v>3</v>
      </c>
      <c r="AS566">
        <v>2</v>
      </c>
      <c r="AT566">
        <v>1</v>
      </c>
      <c r="AU566">
        <v>5</v>
      </c>
      <c r="AV566">
        <v>5</v>
      </c>
      <c r="AW566">
        <v>5</v>
      </c>
      <c r="AX566">
        <v>2</v>
      </c>
      <c r="AY566">
        <v>1</v>
      </c>
      <c r="AZ566">
        <v>5</v>
      </c>
      <c r="BA566">
        <v>5</v>
      </c>
      <c r="BB566">
        <v>3</v>
      </c>
      <c r="BC566">
        <v>3</v>
      </c>
    </row>
    <row r="567" spans="1:55">
      <c r="A567">
        <v>38647</v>
      </c>
      <c r="B567">
        <v>0</v>
      </c>
      <c r="C567">
        <v>1970</v>
      </c>
      <c r="D567" s="2">
        <v>45596.8827662037</v>
      </c>
      <c r="E567" s="2">
        <v>45603.909791666665</v>
      </c>
      <c r="F567" t="s">
        <v>65</v>
      </c>
      <c r="G567" t="s">
        <v>65</v>
      </c>
      <c r="H567">
        <v>2</v>
      </c>
      <c r="I567">
        <v>5</v>
      </c>
      <c r="J567">
        <v>2</v>
      </c>
      <c r="K567">
        <v>4</v>
      </c>
      <c r="L567">
        <v>2</v>
      </c>
      <c r="M567">
        <v>2</v>
      </c>
      <c r="N567">
        <v>4</v>
      </c>
      <c r="O567">
        <v>4</v>
      </c>
      <c r="P567">
        <v>4</v>
      </c>
      <c r="Q567">
        <v>5</v>
      </c>
      <c r="R567">
        <v>5</v>
      </c>
      <c r="S567">
        <v>2</v>
      </c>
      <c r="T567">
        <v>2</v>
      </c>
      <c r="U567">
        <v>4</v>
      </c>
      <c r="V567">
        <v>4</v>
      </c>
      <c r="W567">
        <v>1</v>
      </c>
      <c r="X567">
        <v>2</v>
      </c>
      <c r="Y567">
        <v>2</v>
      </c>
      <c r="Z567">
        <v>4</v>
      </c>
      <c r="AA567">
        <v>2</v>
      </c>
      <c r="AB567">
        <v>4</v>
      </c>
      <c r="AC567">
        <v>2</v>
      </c>
      <c r="AD567">
        <v>5</v>
      </c>
      <c r="AE567">
        <v>5</v>
      </c>
      <c r="AF567">
        <v>5</v>
      </c>
      <c r="AG567">
        <v>1</v>
      </c>
      <c r="AH567">
        <v>1</v>
      </c>
      <c r="AI567">
        <v>5</v>
      </c>
      <c r="AJ567">
        <v>2</v>
      </c>
      <c r="AK567">
        <v>1</v>
      </c>
      <c r="AL567">
        <v>5</v>
      </c>
      <c r="AM567">
        <v>5</v>
      </c>
      <c r="AN567">
        <v>5</v>
      </c>
      <c r="AO567">
        <v>5</v>
      </c>
      <c r="AP567">
        <v>5</v>
      </c>
      <c r="AQ567">
        <v>2</v>
      </c>
      <c r="AR567">
        <v>5</v>
      </c>
      <c r="AS567">
        <v>5</v>
      </c>
      <c r="AT567">
        <v>5</v>
      </c>
      <c r="AU567">
        <v>1</v>
      </c>
      <c r="AV567">
        <v>4</v>
      </c>
      <c r="AW567">
        <v>2</v>
      </c>
      <c r="AX567">
        <v>5</v>
      </c>
      <c r="AY567">
        <v>2</v>
      </c>
      <c r="AZ567">
        <v>5</v>
      </c>
      <c r="BA567">
        <v>2</v>
      </c>
      <c r="BB567">
        <v>5</v>
      </c>
      <c r="BC567">
        <v>5</v>
      </c>
    </row>
    <row r="568" spans="1:55">
      <c r="A568">
        <v>38749</v>
      </c>
      <c r="B568">
        <v>0</v>
      </c>
      <c r="C568">
        <v>1993</v>
      </c>
      <c r="D568" s="2">
        <v>45596.933553240742</v>
      </c>
      <c r="E568" s="2">
        <v>45604.460381944446</v>
      </c>
      <c r="F568" t="s">
        <v>65</v>
      </c>
      <c r="G568" t="s">
        <v>65</v>
      </c>
      <c r="H568">
        <v>1</v>
      </c>
      <c r="I568">
        <v>3</v>
      </c>
      <c r="J568">
        <v>2</v>
      </c>
      <c r="K568">
        <v>2</v>
      </c>
      <c r="L568">
        <v>3</v>
      </c>
      <c r="M568">
        <v>2</v>
      </c>
      <c r="N568">
        <v>3</v>
      </c>
      <c r="O568">
        <v>4</v>
      </c>
      <c r="P568">
        <v>3</v>
      </c>
      <c r="Q568">
        <v>4</v>
      </c>
      <c r="R568">
        <v>3</v>
      </c>
      <c r="S568">
        <v>5</v>
      </c>
      <c r="T568">
        <v>3</v>
      </c>
      <c r="U568">
        <v>5</v>
      </c>
      <c r="V568">
        <v>2</v>
      </c>
      <c r="W568">
        <v>2</v>
      </c>
      <c r="X568">
        <v>3</v>
      </c>
      <c r="Y568">
        <v>4</v>
      </c>
      <c r="Z568">
        <v>3</v>
      </c>
      <c r="AA568">
        <v>3</v>
      </c>
      <c r="AB568">
        <v>4</v>
      </c>
      <c r="AC568">
        <v>3</v>
      </c>
      <c r="AD568">
        <v>3</v>
      </c>
      <c r="AE568">
        <v>3</v>
      </c>
      <c r="AF568">
        <v>1</v>
      </c>
      <c r="AG568">
        <v>2</v>
      </c>
      <c r="AH568">
        <v>2</v>
      </c>
      <c r="AI568">
        <v>2</v>
      </c>
      <c r="AJ568">
        <v>1</v>
      </c>
      <c r="AK568">
        <v>3</v>
      </c>
      <c r="AL568">
        <v>4</v>
      </c>
      <c r="AM568">
        <v>3</v>
      </c>
      <c r="AN568">
        <v>3</v>
      </c>
      <c r="AO568">
        <v>2</v>
      </c>
      <c r="AP568">
        <v>2</v>
      </c>
      <c r="AQ568">
        <v>4</v>
      </c>
      <c r="AR568">
        <v>2</v>
      </c>
      <c r="AS568">
        <v>5</v>
      </c>
      <c r="AT568">
        <v>2</v>
      </c>
      <c r="AU568">
        <v>2</v>
      </c>
      <c r="AV568">
        <v>3</v>
      </c>
      <c r="AW568">
        <v>2</v>
      </c>
      <c r="AX568">
        <v>3</v>
      </c>
      <c r="AY568">
        <v>3</v>
      </c>
      <c r="AZ568">
        <v>3</v>
      </c>
      <c r="BA568">
        <v>4</v>
      </c>
      <c r="BB568">
        <v>4</v>
      </c>
      <c r="BC568">
        <v>4</v>
      </c>
    </row>
    <row r="569" spans="1:55">
      <c r="A569">
        <v>38911</v>
      </c>
      <c r="B569">
        <v>1</v>
      </c>
      <c r="C569">
        <v>1998</v>
      </c>
      <c r="D569" s="2">
        <v>45597.377430555556</v>
      </c>
      <c r="E569" s="2">
        <v>45610.736134259256</v>
      </c>
      <c r="F569" t="s">
        <v>209</v>
      </c>
      <c r="G569" t="s">
        <v>428</v>
      </c>
      <c r="H569">
        <v>1</v>
      </c>
      <c r="I569">
        <v>1</v>
      </c>
      <c r="J569">
        <v>1</v>
      </c>
      <c r="K569">
        <v>5</v>
      </c>
      <c r="L569">
        <v>2</v>
      </c>
      <c r="M569">
        <v>5</v>
      </c>
      <c r="N569">
        <v>5</v>
      </c>
      <c r="O569">
        <v>5</v>
      </c>
      <c r="P569">
        <v>4</v>
      </c>
      <c r="Q569">
        <v>1</v>
      </c>
      <c r="R569">
        <v>4</v>
      </c>
      <c r="S569">
        <v>4</v>
      </c>
      <c r="T569">
        <v>2</v>
      </c>
      <c r="U569">
        <v>4</v>
      </c>
      <c r="V569">
        <v>2</v>
      </c>
      <c r="W569">
        <v>5</v>
      </c>
      <c r="X569">
        <v>4</v>
      </c>
      <c r="Y569">
        <v>2</v>
      </c>
      <c r="Z569">
        <v>2</v>
      </c>
      <c r="AA569">
        <v>3</v>
      </c>
      <c r="AB569">
        <v>2</v>
      </c>
      <c r="AC569">
        <v>2</v>
      </c>
      <c r="AD569">
        <v>2</v>
      </c>
      <c r="AE569">
        <v>4</v>
      </c>
      <c r="AF569">
        <v>2</v>
      </c>
      <c r="AG569">
        <v>2</v>
      </c>
      <c r="AH569">
        <v>2</v>
      </c>
      <c r="AI569">
        <v>5</v>
      </c>
      <c r="AJ569">
        <v>2</v>
      </c>
      <c r="AK569">
        <v>4</v>
      </c>
      <c r="AL569">
        <v>5</v>
      </c>
      <c r="AM569">
        <v>3</v>
      </c>
      <c r="AN569">
        <v>4</v>
      </c>
      <c r="AO569">
        <v>1</v>
      </c>
      <c r="AP569">
        <v>4</v>
      </c>
      <c r="AQ569">
        <v>4</v>
      </c>
      <c r="AR569">
        <v>2</v>
      </c>
      <c r="AS569">
        <v>4</v>
      </c>
      <c r="AT569">
        <v>2</v>
      </c>
      <c r="AU569">
        <v>4</v>
      </c>
      <c r="AV569">
        <v>4</v>
      </c>
      <c r="AW569">
        <v>3</v>
      </c>
      <c r="AX569">
        <v>2</v>
      </c>
      <c r="AY569">
        <v>3</v>
      </c>
      <c r="AZ569">
        <v>2</v>
      </c>
      <c r="BA569">
        <v>2</v>
      </c>
      <c r="BB569">
        <v>2</v>
      </c>
      <c r="BC569">
        <v>4</v>
      </c>
    </row>
    <row r="570" spans="1:55">
      <c r="A570">
        <v>39011</v>
      </c>
      <c r="B570">
        <v>0</v>
      </c>
      <c r="C570">
        <v>1999</v>
      </c>
      <c r="D570" s="2">
        <v>45597.474664351852</v>
      </c>
      <c r="E570" s="2">
        <v>45611.585277777776</v>
      </c>
      <c r="F570" t="s">
        <v>219</v>
      </c>
      <c r="G570" t="s">
        <v>429</v>
      </c>
      <c r="H570">
        <v>5</v>
      </c>
      <c r="I570">
        <v>1</v>
      </c>
      <c r="J570">
        <v>2</v>
      </c>
      <c r="K570">
        <v>3</v>
      </c>
      <c r="L570">
        <v>2</v>
      </c>
      <c r="M570">
        <v>1</v>
      </c>
      <c r="N570">
        <v>4</v>
      </c>
      <c r="O570">
        <v>5</v>
      </c>
      <c r="P570">
        <v>4</v>
      </c>
      <c r="Q570">
        <v>4</v>
      </c>
      <c r="R570">
        <v>3</v>
      </c>
      <c r="S570">
        <v>1</v>
      </c>
      <c r="T570">
        <v>2</v>
      </c>
      <c r="U570">
        <v>2</v>
      </c>
      <c r="V570">
        <v>4</v>
      </c>
      <c r="W570">
        <v>3</v>
      </c>
      <c r="X570">
        <v>4</v>
      </c>
      <c r="Y570">
        <v>2</v>
      </c>
      <c r="Z570">
        <v>3</v>
      </c>
      <c r="AA570">
        <v>3</v>
      </c>
      <c r="AB570">
        <v>4</v>
      </c>
      <c r="AC570">
        <v>3</v>
      </c>
      <c r="AD570">
        <v>4</v>
      </c>
      <c r="AE570">
        <v>3</v>
      </c>
      <c r="AF570">
        <v>5</v>
      </c>
      <c r="AG570">
        <v>2</v>
      </c>
      <c r="AH570">
        <v>2</v>
      </c>
      <c r="AI570">
        <v>4</v>
      </c>
      <c r="AJ570">
        <v>3</v>
      </c>
      <c r="AK570">
        <v>1</v>
      </c>
      <c r="AL570">
        <v>5</v>
      </c>
      <c r="AM570">
        <v>5</v>
      </c>
      <c r="AN570">
        <v>2</v>
      </c>
      <c r="AO570">
        <v>5</v>
      </c>
      <c r="AP570">
        <v>5</v>
      </c>
      <c r="AQ570">
        <v>1</v>
      </c>
      <c r="AR570">
        <v>2</v>
      </c>
      <c r="AS570">
        <v>1</v>
      </c>
      <c r="AT570">
        <v>5</v>
      </c>
      <c r="AU570">
        <v>3</v>
      </c>
      <c r="AV570">
        <v>5</v>
      </c>
      <c r="AW570">
        <v>5</v>
      </c>
      <c r="AX570">
        <v>3</v>
      </c>
      <c r="AY570">
        <v>3</v>
      </c>
      <c r="AZ570">
        <v>3</v>
      </c>
      <c r="BA570">
        <v>3</v>
      </c>
      <c r="BB570">
        <v>3</v>
      </c>
      <c r="BC570">
        <v>2</v>
      </c>
    </row>
    <row r="571" spans="1:55">
      <c r="A571">
        <v>39028</v>
      </c>
      <c r="B571">
        <v>0</v>
      </c>
      <c r="C571">
        <v>2000</v>
      </c>
      <c r="D571" s="2">
        <v>45597.486979166664</v>
      </c>
      <c r="E571" s="2">
        <v>45611.48170138889</v>
      </c>
      <c r="F571" t="s">
        <v>65</v>
      </c>
      <c r="G571" t="s">
        <v>65</v>
      </c>
      <c r="H571">
        <v>4</v>
      </c>
      <c r="I571">
        <v>1</v>
      </c>
      <c r="J571">
        <v>2</v>
      </c>
      <c r="K571">
        <v>1</v>
      </c>
      <c r="L571">
        <v>3</v>
      </c>
      <c r="M571">
        <v>1</v>
      </c>
      <c r="N571">
        <v>5</v>
      </c>
      <c r="O571">
        <v>5</v>
      </c>
      <c r="P571">
        <v>1</v>
      </c>
      <c r="Q571">
        <v>5</v>
      </c>
      <c r="R571">
        <v>4</v>
      </c>
      <c r="S571">
        <v>5</v>
      </c>
      <c r="T571">
        <v>4</v>
      </c>
      <c r="U571">
        <v>2</v>
      </c>
      <c r="V571">
        <v>2</v>
      </c>
      <c r="W571">
        <v>3</v>
      </c>
      <c r="X571">
        <v>2</v>
      </c>
      <c r="Y571">
        <v>2</v>
      </c>
      <c r="Z571">
        <v>4</v>
      </c>
      <c r="AA571">
        <v>2</v>
      </c>
      <c r="AB571">
        <v>3</v>
      </c>
      <c r="AC571">
        <v>3</v>
      </c>
      <c r="AD571">
        <v>3</v>
      </c>
      <c r="AE571">
        <v>2</v>
      </c>
      <c r="AF571">
        <v>5</v>
      </c>
      <c r="AG571">
        <v>1</v>
      </c>
      <c r="AH571">
        <v>2</v>
      </c>
      <c r="AI571">
        <v>3</v>
      </c>
      <c r="AJ571">
        <v>3</v>
      </c>
      <c r="AK571">
        <v>1</v>
      </c>
      <c r="AL571">
        <v>5</v>
      </c>
      <c r="AM571">
        <v>4</v>
      </c>
      <c r="AN571">
        <v>1</v>
      </c>
      <c r="AO571">
        <v>4</v>
      </c>
      <c r="AP571">
        <v>3</v>
      </c>
      <c r="AQ571">
        <v>4</v>
      </c>
      <c r="AR571">
        <v>3</v>
      </c>
      <c r="AS571">
        <v>1</v>
      </c>
      <c r="AT571">
        <v>2</v>
      </c>
      <c r="AU571">
        <v>4</v>
      </c>
      <c r="AV571">
        <v>3</v>
      </c>
      <c r="AW571">
        <v>4</v>
      </c>
      <c r="AX571">
        <v>4</v>
      </c>
      <c r="AY571">
        <v>2</v>
      </c>
      <c r="AZ571">
        <v>4</v>
      </c>
      <c r="BA571">
        <v>4</v>
      </c>
      <c r="BB571">
        <v>3</v>
      </c>
      <c r="BC571">
        <v>2</v>
      </c>
    </row>
    <row r="572" spans="1:55">
      <c r="A572">
        <v>39040</v>
      </c>
      <c r="B572">
        <v>1</v>
      </c>
      <c r="C572">
        <v>2004</v>
      </c>
      <c r="D572" s="2">
        <v>45597.503541666665</v>
      </c>
      <c r="E572" s="2">
        <v>45610.584085648145</v>
      </c>
      <c r="F572" t="s">
        <v>222</v>
      </c>
      <c r="G572" t="s">
        <v>222</v>
      </c>
      <c r="H572">
        <v>4</v>
      </c>
      <c r="I572">
        <v>1</v>
      </c>
      <c r="J572">
        <v>4</v>
      </c>
      <c r="K572">
        <v>4</v>
      </c>
      <c r="L572">
        <v>3</v>
      </c>
      <c r="M572">
        <v>1</v>
      </c>
      <c r="N572">
        <v>5</v>
      </c>
      <c r="O572">
        <v>5</v>
      </c>
      <c r="P572">
        <v>1</v>
      </c>
      <c r="Q572">
        <v>5</v>
      </c>
      <c r="R572">
        <v>3</v>
      </c>
      <c r="S572">
        <v>1</v>
      </c>
      <c r="T572">
        <v>4</v>
      </c>
      <c r="U572">
        <v>2</v>
      </c>
      <c r="V572">
        <v>5</v>
      </c>
      <c r="W572">
        <v>2</v>
      </c>
      <c r="X572">
        <v>3</v>
      </c>
      <c r="Y572">
        <v>2</v>
      </c>
      <c r="Z572">
        <v>4</v>
      </c>
      <c r="AA572">
        <v>1</v>
      </c>
      <c r="AB572">
        <v>4</v>
      </c>
      <c r="AC572">
        <v>1</v>
      </c>
      <c r="AD572">
        <v>4</v>
      </c>
      <c r="AE572">
        <v>2</v>
      </c>
      <c r="AF572">
        <v>5</v>
      </c>
      <c r="AG572">
        <v>1</v>
      </c>
      <c r="AH572">
        <v>4</v>
      </c>
      <c r="AI572">
        <v>4</v>
      </c>
      <c r="AJ572">
        <v>4</v>
      </c>
      <c r="AK572">
        <v>1</v>
      </c>
      <c r="AL572">
        <v>5</v>
      </c>
      <c r="AM572">
        <v>5</v>
      </c>
      <c r="AN572">
        <v>2</v>
      </c>
      <c r="AO572">
        <v>5</v>
      </c>
      <c r="AP572">
        <v>4</v>
      </c>
      <c r="AQ572">
        <v>1</v>
      </c>
      <c r="AR572">
        <v>4</v>
      </c>
      <c r="AS572">
        <v>1</v>
      </c>
      <c r="AT572">
        <v>5</v>
      </c>
      <c r="AU572">
        <v>2</v>
      </c>
      <c r="AV572">
        <v>2</v>
      </c>
      <c r="AW572">
        <v>1</v>
      </c>
      <c r="AX572">
        <v>4</v>
      </c>
      <c r="AY572">
        <v>1</v>
      </c>
      <c r="AZ572">
        <v>4</v>
      </c>
      <c r="BA572">
        <v>1</v>
      </c>
      <c r="BB572">
        <v>4</v>
      </c>
      <c r="BC572">
        <v>2</v>
      </c>
    </row>
    <row r="573" spans="1:55">
      <c r="A573">
        <v>39049</v>
      </c>
      <c r="B573">
        <v>1</v>
      </c>
      <c r="C573">
        <v>2001</v>
      </c>
      <c r="D573" s="2">
        <v>45597.514317129629</v>
      </c>
      <c r="E573" s="2">
        <v>45610.67386574074</v>
      </c>
      <c r="F573" t="s">
        <v>223</v>
      </c>
      <c r="G573" t="s">
        <v>430</v>
      </c>
      <c r="H573">
        <v>4</v>
      </c>
      <c r="I573">
        <v>2</v>
      </c>
      <c r="J573">
        <v>1</v>
      </c>
      <c r="K573">
        <v>3</v>
      </c>
      <c r="L573">
        <v>3</v>
      </c>
      <c r="M573">
        <v>2</v>
      </c>
      <c r="N573">
        <v>4</v>
      </c>
      <c r="O573">
        <v>5</v>
      </c>
      <c r="P573">
        <v>4</v>
      </c>
      <c r="Q573">
        <v>5</v>
      </c>
      <c r="R573">
        <v>5</v>
      </c>
      <c r="S573">
        <v>3</v>
      </c>
      <c r="T573">
        <v>1</v>
      </c>
      <c r="U573">
        <v>2</v>
      </c>
      <c r="V573">
        <v>3</v>
      </c>
      <c r="W573">
        <v>1</v>
      </c>
      <c r="X573">
        <v>5</v>
      </c>
      <c r="Y573">
        <v>2</v>
      </c>
      <c r="Z573">
        <v>3</v>
      </c>
      <c r="AA573">
        <v>2</v>
      </c>
      <c r="AB573">
        <v>3</v>
      </c>
      <c r="AC573">
        <v>5</v>
      </c>
      <c r="AD573">
        <v>5</v>
      </c>
      <c r="AE573">
        <v>4</v>
      </c>
      <c r="AF573">
        <v>4</v>
      </c>
      <c r="AG573">
        <v>2</v>
      </c>
      <c r="AH573">
        <v>1</v>
      </c>
      <c r="AI573">
        <v>3</v>
      </c>
      <c r="AJ573">
        <v>1</v>
      </c>
      <c r="AK573">
        <v>1</v>
      </c>
      <c r="AL573">
        <v>5</v>
      </c>
      <c r="AM573">
        <v>4</v>
      </c>
      <c r="AN573">
        <v>5</v>
      </c>
      <c r="AO573">
        <v>5</v>
      </c>
      <c r="AP573">
        <v>4</v>
      </c>
      <c r="AQ573">
        <v>3</v>
      </c>
      <c r="AR573">
        <v>2</v>
      </c>
      <c r="AS573">
        <v>2</v>
      </c>
      <c r="AT573">
        <v>3</v>
      </c>
      <c r="AU573">
        <v>2</v>
      </c>
      <c r="AV573">
        <v>5</v>
      </c>
      <c r="AW573">
        <v>3</v>
      </c>
      <c r="AX573">
        <v>3</v>
      </c>
      <c r="AY573">
        <v>2</v>
      </c>
      <c r="AZ573">
        <v>3</v>
      </c>
      <c r="BA573">
        <v>5</v>
      </c>
      <c r="BB573">
        <v>4</v>
      </c>
      <c r="BC573">
        <v>4</v>
      </c>
    </row>
    <row r="574" spans="1:55">
      <c r="A574">
        <v>39062</v>
      </c>
      <c r="B574">
        <v>1</v>
      </c>
      <c r="C574">
        <v>2003</v>
      </c>
      <c r="D574" s="2">
        <v>45597.523877314816</v>
      </c>
      <c r="E574" s="2">
        <v>45610.851412037038</v>
      </c>
      <c r="F574" t="s">
        <v>65</v>
      </c>
      <c r="G574" t="s">
        <v>57</v>
      </c>
      <c r="H574">
        <v>4</v>
      </c>
      <c r="I574">
        <v>2</v>
      </c>
      <c r="J574">
        <v>4</v>
      </c>
      <c r="K574">
        <v>4</v>
      </c>
      <c r="L574">
        <v>4</v>
      </c>
      <c r="M574">
        <v>1</v>
      </c>
      <c r="N574">
        <v>5</v>
      </c>
      <c r="O574">
        <v>5</v>
      </c>
      <c r="P574">
        <v>2</v>
      </c>
      <c r="Q574">
        <v>4</v>
      </c>
      <c r="R574">
        <v>4</v>
      </c>
      <c r="S574">
        <v>1</v>
      </c>
      <c r="T574">
        <v>2</v>
      </c>
      <c r="U574">
        <v>3</v>
      </c>
      <c r="V574">
        <v>5</v>
      </c>
      <c r="W574">
        <v>2</v>
      </c>
      <c r="X574">
        <v>2</v>
      </c>
      <c r="Y574">
        <v>3</v>
      </c>
      <c r="Z574">
        <v>4</v>
      </c>
      <c r="AA574">
        <v>1</v>
      </c>
      <c r="AB574">
        <v>4</v>
      </c>
      <c r="AC574">
        <v>5</v>
      </c>
      <c r="AD574">
        <v>4</v>
      </c>
      <c r="AE574">
        <v>2</v>
      </c>
      <c r="AF574">
        <v>3</v>
      </c>
      <c r="AG574">
        <v>4</v>
      </c>
      <c r="AH574">
        <v>4</v>
      </c>
      <c r="AI574">
        <v>3</v>
      </c>
      <c r="AJ574">
        <v>2</v>
      </c>
      <c r="AK574">
        <v>1</v>
      </c>
      <c r="AL574">
        <v>4</v>
      </c>
      <c r="AM574">
        <v>5</v>
      </c>
      <c r="AN574">
        <v>4</v>
      </c>
      <c r="AO574">
        <v>4</v>
      </c>
      <c r="AP574">
        <v>4</v>
      </c>
      <c r="AQ574">
        <v>1</v>
      </c>
      <c r="AR574">
        <v>1</v>
      </c>
      <c r="AS574">
        <v>2</v>
      </c>
      <c r="AT574">
        <v>4</v>
      </c>
      <c r="AU574">
        <v>4</v>
      </c>
      <c r="AV574">
        <v>2</v>
      </c>
      <c r="AW574">
        <v>2</v>
      </c>
      <c r="AX574">
        <v>3</v>
      </c>
      <c r="AY574">
        <v>2</v>
      </c>
      <c r="AZ574">
        <v>4</v>
      </c>
      <c r="BA574">
        <v>2</v>
      </c>
      <c r="BB574">
        <v>4</v>
      </c>
      <c r="BC574">
        <v>3</v>
      </c>
    </row>
    <row r="575" spans="1:55">
      <c r="A575">
        <v>39075</v>
      </c>
      <c r="B575">
        <v>1</v>
      </c>
      <c r="C575">
        <v>2002</v>
      </c>
      <c r="D575" s="2">
        <v>45597.536840277775</v>
      </c>
      <c r="E575" s="2">
        <v>45610.574479166666</v>
      </c>
      <c r="F575" t="s">
        <v>225</v>
      </c>
      <c r="G575" t="s">
        <v>225</v>
      </c>
      <c r="H575">
        <v>5</v>
      </c>
      <c r="I575">
        <v>1</v>
      </c>
      <c r="J575">
        <v>4</v>
      </c>
      <c r="K575">
        <v>4</v>
      </c>
      <c r="L575">
        <v>3</v>
      </c>
      <c r="M575">
        <v>1</v>
      </c>
      <c r="N575">
        <v>5</v>
      </c>
      <c r="O575">
        <v>5</v>
      </c>
      <c r="P575">
        <v>3</v>
      </c>
      <c r="Q575">
        <v>5</v>
      </c>
      <c r="R575">
        <v>5</v>
      </c>
      <c r="S575">
        <v>1</v>
      </c>
      <c r="T575">
        <v>4</v>
      </c>
      <c r="U575">
        <v>1</v>
      </c>
      <c r="V575">
        <v>5</v>
      </c>
      <c r="W575">
        <v>3</v>
      </c>
      <c r="X575">
        <v>3</v>
      </c>
      <c r="Y575">
        <v>1</v>
      </c>
      <c r="Z575">
        <v>3</v>
      </c>
      <c r="AA575">
        <v>4</v>
      </c>
      <c r="AB575">
        <v>4</v>
      </c>
      <c r="AC575">
        <v>3</v>
      </c>
      <c r="AD575">
        <v>4</v>
      </c>
      <c r="AE575">
        <v>2</v>
      </c>
      <c r="AF575">
        <v>5</v>
      </c>
      <c r="AG575">
        <v>2</v>
      </c>
      <c r="AH575">
        <v>3</v>
      </c>
      <c r="AI575">
        <v>4</v>
      </c>
      <c r="AJ575">
        <v>3</v>
      </c>
      <c r="AK575">
        <v>1</v>
      </c>
      <c r="AL575">
        <v>5</v>
      </c>
      <c r="AM575">
        <v>5</v>
      </c>
      <c r="AN575">
        <v>2</v>
      </c>
      <c r="AO575">
        <v>5</v>
      </c>
      <c r="AP575">
        <v>4</v>
      </c>
      <c r="AQ575">
        <v>1</v>
      </c>
      <c r="AR575">
        <v>5</v>
      </c>
      <c r="AS575">
        <v>2</v>
      </c>
      <c r="AT575">
        <v>5</v>
      </c>
      <c r="AU575">
        <v>3</v>
      </c>
      <c r="AV575">
        <v>2</v>
      </c>
      <c r="AW575">
        <v>3</v>
      </c>
      <c r="AX575">
        <v>3</v>
      </c>
      <c r="AY575">
        <v>3</v>
      </c>
      <c r="AZ575">
        <v>4</v>
      </c>
      <c r="BA575">
        <v>2</v>
      </c>
      <c r="BB575">
        <v>4</v>
      </c>
      <c r="BC575">
        <v>3</v>
      </c>
    </row>
    <row r="576" spans="1:55">
      <c r="A576">
        <v>39022</v>
      </c>
      <c r="B576">
        <v>1</v>
      </c>
      <c r="C576">
        <v>1966</v>
      </c>
      <c r="D576" s="2">
        <v>45597.551365740743</v>
      </c>
      <c r="E576" s="2">
        <v>45610.858136574076</v>
      </c>
      <c r="F576" t="s">
        <v>87</v>
      </c>
      <c r="G576" t="s">
        <v>65</v>
      </c>
      <c r="H576">
        <v>1</v>
      </c>
      <c r="I576">
        <v>1</v>
      </c>
      <c r="J576">
        <v>1</v>
      </c>
      <c r="K576">
        <v>5</v>
      </c>
      <c r="L576">
        <v>5</v>
      </c>
      <c r="M576">
        <v>1</v>
      </c>
      <c r="N576">
        <v>5</v>
      </c>
      <c r="O576">
        <v>4</v>
      </c>
      <c r="P576">
        <v>1</v>
      </c>
      <c r="Q576">
        <v>5</v>
      </c>
      <c r="R576">
        <v>2</v>
      </c>
      <c r="S576">
        <v>5</v>
      </c>
      <c r="T576">
        <v>3</v>
      </c>
      <c r="U576">
        <v>5</v>
      </c>
      <c r="V576">
        <v>5</v>
      </c>
      <c r="W576">
        <v>1</v>
      </c>
      <c r="X576">
        <v>5</v>
      </c>
      <c r="Y576">
        <v>5</v>
      </c>
      <c r="Z576">
        <v>5</v>
      </c>
      <c r="AA576">
        <v>1</v>
      </c>
      <c r="AB576">
        <v>3</v>
      </c>
      <c r="AC576">
        <v>3</v>
      </c>
      <c r="AD576">
        <v>3</v>
      </c>
      <c r="AE576">
        <v>1</v>
      </c>
      <c r="AF576">
        <v>3</v>
      </c>
      <c r="AG576">
        <v>1</v>
      </c>
      <c r="AH576">
        <v>2</v>
      </c>
      <c r="AI576">
        <v>1</v>
      </c>
      <c r="AJ576">
        <v>5</v>
      </c>
      <c r="AK576">
        <v>1</v>
      </c>
      <c r="AL576">
        <v>5</v>
      </c>
      <c r="AM576">
        <v>1</v>
      </c>
      <c r="AN576">
        <v>1</v>
      </c>
      <c r="AO576">
        <v>5</v>
      </c>
      <c r="AP576">
        <v>3</v>
      </c>
      <c r="AQ576">
        <v>5</v>
      </c>
      <c r="AR576">
        <v>3</v>
      </c>
      <c r="AS576">
        <v>5</v>
      </c>
      <c r="AT576">
        <v>1</v>
      </c>
      <c r="AU576">
        <v>1</v>
      </c>
      <c r="AV576">
        <v>5</v>
      </c>
      <c r="AW576">
        <v>5</v>
      </c>
      <c r="AX576">
        <v>5</v>
      </c>
      <c r="AY576">
        <v>1</v>
      </c>
      <c r="AZ576">
        <v>1</v>
      </c>
      <c r="BA576">
        <v>5</v>
      </c>
      <c r="BB576">
        <v>5</v>
      </c>
      <c r="BC576">
        <v>1</v>
      </c>
    </row>
    <row r="577" spans="1:55">
      <c r="A577">
        <v>39127</v>
      </c>
      <c r="B577">
        <v>0</v>
      </c>
      <c r="C577">
        <v>2000</v>
      </c>
      <c r="D577" s="2">
        <v>45597.609178240738</v>
      </c>
      <c r="E577" s="2">
        <v>45611.458958333336</v>
      </c>
      <c r="F577" t="s">
        <v>231</v>
      </c>
      <c r="G577" t="s">
        <v>68</v>
      </c>
      <c r="H577">
        <v>5</v>
      </c>
      <c r="I577">
        <v>2</v>
      </c>
      <c r="J577">
        <v>2</v>
      </c>
      <c r="K577">
        <v>4</v>
      </c>
      <c r="L577">
        <v>4</v>
      </c>
      <c r="M577">
        <v>1</v>
      </c>
      <c r="N577">
        <v>5</v>
      </c>
      <c r="O577">
        <v>5</v>
      </c>
      <c r="P577">
        <v>2</v>
      </c>
      <c r="Q577">
        <v>5</v>
      </c>
      <c r="R577">
        <v>4</v>
      </c>
      <c r="S577">
        <v>3</v>
      </c>
      <c r="T577">
        <v>3</v>
      </c>
      <c r="U577">
        <v>1</v>
      </c>
      <c r="V577">
        <v>4</v>
      </c>
      <c r="W577">
        <v>2</v>
      </c>
      <c r="X577">
        <v>2</v>
      </c>
      <c r="Y577">
        <v>2</v>
      </c>
      <c r="Z577">
        <v>4</v>
      </c>
      <c r="AA577">
        <v>4</v>
      </c>
      <c r="AB577">
        <v>4</v>
      </c>
      <c r="AC577">
        <v>4</v>
      </c>
      <c r="AD577">
        <v>4</v>
      </c>
      <c r="AE577">
        <v>3</v>
      </c>
      <c r="AF577">
        <v>5</v>
      </c>
      <c r="AG577">
        <v>2</v>
      </c>
      <c r="AH577">
        <v>4</v>
      </c>
      <c r="AI577">
        <v>4</v>
      </c>
      <c r="AJ577">
        <v>3</v>
      </c>
      <c r="AK577">
        <v>2</v>
      </c>
      <c r="AL577">
        <v>4</v>
      </c>
      <c r="AM577">
        <v>5</v>
      </c>
      <c r="AN577">
        <v>3</v>
      </c>
      <c r="AO577">
        <v>5</v>
      </c>
      <c r="AP577">
        <v>4</v>
      </c>
      <c r="AQ577">
        <v>2</v>
      </c>
      <c r="AR577">
        <v>2</v>
      </c>
      <c r="AS577">
        <v>1</v>
      </c>
      <c r="AT577">
        <v>4</v>
      </c>
      <c r="AU577">
        <v>2</v>
      </c>
      <c r="AV577">
        <v>2</v>
      </c>
      <c r="AW577">
        <v>2</v>
      </c>
      <c r="AX577">
        <v>2</v>
      </c>
      <c r="AY577">
        <v>2</v>
      </c>
      <c r="AZ577">
        <v>4</v>
      </c>
      <c r="BA577">
        <v>2</v>
      </c>
      <c r="BB577">
        <v>4</v>
      </c>
      <c r="BC577">
        <v>3</v>
      </c>
    </row>
    <row r="578" spans="1:55">
      <c r="A578">
        <v>39136</v>
      </c>
      <c r="B578">
        <v>0</v>
      </c>
      <c r="C578">
        <v>1984</v>
      </c>
      <c r="D578" s="2">
        <v>45597.637118055558</v>
      </c>
      <c r="E578" s="2">
        <v>45613.793310185189</v>
      </c>
      <c r="F578" t="s">
        <v>68</v>
      </c>
      <c r="G578" t="s">
        <v>57</v>
      </c>
      <c r="H578">
        <v>2</v>
      </c>
      <c r="I578">
        <v>1</v>
      </c>
      <c r="J578">
        <v>4</v>
      </c>
      <c r="K578">
        <v>3</v>
      </c>
      <c r="L578">
        <v>4</v>
      </c>
      <c r="M578">
        <v>1</v>
      </c>
      <c r="N578">
        <v>4</v>
      </c>
      <c r="O578">
        <v>5</v>
      </c>
      <c r="P578">
        <v>1</v>
      </c>
      <c r="Q578">
        <v>5</v>
      </c>
      <c r="R578">
        <v>5</v>
      </c>
      <c r="S578">
        <v>3</v>
      </c>
      <c r="T578">
        <v>4</v>
      </c>
      <c r="U578">
        <v>3</v>
      </c>
      <c r="V578">
        <v>3</v>
      </c>
      <c r="W578">
        <v>2</v>
      </c>
      <c r="X578">
        <v>2</v>
      </c>
      <c r="Y578">
        <v>2</v>
      </c>
      <c r="Z578">
        <v>4</v>
      </c>
      <c r="AA578">
        <v>2</v>
      </c>
      <c r="AB578">
        <v>4</v>
      </c>
      <c r="AC578">
        <v>2</v>
      </c>
      <c r="AD578">
        <v>4</v>
      </c>
      <c r="AE578">
        <v>2</v>
      </c>
      <c r="AF578">
        <v>4</v>
      </c>
      <c r="AG578">
        <v>1</v>
      </c>
      <c r="AH578">
        <v>4</v>
      </c>
      <c r="AI578">
        <v>4</v>
      </c>
      <c r="AJ578">
        <v>4</v>
      </c>
      <c r="AK578">
        <v>1</v>
      </c>
      <c r="AL578">
        <v>4</v>
      </c>
      <c r="AM578">
        <v>4</v>
      </c>
      <c r="AN578">
        <v>1</v>
      </c>
      <c r="AO578">
        <v>5</v>
      </c>
      <c r="AP578">
        <v>5</v>
      </c>
      <c r="AQ578">
        <v>2</v>
      </c>
      <c r="AR578">
        <v>4</v>
      </c>
      <c r="AS578">
        <v>3</v>
      </c>
      <c r="AT578">
        <v>2</v>
      </c>
      <c r="AU578">
        <v>2</v>
      </c>
      <c r="AV578">
        <v>2</v>
      </c>
      <c r="AW578">
        <v>2</v>
      </c>
      <c r="AX578">
        <v>5</v>
      </c>
      <c r="AY578">
        <v>1</v>
      </c>
      <c r="AZ578">
        <v>4</v>
      </c>
      <c r="BA578">
        <v>2</v>
      </c>
      <c r="BB578">
        <v>4</v>
      </c>
      <c r="BC578">
        <v>1</v>
      </c>
    </row>
    <row r="579" spans="1:55">
      <c r="A579">
        <v>36351</v>
      </c>
      <c r="B579">
        <v>0</v>
      </c>
      <c r="C579">
        <v>1976</v>
      </c>
      <c r="D579" s="2">
        <v>45597.903101851851</v>
      </c>
      <c r="E579" s="2">
        <v>45609.426122685189</v>
      </c>
      <c r="F579" t="s">
        <v>237</v>
      </c>
      <c r="G579" t="s">
        <v>68</v>
      </c>
      <c r="H579">
        <v>1</v>
      </c>
      <c r="I579">
        <v>5</v>
      </c>
      <c r="J579">
        <v>1</v>
      </c>
      <c r="K579">
        <v>5</v>
      </c>
      <c r="L579">
        <v>1</v>
      </c>
      <c r="M579">
        <v>1</v>
      </c>
      <c r="N579">
        <v>5</v>
      </c>
      <c r="O579">
        <v>5</v>
      </c>
      <c r="P579">
        <v>4</v>
      </c>
      <c r="Q579">
        <v>5</v>
      </c>
      <c r="R579">
        <v>5</v>
      </c>
      <c r="S579">
        <v>1</v>
      </c>
      <c r="T579">
        <v>2</v>
      </c>
      <c r="U579">
        <v>5</v>
      </c>
      <c r="V579">
        <v>5</v>
      </c>
      <c r="W579">
        <v>4</v>
      </c>
      <c r="X579">
        <v>5</v>
      </c>
      <c r="Y579">
        <v>3</v>
      </c>
      <c r="Z579">
        <v>2</v>
      </c>
      <c r="AA579">
        <v>2</v>
      </c>
      <c r="AB579">
        <v>3</v>
      </c>
      <c r="AC579">
        <v>4</v>
      </c>
      <c r="AD579">
        <v>3</v>
      </c>
      <c r="AE579">
        <v>5</v>
      </c>
      <c r="AF579">
        <v>1</v>
      </c>
      <c r="AG579">
        <v>4</v>
      </c>
      <c r="AH579">
        <v>1</v>
      </c>
      <c r="AI579">
        <v>5</v>
      </c>
      <c r="AJ579">
        <v>1</v>
      </c>
      <c r="AK579">
        <v>1</v>
      </c>
      <c r="AL579">
        <v>5</v>
      </c>
      <c r="AM579">
        <v>5</v>
      </c>
      <c r="AN579">
        <v>5</v>
      </c>
      <c r="AO579">
        <v>5</v>
      </c>
      <c r="AP579">
        <v>4</v>
      </c>
      <c r="AQ579">
        <v>2</v>
      </c>
      <c r="AR579">
        <v>1</v>
      </c>
      <c r="AS579">
        <v>5</v>
      </c>
      <c r="AT579">
        <v>5</v>
      </c>
      <c r="AU579">
        <v>2</v>
      </c>
      <c r="AV579">
        <v>5</v>
      </c>
      <c r="AW579">
        <v>5</v>
      </c>
      <c r="AX579">
        <v>4</v>
      </c>
      <c r="AY579">
        <v>2</v>
      </c>
      <c r="AZ579">
        <v>2</v>
      </c>
      <c r="BA579">
        <v>5</v>
      </c>
      <c r="BB579">
        <v>2</v>
      </c>
      <c r="BC579">
        <v>5</v>
      </c>
    </row>
    <row r="580" spans="1:55">
      <c r="A580">
        <v>39405</v>
      </c>
      <c r="B580">
        <v>1</v>
      </c>
      <c r="C580">
        <v>1984</v>
      </c>
      <c r="D580" s="2">
        <v>45598.400300925925</v>
      </c>
      <c r="E580" s="2">
        <v>45610.334537037037</v>
      </c>
      <c r="F580" t="s">
        <v>57</v>
      </c>
      <c r="G580" t="s">
        <v>57</v>
      </c>
      <c r="H580">
        <v>2</v>
      </c>
      <c r="I580">
        <v>1</v>
      </c>
      <c r="J580">
        <v>3</v>
      </c>
      <c r="K580">
        <v>2</v>
      </c>
      <c r="L580">
        <v>2</v>
      </c>
      <c r="M580">
        <v>1</v>
      </c>
      <c r="N580">
        <v>5</v>
      </c>
      <c r="O580">
        <v>5</v>
      </c>
      <c r="P580">
        <v>2</v>
      </c>
      <c r="Q580">
        <v>5</v>
      </c>
      <c r="R580">
        <v>1</v>
      </c>
      <c r="S580">
        <v>2</v>
      </c>
      <c r="T580">
        <v>2</v>
      </c>
      <c r="U580">
        <v>4</v>
      </c>
      <c r="V580">
        <v>2</v>
      </c>
      <c r="W580">
        <v>1</v>
      </c>
      <c r="X580">
        <v>3</v>
      </c>
      <c r="Y580">
        <v>2</v>
      </c>
      <c r="Z580">
        <v>5</v>
      </c>
      <c r="AA580">
        <v>1</v>
      </c>
      <c r="AB580">
        <v>4</v>
      </c>
      <c r="AC580">
        <v>3</v>
      </c>
      <c r="AD580">
        <v>5</v>
      </c>
      <c r="AE580">
        <v>2</v>
      </c>
      <c r="AF580">
        <v>3</v>
      </c>
      <c r="AG580">
        <v>4</v>
      </c>
      <c r="AH580">
        <v>3</v>
      </c>
      <c r="AI580">
        <v>4</v>
      </c>
      <c r="AJ580">
        <v>3</v>
      </c>
      <c r="AK580">
        <v>1</v>
      </c>
      <c r="AL580">
        <v>5</v>
      </c>
      <c r="AM580">
        <v>5</v>
      </c>
      <c r="AN580">
        <v>2</v>
      </c>
      <c r="AO580">
        <v>5</v>
      </c>
      <c r="AP580">
        <v>4</v>
      </c>
      <c r="AQ580">
        <v>1</v>
      </c>
      <c r="AR580">
        <v>3</v>
      </c>
      <c r="AS580">
        <v>4</v>
      </c>
      <c r="AT580">
        <v>2</v>
      </c>
      <c r="AU580">
        <v>1</v>
      </c>
      <c r="AV580">
        <v>3</v>
      </c>
      <c r="AW580">
        <v>4</v>
      </c>
      <c r="AX580">
        <v>5</v>
      </c>
      <c r="AY580">
        <v>2</v>
      </c>
      <c r="AZ580">
        <v>4</v>
      </c>
      <c r="BA580">
        <v>2</v>
      </c>
      <c r="BB580">
        <v>5</v>
      </c>
      <c r="BC580">
        <v>2</v>
      </c>
    </row>
    <row r="581" spans="1:55">
      <c r="A581">
        <v>39668</v>
      </c>
      <c r="B581">
        <v>0</v>
      </c>
      <c r="C581">
        <v>2001</v>
      </c>
      <c r="D581" s="2">
        <v>45599.881909722222</v>
      </c>
      <c r="E581" s="2">
        <v>45606.88548611111</v>
      </c>
      <c r="F581" t="s">
        <v>91</v>
      </c>
      <c r="G581" t="s">
        <v>431</v>
      </c>
      <c r="H581">
        <v>2</v>
      </c>
      <c r="I581">
        <v>1</v>
      </c>
      <c r="J581">
        <v>4</v>
      </c>
      <c r="K581">
        <v>4</v>
      </c>
      <c r="L581">
        <v>2</v>
      </c>
      <c r="M581">
        <v>1</v>
      </c>
      <c r="N581">
        <v>5</v>
      </c>
      <c r="O581">
        <v>5</v>
      </c>
      <c r="P581">
        <v>5</v>
      </c>
      <c r="Q581">
        <v>5</v>
      </c>
      <c r="R581">
        <v>5</v>
      </c>
      <c r="S581">
        <v>2</v>
      </c>
      <c r="T581">
        <v>2</v>
      </c>
      <c r="U581">
        <v>4</v>
      </c>
      <c r="V581">
        <v>3</v>
      </c>
      <c r="W581">
        <v>4</v>
      </c>
      <c r="X581">
        <v>3</v>
      </c>
      <c r="Y581">
        <v>2</v>
      </c>
      <c r="Z581">
        <v>2</v>
      </c>
      <c r="AA581">
        <v>4</v>
      </c>
      <c r="AB581">
        <v>4</v>
      </c>
      <c r="AC581">
        <v>4</v>
      </c>
      <c r="AD581">
        <v>3</v>
      </c>
      <c r="AE581">
        <v>4</v>
      </c>
      <c r="AF581">
        <v>2</v>
      </c>
      <c r="AG581">
        <v>1</v>
      </c>
      <c r="AH581">
        <v>2</v>
      </c>
      <c r="AI581">
        <v>4</v>
      </c>
      <c r="AJ581">
        <v>3</v>
      </c>
      <c r="AK581">
        <v>1</v>
      </c>
      <c r="AL581">
        <v>5</v>
      </c>
      <c r="AM581">
        <v>5</v>
      </c>
      <c r="AN581">
        <v>4</v>
      </c>
      <c r="AO581">
        <v>5</v>
      </c>
      <c r="AP581">
        <v>4</v>
      </c>
      <c r="AQ581">
        <v>2</v>
      </c>
      <c r="AR581">
        <v>2</v>
      </c>
      <c r="AS581">
        <v>4</v>
      </c>
      <c r="AT581">
        <v>3</v>
      </c>
      <c r="AU581">
        <v>4</v>
      </c>
      <c r="AV581">
        <v>3</v>
      </c>
      <c r="AW581">
        <v>4</v>
      </c>
      <c r="AX581">
        <v>2</v>
      </c>
      <c r="AY581">
        <v>4</v>
      </c>
      <c r="AZ581">
        <v>4</v>
      </c>
      <c r="BA581">
        <v>2</v>
      </c>
      <c r="BB581">
        <v>2</v>
      </c>
      <c r="BC581">
        <v>2</v>
      </c>
    </row>
    <row r="582" spans="1:55">
      <c r="A582">
        <v>40021</v>
      </c>
      <c r="B582">
        <v>0</v>
      </c>
      <c r="C582">
        <v>2000</v>
      </c>
      <c r="D582" s="2">
        <v>45603.742118055554</v>
      </c>
      <c r="E582" s="2">
        <v>45613.353807870371</v>
      </c>
      <c r="F582" t="s">
        <v>267</v>
      </c>
      <c r="G582" t="s">
        <v>65</v>
      </c>
      <c r="H582">
        <v>5</v>
      </c>
      <c r="I582">
        <v>1</v>
      </c>
      <c r="J582">
        <v>1</v>
      </c>
      <c r="K582">
        <v>4</v>
      </c>
      <c r="L582">
        <v>2</v>
      </c>
      <c r="M582">
        <v>2</v>
      </c>
      <c r="N582">
        <v>5</v>
      </c>
      <c r="O582">
        <v>5</v>
      </c>
      <c r="P582">
        <v>5</v>
      </c>
      <c r="Q582">
        <v>5</v>
      </c>
      <c r="R582">
        <v>5</v>
      </c>
      <c r="S582">
        <v>1</v>
      </c>
      <c r="T582">
        <v>3</v>
      </c>
      <c r="U582">
        <v>1</v>
      </c>
      <c r="V582">
        <v>2</v>
      </c>
      <c r="W582">
        <v>4</v>
      </c>
      <c r="X582">
        <v>5</v>
      </c>
      <c r="Y582">
        <v>1</v>
      </c>
      <c r="Z582">
        <v>4</v>
      </c>
      <c r="AA582">
        <v>2</v>
      </c>
      <c r="AB582">
        <v>5</v>
      </c>
      <c r="AC582">
        <v>5</v>
      </c>
      <c r="AD582">
        <v>4</v>
      </c>
      <c r="AE582">
        <v>4</v>
      </c>
      <c r="AF582">
        <v>5</v>
      </c>
      <c r="AG582">
        <v>1</v>
      </c>
      <c r="AH582">
        <v>1</v>
      </c>
      <c r="AI582">
        <v>4</v>
      </c>
      <c r="AJ582">
        <v>2</v>
      </c>
      <c r="AK582">
        <v>1</v>
      </c>
      <c r="AL582">
        <v>5</v>
      </c>
      <c r="AM582">
        <v>5</v>
      </c>
      <c r="AN582">
        <v>5</v>
      </c>
      <c r="AO582">
        <v>4</v>
      </c>
      <c r="AP582">
        <v>4</v>
      </c>
      <c r="AQ582">
        <v>2</v>
      </c>
      <c r="AR582">
        <v>3</v>
      </c>
      <c r="AS582">
        <v>1</v>
      </c>
      <c r="AT582">
        <v>5</v>
      </c>
      <c r="AU582">
        <v>4</v>
      </c>
      <c r="AV582">
        <v>5</v>
      </c>
      <c r="AW582">
        <v>2</v>
      </c>
      <c r="AX582">
        <v>4</v>
      </c>
      <c r="AY582">
        <v>2</v>
      </c>
      <c r="AZ582">
        <v>4</v>
      </c>
      <c r="BA582">
        <v>2</v>
      </c>
      <c r="BB582">
        <v>3</v>
      </c>
      <c r="BC582">
        <v>5</v>
      </c>
    </row>
    <row r="583" spans="1:55">
      <c r="A583">
        <v>40115</v>
      </c>
      <c r="B583">
        <v>0</v>
      </c>
      <c r="C583">
        <v>1991</v>
      </c>
      <c r="D583" s="2">
        <v>45604.663587962961</v>
      </c>
      <c r="E583" s="2">
        <v>45612.491979166669</v>
      </c>
      <c r="F583" t="s">
        <v>91</v>
      </c>
      <c r="G583" t="s">
        <v>432</v>
      </c>
      <c r="H583">
        <v>3</v>
      </c>
      <c r="I583">
        <v>5</v>
      </c>
      <c r="J583">
        <v>2</v>
      </c>
      <c r="K583">
        <v>1</v>
      </c>
      <c r="L583">
        <v>3</v>
      </c>
      <c r="M583">
        <v>1</v>
      </c>
      <c r="N583">
        <v>5</v>
      </c>
      <c r="O583">
        <v>5</v>
      </c>
      <c r="P583">
        <v>4</v>
      </c>
      <c r="Q583">
        <v>5</v>
      </c>
      <c r="R583">
        <v>5</v>
      </c>
      <c r="S583">
        <v>5</v>
      </c>
      <c r="T583">
        <v>3</v>
      </c>
      <c r="U583">
        <v>3</v>
      </c>
      <c r="V583">
        <v>1</v>
      </c>
      <c r="W583">
        <v>5</v>
      </c>
      <c r="X583">
        <v>5</v>
      </c>
      <c r="Y583">
        <v>5</v>
      </c>
      <c r="Z583">
        <v>5</v>
      </c>
      <c r="AA583">
        <v>1</v>
      </c>
      <c r="AB583">
        <v>5</v>
      </c>
      <c r="AC583">
        <v>5</v>
      </c>
      <c r="AD583">
        <v>5</v>
      </c>
      <c r="AE583">
        <v>3</v>
      </c>
      <c r="AF583">
        <v>4</v>
      </c>
      <c r="AG583">
        <v>1</v>
      </c>
      <c r="AH583">
        <v>3</v>
      </c>
      <c r="AI583">
        <v>1</v>
      </c>
      <c r="AJ583">
        <v>3</v>
      </c>
      <c r="AK583">
        <v>1</v>
      </c>
      <c r="AL583">
        <v>5</v>
      </c>
      <c r="AM583">
        <v>5</v>
      </c>
      <c r="AN583">
        <v>2</v>
      </c>
      <c r="AO583">
        <v>5</v>
      </c>
      <c r="AP583">
        <v>4</v>
      </c>
      <c r="AQ583">
        <v>5</v>
      </c>
      <c r="AR583">
        <v>3</v>
      </c>
      <c r="AS583">
        <v>3</v>
      </c>
      <c r="AT583">
        <v>2</v>
      </c>
      <c r="AU583">
        <v>1</v>
      </c>
      <c r="AV583">
        <v>3</v>
      </c>
      <c r="AW583">
        <v>5</v>
      </c>
      <c r="AX583">
        <v>5</v>
      </c>
      <c r="AY583">
        <v>2</v>
      </c>
      <c r="AZ583">
        <v>4</v>
      </c>
      <c r="BA583">
        <v>3</v>
      </c>
      <c r="BB583">
        <v>5</v>
      </c>
      <c r="BC583">
        <v>3</v>
      </c>
    </row>
    <row r="584" spans="1:55">
      <c r="A584">
        <v>40122</v>
      </c>
      <c r="B584">
        <v>0</v>
      </c>
      <c r="C584">
        <v>1996</v>
      </c>
      <c r="D584" s="2">
        <v>45604.671956018516</v>
      </c>
      <c r="E584" s="2">
        <v>45612.32472222222</v>
      </c>
      <c r="F584" t="s">
        <v>65</v>
      </c>
      <c r="G584" t="s">
        <v>65</v>
      </c>
      <c r="H584">
        <v>2</v>
      </c>
      <c r="I584">
        <v>2</v>
      </c>
      <c r="J584">
        <v>1</v>
      </c>
      <c r="K584">
        <v>5</v>
      </c>
      <c r="L584">
        <v>2</v>
      </c>
      <c r="M584">
        <v>1</v>
      </c>
      <c r="N584">
        <v>5</v>
      </c>
      <c r="O584">
        <v>4</v>
      </c>
      <c r="P584">
        <v>5</v>
      </c>
      <c r="Q584">
        <v>5</v>
      </c>
      <c r="R584">
        <v>1</v>
      </c>
      <c r="S584">
        <v>5</v>
      </c>
      <c r="T584">
        <v>3</v>
      </c>
      <c r="U584">
        <v>5</v>
      </c>
      <c r="V584">
        <v>1</v>
      </c>
      <c r="W584">
        <v>4</v>
      </c>
      <c r="X584">
        <v>5</v>
      </c>
      <c r="Y584">
        <v>5</v>
      </c>
      <c r="Z584">
        <v>1</v>
      </c>
      <c r="AA584">
        <v>3</v>
      </c>
      <c r="AB584">
        <v>4</v>
      </c>
      <c r="AC584">
        <v>5</v>
      </c>
      <c r="AD584">
        <v>4</v>
      </c>
      <c r="AE584">
        <v>5</v>
      </c>
      <c r="AF584">
        <v>4</v>
      </c>
      <c r="AG584">
        <v>2</v>
      </c>
      <c r="AH584">
        <v>2</v>
      </c>
      <c r="AI584">
        <v>4</v>
      </c>
      <c r="AJ584">
        <v>1</v>
      </c>
      <c r="AK584">
        <v>1</v>
      </c>
      <c r="AL584">
        <v>4</v>
      </c>
      <c r="AM584">
        <v>4</v>
      </c>
      <c r="AN584">
        <v>5</v>
      </c>
      <c r="AO584">
        <v>5</v>
      </c>
      <c r="AP584">
        <v>2</v>
      </c>
      <c r="AQ584">
        <v>4</v>
      </c>
      <c r="AR584">
        <v>3</v>
      </c>
      <c r="AS584">
        <v>5</v>
      </c>
      <c r="AT584">
        <v>2</v>
      </c>
      <c r="AU584">
        <v>5</v>
      </c>
      <c r="AV584">
        <v>5</v>
      </c>
      <c r="AW584">
        <v>5</v>
      </c>
      <c r="AX584">
        <v>2</v>
      </c>
      <c r="AY584">
        <v>2</v>
      </c>
      <c r="AZ584">
        <v>4</v>
      </c>
      <c r="BA584">
        <v>5</v>
      </c>
      <c r="BB584">
        <v>4</v>
      </c>
      <c r="BC584">
        <v>5</v>
      </c>
    </row>
  </sheetData>
  <conditionalFormatting sqref="BB1:BB1048576">
    <cfRule type="cellIs" dxfId="1" priority="1" operator="greaterThan">
      <formula>100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603D-2D9F-4A65-BDFF-6917A8C875D5}">
  <dimension ref="A1:BJ533"/>
  <sheetViews>
    <sheetView topLeftCell="AM1" zoomScale="118" workbookViewId="0">
      <selection activeCell="G1" sqref="G1:AE481"/>
    </sheetView>
  </sheetViews>
  <sheetFormatPr baseColWidth="10" defaultColWidth="8.83203125" defaultRowHeight="15"/>
  <cols>
    <col min="7" max="9" width="3.5" bestFit="1" customWidth="1"/>
    <col min="10" max="10" width="5.6640625" bestFit="1" customWidth="1"/>
    <col min="11" max="11" width="3.5" bestFit="1" customWidth="1"/>
    <col min="12" max="12" width="5.6640625" bestFit="1" customWidth="1"/>
    <col min="13" max="13" width="5.5" bestFit="1" customWidth="1"/>
    <col min="14" max="14" width="3.5" bestFit="1" customWidth="1"/>
    <col min="15" max="15" width="5.6640625" bestFit="1" customWidth="1"/>
    <col min="16" max="17" width="4.5" bestFit="1" customWidth="1"/>
    <col min="18" max="18" width="6.83203125" bestFit="1" customWidth="1"/>
    <col min="19" max="19" width="4.5" bestFit="1" customWidth="1"/>
    <col min="20" max="20" width="6.83203125" bestFit="1" customWidth="1"/>
    <col min="21" max="21" width="4.5" bestFit="1" customWidth="1"/>
    <col min="22" max="24" width="6.83203125" bestFit="1" customWidth="1"/>
    <col min="25" max="25" width="4.5" bestFit="1" customWidth="1"/>
    <col min="26" max="26" width="6.83203125" bestFit="1" customWidth="1"/>
    <col min="27" max="27" width="4.5" bestFit="1" customWidth="1"/>
    <col min="28" max="28" width="6.83203125" bestFit="1" customWidth="1"/>
    <col min="29" max="29" width="4.5" bestFit="1" customWidth="1"/>
    <col min="30" max="30" width="6.83203125" bestFit="1" customWidth="1"/>
  </cols>
  <sheetData>
    <row r="1" spans="1:62">
      <c r="A1" s="53" t="s">
        <v>0</v>
      </c>
      <c r="B1" s="54" t="s">
        <v>1</v>
      </c>
      <c r="C1" s="54" t="s">
        <v>2</v>
      </c>
      <c r="D1" s="54" t="s">
        <v>3</v>
      </c>
      <c r="E1" s="54" t="s">
        <v>4</v>
      </c>
      <c r="F1" s="55" t="s">
        <v>5</v>
      </c>
      <c r="G1" s="56" t="s">
        <v>6</v>
      </c>
      <c r="H1" s="57" t="s">
        <v>7</v>
      </c>
      <c r="I1" s="58" t="s">
        <v>8</v>
      </c>
      <c r="J1" s="57" t="s">
        <v>9</v>
      </c>
      <c r="K1" s="59" t="s">
        <v>10</v>
      </c>
      <c r="L1" s="60" t="s">
        <v>11</v>
      </c>
      <c r="M1" s="61" t="s">
        <v>12</v>
      </c>
      <c r="N1" s="58" t="s">
        <v>13</v>
      </c>
      <c r="O1" s="62" t="s">
        <v>14</v>
      </c>
      <c r="P1" s="63" t="s">
        <v>15</v>
      </c>
      <c r="Q1" s="56" t="s">
        <v>16</v>
      </c>
      <c r="R1" s="64" t="s">
        <v>17</v>
      </c>
      <c r="S1" s="59" t="s">
        <v>18</v>
      </c>
      <c r="T1" s="65" t="s">
        <v>19</v>
      </c>
      <c r="U1" s="58" t="s">
        <v>20</v>
      </c>
      <c r="V1" s="65" t="s">
        <v>21</v>
      </c>
      <c r="W1" s="62" t="s">
        <v>22</v>
      </c>
      <c r="X1" s="64" t="s">
        <v>23</v>
      </c>
      <c r="Y1" s="63" t="s">
        <v>24</v>
      </c>
      <c r="Z1" s="65" t="s">
        <v>25</v>
      </c>
      <c r="AA1" s="59" t="s">
        <v>26</v>
      </c>
      <c r="AB1" s="64" t="s">
        <v>27</v>
      </c>
      <c r="AC1" s="56" t="s">
        <v>28</v>
      </c>
      <c r="AD1" s="66" t="s">
        <v>29</v>
      </c>
      <c r="AE1" s="151"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c r="BF1" s="3"/>
    </row>
    <row r="2" spans="1:62">
      <c r="A2" s="37">
        <v>35588</v>
      </c>
      <c r="B2" s="3">
        <v>0</v>
      </c>
      <c r="C2" s="3">
        <v>1939</v>
      </c>
      <c r="D2" s="3">
        <f t="shared" ref="D2:D33" si="0">2024-C2</f>
        <v>85</v>
      </c>
      <c r="E2" s="3" t="s">
        <v>56</v>
      </c>
      <c r="F2" s="3" t="s">
        <v>57</v>
      </c>
      <c r="G2" s="3">
        <v>5</v>
      </c>
      <c r="H2" s="3">
        <v>5</v>
      </c>
      <c r="I2" s="3">
        <v>2</v>
      </c>
      <c r="J2" s="3">
        <v>5</v>
      </c>
      <c r="K2" s="3">
        <v>5</v>
      </c>
      <c r="L2" s="3">
        <v>5</v>
      </c>
      <c r="M2">
        <v>3</v>
      </c>
      <c r="N2" s="3">
        <v>5</v>
      </c>
      <c r="O2" s="3">
        <v>5</v>
      </c>
      <c r="P2" s="3">
        <v>5</v>
      </c>
      <c r="Q2" s="3">
        <v>4</v>
      </c>
      <c r="R2" s="3">
        <v>3</v>
      </c>
      <c r="S2" s="3">
        <v>3</v>
      </c>
      <c r="T2" s="3">
        <v>5</v>
      </c>
      <c r="U2" s="3">
        <v>3</v>
      </c>
      <c r="V2" s="3">
        <v>4</v>
      </c>
      <c r="W2" s="3">
        <v>4</v>
      </c>
      <c r="X2" s="3">
        <v>3</v>
      </c>
      <c r="Y2" s="3">
        <v>5</v>
      </c>
      <c r="Z2" s="3">
        <v>5</v>
      </c>
      <c r="AA2" s="3">
        <v>5</v>
      </c>
      <c r="AB2" s="3">
        <v>4</v>
      </c>
      <c r="AC2" s="3">
        <v>5</v>
      </c>
      <c r="AD2" s="38">
        <v>5</v>
      </c>
      <c r="AE2" s="3">
        <v>7</v>
      </c>
      <c r="AF2" s="3">
        <v>20</v>
      </c>
      <c r="AG2" s="3">
        <v>6</v>
      </c>
      <c r="AH2" s="3">
        <v>8</v>
      </c>
      <c r="AI2" s="3">
        <v>3</v>
      </c>
      <c r="AJ2" s="3">
        <v>2</v>
      </c>
      <c r="AK2" s="3">
        <v>4</v>
      </c>
      <c r="AL2" s="3">
        <v>5</v>
      </c>
      <c r="AM2" s="3">
        <v>4</v>
      </c>
      <c r="AN2" s="3">
        <v>3</v>
      </c>
      <c r="AO2" s="3">
        <v>10</v>
      </c>
      <c r="AP2" s="3">
        <v>10</v>
      </c>
      <c r="AQ2" s="3">
        <v>4</v>
      </c>
      <c r="AR2" s="3">
        <v>4</v>
      </c>
      <c r="AS2" s="3">
        <v>7</v>
      </c>
      <c r="AT2" s="3">
        <v>6</v>
      </c>
      <c r="AU2" s="3">
        <v>27</v>
      </c>
      <c r="AV2" s="3">
        <v>6</v>
      </c>
      <c r="AW2" s="3">
        <v>7</v>
      </c>
      <c r="AX2" s="3">
        <v>6</v>
      </c>
      <c r="AY2" s="3">
        <v>4</v>
      </c>
      <c r="AZ2" s="3">
        <v>6</v>
      </c>
      <c r="BA2" s="3">
        <v>3</v>
      </c>
      <c r="BB2" s="3">
        <v>7</v>
      </c>
      <c r="BC2" s="3">
        <f t="shared" ref="BC2:BC65" si="1">SUM(AE2:BB2)</f>
        <v>169</v>
      </c>
      <c r="BD2" s="3">
        <v>25</v>
      </c>
      <c r="BE2" s="3"/>
    </row>
    <row r="3" spans="1:62">
      <c r="A3" s="37">
        <v>35593</v>
      </c>
      <c r="B3" s="3">
        <v>0</v>
      </c>
      <c r="C3" s="3">
        <v>1939</v>
      </c>
      <c r="D3" s="3">
        <f t="shared" si="0"/>
        <v>85</v>
      </c>
      <c r="E3" s="3" t="s">
        <v>56</v>
      </c>
      <c r="F3" s="3" t="s">
        <v>58</v>
      </c>
      <c r="G3" s="3">
        <v>5</v>
      </c>
      <c r="H3" s="3">
        <v>5</v>
      </c>
      <c r="I3" s="3">
        <v>4</v>
      </c>
      <c r="J3" s="3">
        <v>3</v>
      </c>
      <c r="K3" s="3">
        <v>4</v>
      </c>
      <c r="L3" s="3">
        <v>5</v>
      </c>
      <c r="M3">
        <v>5</v>
      </c>
      <c r="N3" s="3">
        <v>5</v>
      </c>
      <c r="O3" s="3">
        <v>4</v>
      </c>
      <c r="P3" s="3">
        <v>5</v>
      </c>
      <c r="Q3" s="3">
        <v>4</v>
      </c>
      <c r="R3" s="3">
        <v>4</v>
      </c>
      <c r="S3" s="3">
        <v>2</v>
      </c>
      <c r="T3" s="3">
        <v>1</v>
      </c>
      <c r="U3" s="3">
        <v>4</v>
      </c>
      <c r="V3" s="3">
        <v>4</v>
      </c>
      <c r="W3" s="3">
        <v>4</v>
      </c>
      <c r="X3" s="3">
        <v>4</v>
      </c>
      <c r="Y3" s="3">
        <v>4</v>
      </c>
      <c r="Z3" s="3">
        <v>4</v>
      </c>
      <c r="AA3" s="3">
        <v>4</v>
      </c>
      <c r="AB3" s="3">
        <v>3</v>
      </c>
      <c r="AC3" s="3">
        <v>3</v>
      </c>
      <c r="AD3" s="38">
        <v>2</v>
      </c>
      <c r="AE3" s="3">
        <v>6</v>
      </c>
      <c r="AF3" s="3">
        <v>8</v>
      </c>
      <c r="AG3" s="3">
        <v>9</v>
      </c>
      <c r="AH3" s="3">
        <v>17</v>
      </c>
      <c r="AI3" s="3">
        <v>8</v>
      </c>
      <c r="AJ3" s="3">
        <v>3</v>
      </c>
      <c r="AK3" s="3">
        <v>3</v>
      </c>
      <c r="AL3" s="3">
        <v>3</v>
      </c>
      <c r="AM3" s="3">
        <v>4</v>
      </c>
      <c r="AN3" s="3">
        <v>4</v>
      </c>
      <c r="AO3" s="3">
        <v>7</v>
      </c>
      <c r="AP3" s="3">
        <v>6</v>
      </c>
      <c r="AQ3" s="3">
        <v>4</v>
      </c>
      <c r="AR3" s="3">
        <v>5</v>
      </c>
      <c r="AS3" s="3">
        <v>10</v>
      </c>
      <c r="AT3" s="3">
        <v>6</v>
      </c>
      <c r="AU3" s="3">
        <v>6</v>
      </c>
      <c r="AV3" s="3">
        <v>10</v>
      </c>
      <c r="AW3" s="3">
        <v>7</v>
      </c>
      <c r="AX3" s="3">
        <v>4</v>
      </c>
      <c r="AY3" s="3">
        <v>11</v>
      </c>
      <c r="AZ3" s="3">
        <v>6</v>
      </c>
      <c r="BA3" s="3">
        <v>4</v>
      </c>
      <c r="BB3" s="3">
        <v>4</v>
      </c>
      <c r="BC3" s="3">
        <f t="shared" si="1"/>
        <v>155</v>
      </c>
      <c r="BD3" s="3">
        <v>47</v>
      </c>
      <c r="BE3" s="3"/>
      <c r="BG3" s="11" t="s">
        <v>59</v>
      </c>
    </row>
    <row r="4" spans="1:62">
      <c r="A4" s="37">
        <v>35600</v>
      </c>
      <c r="B4" s="3">
        <v>0</v>
      </c>
      <c r="C4" s="3">
        <v>1940</v>
      </c>
      <c r="D4" s="3">
        <f t="shared" si="0"/>
        <v>84</v>
      </c>
      <c r="E4" s="3" t="s">
        <v>56</v>
      </c>
      <c r="F4" s="3" t="s">
        <v>60</v>
      </c>
      <c r="G4" s="3">
        <v>2</v>
      </c>
      <c r="H4" s="3">
        <v>2</v>
      </c>
      <c r="I4" s="3">
        <v>1</v>
      </c>
      <c r="J4" s="3">
        <v>2</v>
      </c>
      <c r="K4" s="3">
        <v>4</v>
      </c>
      <c r="L4" s="3">
        <v>5</v>
      </c>
      <c r="M4">
        <v>4</v>
      </c>
      <c r="N4" s="3">
        <v>4</v>
      </c>
      <c r="O4" s="3">
        <v>4</v>
      </c>
      <c r="P4" s="3">
        <v>4</v>
      </c>
      <c r="Q4" s="3">
        <v>4</v>
      </c>
      <c r="R4" s="3">
        <v>2</v>
      </c>
      <c r="S4" s="3">
        <v>4</v>
      </c>
      <c r="T4" s="3">
        <v>3</v>
      </c>
      <c r="U4" s="3">
        <v>2</v>
      </c>
      <c r="V4" s="3">
        <v>4</v>
      </c>
      <c r="W4" s="3">
        <v>2</v>
      </c>
      <c r="X4" s="3">
        <v>2</v>
      </c>
      <c r="Y4" s="3">
        <v>2</v>
      </c>
      <c r="Z4" s="3">
        <v>4</v>
      </c>
      <c r="AA4" s="3">
        <v>4</v>
      </c>
      <c r="AB4" s="3">
        <v>2</v>
      </c>
      <c r="AC4" s="3">
        <v>4</v>
      </c>
      <c r="AD4" s="38">
        <v>4</v>
      </c>
      <c r="AE4" s="3">
        <v>178</v>
      </c>
      <c r="AF4" s="3">
        <v>4</v>
      </c>
      <c r="AG4" s="3">
        <v>5</v>
      </c>
      <c r="AH4" s="3">
        <v>8</v>
      </c>
      <c r="AI4" s="3">
        <v>4</v>
      </c>
      <c r="AJ4" s="3">
        <v>4</v>
      </c>
      <c r="AK4" s="3">
        <v>2</v>
      </c>
      <c r="AL4" s="3">
        <v>3</v>
      </c>
      <c r="AM4" s="3">
        <v>5</v>
      </c>
      <c r="AN4" s="3">
        <v>5</v>
      </c>
      <c r="AO4" s="3">
        <v>8</v>
      </c>
      <c r="AP4" s="3">
        <v>5</v>
      </c>
      <c r="AQ4" s="3">
        <v>5</v>
      </c>
      <c r="AR4" s="3">
        <v>7</v>
      </c>
      <c r="AS4" s="3">
        <v>8</v>
      </c>
      <c r="AT4" s="3">
        <v>3</v>
      </c>
      <c r="AU4" s="3">
        <v>6</v>
      </c>
      <c r="AV4" s="3">
        <v>4</v>
      </c>
      <c r="AW4" s="3">
        <v>5</v>
      </c>
      <c r="AX4" s="3">
        <v>4</v>
      </c>
      <c r="AY4" s="3">
        <v>7</v>
      </c>
      <c r="AZ4" s="3">
        <v>5</v>
      </c>
      <c r="BA4" s="3">
        <v>2</v>
      </c>
      <c r="BB4" s="3">
        <v>3</v>
      </c>
      <c r="BC4" s="3">
        <f t="shared" si="1"/>
        <v>290</v>
      </c>
      <c r="BD4" s="3">
        <v>57</v>
      </c>
      <c r="BE4" s="3"/>
      <c r="BG4" s="13" t="s">
        <v>61</v>
      </c>
    </row>
    <row r="5" spans="1:62">
      <c r="A5" s="37">
        <v>35627</v>
      </c>
      <c r="B5" s="3">
        <v>0</v>
      </c>
      <c r="C5" s="3">
        <v>1947</v>
      </c>
      <c r="D5" s="3">
        <f t="shared" si="0"/>
        <v>77</v>
      </c>
      <c r="E5" s="3" t="s">
        <v>56</v>
      </c>
      <c r="F5" s="3" t="s">
        <v>57</v>
      </c>
      <c r="G5" s="3">
        <v>4</v>
      </c>
      <c r="H5" s="3">
        <v>4</v>
      </c>
      <c r="I5" s="3">
        <v>4</v>
      </c>
      <c r="J5" s="3">
        <v>3</v>
      </c>
      <c r="K5" s="3">
        <v>5</v>
      </c>
      <c r="L5" s="3">
        <v>5</v>
      </c>
      <c r="M5">
        <v>4</v>
      </c>
      <c r="N5" s="3">
        <v>5</v>
      </c>
      <c r="O5" s="3">
        <v>4</v>
      </c>
      <c r="P5" s="3">
        <v>5</v>
      </c>
      <c r="Q5" s="3">
        <v>4</v>
      </c>
      <c r="R5" s="3">
        <v>5</v>
      </c>
      <c r="S5" s="3">
        <v>3</v>
      </c>
      <c r="T5" s="3">
        <v>5</v>
      </c>
      <c r="U5" s="3">
        <v>5</v>
      </c>
      <c r="V5" s="3">
        <v>4</v>
      </c>
      <c r="W5" s="3">
        <v>5</v>
      </c>
      <c r="X5" s="3">
        <v>4</v>
      </c>
      <c r="Y5" s="3">
        <v>3</v>
      </c>
      <c r="Z5" s="3">
        <v>2</v>
      </c>
      <c r="AA5" s="3">
        <v>5</v>
      </c>
      <c r="AB5" s="3">
        <v>3</v>
      </c>
      <c r="AC5" s="3">
        <v>3</v>
      </c>
      <c r="AD5" s="38">
        <v>4</v>
      </c>
      <c r="AE5" s="3">
        <v>9</v>
      </c>
      <c r="AF5" s="3">
        <v>6</v>
      </c>
      <c r="AG5" s="3">
        <v>3</v>
      </c>
      <c r="AH5" s="3">
        <v>6</v>
      </c>
      <c r="AI5" s="3">
        <v>3</v>
      </c>
      <c r="AJ5" s="3">
        <v>3</v>
      </c>
      <c r="AK5" s="3">
        <v>3</v>
      </c>
      <c r="AL5" s="3">
        <v>4</v>
      </c>
      <c r="AM5" s="3">
        <v>5</v>
      </c>
      <c r="AN5" s="3">
        <v>2</v>
      </c>
      <c r="AO5" s="3">
        <v>6</v>
      </c>
      <c r="AP5" s="3">
        <v>11</v>
      </c>
      <c r="AQ5" s="3">
        <v>6</v>
      </c>
      <c r="AR5" s="3">
        <v>5</v>
      </c>
      <c r="AS5" s="3">
        <v>5</v>
      </c>
      <c r="AT5" s="3">
        <v>9</v>
      </c>
      <c r="AU5" s="3">
        <v>6</v>
      </c>
      <c r="AV5" s="3">
        <v>5</v>
      </c>
      <c r="AW5" s="3">
        <v>6</v>
      </c>
      <c r="AX5" s="3">
        <v>4</v>
      </c>
      <c r="AY5" s="3">
        <v>4</v>
      </c>
      <c r="AZ5" s="3">
        <v>3</v>
      </c>
      <c r="BA5" s="3">
        <v>5</v>
      </c>
      <c r="BB5" s="3">
        <v>3</v>
      </c>
      <c r="BC5" s="3">
        <f t="shared" si="1"/>
        <v>122</v>
      </c>
      <c r="BD5" s="3">
        <v>42</v>
      </c>
      <c r="BE5" s="3"/>
      <c r="BG5" s="16" t="s">
        <v>62</v>
      </c>
    </row>
    <row r="6" spans="1:62">
      <c r="A6" s="37">
        <v>35625</v>
      </c>
      <c r="B6" s="3">
        <v>0</v>
      </c>
      <c r="C6" s="3">
        <v>1954</v>
      </c>
      <c r="D6" s="3">
        <f t="shared" si="0"/>
        <v>70</v>
      </c>
      <c r="E6" s="3" t="s">
        <v>56</v>
      </c>
      <c r="F6" s="3" t="s">
        <v>63</v>
      </c>
      <c r="G6" s="3">
        <v>5</v>
      </c>
      <c r="H6" s="3">
        <v>5</v>
      </c>
      <c r="I6" s="3">
        <v>2</v>
      </c>
      <c r="J6" s="3">
        <v>4</v>
      </c>
      <c r="K6" s="3">
        <v>3</v>
      </c>
      <c r="L6" s="3">
        <v>5</v>
      </c>
      <c r="M6">
        <v>5</v>
      </c>
      <c r="N6" s="3">
        <v>4</v>
      </c>
      <c r="O6" s="3">
        <v>4</v>
      </c>
      <c r="P6" s="3">
        <v>5</v>
      </c>
      <c r="Q6" s="3">
        <v>4</v>
      </c>
      <c r="R6" s="3">
        <v>4</v>
      </c>
      <c r="S6" s="3">
        <v>3</v>
      </c>
      <c r="T6" s="3">
        <v>3</v>
      </c>
      <c r="U6" s="3">
        <v>3</v>
      </c>
      <c r="V6" s="3">
        <v>4</v>
      </c>
      <c r="W6" s="3">
        <v>4</v>
      </c>
      <c r="X6" s="3">
        <v>2</v>
      </c>
      <c r="Y6" s="3">
        <v>4</v>
      </c>
      <c r="Z6" s="3">
        <v>4</v>
      </c>
      <c r="AA6" s="3">
        <v>4</v>
      </c>
      <c r="AB6" s="3">
        <v>3</v>
      </c>
      <c r="AC6" s="3">
        <v>4</v>
      </c>
      <c r="AD6" s="38">
        <v>4</v>
      </c>
      <c r="AE6" s="3">
        <v>8</v>
      </c>
      <c r="AF6" s="3">
        <v>7</v>
      </c>
      <c r="AG6" s="3">
        <v>7</v>
      </c>
      <c r="AH6" s="3">
        <v>8</v>
      </c>
      <c r="AI6" s="3">
        <v>5</v>
      </c>
      <c r="AJ6" s="3">
        <v>2</v>
      </c>
      <c r="AK6" s="3">
        <v>3</v>
      </c>
      <c r="AL6" s="3">
        <v>2</v>
      </c>
      <c r="AM6" s="3">
        <v>5</v>
      </c>
      <c r="AN6" s="3">
        <v>3</v>
      </c>
      <c r="AO6" s="3">
        <v>5</v>
      </c>
      <c r="AP6" s="3">
        <v>6</v>
      </c>
      <c r="AQ6" s="3">
        <v>8</v>
      </c>
      <c r="AR6" s="3">
        <v>5</v>
      </c>
      <c r="AS6" s="3">
        <v>8</v>
      </c>
      <c r="AT6" s="3">
        <v>3</v>
      </c>
      <c r="AU6" s="3">
        <v>4</v>
      </c>
      <c r="AV6" s="3">
        <v>15</v>
      </c>
      <c r="AW6" s="3">
        <v>7</v>
      </c>
      <c r="AX6" s="3">
        <v>4</v>
      </c>
      <c r="AY6" s="3">
        <v>4</v>
      </c>
      <c r="AZ6" s="3">
        <v>5</v>
      </c>
      <c r="BA6" s="3">
        <v>3</v>
      </c>
      <c r="BB6" s="3">
        <v>5</v>
      </c>
      <c r="BC6" s="3">
        <f t="shared" si="1"/>
        <v>132</v>
      </c>
      <c r="BD6" s="3">
        <v>46</v>
      </c>
      <c r="BE6" s="3"/>
      <c r="BG6" s="17" t="s">
        <v>64</v>
      </c>
    </row>
    <row r="7" spans="1:62">
      <c r="A7" s="37">
        <v>35623</v>
      </c>
      <c r="B7" s="3">
        <v>1</v>
      </c>
      <c r="C7" s="3">
        <v>1956</v>
      </c>
      <c r="D7" s="3">
        <f t="shared" si="0"/>
        <v>68</v>
      </c>
      <c r="E7" s="3" t="s">
        <v>56</v>
      </c>
      <c r="F7" s="3" t="s">
        <v>65</v>
      </c>
      <c r="G7" s="3">
        <v>1</v>
      </c>
      <c r="H7" s="3">
        <v>4</v>
      </c>
      <c r="I7" s="3">
        <v>1</v>
      </c>
      <c r="J7" s="3">
        <v>2</v>
      </c>
      <c r="K7" s="3">
        <v>2</v>
      </c>
      <c r="L7" s="3">
        <v>5</v>
      </c>
      <c r="M7">
        <v>5</v>
      </c>
      <c r="N7" s="3">
        <v>5</v>
      </c>
      <c r="O7" s="3">
        <v>1</v>
      </c>
      <c r="P7" s="3">
        <v>5</v>
      </c>
      <c r="Q7" s="3">
        <v>4</v>
      </c>
      <c r="R7" s="3">
        <v>4</v>
      </c>
      <c r="S7" s="3">
        <v>1</v>
      </c>
      <c r="T7" s="3">
        <v>2</v>
      </c>
      <c r="U7" s="3">
        <v>3</v>
      </c>
      <c r="V7" s="3">
        <v>1</v>
      </c>
      <c r="W7" s="3">
        <v>1</v>
      </c>
      <c r="X7" s="3">
        <v>2</v>
      </c>
      <c r="Y7" s="3">
        <v>3</v>
      </c>
      <c r="Z7" s="3">
        <v>2</v>
      </c>
      <c r="AA7" s="3">
        <v>4</v>
      </c>
      <c r="AB7" s="3">
        <v>1</v>
      </c>
      <c r="AC7" s="3">
        <v>3</v>
      </c>
      <c r="AD7" s="38">
        <v>2</v>
      </c>
      <c r="AE7" s="3">
        <v>3</v>
      </c>
      <c r="AF7" s="3">
        <v>5</v>
      </c>
      <c r="AG7" s="3">
        <v>3</v>
      </c>
      <c r="AH7" s="3">
        <v>7</v>
      </c>
      <c r="AI7" s="3">
        <v>4</v>
      </c>
      <c r="AJ7" s="3">
        <v>3</v>
      </c>
      <c r="AK7" s="3">
        <v>3</v>
      </c>
      <c r="AL7" s="3">
        <v>2</v>
      </c>
      <c r="AM7" s="3">
        <v>3</v>
      </c>
      <c r="AN7" s="3">
        <v>3</v>
      </c>
      <c r="AO7" s="3">
        <v>5</v>
      </c>
      <c r="AP7" s="3">
        <v>4</v>
      </c>
      <c r="AQ7" s="3">
        <v>3</v>
      </c>
      <c r="AR7" s="3">
        <v>5</v>
      </c>
      <c r="AS7" s="3">
        <v>5</v>
      </c>
      <c r="AT7" s="3">
        <v>3</v>
      </c>
      <c r="AU7" s="3">
        <v>5</v>
      </c>
      <c r="AV7" s="3">
        <v>7</v>
      </c>
      <c r="AW7" s="3">
        <v>7</v>
      </c>
      <c r="AX7" s="3">
        <v>2</v>
      </c>
      <c r="AY7" s="3">
        <v>5</v>
      </c>
      <c r="AZ7" s="3">
        <v>5</v>
      </c>
      <c r="BA7" s="3">
        <v>4</v>
      </c>
      <c r="BB7" s="3">
        <v>3</v>
      </c>
      <c r="BC7" s="3">
        <f t="shared" si="1"/>
        <v>99</v>
      </c>
      <c r="BD7" s="3">
        <v>42</v>
      </c>
      <c r="BE7" s="3"/>
      <c r="BG7" s="24" t="s">
        <v>66</v>
      </c>
    </row>
    <row r="8" spans="1:62">
      <c r="A8" s="37">
        <v>35647</v>
      </c>
      <c r="B8" s="3">
        <v>1</v>
      </c>
      <c r="C8" s="3">
        <v>1957</v>
      </c>
      <c r="D8" s="3">
        <f t="shared" si="0"/>
        <v>67</v>
      </c>
      <c r="E8" s="3" t="s">
        <v>56</v>
      </c>
      <c r="F8" s="3" t="s">
        <v>65</v>
      </c>
      <c r="G8" s="3">
        <v>2</v>
      </c>
      <c r="H8" s="3">
        <v>5</v>
      </c>
      <c r="I8" s="3">
        <v>1</v>
      </c>
      <c r="J8" s="3">
        <v>4</v>
      </c>
      <c r="K8" s="3">
        <v>5</v>
      </c>
      <c r="L8" s="3">
        <v>5</v>
      </c>
      <c r="M8">
        <v>5</v>
      </c>
      <c r="N8" s="3">
        <v>5</v>
      </c>
      <c r="O8" s="3">
        <v>5</v>
      </c>
      <c r="P8" s="3">
        <v>5</v>
      </c>
      <c r="Q8" s="3">
        <v>5</v>
      </c>
      <c r="R8" s="3">
        <v>1</v>
      </c>
      <c r="S8" s="3">
        <v>4</v>
      </c>
      <c r="T8" s="3">
        <v>4</v>
      </c>
      <c r="U8" s="3">
        <v>4</v>
      </c>
      <c r="V8" s="3">
        <v>4</v>
      </c>
      <c r="W8" s="3">
        <v>4</v>
      </c>
      <c r="X8" s="3">
        <v>2</v>
      </c>
      <c r="Y8" s="3">
        <v>2</v>
      </c>
      <c r="Z8" s="3">
        <v>4</v>
      </c>
      <c r="AA8" s="3">
        <v>4</v>
      </c>
      <c r="AB8" s="3">
        <v>4</v>
      </c>
      <c r="AC8" s="3">
        <v>4</v>
      </c>
      <c r="AD8" s="38">
        <v>4</v>
      </c>
      <c r="AE8" s="3">
        <v>6</v>
      </c>
      <c r="AF8" s="3">
        <v>6</v>
      </c>
      <c r="AG8" s="3">
        <v>5</v>
      </c>
      <c r="AH8" s="3">
        <v>5</v>
      </c>
      <c r="AI8" s="3">
        <v>7</v>
      </c>
      <c r="AJ8" s="3">
        <v>6</v>
      </c>
      <c r="AK8" s="3">
        <v>4</v>
      </c>
      <c r="AL8" s="3">
        <v>2</v>
      </c>
      <c r="AM8" s="3">
        <v>4</v>
      </c>
      <c r="AN8" s="3">
        <v>3</v>
      </c>
      <c r="AO8" s="3">
        <v>6</v>
      </c>
      <c r="AP8" s="3">
        <v>7</v>
      </c>
      <c r="AQ8" s="3">
        <v>6</v>
      </c>
      <c r="AR8" s="3">
        <v>4</v>
      </c>
      <c r="AS8" s="3">
        <v>5</v>
      </c>
      <c r="AT8" s="3">
        <v>4</v>
      </c>
      <c r="AU8" s="3">
        <v>3</v>
      </c>
      <c r="AV8" s="3">
        <v>26</v>
      </c>
      <c r="AW8" s="3">
        <v>15</v>
      </c>
      <c r="AX8" s="3">
        <v>2</v>
      </c>
      <c r="AY8" s="3">
        <v>5</v>
      </c>
      <c r="AZ8" s="3">
        <v>5</v>
      </c>
      <c r="BA8" s="3">
        <v>11</v>
      </c>
      <c r="BB8" s="3">
        <v>6</v>
      </c>
      <c r="BC8" s="3">
        <f t="shared" si="1"/>
        <v>153</v>
      </c>
      <c r="BD8" s="3">
        <v>55</v>
      </c>
      <c r="BE8" s="3"/>
      <c r="BG8" s="23" t="s">
        <v>67</v>
      </c>
    </row>
    <row r="9" spans="1:62">
      <c r="A9" s="37">
        <v>35660</v>
      </c>
      <c r="B9" s="3">
        <v>1</v>
      </c>
      <c r="C9" s="3">
        <v>1958</v>
      </c>
      <c r="D9" s="3">
        <f t="shared" si="0"/>
        <v>66</v>
      </c>
      <c r="E9" s="3" t="s">
        <v>56</v>
      </c>
      <c r="F9" s="3" t="s">
        <v>65</v>
      </c>
      <c r="G9" s="3">
        <v>3</v>
      </c>
      <c r="H9" s="3">
        <v>4</v>
      </c>
      <c r="I9" s="3">
        <v>5</v>
      </c>
      <c r="J9" s="3">
        <v>4</v>
      </c>
      <c r="K9" s="3">
        <v>3</v>
      </c>
      <c r="L9" s="3">
        <v>5</v>
      </c>
      <c r="M9">
        <v>5</v>
      </c>
      <c r="N9" s="3">
        <v>5</v>
      </c>
      <c r="O9" s="3">
        <v>3</v>
      </c>
      <c r="P9" s="3">
        <v>2</v>
      </c>
      <c r="Q9" s="3">
        <v>2</v>
      </c>
      <c r="R9" s="3">
        <v>1</v>
      </c>
      <c r="S9" s="3">
        <v>1</v>
      </c>
      <c r="T9" s="3">
        <v>2</v>
      </c>
      <c r="U9" s="3">
        <v>4</v>
      </c>
      <c r="V9" s="3">
        <v>2</v>
      </c>
      <c r="W9" s="3">
        <v>2</v>
      </c>
      <c r="X9" s="3">
        <v>3</v>
      </c>
      <c r="Y9" s="3">
        <v>4</v>
      </c>
      <c r="Z9" s="3">
        <v>2</v>
      </c>
      <c r="AA9" s="3">
        <v>4</v>
      </c>
      <c r="AB9" s="3">
        <v>2</v>
      </c>
      <c r="AC9" s="3">
        <v>4</v>
      </c>
      <c r="AD9" s="38">
        <v>3</v>
      </c>
      <c r="AE9" s="3">
        <v>6</v>
      </c>
      <c r="AF9" s="3">
        <v>5</v>
      </c>
      <c r="AG9" s="3">
        <v>6</v>
      </c>
      <c r="AH9" s="3">
        <v>6</v>
      </c>
      <c r="AI9" s="3">
        <v>2</v>
      </c>
      <c r="AJ9" s="3">
        <v>3</v>
      </c>
      <c r="AK9" s="3">
        <v>3</v>
      </c>
      <c r="AL9" s="3">
        <v>2</v>
      </c>
      <c r="AM9" s="3">
        <v>5</v>
      </c>
      <c r="AN9" s="3">
        <v>3</v>
      </c>
      <c r="AO9" s="3">
        <v>6</v>
      </c>
      <c r="AP9" s="3">
        <v>4</v>
      </c>
      <c r="AQ9" s="3">
        <v>3</v>
      </c>
      <c r="AR9" s="3">
        <v>3</v>
      </c>
      <c r="AS9" s="3">
        <v>4</v>
      </c>
      <c r="AT9" s="3">
        <v>5</v>
      </c>
      <c r="AU9" s="3">
        <v>2</v>
      </c>
      <c r="AV9" s="3">
        <v>4</v>
      </c>
      <c r="AW9" s="3">
        <v>22</v>
      </c>
      <c r="AX9" s="3">
        <v>3</v>
      </c>
      <c r="AY9" s="3">
        <v>14</v>
      </c>
      <c r="AZ9" s="3">
        <v>29</v>
      </c>
      <c r="BA9" s="3">
        <v>2</v>
      </c>
      <c r="BB9" s="3">
        <v>12</v>
      </c>
      <c r="BC9" s="3">
        <f t="shared" si="1"/>
        <v>154</v>
      </c>
      <c r="BD9" s="3">
        <v>67</v>
      </c>
      <c r="BE9" s="3"/>
      <c r="BG9">
        <f>MEDIAN(C:C)</f>
        <v>1996</v>
      </c>
    </row>
    <row r="10" spans="1:62">
      <c r="A10" s="37">
        <v>35653</v>
      </c>
      <c r="B10" s="3">
        <v>1</v>
      </c>
      <c r="C10" s="3">
        <v>1959</v>
      </c>
      <c r="D10" s="3">
        <f t="shared" si="0"/>
        <v>65</v>
      </c>
      <c r="E10" s="3" t="s">
        <v>56</v>
      </c>
      <c r="F10" s="3" t="s">
        <v>68</v>
      </c>
      <c r="G10" s="3">
        <v>5</v>
      </c>
      <c r="H10" s="3">
        <v>2</v>
      </c>
      <c r="I10" s="3">
        <v>3</v>
      </c>
      <c r="J10" s="3">
        <v>2</v>
      </c>
      <c r="K10" s="3">
        <v>2</v>
      </c>
      <c r="L10" s="3">
        <v>5</v>
      </c>
      <c r="M10">
        <v>5</v>
      </c>
      <c r="N10" s="3">
        <v>5</v>
      </c>
      <c r="O10" s="3">
        <v>4</v>
      </c>
      <c r="P10" s="3">
        <v>4</v>
      </c>
      <c r="Q10" s="3">
        <v>4</v>
      </c>
      <c r="R10" s="3">
        <v>5</v>
      </c>
      <c r="S10" s="3">
        <v>4</v>
      </c>
      <c r="T10" s="3">
        <v>5</v>
      </c>
      <c r="U10" s="3">
        <v>5</v>
      </c>
      <c r="V10" s="3">
        <v>5</v>
      </c>
      <c r="W10" s="3">
        <v>2</v>
      </c>
      <c r="X10" s="3">
        <v>5</v>
      </c>
      <c r="Y10" s="3">
        <v>5</v>
      </c>
      <c r="Z10" s="3">
        <v>4</v>
      </c>
      <c r="AA10" s="3">
        <v>4</v>
      </c>
      <c r="AB10" s="3">
        <v>5</v>
      </c>
      <c r="AC10" s="3">
        <v>4</v>
      </c>
      <c r="AD10" s="38">
        <v>4</v>
      </c>
      <c r="AE10" s="3">
        <v>5</v>
      </c>
      <c r="AF10" s="3">
        <v>7</v>
      </c>
      <c r="AG10" s="3">
        <v>10</v>
      </c>
      <c r="AH10" s="3">
        <v>8</v>
      </c>
      <c r="AI10" s="3">
        <v>4</v>
      </c>
      <c r="AJ10" s="3">
        <v>3</v>
      </c>
      <c r="AK10" s="3">
        <v>4</v>
      </c>
      <c r="AL10" s="3">
        <v>2</v>
      </c>
      <c r="AM10" s="3">
        <v>3</v>
      </c>
      <c r="AN10" s="3">
        <v>3</v>
      </c>
      <c r="AO10" s="3">
        <v>3</v>
      </c>
      <c r="AP10" s="3">
        <v>3</v>
      </c>
      <c r="AQ10" s="3">
        <v>2</v>
      </c>
      <c r="AR10" s="3">
        <v>3</v>
      </c>
      <c r="AS10" s="3">
        <v>3</v>
      </c>
      <c r="AT10" s="3">
        <v>5</v>
      </c>
      <c r="AU10" s="3">
        <v>6</v>
      </c>
      <c r="AV10" s="3">
        <v>3</v>
      </c>
      <c r="AW10" s="3">
        <v>5</v>
      </c>
      <c r="AX10" s="3">
        <v>4</v>
      </c>
      <c r="AY10" s="3">
        <v>4</v>
      </c>
      <c r="AZ10" s="3">
        <v>3</v>
      </c>
      <c r="BA10" s="3">
        <v>3</v>
      </c>
      <c r="BB10" s="3">
        <v>2</v>
      </c>
      <c r="BC10" s="3">
        <f t="shared" si="1"/>
        <v>98</v>
      </c>
      <c r="BD10" s="3">
        <v>45</v>
      </c>
      <c r="BE10" s="3"/>
      <c r="BG10" t="s">
        <v>69</v>
      </c>
      <c r="BH10">
        <f>COUNTIF(B2:B533, 0)</f>
        <v>408</v>
      </c>
      <c r="BI10" t="s">
        <v>70</v>
      </c>
      <c r="BJ10">
        <f>BH10/532*100</f>
        <v>76.691729323308266</v>
      </c>
    </row>
    <row r="11" spans="1:62">
      <c r="A11" s="37">
        <v>35680</v>
      </c>
      <c r="B11" s="3">
        <v>0</v>
      </c>
      <c r="C11" s="3">
        <v>1961</v>
      </c>
      <c r="D11" s="3">
        <f t="shared" si="0"/>
        <v>63</v>
      </c>
      <c r="E11" s="3" t="s">
        <v>56</v>
      </c>
      <c r="F11" s="3" t="s">
        <v>71</v>
      </c>
      <c r="G11" s="3">
        <v>1</v>
      </c>
      <c r="H11" s="3">
        <v>4</v>
      </c>
      <c r="I11" s="3">
        <v>2</v>
      </c>
      <c r="J11" s="3">
        <v>3</v>
      </c>
      <c r="K11" s="3">
        <v>4</v>
      </c>
      <c r="L11" s="3">
        <v>5</v>
      </c>
      <c r="M11">
        <v>5</v>
      </c>
      <c r="N11" s="3">
        <v>5</v>
      </c>
      <c r="O11" s="3">
        <v>4</v>
      </c>
      <c r="P11" s="3">
        <v>5</v>
      </c>
      <c r="Q11" s="3">
        <v>4</v>
      </c>
      <c r="R11" s="3">
        <v>3</v>
      </c>
      <c r="S11" s="3">
        <v>2</v>
      </c>
      <c r="T11" s="3">
        <v>2</v>
      </c>
      <c r="U11" s="3">
        <v>3</v>
      </c>
      <c r="V11" s="3">
        <v>4</v>
      </c>
      <c r="W11" s="3">
        <v>5</v>
      </c>
      <c r="X11" s="3">
        <v>5</v>
      </c>
      <c r="Y11" s="3">
        <v>4</v>
      </c>
      <c r="Z11" s="3">
        <v>4</v>
      </c>
      <c r="AA11" s="3">
        <v>5</v>
      </c>
      <c r="AB11" s="3">
        <v>2</v>
      </c>
      <c r="AC11" s="3">
        <v>3</v>
      </c>
      <c r="AD11" s="38">
        <v>2</v>
      </c>
      <c r="AE11" s="3">
        <v>5</v>
      </c>
      <c r="AF11" s="3">
        <v>21</v>
      </c>
      <c r="AG11" s="3">
        <v>8</v>
      </c>
      <c r="AH11" s="3">
        <v>29</v>
      </c>
      <c r="AI11" s="3">
        <v>5</v>
      </c>
      <c r="AJ11" s="3">
        <v>4</v>
      </c>
      <c r="AK11" s="3">
        <v>2</v>
      </c>
      <c r="AL11" s="3">
        <v>3</v>
      </c>
      <c r="AM11" s="3">
        <v>6</v>
      </c>
      <c r="AN11" s="3">
        <v>2</v>
      </c>
      <c r="AO11" s="3">
        <v>3</v>
      </c>
      <c r="AP11" s="3">
        <v>5</v>
      </c>
      <c r="AQ11" s="3">
        <v>3</v>
      </c>
      <c r="AR11" s="3">
        <v>4</v>
      </c>
      <c r="AS11" s="3">
        <v>6</v>
      </c>
      <c r="AT11" s="3">
        <v>4</v>
      </c>
      <c r="AU11" s="3">
        <v>11</v>
      </c>
      <c r="AV11" s="3">
        <v>4</v>
      </c>
      <c r="AW11" s="3">
        <v>9</v>
      </c>
      <c r="AX11" s="3">
        <v>5</v>
      </c>
      <c r="AY11" s="3">
        <v>4</v>
      </c>
      <c r="AZ11" s="3">
        <v>6</v>
      </c>
      <c r="BA11" s="3">
        <v>5</v>
      </c>
      <c r="BB11" s="3">
        <v>5</v>
      </c>
      <c r="BC11" s="3">
        <f t="shared" si="1"/>
        <v>159</v>
      </c>
      <c r="BD11" s="3">
        <v>57</v>
      </c>
      <c r="BE11" s="3"/>
      <c r="BG11" t="s">
        <v>72</v>
      </c>
      <c r="BH11">
        <f>COUNTIF(B2:B533, 1)</f>
        <v>124</v>
      </c>
      <c r="BJ11">
        <f>BH11/532*100</f>
        <v>23.308270676691727</v>
      </c>
    </row>
    <row r="12" spans="1:62">
      <c r="A12" s="37">
        <v>35612</v>
      </c>
      <c r="B12" s="3">
        <v>0</v>
      </c>
      <c r="C12" s="3">
        <v>1961</v>
      </c>
      <c r="D12" s="3">
        <f t="shared" si="0"/>
        <v>63</v>
      </c>
      <c r="E12" s="3" t="s">
        <v>56</v>
      </c>
      <c r="F12" s="3" t="s">
        <v>73</v>
      </c>
      <c r="G12" s="3">
        <v>5</v>
      </c>
      <c r="H12" s="3">
        <v>4</v>
      </c>
      <c r="I12" s="3">
        <v>5</v>
      </c>
      <c r="J12" s="3">
        <v>4</v>
      </c>
      <c r="K12" s="3">
        <v>5</v>
      </c>
      <c r="L12" s="3">
        <v>5</v>
      </c>
      <c r="M12">
        <v>5</v>
      </c>
      <c r="N12" s="3">
        <v>5</v>
      </c>
      <c r="O12" s="3">
        <v>5</v>
      </c>
      <c r="P12" s="3">
        <v>4</v>
      </c>
      <c r="Q12" s="3">
        <v>5</v>
      </c>
      <c r="R12" s="3">
        <v>5</v>
      </c>
      <c r="S12" s="3">
        <v>4</v>
      </c>
      <c r="T12" s="3">
        <v>5</v>
      </c>
      <c r="U12" s="3">
        <v>5</v>
      </c>
      <c r="V12" s="3">
        <v>4</v>
      </c>
      <c r="W12" s="3">
        <v>4</v>
      </c>
      <c r="X12" s="3">
        <v>5</v>
      </c>
      <c r="Y12" s="3">
        <v>4</v>
      </c>
      <c r="Z12" s="3">
        <v>5</v>
      </c>
      <c r="AA12" s="3">
        <v>4</v>
      </c>
      <c r="AB12" s="3">
        <v>5</v>
      </c>
      <c r="AC12" s="3">
        <v>3</v>
      </c>
      <c r="AD12" s="38">
        <v>4</v>
      </c>
      <c r="AE12" s="3">
        <v>50</v>
      </c>
      <c r="AF12" s="3">
        <v>29</v>
      </c>
      <c r="AG12" s="3">
        <v>3</v>
      </c>
      <c r="AH12" s="3">
        <v>370</v>
      </c>
      <c r="AI12" s="3">
        <v>4</v>
      </c>
      <c r="AJ12" s="3">
        <v>2</v>
      </c>
      <c r="AK12" s="3">
        <v>3</v>
      </c>
      <c r="AL12" s="3">
        <v>6</v>
      </c>
      <c r="AM12" s="3">
        <v>12</v>
      </c>
      <c r="AN12" s="3">
        <v>2</v>
      </c>
      <c r="AO12" s="3">
        <v>4</v>
      </c>
      <c r="AP12" s="3">
        <v>3</v>
      </c>
      <c r="AQ12" s="3">
        <v>3</v>
      </c>
      <c r="AR12" s="3">
        <v>12</v>
      </c>
      <c r="AS12" s="3">
        <v>44</v>
      </c>
      <c r="AT12" s="3">
        <v>46</v>
      </c>
      <c r="AU12" s="3">
        <v>6</v>
      </c>
      <c r="AV12" s="3">
        <v>4</v>
      </c>
      <c r="AW12" s="3">
        <v>4</v>
      </c>
      <c r="AX12" s="3">
        <v>4</v>
      </c>
      <c r="AY12" s="3">
        <v>4</v>
      </c>
      <c r="AZ12" s="3">
        <v>7</v>
      </c>
      <c r="BA12" s="3">
        <v>4</v>
      </c>
      <c r="BB12" s="3">
        <v>5</v>
      </c>
      <c r="BC12" s="3">
        <f t="shared" si="1"/>
        <v>631</v>
      </c>
      <c r="BD12" s="3">
        <v>5</v>
      </c>
      <c r="BE12" s="3"/>
    </row>
    <row r="13" spans="1:62">
      <c r="A13" s="37">
        <v>35687</v>
      </c>
      <c r="B13" s="3">
        <v>0</v>
      </c>
      <c r="C13" s="3">
        <v>1961</v>
      </c>
      <c r="D13" s="3">
        <f t="shared" si="0"/>
        <v>63</v>
      </c>
      <c r="E13" s="3" t="s">
        <v>56</v>
      </c>
      <c r="F13" s="3" t="s">
        <v>65</v>
      </c>
      <c r="G13" s="3">
        <v>1</v>
      </c>
      <c r="H13" s="3">
        <v>1</v>
      </c>
      <c r="I13" s="3">
        <v>2</v>
      </c>
      <c r="J13" s="3">
        <v>2</v>
      </c>
      <c r="K13" s="3">
        <v>4</v>
      </c>
      <c r="L13" s="3">
        <v>5</v>
      </c>
      <c r="M13">
        <v>5</v>
      </c>
      <c r="N13" s="3">
        <v>4</v>
      </c>
      <c r="O13" s="3">
        <v>1</v>
      </c>
      <c r="P13" s="3">
        <v>5</v>
      </c>
      <c r="Q13" s="3">
        <v>3</v>
      </c>
      <c r="R13" s="3">
        <v>1</v>
      </c>
      <c r="S13" s="3">
        <v>1</v>
      </c>
      <c r="T13" s="3">
        <v>1</v>
      </c>
      <c r="U13" s="3">
        <v>2</v>
      </c>
      <c r="V13" s="3">
        <v>5</v>
      </c>
      <c r="W13" s="3">
        <v>5</v>
      </c>
      <c r="X13" s="3">
        <v>2</v>
      </c>
      <c r="Y13" s="3">
        <v>5</v>
      </c>
      <c r="Z13" s="3">
        <v>5</v>
      </c>
      <c r="AA13" s="3">
        <v>3</v>
      </c>
      <c r="AB13" s="3">
        <v>4</v>
      </c>
      <c r="AC13" s="3">
        <v>5</v>
      </c>
      <c r="AD13" s="38">
        <v>3</v>
      </c>
      <c r="AE13" s="3">
        <v>4</v>
      </c>
      <c r="AF13" s="3">
        <v>4</v>
      </c>
      <c r="AG13" s="3">
        <v>7</v>
      </c>
      <c r="AH13" s="3">
        <v>6</v>
      </c>
      <c r="AI13" s="3">
        <v>11</v>
      </c>
      <c r="AJ13" s="3">
        <v>4</v>
      </c>
      <c r="AK13" s="3">
        <v>3</v>
      </c>
      <c r="AL13" s="3">
        <v>5</v>
      </c>
      <c r="AM13" s="3">
        <v>5</v>
      </c>
      <c r="AN13" s="3">
        <v>5</v>
      </c>
      <c r="AO13" s="3">
        <v>7</v>
      </c>
      <c r="AP13" s="3">
        <v>5</v>
      </c>
      <c r="AQ13" s="3">
        <v>8</v>
      </c>
      <c r="AR13" s="3">
        <v>9</v>
      </c>
      <c r="AS13" s="3">
        <v>7</v>
      </c>
      <c r="AT13" s="3">
        <v>5</v>
      </c>
      <c r="AU13" s="3">
        <v>4</v>
      </c>
      <c r="AV13" s="3">
        <v>7</v>
      </c>
      <c r="AW13" s="3">
        <v>7</v>
      </c>
      <c r="AX13" s="3">
        <v>4</v>
      </c>
      <c r="AY13" s="3">
        <v>7</v>
      </c>
      <c r="AZ13" s="3">
        <v>10</v>
      </c>
      <c r="BA13" s="3">
        <v>4</v>
      </c>
      <c r="BB13" s="3">
        <v>10</v>
      </c>
      <c r="BC13" s="3">
        <f t="shared" si="1"/>
        <v>148</v>
      </c>
      <c r="BD13" s="3">
        <v>79</v>
      </c>
      <c r="BE13" s="3"/>
    </row>
    <row r="14" spans="1:62">
      <c r="A14" s="37">
        <v>35707</v>
      </c>
      <c r="B14" s="3">
        <v>0</v>
      </c>
      <c r="C14" s="3">
        <v>1961</v>
      </c>
      <c r="D14" s="3">
        <f t="shared" si="0"/>
        <v>63</v>
      </c>
      <c r="E14" s="3" t="s">
        <v>56</v>
      </c>
      <c r="F14" s="3" t="s">
        <v>74</v>
      </c>
      <c r="G14" s="3">
        <v>2</v>
      </c>
      <c r="H14" s="3">
        <v>4</v>
      </c>
      <c r="I14" s="3">
        <v>1</v>
      </c>
      <c r="J14" s="3">
        <v>3</v>
      </c>
      <c r="K14" s="3">
        <v>1</v>
      </c>
      <c r="L14" s="3">
        <v>2</v>
      </c>
      <c r="M14">
        <v>5</v>
      </c>
      <c r="N14" s="3">
        <v>5</v>
      </c>
      <c r="O14" s="3">
        <v>1</v>
      </c>
      <c r="P14" s="3">
        <v>4</v>
      </c>
      <c r="Q14" s="3">
        <v>2</v>
      </c>
      <c r="R14" s="3">
        <v>2</v>
      </c>
      <c r="S14" s="3">
        <v>1</v>
      </c>
      <c r="T14" s="3">
        <v>2</v>
      </c>
      <c r="U14" s="3">
        <v>2</v>
      </c>
      <c r="V14" s="3">
        <v>2</v>
      </c>
      <c r="W14" s="3">
        <v>2</v>
      </c>
      <c r="X14" s="3">
        <v>1</v>
      </c>
      <c r="Y14" s="3">
        <v>2</v>
      </c>
      <c r="Z14" s="3">
        <v>2</v>
      </c>
      <c r="AA14" s="3">
        <v>3</v>
      </c>
      <c r="AB14" s="3">
        <v>1</v>
      </c>
      <c r="AC14" s="3">
        <v>2</v>
      </c>
      <c r="AD14" s="38">
        <v>2</v>
      </c>
      <c r="AE14" s="3">
        <v>5</v>
      </c>
      <c r="AF14" s="3">
        <v>6</v>
      </c>
      <c r="AG14" s="3">
        <v>3</v>
      </c>
      <c r="AH14" s="3">
        <v>7</v>
      </c>
      <c r="AI14" s="3">
        <v>3</v>
      </c>
      <c r="AJ14" s="3">
        <v>2</v>
      </c>
      <c r="AK14" s="3">
        <v>3</v>
      </c>
      <c r="AL14" s="3">
        <v>2</v>
      </c>
      <c r="AM14" s="3">
        <v>5</v>
      </c>
      <c r="AN14" s="3">
        <v>3</v>
      </c>
      <c r="AO14" s="3">
        <v>4</v>
      </c>
      <c r="AP14" s="3">
        <v>6</v>
      </c>
      <c r="AQ14" s="3">
        <v>3</v>
      </c>
      <c r="AR14" s="3">
        <v>4</v>
      </c>
      <c r="AS14" s="3">
        <v>7</v>
      </c>
      <c r="AT14" s="3">
        <v>13</v>
      </c>
      <c r="AU14" s="3">
        <v>4</v>
      </c>
      <c r="AV14" s="3">
        <v>13</v>
      </c>
      <c r="AW14" s="3">
        <v>3</v>
      </c>
      <c r="AX14" s="3">
        <v>4</v>
      </c>
      <c r="AY14" s="3">
        <v>5</v>
      </c>
      <c r="AZ14" s="3">
        <v>6</v>
      </c>
      <c r="BA14" s="3">
        <v>2</v>
      </c>
      <c r="BB14" s="3">
        <v>4</v>
      </c>
      <c r="BC14" s="3">
        <f t="shared" si="1"/>
        <v>117</v>
      </c>
      <c r="BD14" s="3">
        <v>11</v>
      </c>
      <c r="BE14" s="3"/>
    </row>
    <row r="15" spans="1:62">
      <c r="A15" s="37">
        <v>35705</v>
      </c>
      <c r="B15" s="3">
        <v>0</v>
      </c>
      <c r="C15" s="3">
        <v>1962</v>
      </c>
      <c r="D15" s="3">
        <f t="shared" si="0"/>
        <v>62</v>
      </c>
      <c r="E15" s="3" t="s">
        <v>56</v>
      </c>
      <c r="F15" s="3" t="s">
        <v>75</v>
      </c>
      <c r="G15" s="3">
        <v>4</v>
      </c>
      <c r="H15" s="3">
        <v>4</v>
      </c>
      <c r="I15" s="3">
        <v>4</v>
      </c>
      <c r="J15" s="3">
        <v>4</v>
      </c>
      <c r="K15" s="3">
        <v>4</v>
      </c>
      <c r="L15" s="3">
        <v>1</v>
      </c>
      <c r="M15">
        <v>5</v>
      </c>
      <c r="N15" s="3">
        <v>5</v>
      </c>
      <c r="O15" s="3">
        <v>4</v>
      </c>
      <c r="P15" s="3">
        <v>5</v>
      </c>
      <c r="Q15" s="3">
        <v>4</v>
      </c>
      <c r="R15" s="3">
        <v>4</v>
      </c>
      <c r="S15" s="3">
        <v>4</v>
      </c>
      <c r="T15" s="3">
        <v>4</v>
      </c>
      <c r="U15" s="3">
        <v>5</v>
      </c>
      <c r="V15" s="3">
        <v>4</v>
      </c>
      <c r="W15" s="3">
        <v>4</v>
      </c>
      <c r="X15" s="3">
        <v>4</v>
      </c>
      <c r="Y15" s="3">
        <v>4</v>
      </c>
      <c r="Z15" s="3">
        <v>4</v>
      </c>
      <c r="AA15" s="3">
        <v>5</v>
      </c>
      <c r="AB15" s="3">
        <v>4</v>
      </c>
      <c r="AC15" s="3">
        <v>4</v>
      </c>
      <c r="AD15" s="38">
        <v>4</v>
      </c>
      <c r="AE15" s="3">
        <v>4</v>
      </c>
      <c r="AF15" s="3">
        <v>7</v>
      </c>
      <c r="AG15" s="3">
        <v>5</v>
      </c>
      <c r="AH15" s="3">
        <v>5</v>
      </c>
      <c r="AI15" s="3">
        <v>4</v>
      </c>
      <c r="AJ15" s="3">
        <v>3</v>
      </c>
      <c r="AK15" s="3">
        <v>2</v>
      </c>
      <c r="AL15" s="3">
        <v>3</v>
      </c>
      <c r="AM15" s="3">
        <v>4</v>
      </c>
      <c r="AN15" s="3">
        <v>2</v>
      </c>
      <c r="AO15" s="3">
        <v>4</v>
      </c>
      <c r="AP15" s="3">
        <v>5</v>
      </c>
      <c r="AQ15" s="3">
        <v>4</v>
      </c>
      <c r="AR15" s="3">
        <v>4</v>
      </c>
      <c r="AS15" s="3">
        <v>4</v>
      </c>
      <c r="AT15" s="3">
        <v>3</v>
      </c>
      <c r="AU15" s="3">
        <v>4</v>
      </c>
      <c r="AV15" s="3">
        <v>3</v>
      </c>
      <c r="AW15" s="3">
        <v>7</v>
      </c>
      <c r="AX15" s="3">
        <v>2</v>
      </c>
      <c r="AY15" s="3">
        <v>4</v>
      </c>
      <c r="AZ15" s="3">
        <v>4</v>
      </c>
      <c r="BA15" s="3">
        <v>3</v>
      </c>
      <c r="BB15" s="3">
        <v>3</v>
      </c>
      <c r="BC15" s="3">
        <f t="shared" si="1"/>
        <v>93</v>
      </c>
      <c r="BD15" s="3">
        <v>43</v>
      </c>
      <c r="BE15" s="3"/>
    </row>
    <row r="16" spans="1:62">
      <c r="A16" s="37">
        <v>35719</v>
      </c>
      <c r="B16" s="3">
        <v>0</v>
      </c>
      <c r="C16" s="3">
        <v>1962</v>
      </c>
      <c r="D16" s="3">
        <f t="shared" si="0"/>
        <v>62</v>
      </c>
      <c r="E16" s="3" t="s">
        <v>56</v>
      </c>
      <c r="F16" s="3" t="s">
        <v>76</v>
      </c>
      <c r="G16" s="3">
        <v>3</v>
      </c>
      <c r="H16" s="3">
        <v>4</v>
      </c>
      <c r="I16" s="3">
        <v>1</v>
      </c>
      <c r="J16" s="3">
        <v>4</v>
      </c>
      <c r="K16" s="3">
        <v>1</v>
      </c>
      <c r="L16" s="3">
        <v>5</v>
      </c>
      <c r="M16">
        <v>5</v>
      </c>
      <c r="N16" s="3">
        <v>5</v>
      </c>
      <c r="O16" s="3">
        <v>2</v>
      </c>
      <c r="P16" s="3">
        <v>5</v>
      </c>
      <c r="Q16" s="3">
        <v>5</v>
      </c>
      <c r="R16" s="3">
        <v>5</v>
      </c>
      <c r="S16" s="3">
        <v>1</v>
      </c>
      <c r="T16" s="3">
        <v>3</v>
      </c>
      <c r="U16" s="3">
        <v>4</v>
      </c>
      <c r="V16" s="3">
        <v>2</v>
      </c>
      <c r="W16" s="3">
        <v>3</v>
      </c>
      <c r="X16" s="3">
        <v>4</v>
      </c>
      <c r="Y16" s="3">
        <v>2</v>
      </c>
      <c r="Z16" s="3">
        <v>3</v>
      </c>
      <c r="AA16" s="3">
        <v>4</v>
      </c>
      <c r="AB16" s="3">
        <v>3</v>
      </c>
      <c r="AC16" s="3">
        <v>3</v>
      </c>
      <c r="AD16" s="38">
        <v>3</v>
      </c>
      <c r="AE16" s="3">
        <v>10</v>
      </c>
      <c r="AF16" s="3">
        <v>4</v>
      </c>
      <c r="AG16" s="3">
        <v>5</v>
      </c>
      <c r="AH16" s="3">
        <v>5</v>
      </c>
      <c r="AI16" s="3">
        <v>3</v>
      </c>
      <c r="AJ16" s="3">
        <v>4</v>
      </c>
      <c r="AK16" s="3">
        <v>2</v>
      </c>
      <c r="AL16" s="3">
        <v>2</v>
      </c>
      <c r="AM16" s="3">
        <v>3</v>
      </c>
      <c r="AN16" s="3">
        <v>2</v>
      </c>
      <c r="AO16" s="3">
        <v>3</v>
      </c>
      <c r="AP16" s="3">
        <v>4</v>
      </c>
      <c r="AQ16" s="3">
        <v>2</v>
      </c>
      <c r="AR16" s="3">
        <v>4</v>
      </c>
      <c r="AS16" s="3">
        <v>5</v>
      </c>
      <c r="AT16" s="3">
        <v>6</v>
      </c>
      <c r="AU16" s="3">
        <v>4</v>
      </c>
      <c r="AV16" s="3">
        <v>4</v>
      </c>
      <c r="AW16" s="3">
        <v>6</v>
      </c>
      <c r="AX16" s="3">
        <v>2</v>
      </c>
      <c r="AY16" s="3">
        <v>5</v>
      </c>
      <c r="AZ16" s="3">
        <v>5</v>
      </c>
      <c r="BA16" s="3">
        <v>2</v>
      </c>
      <c r="BB16" s="3">
        <v>3</v>
      </c>
      <c r="BC16" s="3">
        <f t="shared" si="1"/>
        <v>95</v>
      </c>
      <c r="BD16" s="3">
        <v>63</v>
      </c>
      <c r="BE16" s="3"/>
    </row>
    <row r="17" spans="1:57">
      <c r="A17" s="37">
        <v>35712</v>
      </c>
      <c r="B17" s="3">
        <v>1</v>
      </c>
      <c r="C17" s="3">
        <v>1962</v>
      </c>
      <c r="D17" s="3">
        <f t="shared" si="0"/>
        <v>62</v>
      </c>
      <c r="E17" s="3" t="s">
        <v>56</v>
      </c>
      <c r="F17" s="3" t="s">
        <v>57</v>
      </c>
      <c r="G17" s="3">
        <v>2</v>
      </c>
      <c r="H17" s="3">
        <v>2</v>
      </c>
      <c r="I17" s="3">
        <v>4</v>
      </c>
      <c r="J17" s="3">
        <v>3</v>
      </c>
      <c r="K17" s="3">
        <v>4</v>
      </c>
      <c r="L17" s="3">
        <v>4</v>
      </c>
      <c r="M17">
        <v>4</v>
      </c>
      <c r="N17" s="3">
        <v>4</v>
      </c>
      <c r="O17" s="3">
        <v>4</v>
      </c>
      <c r="P17" s="3">
        <v>2</v>
      </c>
      <c r="Q17" s="3">
        <v>4</v>
      </c>
      <c r="R17" s="3">
        <v>3</v>
      </c>
      <c r="S17" s="3">
        <v>4</v>
      </c>
      <c r="T17" s="3">
        <v>2</v>
      </c>
      <c r="U17" s="3">
        <v>2</v>
      </c>
      <c r="V17" s="3">
        <v>4</v>
      </c>
      <c r="W17" s="3">
        <v>2</v>
      </c>
      <c r="X17" s="3">
        <v>2</v>
      </c>
      <c r="Y17" s="3">
        <v>3</v>
      </c>
      <c r="Z17" s="3">
        <v>4</v>
      </c>
      <c r="AA17" s="3">
        <v>4</v>
      </c>
      <c r="AB17" s="3">
        <v>4</v>
      </c>
      <c r="AC17" s="3">
        <v>3</v>
      </c>
      <c r="AD17" s="38">
        <v>3</v>
      </c>
      <c r="AE17" s="3">
        <v>6</v>
      </c>
      <c r="AF17" s="3">
        <v>4</v>
      </c>
      <c r="AG17" s="3">
        <v>4</v>
      </c>
      <c r="AH17" s="3">
        <v>12</v>
      </c>
      <c r="AI17" s="3">
        <v>5</v>
      </c>
      <c r="AJ17" s="3">
        <v>4</v>
      </c>
      <c r="AK17" s="3">
        <v>3</v>
      </c>
      <c r="AL17" s="3">
        <v>5</v>
      </c>
      <c r="AM17" s="3">
        <v>4</v>
      </c>
      <c r="AN17" s="3">
        <v>4</v>
      </c>
      <c r="AO17" s="3">
        <v>5</v>
      </c>
      <c r="AP17" s="3">
        <v>5</v>
      </c>
      <c r="AQ17" s="3">
        <v>5</v>
      </c>
      <c r="AR17" s="3">
        <v>3</v>
      </c>
      <c r="AS17" s="3">
        <v>7</v>
      </c>
      <c r="AT17" s="3">
        <v>4</v>
      </c>
      <c r="AU17" s="3">
        <v>12</v>
      </c>
      <c r="AV17" s="3">
        <v>8</v>
      </c>
      <c r="AW17" s="3">
        <v>7</v>
      </c>
      <c r="AX17" s="3">
        <v>4</v>
      </c>
      <c r="AY17" s="3">
        <v>9</v>
      </c>
      <c r="AZ17" s="3">
        <v>4</v>
      </c>
      <c r="BA17" s="3">
        <v>5</v>
      </c>
      <c r="BB17" s="3">
        <v>8</v>
      </c>
      <c r="BC17" s="3">
        <f t="shared" si="1"/>
        <v>137</v>
      </c>
      <c r="BD17" s="3">
        <v>64</v>
      </c>
      <c r="BE17" s="3"/>
    </row>
    <row r="18" spans="1:57">
      <c r="A18" s="37">
        <v>35704</v>
      </c>
      <c r="B18" s="3">
        <v>1</v>
      </c>
      <c r="C18" s="3">
        <v>1963</v>
      </c>
      <c r="D18" s="3">
        <f t="shared" si="0"/>
        <v>61</v>
      </c>
      <c r="E18" s="3" t="s">
        <v>56</v>
      </c>
      <c r="F18" s="3" t="s">
        <v>65</v>
      </c>
      <c r="G18" s="3">
        <v>2</v>
      </c>
      <c r="H18" s="3">
        <v>3</v>
      </c>
      <c r="I18" s="3">
        <v>2</v>
      </c>
      <c r="J18" s="3">
        <v>4</v>
      </c>
      <c r="K18" s="3">
        <v>2</v>
      </c>
      <c r="L18" s="3">
        <v>4</v>
      </c>
      <c r="M18">
        <v>4</v>
      </c>
      <c r="N18" s="3">
        <v>5</v>
      </c>
      <c r="O18" s="3">
        <v>4</v>
      </c>
      <c r="P18" s="3">
        <v>4</v>
      </c>
      <c r="Q18" s="3">
        <v>2</v>
      </c>
      <c r="R18" s="3">
        <v>3</v>
      </c>
      <c r="S18" s="3">
        <v>2</v>
      </c>
      <c r="T18" s="3">
        <v>1</v>
      </c>
      <c r="U18" s="3">
        <v>3</v>
      </c>
      <c r="V18" s="3">
        <v>2</v>
      </c>
      <c r="W18" s="3">
        <v>2</v>
      </c>
      <c r="X18" s="3">
        <v>2</v>
      </c>
      <c r="Y18" s="3">
        <v>3</v>
      </c>
      <c r="Z18" s="3">
        <v>2</v>
      </c>
      <c r="AA18" s="3">
        <v>4</v>
      </c>
      <c r="AB18" s="3">
        <v>1</v>
      </c>
      <c r="AC18" s="3">
        <v>2</v>
      </c>
      <c r="AD18" s="38">
        <v>5</v>
      </c>
      <c r="AE18" s="3">
        <v>4</v>
      </c>
      <c r="AF18" s="3">
        <v>4</v>
      </c>
      <c r="AG18" s="3">
        <v>3</v>
      </c>
      <c r="AH18" s="3">
        <v>6</v>
      </c>
      <c r="AI18" s="3">
        <v>2</v>
      </c>
      <c r="AJ18" s="3">
        <v>3</v>
      </c>
      <c r="AK18" s="3">
        <v>2</v>
      </c>
      <c r="AL18" s="3">
        <v>1</v>
      </c>
      <c r="AM18" s="3">
        <v>3</v>
      </c>
      <c r="AN18" s="3">
        <v>1</v>
      </c>
      <c r="AO18" s="3">
        <v>3</v>
      </c>
      <c r="AP18" s="3">
        <v>5</v>
      </c>
      <c r="AQ18" s="3">
        <v>2</v>
      </c>
      <c r="AR18" s="3">
        <v>1</v>
      </c>
      <c r="AS18" s="3">
        <v>3</v>
      </c>
      <c r="AT18" s="3">
        <v>3</v>
      </c>
      <c r="AU18" s="3">
        <v>4</v>
      </c>
      <c r="AV18" s="3">
        <v>4</v>
      </c>
      <c r="AW18" s="3">
        <v>5</v>
      </c>
      <c r="AX18" s="3">
        <v>3</v>
      </c>
      <c r="AY18" s="3">
        <v>4</v>
      </c>
      <c r="AZ18" s="3">
        <v>3</v>
      </c>
      <c r="BA18" s="3">
        <v>4</v>
      </c>
      <c r="BB18" s="3">
        <v>3</v>
      </c>
      <c r="BC18" s="3">
        <f t="shared" si="1"/>
        <v>76</v>
      </c>
      <c r="BD18" s="3">
        <v>50</v>
      </c>
      <c r="BE18" s="3"/>
    </row>
    <row r="19" spans="1:57">
      <c r="A19" s="37">
        <v>35723</v>
      </c>
      <c r="B19" s="3">
        <v>0</v>
      </c>
      <c r="C19" s="3">
        <v>1963</v>
      </c>
      <c r="D19" s="3">
        <f t="shared" si="0"/>
        <v>61</v>
      </c>
      <c r="E19" s="3" t="s">
        <v>56</v>
      </c>
      <c r="F19" s="3" t="s">
        <v>77</v>
      </c>
      <c r="G19" s="3">
        <v>4</v>
      </c>
      <c r="H19" s="3">
        <v>5</v>
      </c>
      <c r="I19" s="3">
        <v>4</v>
      </c>
      <c r="J19" s="3">
        <v>4</v>
      </c>
      <c r="K19" s="3">
        <v>3</v>
      </c>
      <c r="L19" s="3">
        <v>5</v>
      </c>
      <c r="M19">
        <v>5</v>
      </c>
      <c r="N19" s="3">
        <v>5</v>
      </c>
      <c r="O19" s="3">
        <v>5</v>
      </c>
      <c r="P19" s="3">
        <v>5</v>
      </c>
      <c r="Q19" s="3">
        <v>4</v>
      </c>
      <c r="R19" s="3">
        <v>4</v>
      </c>
      <c r="S19" s="3">
        <v>4</v>
      </c>
      <c r="T19" s="3">
        <v>4</v>
      </c>
      <c r="U19" s="3">
        <v>3</v>
      </c>
      <c r="V19" s="3">
        <v>4</v>
      </c>
      <c r="W19" s="3">
        <v>4</v>
      </c>
      <c r="X19" s="3">
        <v>4</v>
      </c>
      <c r="Y19" s="3">
        <v>5</v>
      </c>
      <c r="Z19" s="3">
        <v>5</v>
      </c>
      <c r="AA19" s="3">
        <v>4</v>
      </c>
      <c r="AB19" s="3">
        <v>4</v>
      </c>
      <c r="AC19" s="3">
        <v>4</v>
      </c>
      <c r="AD19" s="38">
        <v>4</v>
      </c>
      <c r="AE19" s="3">
        <v>5</v>
      </c>
      <c r="AF19" s="3">
        <v>7</v>
      </c>
      <c r="AG19" s="3">
        <v>8</v>
      </c>
      <c r="AH19" s="3">
        <v>10</v>
      </c>
      <c r="AI19" s="3">
        <v>6</v>
      </c>
      <c r="AJ19" s="3">
        <v>5</v>
      </c>
      <c r="AK19" s="3">
        <v>3</v>
      </c>
      <c r="AL19" s="3">
        <v>3</v>
      </c>
      <c r="AM19" s="3">
        <v>5</v>
      </c>
      <c r="AN19" s="3">
        <v>3</v>
      </c>
      <c r="AO19" s="3">
        <v>8</v>
      </c>
      <c r="AP19" s="3">
        <v>8</v>
      </c>
      <c r="AQ19" s="3">
        <v>5</v>
      </c>
      <c r="AR19" s="3">
        <v>4</v>
      </c>
      <c r="AS19" s="3">
        <v>9</v>
      </c>
      <c r="AT19" s="3">
        <v>3</v>
      </c>
      <c r="AU19" s="3">
        <v>5</v>
      </c>
      <c r="AV19" s="3">
        <v>9</v>
      </c>
      <c r="AW19" s="3">
        <v>16</v>
      </c>
      <c r="AX19" s="3">
        <v>4</v>
      </c>
      <c r="AY19" s="3">
        <v>9</v>
      </c>
      <c r="AZ19" s="3">
        <v>7</v>
      </c>
      <c r="BA19" s="3">
        <v>4</v>
      </c>
      <c r="BB19" s="3">
        <v>8</v>
      </c>
      <c r="BC19" s="3">
        <f t="shared" si="1"/>
        <v>154</v>
      </c>
      <c r="BD19" s="3">
        <v>22</v>
      </c>
      <c r="BE19" s="3"/>
    </row>
    <row r="20" spans="1:57">
      <c r="A20" s="37">
        <v>35710</v>
      </c>
      <c r="B20" s="3">
        <v>1</v>
      </c>
      <c r="C20" s="3">
        <v>1963</v>
      </c>
      <c r="D20" s="3">
        <f t="shared" si="0"/>
        <v>61</v>
      </c>
      <c r="E20" s="3" t="s">
        <v>56</v>
      </c>
      <c r="F20" s="3" t="s">
        <v>65</v>
      </c>
      <c r="G20" s="3">
        <v>1</v>
      </c>
      <c r="H20" s="3">
        <v>4</v>
      </c>
      <c r="I20" s="3">
        <v>2</v>
      </c>
      <c r="J20" s="3">
        <v>2</v>
      </c>
      <c r="K20" s="3">
        <v>2</v>
      </c>
      <c r="L20" s="3">
        <v>5</v>
      </c>
      <c r="M20">
        <v>2</v>
      </c>
      <c r="N20" s="3">
        <v>4</v>
      </c>
      <c r="O20" s="3">
        <v>2</v>
      </c>
      <c r="P20" s="3">
        <v>4</v>
      </c>
      <c r="Q20" s="3">
        <v>4</v>
      </c>
      <c r="R20" s="3">
        <v>2</v>
      </c>
      <c r="S20" s="3">
        <v>2</v>
      </c>
      <c r="T20" s="3">
        <v>1</v>
      </c>
      <c r="U20" s="3">
        <v>4</v>
      </c>
      <c r="V20" s="3">
        <v>2</v>
      </c>
      <c r="W20" s="3">
        <v>2</v>
      </c>
      <c r="X20" s="3">
        <v>4</v>
      </c>
      <c r="Y20" s="3">
        <v>2</v>
      </c>
      <c r="Z20" s="3">
        <v>2</v>
      </c>
      <c r="AA20" s="3">
        <v>2</v>
      </c>
      <c r="AB20" s="3">
        <v>2</v>
      </c>
      <c r="AC20" s="3">
        <v>2</v>
      </c>
      <c r="AD20" s="38">
        <v>2</v>
      </c>
      <c r="AE20" s="3">
        <v>5</v>
      </c>
      <c r="AF20" s="3">
        <v>9</v>
      </c>
      <c r="AG20" s="3">
        <v>4</v>
      </c>
      <c r="AH20" s="3">
        <v>6</v>
      </c>
      <c r="AI20" s="3">
        <v>11</v>
      </c>
      <c r="AJ20" s="3">
        <v>4</v>
      </c>
      <c r="AK20" s="3">
        <v>3</v>
      </c>
      <c r="AL20" s="3">
        <v>3</v>
      </c>
      <c r="AM20" s="3">
        <v>6</v>
      </c>
      <c r="AN20" s="3">
        <v>3</v>
      </c>
      <c r="AO20" s="3">
        <v>5</v>
      </c>
      <c r="AP20" s="3">
        <v>5</v>
      </c>
      <c r="AQ20" s="3">
        <v>3</v>
      </c>
      <c r="AR20" s="3">
        <v>3</v>
      </c>
      <c r="AS20" s="3">
        <v>5</v>
      </c>
      <c r="AT20" s="3">
        <v>4</v>
      </c>
      <c r="AU20" s="3">
        <v>4</v>
      </c>
      <c r="AV20" s="3">
        <v>8</v>
      </c>
      <c r="AW20" s="3">
        <v>7</v>
      </c>
      <c r="AX20" s="3">
        <v>2</v>
      </c>
      <c r="AY20" s="3">
        <v>4</v>
      </c>
      <c r="AZ20" s="3">
        <v>5</v>
      </c>
      <c r="BA20" s="3">
        <v>4</v>
      </c>
      <c r="BB20" s="3">
        <v>4</v>
      </c>
      <c r="BC20" s="3">
        <f t="shared" si="1"/>
        <v>117</v>
      </c>
      <c r="BD20" s="3">
        <v>31</v>
      </c>
      <c r="BE20" s="3"/>
    </row>
    <row r="21" spans="1:57">
      <c r="A21" s="37">
        <v>35751</v>
      </c>
      <c r="B21" s="3">
        <v>0</v>
      </c>
      <c r="C21" s="3">
        <v>1963</v>
      </c>
      <c r="D21" s="3">
        <f t="shared" si="0"/>
        <v>61</v>
      </c>
      <c r="E21" s="3" t="s">
        <v>56</v>
      </c>
      <c r="F21" s="3" t="s">
        <v>65</v>
      </c>
      <c r="G21" s="3">
        <v>3</v>
      </c>
      <c r="H21" s="3">
        <v>5</v>
      </c>
      <c r="I21" s="3">
        <v>1</v>
      </c>
      <c r="J21" s="3">
        <v>5</v>
      </c>
      <c r="K21" s="3">
        <v>3</v>
      </c>
      <c r="L21" s="3">
        <v>1</v>
      </c>
      <c r="M21">
        <v>5</v>
      </c>
      <c r="N21" s="3">
        <v>5</v>
      </c>
      <c r="O21" s="3">
        <v>1</v>
      </c>
      <c r="P21" s="3">
        <v>5</v>
      </c>
      <c r="Q21" s="3">
        <v>5</v>
      </c>
      <c r="R21" s="3">
        <v>1</v>
      </c>
      <c r="S21" s="3">
        <v>1</v>
      </c>
      <c r="T21" s="3">
        <v>3</v>
      </c>
      <c r="U21" s="3">
        <v>1</v>
      </c>
      <c r="V21" s="3">
        <v>5</v>
      </c>
      <c r="W21" s="3">
        <v>4</v>
      </c>
      <c r="X21" s="3">
        <v>1</v>
      </c>
      <c r="Y21" s="3">
        <v>5</v>
      </c>
      <c r="Z21" s="3">
        <v>5</v>
      </c>
      <c r="AA21" s="3">
        <v>5</v>
      </c>
      <c r="AB21" s="3">
        <v>5</v>
      </c>
      <c r="AC21" s="3">
        <v>5</v>
      </c>
      <c r="AD21" s="38">
        <v>1</v>
      </c>
      <c r="AE21" s="3">
        <v>12</v>
      </c>
      <c r="AF21" s="3">
        <v>31</v>
      </c>
      <c r="AG21" s="3">
        <v>12</v>
      </c>
      <c r="AH21" s="3">
        <v>15</v>
      </c>
      <c r="AI21" s="3">
        <v>9</v>
      </c>
      <c r="AJ21" s="3">
        <v>8</v>
      </c>
      <c r="AK21" s="3">
        <v>7</v>
      </c>
      <c r="AL21" s="3">
        <v>7</v>
      </c>
      <c r="AM21" s="3">
        <v>8</v>
      </c>
      <c r="AN21" s="3">
        <v>5</v>
      </c>
      <c r="AO21" s="3">
        <v>8</v>
      </c>
      <c r="AP21" s="3">
        <v>4</v>
      </c>
      <c r="AQ21" s="3">
        <v>8</v>
      </c>
      <c r="AR21" s="3">
        <v>7</v>
      </c>
      <c r="AS21" s="3">
        <v>13</v>
      </c>
      <c r="AT21" s="3">
        <v>14</v>
      </c>
      <c r="AU21" s="3">
        <v>18</v>
      </c>
      <c r="AV21" s="3">
        <v>12</v>
      </c>
      <c r="AW21" s="3">
        <v>7</v>
      </c>
      <c r="AX21" s="3">
        <v>6</v>
      </c>
      <c r="AY21" s="3">
        <v>7</v>
      </c>
      <c r="AZ21" s="3">
        <v>6</v>
      </c>
      <c r="BA21" s="3">
        <v>6</v>
      </c>
      <c r="BB21" s="3">
        <v>7</v>
      </c>
      <c r="BC21" s="3">
        <f t="shared" si="1"/>
        <v>237</v>
      </c>
      <c r="BD21" s="3">
        <v>83</v>
      </c>
      <c r="BE21" s="3"/>
    </row>
    <row r="22" spans="1:57">
      <c r="A22" s="37">
        <v>35776</v>
      </c>
      <c r="B22" s="3">
        <v>0</v>
      </c>
      <c r="C22" s="3">
        <v>1964</v>
      </c>
      <c r="D22" s="3">
        <f t="shared" si="0"/>
        <v>60</v>
      </c>
      <c r="E22" s="3" t="s">
        <v>56</v>
      </c>
      <c r="F22" s="3" t="s">
        <v>65</v>
      </c>
      <c r="G22" s="3">
        <v>2</v>
      </c>
      <c r="H22" s="3">
        <v>2</v>
      </c>
      <c r="I22" s="3">
        <v>1</v>
      </c>
      <c r="J22" s="3">
        <v>2</v>
      </c>
      <c r="K22" s="3">
        <v>3</v>
      </c>
      <c r="L22" s="3">
        <v>5</v>
      </c>
      <c r="M22">
        <v>5</v>
      </c>
      <c r="N22" s="3">
        <v>5</v>
      </c>
      <c r="O22" s="3">
        <v>2</v>
      </c>
      <c r="P22" s="3">
        <v>4</v>
      </c>
      <c r="Q22" s="3">
        <v>3</v>
      </c>
      <c r="R22" s="3">
        <v>4</v>
      </c>
      <c r="S22" s="3">
        <v>1</v>
      </c>
      <c r="T22" s="3">
        <v>2</v>
      </c>
      <c r="U22" s="3">
        <v>3</v>
      </c>
      <c r="V22" s="3">
        <v>2</v>
      </c>
      <c r="W22" s="3">
        <v>3</v>
      </c>
      <c r="X22" s="3">
        <v>5</v>
      </c>
      <c r="Y22" s="3">
        <v>2</v>
      </c>
      <c r="Z22" s="3">
        <v>4</v>
      </c>
      <c r="AA22" s="3">
        <v>3</v>
      </c>
      <c r="AB22" s="3">
        <v>5</v>
      </c>
      <c r="AC22" s="3">
        <v>3</v>
      </c>
      <c r="AD22" s="38">
        <v>3</v>
      </c>
      <c r="AE22" s="3">
        <v>6</v>
      </c>
      <c r="AF22" s="3">
        <v>5</v>
      </c>
      <c r="AG22" s="3">
        <v>7</v>
      </c>
      <c r="AH22" s="3">
        <v>8</v>
      </c>
      <c r="AI22" s="3">
        <v>10</v>
      </c>
      <c r="AJ22" s="3">
        <v>5</v>
      </c>
      <c r="AK22" s="3">
        <v>3</v>
      </c>
      <c r="AL22" s="3">
        <v>4</v>
      </c>
      <c r="AM22" s="3">
        <v>7</v>
      </c>
      <c r="AN22" s="3">
        <v>5</v>
      </c>
      <c r="AO22" s="3">
        <v>7</v>
      </c>
      <c r="AP22" s="3">
        <v>6</v>
      </c>
      <c r="AQ22" s="3">
        <v>5</v>
      </c>
      <c r="AR22" s="3">
        <v>4</v>
      </c>
      <c r="AS22" s="3">
        <v>9</v>
      </c>
      <c r="AT22" s="3">
        <v>5</v>
      </c>
      <c r="AU22" s="3">
        <v>9</v>
      </c>
      <c r="AV22" s="3">
        <v>15</v>
      </c>
      <c r="AW22" s="3">
        <v>8</v>
      </c>
      <c r="AX22" s="3">
        <v>5</v>
      </c>
      <c r="AY22" s="3">
        <v>7</v>
      </c>
      <c r="AZ22" s="3">
        <v>4</v>
      </c>
      <c r="BA22" s="3">
        <v>9</v>
      </c>
      <c r="BB22" s="3">
        <v>7</v>
      </c>
      <c r="BC22" s="3">
        <f t="shared" si="1"/>
        <v>160</v>
      </c>
      <c r="BD22" s="3">
        <v>58</v>
      </c>
      <c r="BE22" s="3"/>
    </row>
    <row r="23" spans="1:57">
      <c r="A23" s="37">
        <v>35784</v>
      </c>
      <c r="B23" s="3">
        <v>0</v>
      </c>
      <c r="C23" s="3">
        <v>1964</v>
      </c>
      <c r="D23" s="3">
        <f t="shared" si="0"/>
        <v>60</v>
      </c>
      <c r="E23" s="3" t="s">
        <v>56</v>
      </c>
      <c r="F23" s="3" t="s">
        <v>68</v>
      </c>
      <c r="G23" s="3">
        <v>4</v>
      </c>
      <c r="H23" s="3">
        <v>5</v>
      </c>
      <c r="I23" s="3">
        <v>3</v>
      </c>
      <c r="J23" s="3">
        <v>4</v>
      </c>
      <c r="K23" s="3">
        <v>5</v>
      </c>
      <c r="L23" s="3">
        <v>4</v>
      </c>
      <c r="M23">
        <v>4</v>
      </c>
      <c r="N23" s="3">
        <v>5</v>
      </c>
      <c r="O23" s="3">
        <v>5</v>
      </c>
      <c r="P23" s="3">
        <v>4</v>
      </c>
      <c r="Q23" s="3">
        <v>5</v>
      </c>
      <c r="R23" s="3">
        <v>4</v>
      </c>
      <c r="S23" s="3">
        <v>2</v>
      </c>
      <c r="T23" s="3">
        <v>4</v>
      </c>
      <c r="U23" s="3">
        <v>5</v>
      </c>
      <c r="V23" s="3">
        <v>3</v>
      </c>
      <c r="W23" s="3">
        <v>4</v>
      </c>
      <c r="X23" s="3">
        <v>4</v>
      </c>
      <c r="Y23" s="3">
        <v>4</v>
      </c>
      <c r="Z23" s="3">
        <v>5</v>
      </c>
      <c r="AA23" s="3">
        <v>5</v>
      </c>
      <c r="AB23" s="3">
        <v>5</v>
      </c>
      <c r="AC23" s="3">
        <v>3</v>
      </c>
      <c r="AD23" s="38">
        <v>5</v>
      </c>
      <c r="AE23" s="3">
        <v>5</v>
      </c>
      <c r="AF23" s="3">
        <v>4</v>
      </c>
      <c r="AG23" s="3">
        <v>3</v>
      </c>
      <c r="AH23" s="3">
        <v>4</v>
      </c>
      <c r="AI23" s="3">
        <v>2</v>
      </c>
      <c r="AJ23" s="3">
        <v>5</v>
      </c>
      <c r="AK23" s="3">
        <v>3</v>
      </c>
      <c r="AL23" s="3">
        <v>2</v>
      </c>
      <c r="AM23" s="3">
        <v>3</v>
      </c>
      <c r="AN23" s="3">
        <v>3</v>
      </c>
      <c r="AO23" s="3">
        <v>2</v>
      </c>
      <c r="AP23" s="3">
        <v>4</v>
      </c>
      <c r="AQ23" s="3">
        <v>3</v>
      </c>
      <c r="AR23" s="3">
        <v>2</v>
      </c>
      <c r="AS23" s="3">
        <v>3</v>
      </c>
      <c r="AT23" s="3">
        <v>3</v>
      </c>
      <c r="AU23" s="3">
        <v>3</v>
      </c>
      <c r="AV23" s="3">
        <v>4</v>
      </c>
      <c r="AW23" s="3">
        <v>3</v>
      </c>
      <c r="AX23" s="3">
        <v>2</v>
      </c>
      <c r="AY23" s="3">
        <v>4</v>
      </c>
      <c r="AZ23" s="3">
        <v>2</v>
      </c>
      <c r="BA23" s="3">
        <v>3</v>
      </c>
      <c r="BB23" s="3">
        <v>1</v>
      </c>
      <c r="BC23" s="3">
        <f t="shared" si="1"/>
        <v>73</v>
      </c>
      <c r="BD23" s="3">
        <v>39</v>
      </c>
      <c r="BE23" s="3"/>
    </row>
    <row r="24" spans="1:57">
      <c r="A24" s="37">
        <v>35783</v>
      </c>
      <c r="B24" s="3">
        <v>0</v>
      </c>
      <c r="C24" s="3">
        <v>1964</v>
      </c>
      <c r="D24" s="3">
        <f t="shared" si="0"/>
        <v>60</v>
      </c>
      <c r="E24" s="3" t="s">
        <v>56</v>
      </c>
      <c r="F24" s="3" t="s">
        <v>65</v>
      </c>
      <c r="G24" s="3">
        <v>5</v>
      </c>
      <c r="H24" s="3">
        <v>5</v>
      </c>
      <c r="I24" s="3">
        <v>1</v>
      </c>
      <c r="J24" s="3">
        <v>2</v>
      </c>
      <c r="K24" s="3">
        <v>3</v>
      </c>
      <c r="L24" s="3">
        <v>5</v>
      </c>
      <c r="M24">
        <v>5</v>
      </c>
      <c r="N24" s="3">
        <v>5</v>
      </c>
      <c r="O24" s="3">
        <v>2</v>
      </c>
      <c r="P24" s="3">
        <v>5</v>
      </c>
      <c r="Q24" s="3">
        <v>5</v>
      </c>
      <c r="R24" s="3">
        <v>4</v>
      </c>
      <c r="S24" s="3">
        <v>3</v>
      </c>
      <c r="T24" s="3">
        <v>5</v>
      </c>
      <c r="U24" s="3">
        <v>3</v>
      </c>
      <c r="V24" s="3">
        <v>2</v>
      </c>
      <c r="W24" s="3">
        <v>2</v>
      </c>
      <c r="X24" s="3">
        <v>2</v>
      </c>
      <c r="Y24" s="3">
        <v>3</v>
      </c>
      <c r="Z24" s="3">
        <v>5</v>
      </c>
      <c r="AA24" s="3">
        <v>3</v>
      </c>
      <c r="AB24" s="3">
        <v>1</v>
      </c>
      <c r="AC24" s="3">
        <v>4</v>
      </c>
      <c r="AD24" s="38">
        <v>3</v>
      </c>
      <c r="AE24" s="3">
        <v>3</v>
      </c>
      <c r="AF24" s="3">
        <v>3</v>
      </c>
      <c r="AG24" s="3">
        <v>3</v>
      </c>
      <c r="AH24" s="3">
        <v>5</v>
      </c>
      <c r="AI24" s="3">
        <v>4</v>
      </c>
      <c r="AJ24" s="3">
        <v>2</v>
      </c>
      <c r="AK24" s="3">
        <v>2</v>
      </c>
      <c r="AL24" s="3">
        <v>2</v>
      </c>
      <c r="AM24" s="3">
        <v>5</v>
      </c>
      <c r="AN24" s="3">
        <v>1</v>
      </c>
      <c r="AO24" s="3">
        <v>2</v>
      </c>
      <c r="AP24" s="3">
        <v>4</v>
      </c>
      <c r="AQ24" s="3">
        <v>3</v>
      </c>
      <c r="AR24" s="3">
        <v>3</v>
      </c>
      <c r="AS24" s="3">
        <v>4</v>
      </c>
      <c r="AT24" s="3">
        <v>3</v>
      </c>
      <c r="AU24" s="3">
        <v>3</v>
      </c>
      <c r="AV24" s="3">
        <v>6</v>
      </c>
      <c r="AW24" s="3">
        <v>3</v>
      </c>
      <c r="AX24" s="3">
        <v>3</v>
      </c>
      <c r="AY24" s="3">
        <v>3</v>
      </c>
      <c r="AZ24" s="3">
        <v>2</v>
      </c>
      <c r="BA24" s="3">
        <v>3</v>
      </c>
      <c r="BB24" s="3">
        <v>3</v>
      </c>
      <c r="BC24" s="3">
        <f t="shared" si="1"/>
        <v>75</v>
      </c>
      <c r="BD24" s="3">
        <v>61</v>
      </c>
      <c r="BE24" s="3"/>
    </row>
    <row r="25" spans="1:57">
      <c r="A25" s="37">
        <v>35802</v>
      </c>
      <c r="B25" s="3">
        <v>1</v>
      </c>
      <c r="C25" s="3">
        <v>1965</v>
      </c>
      <c r="D25" s="3">
        <f t="shared" si="0"/>
        <v>59</v>
      </c>
      <c r="E25" s="3" t="s">
        <v>56</v>
      </c>
      <c r="F25" s="3" t="s">
        <v>65</v>
      </c>
      <c r="G25" s="3">
        <v>1</v>
      </c>
      <c r="H25" s="3">
        <v>5</v>
      </c>
      <c r="I25" s="3">
        <v>1</v>
      </c>
      <c r="J25" s="3">
        <v>5</v>
      </c>
      <c r="K25" s="3">
        <v>1</v>
      </c>
      <c r="L25" s="3">
        <v>4</v>
      </c>
      <c r="M25">
        <v>4</v>
      </c>
      <c r="N25" s="3">
        <v>5</v>
      </c>
      <c r="O25" s="3">
        <v>4</v>
      </c>
      <c r="P25" s="3">
        <v>4</v>
      </c>
      <c r="Q25" s="3">
        <v>3</v>
      </c>
      <c r="R25" s="3">
        <v>1</v>
      </c>
      <c r="S25" s="3">
        <v>1</v>
      </c>
      <c r="T25" s="3">
        <v>1</v>
      </c>
      <c r="U25" s="3">
        <v>1</v>
      </c>
      <c r="V25" s="3">
        <v>2</v>
      </c>
      <c r="W25" s="3">
        <v>3</v>
      </c>
      <c r="X25" s="3">
        <v>1</v>
      </c>
      <c r="Y25" s="3">
        <v>1</v>
      </c>
      <c r="Z25" s="3">
        <v>2</v>
      </c>
      <c r="AA25" s="3">
        <v>5</v>
      </c>
      <c r="AB25" s="3">
        <v>2</v>
      </c>
      <c r="AC25" s="3">
        <v>3</v>
      </c>
      <c r="AD25" s="38">
        <v>2</v>
      </c>
      <c r="AE25" s="3">
        <v>3</v>
      </c>
      <c r="AF25" s="3">
        <v>9</v>
      </c>
      <c r="AG25" s="3">
        <v>3</v>
      </c>
      <c r="AH25" s="3">
        <v>4</v>
      </c>
      <c r="AI25" s="3">
        <v>3</v>
      </c>
      <c r="AJ25" s="3">
        <v>3</v>
      </c>
      <c r="AK25" s="3">
        <v>4</v>
      </c>
      <c r="AL25" s="3">
        <v>2</v>
      </c>
      <c r="AM25" s="3">
        <v>6</v>
      </c>
      <c r="AN25" s="3">
        <v>2</v>
      </c>
      <c r="AO25" s="3">
        <v>4</v>
      </c>
      <c r="AP25" s="3">
        <v>5</v>
      </c>
      <c r="AQ25" s="3">
        <v>3</v>
      </c>
      <c r="AR25" s="3">
        <v>3</v>
      </c>
      <c r="AS25" s="3">
        <v>3</v>
      </c>
      <c r="AT25" s="3">
        <v>3</v>
      </c>
      <c r="AU25" s="3">
        <v>5</v>
      </c>
      <c r="AV25" s="3">
        <v>6</v>
      </c>
      <c r="AW25" s="3">
        <v>4</v>
      </c>
      <c r="AX25" s="3">
        <v>3</v>
      </c>
      <c r="AY25" s="3">
        <v>5</v>
      </c>
      <c r="AZ25" s="3">
        <v>4</v>
      </c>
      <c r="BA25" s="3">
        <v>4</v>
      </c>
      <c r="BB25" s="3">
        <v>5</v>
      </c>
      <c r="BC25" s="3">
        <f t="shared" si="1"/>
        <v>96</v>
      </c>
      <c r="BD25" s="3">
        <v>44</v>
      </c>
      <c r="BE25" s="3"/>
    </row>
    <row r="26" spans="1:57">
      <c r="A26" s="37">
        <v>35799</v>
      </c>
      <c r="B26" s="3">
        <v>0</v>
      </c>
      <c r="C26" s="3">
        <v>1965</v>
      </c>
      <c r="D26" s="3">
        <f t="shared" si="0"/>
        <v>59</v>
      </c>
      <c r="E26" s="3" t="s">
        <v>56</v>
      </c>
      <c r="F26" s="3" t="s">
        <v>78</v>
      </c>
      <c r="G26" s="3">
        <v>2</v>
      </c>
      <c r="H26" s="3">
        <v>3</v>
      </c>
      <c r="I26" s="3">
        <v>1</v>
      </c>
      <c r="J26" s="3">
        <v>2</v>
      </c>
      <c r="K26" s="3">
        <v>2</v>
      </c>
      <c r="L26" s="3">
        <v>5</v>
      </c>
      <c r="M26">
        <v>5</v>
      </c>
      <c r="N26" s="3">
        <v>4</v>
      </c>
      <c r="O26" s="3">
        <v>2</v>
      </c>
      <c r="P26" s="3">
        <v>3</v>
      </c>
      <c r="Q26" s="3">
        <v>4</v>
      </c>
      <c r="R26" s="3">
        <v>3</v>
      </c>
      <c r="S26" s="3">
        <v>1</v>
      </c>
      <c r="T26" s="3">
        <v>2</v>
      </c>
      <c r="U26" s="3">
        <v>3</v>
      </c>
      <c r="V26" s="3">
        <v>2</v>
      </c>
      <c r="W26" s="3">
        <v>2</v>
      </c>
      <c r="X26" s="3">
        <v>3</v>
      </c>
      <c r="Y26" s="3">
        <v>2</v>
      </c>
      <c r="Z26" s="3">
        <v>4</v>
      </c>
      <c r="AA26" s="3">
        <v>2</v>
      </c>
      <c r="AB26" s="3">
        <v>2</v>
      </c>
      <c r="AC26" s="3">
        <v>2</v>
      </c>
      <c r="AD26" s="38">
        <v>3</v>
      </c>
      <c r="AE26" s="3">
        <v>5</v>
      </c>
      <c r="AF26" s="3">
        <v>4</v>
      </c>
      <c r="AG26" s="3">
        <v>4</v>
      </c>
      <c r="AH26" s="3">
        <v>7</v>
      </c>
      <c r="AI26" s="3">
        <v>2</v>
      </c>
      <c r="AJ26" s="3">
        <v>4</v>
      </c>
      <c r="AK26" s="3">
        <v>3</v>
      </c>
      <c r="AL26" s="3">
        <v>2</v>
      </c>
      <c r="AM26" s="3">
        <v>3</v>
      </c>
      <c r="AN26" s="3">
        <v>7</v>
      </c>
      <c r="AO26" s="3">
        <v>2</v>
      </c>
      <c r="AP26" s="3">
        <v>5</v>
      </c>
      <c r="AQ26" s="3">
        <v>2</v>
      </c>
      <c r="AR26" s="3">
        <v>3</v>
      </c>
      <c r="AS26" s="3">
        <v>3</v>
      </c>
      <c r="AT26" s="3">
        <v>5</v>
      </c>
      <c r="AU26" s="3">
        <v>4</v>
      </c>
      <c r="AV26" s="3">
        <v>4</v>
      </c>
      <c r="AW26" s="3">
        <v>3</v>
      </c>
      <c r="AX26" s="3">
        <v>3</v>
      </c>
      <c r="AY26" s="3">
        <v>3</v>
      </c>
      <c r="AZ26" s="3">
        <v>3</v>
      </c>
      <c r="BA26" s="3">
        <v>3</v>
      </c>
      <c r="BB26" s="3">
        <v>4</v>
      </c>
      <c r="BC26" s="3">
        <f t="shared" si="1"/>
        <v>88</v>
      </c>
      <c r="BD26" s="3">
        <v>34</v>
      </c>
      <c r="BE26" s="3"/>
    </row>
    <row r="27" spans="1:57">
      <c r="A27" s="37">
        <v>35808</v>
      </c>
      <c r="B27" s="3">
        <v>0</v>
      </c>
      <c r="C27" s="3">
        <v>1966</v>
      </c>
      <c r="D27" s="3">
        <f t="shared" si="0"/>
        <v>58</v>
      </c>
      <c r="E27" s="3" t="s">
        <v>56</v>
      </c>
      <c r="F27" s="3" t="s">
        <v>79</v>
      </c>
      <c r="G27" s="3">
        <v>3</v>
      </c>
      <c r="H27" s="3">
        <v>5</v>
      </c>
      <c r="I27" s="3">
        <v>2</v>
      </c>
      <c r="J27" s="3">
        <v>1</v>
      </c>
      <c r="K27" s="3">
        <v>2</v>
      </c>
      <c r="L27" s="3">
        <v>5</v>
      </c>
      <c r="M27">
        <v>4</v>
      </c>
      <c r="N27" s="3">
        <v>4</v>
      </c>
      <c r="O27" s="3">
        <v>2</v>
      </c>
      <c r="P27" s="3">
        <v>5</v>
      </c>
      <c r="Q27" s="3">
        <v>4</v>
      </c>
      <c r="R27" s="3">
        <v>5</v>
      </c>
      <c r="S27" s="3">
        <v>2</v>
      </c>
      <c r="T27" s="3">
        <v>3</v>
      </c>
      <c r="U27" s="3">
        <v>5</v>
      </c>
      <c r="V27" s="3">
        <v>3</v>
      </c>
      <c r="W27" s="3">
        <v>3</v>
      </c>
      <c r="X27" s="3">
        <v>5</v>
      </c>
      <c r="Y27" s="3">
        <v>2</v>
      </c>
      <c r="Z27" s="3">
        <v>3</v>
      </c>
      <c r="AA27" s="3">
        <v>4</v>
      </c>
      <c r="AB27" s="3">
        <v>4</v>
      </c>
      <c r="AC27" s="3">
        <v>3</v>
      </c>
      <c r="AD27" s="38">
        <v>3</v>
      </c>
      <c r="AE27" s="3">
        <v>7</v>
      </c>
      <c r="AF27" s="3">
        <v>10</v>
      </c>
      <c r="AG27" s="3">
        <v>6</v>
      </c>
      <c r="AH27" s="3">
        <v>5</v>
      </c>
      <c r="AI27" s="3">
        <v>4</v>
      </c>
      <c r="AJ27" s="3">
        <v>3</v>
      </c>
      <c r="AK27" s="3">
        <v>3</v>
      </c>
      <c r="AL27" s="3">
        <v>3</v>
      </c>
      <c r="AM27" s="3">
        <v>6</v>
      </c>
      <c r="AN27" s="3">
        <v>3</v>
      </c>
      <c r="AO27" s="3">
        <v>4</v>
      </c>
      <c r="AP27" s="3">
        <v>4</v>
      </c>
      <c r="AQ27" s="3">
        <v>4</v>
      </c>
      <c r="AR27" s="3">
        <v>3</v>
      </c>
      <c r="AS27" s="3">
        <v>4</v>
      </c>
      <c r="AT27" s="3">
        <v>5</v>
      </c>
      <c r="AU27" s="3">
        <v>6</v>
      </c>
      <c r="AV27" s="3">
        <v>5</v>
      </c>
      <c r="AW27" s="3">
        <v>7</v>
      </c>
      <c r="AX27" s="3">
        <v>5</v>
      </c>
      <c r="AY27" s="3">
        <v>7</v>
      </c>
      <c r="AZ27" s="3">
        <v>6</v>
      </c>
      <c r="BA27" s="3">
        <v>4</v>
      </c>
      <c r="BB27" s="3">
        <v>4</v>
      </c>
      <c r="BC27" s="3">
        <f t="shared" si="1"/>
        <v>118</v>
      </c>
      <c r="BD27" s="3">
        <v>63</v>
      </c>
      <c r="BE27" s="3"/>
    </row>
    <row r="28" spans="1:57">
      <c r="A28" s="37">
        <v>35803</v>
      </c>
      <c r="B28" s="3">
        <v>0</v>
      </c>
      <c r="C28" s="3">
        <v>1966</v>
      </c>
      <c r="D28" s="3">
        <f t="shared" si="0"/>
        <v>58</v>
      </c>
      <c r="E28" s="3" t="s">
        <v>56</v>
      </c>
      <c r="F28" s="3" t="s">
        <v>65</v>
      </c>
      <c r="G28" s="3">
        <v>3</v>
      </c>
      <c r="H28" s="3">
        <v>3</v>
      </c>
      <c r="I28" s="3">
        <v>2</v>
      </c>
      <c r="J28" s="3">
        <v>2</v>
      </c>
      <c r="K28" s="3">
        <v>2</v>
      </c>
      <c r="L28" s="3">
        <v>4</v>
      </c>
      <c r="M28">
        <v>5</v>
      </c>
      <c r="N28" s="3">
        <v>5</v>
      </c>
      <c r="O28" s="3">
        <v>1</v>
      </c>
      <c r="P28" s="3">
        <v>5</v>
      </c>
      <c r="Q28" s="3">
        <v>2</v>
      </c>
      <c r="R28" s="3">
        <v>3</v>
      </c>
      <c r="S28" s="3">
        <v>4</v>
      </c>
      <c r="T28" s="3">
        <v>3</v>
      </c>
      <c r="U28" s="3">
        <v>3</v>
      </c>
      <c r="V28" s="3">
        <v>3</v>
      </c>
      <c r="W28" s="3">
        <v>1</v>
      </c>
      <c r="X28" s="3">
        <v>1</v>
      </c>
      <c r="Y28" s="3">
        <v>4</v>
      </c>
      <c r="Z28" s="3">
        <v>4</v>
      </c>
      <c r="AA28" s="3">
        <v>3</v>
      </c>
      <c r="AB28" s="3">
        <v>1</v>
      </c>
      <c r="AC28" s="3">
        <v>4</v>
      </c>
      <c r="AD28" s="38">
        <v>3</v>
      </c>
      <c r="AE28" s="3">
        <v>8</v>
      </c>
      <c r="AF28" s="3">
        <v>5</v>
      </c>
      <c r="AG28" s="3">
        <v>3</v>
      </c>
      <c r="AH28" s="3">
        <v>4</v>
      </c>
      <c r="AI28" s="3">
        <v>4</v>
      </c>
      <c r="AJ28" s="3">
        <v>4</v>
      </c>
      <c r="AK28" s="3">
        <v>4</v>
      </c>
      <c r="AL28" s="3">
        <v>2</v>
      </c>
      <c r="AM28" s="3">
        <v>3</v>
      </c>
      <c r="AN28" s="3">
        <v>3</v>
      </c>
      <c r="AO28" s="3">
        <v>3</v>
      </c>
      <c r="AP28" s="3">
        <v>6</v>
      </c>
      <c r="AQ28" s="3">
        <v>3</v>
      </c>
      <c r="AR28" s="3">
        <v>2</v>
      </c>
      <c r="AS28" s="3">
        <v>4</v>
      </c>
      <c r="AT28" s="3">
        <v>4</v>
      </c>
      <c r="AU28" s="3">
        <v>6</v>
      </c>
      <c r="AV28" s="3">
        <v>5</v>
      </c>
      <c r="AW28" s="3">
        <v>8</v>
      </c>
      <c r="AX28" s="3">
        <v>5</v>
      </c>
      <c r="AY28" s="3">
        <v>4</v>
      </c>
      <c r="AZ28" s="3">
        <v>4</v>
      </c>
      <c r="BA28" s="3">
        <v>3</v>
      </c>
      <c r="BB28" s="3">
        <v>4</v>
      </c>
      <c r="BC28" s="3">
        <f t="shared" si="1"/>
        <v>101</v>
      </c>
      <c r="BD28" s="3">
        <v>57</v>
      </c>
      <c r="BE28" s="3"/>
    </row>
    <row r="29" spans="1:57">
      <c r="A29" s="37">
        <v>35835</v>
      </c>
      <c r="B29" s="3">
        <v>0</v>
      </c>
      <c r="C29" s="3">
        <v>1966</v>
      </c>
      <c r="D29" s="3">
        <f t="shared" si="0"/>
        <v>58</v>
      </c>
      <c r="E29" s="3" t="s">
        <v>56</v>
      </c>
      <c r="F29" s="3" t="s">
        <v>80</v>
      </c>
      <c r="G29" s="3">
        <v>4</v>
      </c>
      <c r="H29" s="3">
        <v>4</v>
      </c>
      <c r="I29" s="3">
        <v>1</v>
      </c>
      <c r="J29" s="3">
        <v>1</v>
      </c>
      <c r="K29" s="3">
        <v>2</v>
      </c>
      <c r="L29" s="3">
        <v>5</v>
      </c>
      <c r="M29">
        <v>5</v>
      </c>
      <c r="N29" s="3">
        <v>5</v>
      </c>
      <c r="O29" s="3">
        <v>4</v>
      </c>
      <c r="P29" s="3">
        <v>5</v>
      </c>
      <c r="Q29" s="3">
        <v>5</v>
      </c>
      <c r="R29" s="3">
        <v>5</v>
      </c>
      <c r="S29" s="3">
        <v>2</v>
      </c>
      <c r="T29" s="3">
        <v>4</v>
      </c>
      <c r="U29" s="3">
        <v>5</v>
      </c>
      <c r="V29" s="3">
        <v>2</v>
      </c>
      <c r="W29" s="3">
        <v>1</v>
      </c>
      <c r="X29" s="3">
        <v>5</v>
      </c>
      <c r="Y29" s="3">
        <v>1</v>
      </c>
      <c r="Z29" s="3">
        <v>2</v>
      </c>
      <c r="AA29" s="3">
        <v>5</v>
      </c>
      <c r="AB29" s="3">
        <v>5</v>
      </c>
      <c r="AC29" s="3">
        <v>2</v>
      </c>
      <c r="AD29" s="38">
        <v>2</v>
      </c>
      <c r="AE29" s="3">
        <v>4</v>
      </c>
      <c r="AF29" s="3">
        <v>4</v>
      </c>
      <c r="AG29" s="3">
        <v>4</v>
      </c>
      <c r="AH29" s="3">
        <v>5</v>
      </c>
      <c r="AI29" s="3">
        <v>4</v>
      </c>
      <c r="AJ29" s="3">
        <v>2</v>
      </c>
      <c r="AK29" s="3">
        <v>3</v>
      </c>
      <c r="AL29" s="3">
        <v>3</v>
      </c>
      <c r="AM29" s="3">
        <v>3</v>
      </c>
      <c r="AN29" s="3">
        <v>3</v>
      </c>
      <c r="AO29" s="3">
        <v>3</v>
      </c>
      <c r="AP29" s="3">
        <v>4</v>
      </c>
      <c r="AQ29" s="3">
        <v>4</v>
      </c>
      <c r="AR29" s="3">
        <v>5</v>
      </c>
      <c r="AS29" s="3">
        <v>6</v>
      </c>
      <c r="AT29" s="3">
        <v>4</v>
      </c>
      <c r="AU29" s="3">
        <v>5</v>
      </c>
      <c r="AV29" s="3">
        <v>4</v>
      </c>
      <c r="AW29" s="3">
        <v>4</v>
      </c>
      <c r="AX29" s="3">
        <v>4</v>
      </c>
      <c r="AY29" s="3">
        <v>5</v>
      </c>
      <c r="AZ29" s="3">
        <v>4</v>
      </c>
      <c r="BA29" s="3">
        <v>5</v>
      </c>
      <c r="BB29" s="3">
        <v>6</v>
      </c>
      <c r="BC29" s="3">
        <f t="shared" si="1"/>
        <v>98</v>
      </c>
      <c r="BD29" s="3">
        <v>75</v>
      </c>
      <c r="BE29" s="3"/>
    </row>
    <row r="30" spans="1:57">
      <c r="A30" s="37">
        <v>35843</v>
      </c>
      <c r="B30" s="3">
        <v>0</v>
      </c>
      <c r="C30" s="3">
        <v>1966</v>
      </c>
      <c r="D30" s="3">
        <f t="shared" si="0"/>
        <v>58</v>
      </c>
      <c r="E30" s="3" t="s">
        <v>56</v>
      </c>
      <c r="F30" s="3" t="s">
        <v>81</v>
      </c>
      <c r="G30" s="3">
        <v>4</v>
      </c>
      <c r="H30" s="3">
        <v>4</v>
      </c>
      <c r="I30" s="3">
        <v>2</v>
      </c>
      <c r="J30" s="3">
        <v>3</v>
      </c>
      <c r="K30" s="3">
        <v>3</v>
      </c>
      <c r="L30" s="3">
        <v>2</v>
      </c>
      <c r="M30">
        <v>5</v>
      </c>
      <c r="N30" s="3">
        <v>5</v>
      </c>
      <c r="O30" s="3">
        <v>3</v>
      </c>
      <c r="P30" s="3">
        <v>2</v>
      </c>
      <c r="Q30" s="3">
        <v>4</v>
      </c>
      <c r="R30" s="3">
        <v>5</v>
      </c>
      <c r="S30" s="3">
        <v>2</v>
      </c>
      <c r="T30" s="3">
        <v>3</v>
      </c>
      <c r="U30" s="3">
        <v>3</v>
      </c>
      <c r="V30" s="3">
        <v>3</v>
      </c>
      <c r="W30" s="3">
        <v>4</v>
      </c>
      <c r="X30" s="3">
        <v>4</v>
      </c>
      <c r="Y30" s="3">
        <v>3</v>
      </c>
      <c r="Z30" s="3">
        <v>2</v>
      </c>
      <c r="AA30" s="3">
        <v>4</v>
      </c>
      <c r="AB30" s="3">
        <v>2</v>
      </c>
      <c r="AC30" s="3">
        <v>4</v>
      </c>
      <c r="AD30" s="38">
        <v>2</v>
      </c>
      <c r="AE30" s="3">
        <v>8</v>
      </c>
      <c r="AF30" s="3">
        <v>10</v>
      </c>
      <c r="AG30" s="3">
        <v>8</v>
      </c>
      <c r="AH30" s="3">
        <v>6</v>
      </c>
      <c r="AI30" s="3">
        <v>5</v>
      </c>
      <c r="AJ30" s="3">
        <v>3</v>
      </c>
      <c r="AK30" s="3">
        <v>4</v>
      </c>
      <c r="AL30" s="3">
        <v>3</v>
      </c>
      <c r="AM30" s="3">
        <v>5</v>
      </c>
      <c r="AN30" s="3">
        <v>4</v>
      </c>
      <c r="AO30" s="3">
        <v>4</v>
      </c>
      <c r="AP30" s="3">
        <v>5</v>
      </c>
      <c r="AQ30" s="3">
        <v>8</v>
      </c>
      <c r="AR30" s="3">
        <v>5</v>
      </c>
      <c r="AS30" s="3">
        <v>6</v>
      </c>
      <c r="AT30" s="3">
        <v>7</v>
      </c>
      <c r="AU30" s="3">
        <v>10</v>
      </c>
      <c r="AV30" s="3">
        <v>7</v>
      </c>
      <c r="AW30" s="3">
        <v>9</v>
      </c>
      <c r="AX30" s="3">
        <v>6</v>
      </c>
      <c r="AY30" s="3">
        <v>7</v>
      </c>
      <c r="AZ30" s="3">
        <v>7</v>
      </c>
      <c r="BA30" s="3">
        <v>4</v>
      </c>
      <c r="BB30" s="3">
        <v>6</v>
      </c>
      <c r="BC30" s="3">
        <f t="shared" si="1"/>
        <v>147</v>
      </c>
      <c r="BD30" s="3">
        <v>60</v>
      </c>
      <c r="BE30" s="3"/>
    </row>
    <row r="31" spans="1:57">
      <c r="A31" s="37">
        <v>35853</v>
      </c>
      <c r="B31" s="3">
        <v>0</v>
      </c>
      <c r="C31" s="3">
        <v>1966</v>
      </c>
      <c r="D31" s="3">
        <f t="shared" si="0"/>
        <v>58</v>
      </c>
      <c r="E31" s="3" t="s">
        <v>56</v>
      </c>
      <c r="F31" s="3" t="s">
        <v>57</v>
      </c>
      <c r="G31" s="3">
        <v>5</v>
      </c>
      <c r="H31" s="3">
        <v>5</v>
      </c>
      <c r="I31" s="3">
        <v>4</v>
      </c>
      <c r="J31" s="3">
        <v>4</v>
      </c>
      <c r="K31" s="3">
        <v>4</v>
      </c>
      <c r="L31" s="3">
        <v>5</v>
      </c>
      <c r="M31">
        <v>5</v>
      </c>
      <c r="N31" s="3">
        <v>5</v>
      </c>
      <c r="O31" s="3">
        <v>4</v>
      </c>
      <c r="P31" s="3">
        <v>5</v>
      </c>
      <c r="Q31" s="3">
        <v>5</v>
      </c>
      <c r="R31" s="3">
        <v>2</v>
      </c>
      <c r="S31" s="3">
        <v>3</v>
      </c>
      <c r="T31" s="3">
        <v>5</v>
      </c>
      <c r="U31" s="3">
        <v>4</v>
      </c>
      <c r="V31" s="3">
        <v>4</v>
      </c>
      <c r="W31" s="3">
        <v>4</v>
      </c>
      <c r="X31" s="3">
        <v>4</v>
      </c>
      <c r="Y31" s="3">
        <v>4</v>
      </c>
      <c r="Z31" s="3">
        <v>5</v>
      </c>
      <c r="AA31" s="3">
        <v>4</v>
      </c>
      <c r="AB31" s="3">
        <v>4</v>
      </c>
      <c r="AC31" s="3">
        <v>4</v>
      </c>
      <c r="AD31" s="38">
        <v>5</v>
      </c>
      <c r="AE31" s="3">
        <v>4</v>
      </c>
      <c r="AF31" s="3">
        <v>6</v>
      </c>
      <c r="AG31" s="3">
        <v>4</v>
      </c>
      <c r="AH31" s="3">
        <v>7</v>
      </c>
      <c r="AI31" s="3">
        <v>4</v>
      </c>
      <c r="AJ31" s="3">
        <v>3</v>
      </c>
      <c r="AK31" s="3">
        <v>2</v>
      </c>
      <c r="AL31" s="3">
        <v>3</v>
      </c>
      <c r="AM31" s="3">
        <v>5</v>
      </c>
      <c r="AN31" s="3">
        <v>5</v>
      </c>
      <c r="AO31" s="3">
        <v>6</v>
      </c>
      <c r="AP31" s="3">
        <v>8</v>
      </c>
      <c r="AQ31" s="3">
        <v>6</v>
      </c>
      <c r="AR31" s="3">
        <v>6</v>
      </c>
      <c r="AS31" s="3">
        <v>14</v>
      </c>
      <c r="AT31" s="3">
        <v>7</v>
      </c>
      <c r="AU31" s="3">
        <v>5</v>
      </c>
      <c r="AV31" s="3">
        <v>5</v>
      </c>
      <c r="AW31" s="3">
        <v>12</v>
      </c>
      <c r="AX31" s="3">
        <v>5</v>
      </c>
      <c r="AY31" s="3">
        <v>50</v>
      </c>
      <c r="AZ31" s="3">
        <v>5</v>
      </c>
      <c r="BA31" s="3">
        <v>2</v>
      </c>
      <c r="BB31" s="3">
        <v>4</v>
      </c>
      <c r="BC31" s="3">
        <f t="shared" si="1"/>
        <v>178</v>
      </c>
      <c r="BD31" s="3">
        <v>17</v>
      </c>
      <c r="BE31" s="3"/>
    </row>
    <row r="32" spans="1:57">
      <c r="A32" s="37">
        <v>35911</v>
      </c>
      <c r="B32" s="3">
        <v>0</v>
      </c>
      <c r="C32" s="3">
        <v>1966</v>
      </c>
      <c r="D32" s="3">
        <f t="shared" si="0"/>
        <v>58</v>
      </c>
      <c r="E32" s="3" t="s">
        <v>56</v>
      </c>
      <c r="F32" s="3" t="s">
        <v>82</v>
      </c>
      <c r="G32" s="3">
        <v>3</v>
      </c>
      <c r="H32" s="3">
        <v>4</v>
      </c>
      <c r="I32" s="3">
        <v>2</v>
      </c>
      <c r="J32" s="3">
        <v>1</v>
      </c>
      <c r="K32" s="3">
        <v>3</v>
      </c>
      <c r="L32" s="3">
        <v>5</v>
      </c>
      <c r="M32">
        <v>5</v>
      </c>
      <c r="N32" s="3">
        <v>4</v>
      </c>
      <c r="O32" s="3">
        <v>1</v>
      </c>
      <c r="P32" s="3">
        <v>5</v>
      </c>
      <c r="Q32" s="3">
        <v>4</v>
      </c>
      <c r="R32" s="3">
        <v>5</v>
      </c>
      <c r="S32" s="3">
        <v>3</v>
      </c>
      <c r="T32" s="3">
        <v>4</v>
      </c>
      <c r="U32" s="3">
        <v>5</v>
      </c>
      <c r="V32" s="3">
        <v>1</v>
      </c>
      <c r="W32" s="3">
        <v>1</v>
      </c>
      <c r="X32" s="3">
        <v>1</v>
      </c>
      <c r="Y32" s="3">
        <v>4</v>
      </c>
      <c r="Z32" s="3">
        <v>1</v>
      </c>
      <c r="AA32" s="3">
        <v>3</v>
      </c>
      <c r="AB32" s="3">
        <v>4</v>
      </c>
      <c r="AC32" s="3">
        <v>2</v>
      </c>
      <c r="AD32" s="38">
        <v>2</v>
      </c>
      <c r="AE32" s="3">
        <v>3</v>
      </c>
      <c r="AF32" s="3">
        <v>4</v>
      </c>
      <c r="AG32" s="3">
        <v>3</v>
      </c>
      <c r="AH32" s="3">
        <v>5</v>
      </c>
      <c r="AI32" s="3">
        <v>3</v>
      </c>
      <c r="AJ32" s="3">
        <v>2</v>
      </c>
      <c r="AK32" s="3">
        <v>2</v>
      </c>
      <c r="AL32" s="3">
        <v>2</v>
      </c>
      <c r="AM32" s="3">
        <v>4</v>
      </c>
      <c r="AN32" s="3">
        <v>2</v>
      </c>
      <c r="AO32" s="3">
        <v>5</v>
      </c>
      <c r="AP32" s="3">
        <v>4</v>
      </c>
      <c r="AQ32" s="3">
        <v>3</v>
      </c>
      <c r="AR32" s="3">
        <v>4</v>
      </c>
      <c r="AS32" s="3">
        <v>3</v>
      </c>
      <c r="AT32" s="3">
        <v>3</v>
      </c>
      <c r="AU32" s="3">
        <v>4</v>
      </c>
      <c r="AV32" s="3">
        <v>5</v>
      </c>
      <c r="AW32" s="3">
        <v>4</v>
      </c>
      <c r="AX32" s="3">
        <v>4</v>
      </c>
      <c r="AY32" s="3">
        <v>4</v>
      </c>
      <c r="AZ32" s="3">
        <v>4</v>
      </c>
      <c r="BA32" s="3">
        <v>4</v>
      </c>
      <c r="BB32" s="3">
        <v>4</v>
      </c>
      <c r="BC32" s="3">
        <f t="shared" si="1"/>
        <v>85</v>
      </c>
      <c r="BD32" s="3">
        <v>65</v>
      </c>
      <c r="BE32" s="3"/>
    </row>
    <row r="33" spans="1:57">
      <c r="A33" s="37">
        <v>35854</v>
      </c>
      <c r="B33" s="3">
        <v>0</v>
      </c>
      <c r="C33" s="3">
        <v>1967</v>
      </c>
      <c r="D33" s="3">
        <f t="shared" si="0"/>
        <v>57</v>
      </c>
      <c r="E33" s="3" t="s">
        <v>56</v>
      </c>
      <c r="F33" s="3" t="s">
        <v>63</v>
      </c>
      <c r="G33" s="3">
        <v>4</v>
      </c>
      <c r="H33" s="3">
        <v>4</v>
      </c>
      <c r="I33" s="3">
        <v>2</v>
      </c>
      <c r="J33" s="3">
        <v>4</v>
      </c>
      <c r="K33" s="3">
        <v>2</v>
      </c>
      <c r="L33" s="3">
        <v>5</v>
      </c>
      <c r="M33">
        <v>5</v>
      </c>
      <c r="N33" s="3">
        <v>5</v>
      </c>
      <c r="O33" s="3">
        <v>2</v>
      </c>
      <c r="P33" s="3">
        <v>5</v>
      </c>
      <c r="Q33" s="3">
        <v>2</v>
      </c>
      <c r="R33" s="3">
        <v>5</v>
      </c>
      <c r="S33" s="3">
        <v>3</v>
      </c>
      <c r="T33" s="3">
        <v>4</v>
      </c>
      <c r="U33" s="3">
        <v>5</v>
      </c>
      <c r="V33" s="3">
        <v>4</v>
      </c>
      <c r="W33" s="3">
        <v>2</v>
      </c>
      <c r="X33" s="3">
        <v>4</v>
      </c>
      <c r="Y33" s="3">
        <v>4</v>
      </c>
      <c r="Z33" s="3">
        <v>4</v>
      </c>
      <c r="AA33" s="3">
        <v>4</v>
      </c>
      <c r="AB33" s="3">
        <v>2</v>
      </c>
      <c r="AC33" s="3">
        <v>4</v>
      </c>
      <c r="AD33" s="38">
        <v>4</v>
      </c>
      <c r="AE33" s="3">
        <v>8</v>
      </c>
      <c r="AF33" s="3">
        <v>11</v>
      </c>
      <c r="AG33" s="3">
        <v>14</v>
      </c>
      <c r="AH33" s="3">
        <v>15</v>
      </c>
      <c r="AI33" s="3">
        <v>4</v>
      </c>
      <c r="AJ33" s="3">
        <v>5</v>
      </c>
      <c r="AK33" s="3">
        <v>4</v>
      </c>
      <c r="AL33" s="3">
        <v>7</v>
      </c>
      <c r="AM33" s="3">
        <v>13</v>
      </c>
      <c r="AN33" s="3">
        <v>3</v>
      </c>
      <c r="AO33" s="3">
        <v>6</v>
      </c>
      <c r="AP33" s="3">
        <v>8</v>
      </c>
      <c r="AQ33" s="3">
        <v>10</v>
      </c>
      <c r="AR33" s="3">
        <v>5</v>
      </c>
      <c r="AS33" s="3">
        <v>13</v>
      </c>
      <c r="AT33" s="3">
        <v>5</v>
      </c>
      <c r="AU33" s="3">
        <v>14</v>
      </c>
      <c r="AV33" s="3">
        <v>14</v>
      </c>
      <c r="AW33" s="3">
        <v>5</v>
      </c>
      <c r="AX33" s="3">
        <v>7</v>
      </c>
      <c r="AY33" s="3">
        <v>6</v>
      </c>
      <c r="AZ33" s="3">
        <v>9</v>
      </c>
      <c r="BA33" s="3">
        <v>10</v>
      </c>
      <c r="BB33" s="3">
        <v>4</v>
      </c>
      <c r="BC33" s="3">
        <f t="shared" si="1"/>
        <v>200</v>
      </c>
      <c r="BD33" s="3">
        <v>54</v>
      </c>
      <c r="BE33" s="3"/>
    </row>
    <row r="34" spans="1:57">
      <c r="A34" s="37">
        <v>35730</v>
      </c>
      <c r="B34" s="3">
        <v>0</v>
      </c>
      <c r="C34" s="3">
        <v>1967</v>
      </c>
      <c r="D34" s="3">
        <f t="shared" ref="D34:D65" si="2">2024-C34</f>
        <v>57</v>
      </c>
      <c r="E34" s="3" t="s">
        <v>56</v>
      </c>
      <c r="F34" s="3" t="s">
        <v>83</v>
      </c>
      <c r="G34" s="3">
        <v>5</v>
      </c>
      <c r="H34" s="3">
        <v>5</v>
      </c>
      <c r="I34" s="3">
        <v>1</v>
      </c>
      <c r="J34" s="3">
        <v>2</v>
      </c>
      <c r="K34" s="3">
        <v>2</v>
      </c>
      <c r="L34" s="3">
        <v>5</v>
      </c>
      <c r="M34">
        <v>5</v>
      </c>
      <c r="N34" s="3">
        <v>4</v>
      </c>
      <c r="O34" s="3">
        <v>1</v>
      </c>
      <c r="P34" s="3">
        <v>5</v>
      </c>
      <c r="Q34" s="3">
        <v>4</v>
      </c>
      <c r="R34" s="3">
        <v>5</v>
      </c>
      <c r="S34" s="3">
        <v>1</v>
      </c>
      <c r="T34" s="3">
        <v>5</v>
      </c>
      <c r="U34" s="3">
        <v>5</v>
      </c>
      <c r="V34" s="3">
        <v>2</v>
      </c>
      <c r="W34" s="3">
        <v>1</v>
      </c>
      <c r="X34" s="3">
        <v>4</v>
      </c>
      <c r="Y34" s="3">
        <v>3</v>
      </c>
      <c r="Z34" s="3">
        <v>4</v>
      </c>
      <c r="AA34" s="3">
        <v>3</v>
      </c>
      <c r="AB34" s="3">
        <v>1</v>
      </c>
      <c r="AC34" s="3">
        <v>3</v>
      </c>
      <c r="AD34" s="38">
        <v>1</v>
      </c>
      <c r="AE34" s="3">
        <v>3</v>
      </c>
      <c r="AF34" s="3">
        <v>4</v>
      </c>
      <c r="AG34" s="3">
        <v>3</v>
      </c>
      <c r="AH34" s="3">
        <v>4</v>
      </c>
      <c r="AI34" s="3">
        <v>4</v>
      </c>
      <c r="AJ34" s="3">
        <v>2</v>
      </c>
      <c r="AK34" s="3">
        <v>3</v>
      </c>
      <c r="AL34" s="3">
        <v>2</v>
      </c>
      <c r="AM34" s="3">
        <v>3</v>
      </c>
      <c r="AN34" s="3">
        <v>3</v>
      </c>
      <c r="AO34" s="3">
        <v>3</v>
      </c>
      <c r="AP34" s="3">
        <v>4</v>
      </c>
      <c r="AQ34" s="3">
        <v>3</v>
      </c>
      <c r="AR34" s="3">
        <v>3</v>
      </c>
      <c r="AS34" s="3">
        <v>3</v>
      </c>
      <c r="AT34" s="3">
        <v>3</v>
      </c>
      <c r="AU34" s="3">
        <v>4</v>
      </c>
      <c r="AV34" s="3">
        <v>5</v>
      </c>
      <c r="AW34" s="3">
        <v>7</v>
      </c>
      <c r="AX34" s="3">
        <v>5</v>
      </c>
      <c r="AY34" s="3">
        <v>4</v>
      </c>
      <c r="AZ34" s="3">
        <v>3</v>
      </c>
      <c r="BA34" s="3">
        <v>9</v>
      </c>
      <c r="BB34" s="3">
        <v>3</v>
      </c>
      <c r="BC34" s="3">
        <f t="shared" si="1"/>
        <v>90</v>
      </c>
      <c r="BD34" s="3">
        <v>68</v>
      </c>
      <c r="BE34" s="3"/>
    </row>
    <row r="35" spans="1:57">
      <c r="A35" s="37">
        <v>35910</v>
      </c>
      <c r="B35" s="3">
        <v>0</v>
      </c>
      <c r="C35" s="3">
        <v>1968</v>
      </c>
      <c r="D35" s="3">
        <f t="shared" si="2"/>
        <v>56</v>
      </c>
      <c r="E35" s="3" t="s">
        <v>56</v>
      </c>
      <c r="F35" s="3" t="s">
        <v>84</v>
      </c>
      <c r="G35" s="3">
        <v>2</v>
      </c>
      <c r="H35" s="3">
        <v>2</v>
      </c>
      <c r="I35" s="3">
        <v>3</v>
      </c>
      <c r="J35" s="3">
        <v>4</v>
      </c>
      <c r="K35" s="3">
        <v>2</v>
      </c>
      <c r="L35" s="3">
        <v>1</v>
      </c>
      <c r="M35">
        <v>5</v>
      </c>
      <c r="N35" s="3">
        <v>5</v>
      </c>
      <c r="O35" s="3">
        <v>4</v>
      </c>
      <c r="P35" s="3">
        <v>5</v>
      </c>
      <c r="Q35" s="3">
        <v>4</v>
      </c>
      <c r="R35" s="3">
        <v>4</v>
      </c>
      <c r="S35" s="3">
        <v>3</v>
      </c>
      <c r="T35" s="3">
        <v>4</v>
      </c>
      <c r="U35" s="3">
        <v>5</v>
      </c>
      <c r="V35" s="3">
        <v>5</v>
      </c>
      <c r="W35" s="3">
        <v>4</v>
      </c>
      <c r="X35" s="3">
        <v>5</v>
      </c>
      <c r="Y35" s="3">
        <v>5</v>
      </c>
      <c r="Z35" s="3">
        <v>5</v>
      </c>
      <c r="AA35" s="3">
        <v>5</v>
      </c>
      <c r="AB35" s="3">
        <v>3</v>
      </c>
      <c r="AC35" s="3">
        <v>5</v>
      </c>
      <c r="AD35" s="38">
        <v>4</v>
      </c>
      <c r="AE35" s="3">
        <v>5</v>
      </c>
      <c r="AF35" s="3">
        <v>4</v>
      </c>
      <c r="AG35" s="3">
        <v>7</v>
      </c>
      <c r="AH35" s="3">
        <v>6</v>
      </c>
      <c r="AI35" s="3">
        <v>3</v>
      </c>
      <c r="AJ35" s="3">
        <v>3</v>
      </c>
      <c r="AK35" s="3">
        <v>4</v>
      </c>
      <c r="AL35" s="3">
        <v>2</v>
      </c>
      <c r="AM35" s="3">
        <v>5</v>
      </c>
      <c r="AN35" s="3">
        <v>2</v>
      </c>
      <c r="AO35" s="3">
        <v>4</v>
      </c>
      <c r="AP35" s="3">
        <v>4</v>
      </c>
      <c r="AQ35" s="3">
        <v>3</v>
      </c>
      <c r="AR35" s="3">
        <v>7</v>
      </c>
      <c r="AS35" s="3">
        <v>7</v>
      </c>
      <c r="AT35" s="3">
        <v>4</v>
      </c>
      <c r="AU35" s="3">
        <v>8</v>
      </c>
      <c r="AV35" s="3">
        <v>6</v>
      </c>
      <c r="AW35" s="3">
        <v>7</v>
      </c>
      <c r="AX35" s="3">
        <v>4</v>
      </c>
      <c r="AY35" s="3">
        <v>6</v>
      </c>
      <c r="AZ35" s="3">
        <v>6</v>
      </c>
      <c r="BA35" s="3">
        <v>4</v>
      </c>
      <c r="BB35" s="3">
        <v>7</v>
      </c>
      <c r="BC35" s="3">
        <f t="shared" si="1"/>
        <v>118</v>
      </c>
      <c r="BD35" s="3">
        <v>54</v>
      </c>
      <c r="BE35" s="3"/>
    </row>
    <row r="36" spans="1:57">
      <c r="A36" s="37">
        <v>35928</v>
      </c>
      <c r="B36" s="3">
        <v>0</v>
      </c>
      <c r="C36" s="3">
        <v>1968</v>
      </c>
      <c r="D36" s="3">
        <f t="shared" si="2"/>
        <v>56</v>
      </c>
      <c r="E36" s="3" t="s">
        <v>56</v>
      </c>
      <c r="F36" s="3" t="s">
        <v>85</v>
      </c>
      <c r="G36" s="3">
        <v>2</v>
      </c>
      <c r="H36" s="3">
        <v>4</v>
      </c>
      <c r="I36" s="3">
        <v>4</v>
      </c>
      <c r="J36" s="3">
        <v>4</v>
      </c>
      <c r="K36" s="3">
        <v>4</v>
      </c>
      <c r="L36" s="3">
        <v>5</v>
      </c>
      <c r="M36">
        <v>5</v>
      </c>
      <c r="N36" s="3">
        <v>5</v>
      </c>
      <c r="O36" s="3">
        <v>4</v>
      </c>
      <c r="P36" s="3">
        <v>5</v>
      </c>
      <c r="Q36" s="3">
        <v>5</v>
      </c>
      <c r="R36" s="3">
        <v>4</v>
      </c>
      <c r="S36" s="3">
        <v>4</v>
      </c>
      <c r="T36" s="3">
        <v>3</v>
      </c>
      <c r="U36" s="3">
        <v>4</v>
      </c>
      <c r="V36" s="3">
        <v>5</v>
      </c>
      <c r="W36" s="3">
        <v>5</v>
      </c>
      <c r="X36" s="3">
        <v>5</v>
      </c>
      <c r="Y36" s="3">
        <v>5</v>
      </c>
      <c r="Z36" s="3">
        <v>4</v>
      </c>
      <c r="AA36" s="3">
        <v>4</v>
      </c>
      <c r="AB36" s="3">
        <v>3</v>
      </c>
      <c r="AC36" s="3">
        <v>4</v>
      </c>
      <c r="AD36" s="38">
        <v>4</v>
      </c>
      <c r="AE36" s="3">
        <v>6</v>
      </c>
      <c r="AF36" s="3">
        <v>9</v>
      </c>
      <c r="AG36" s="3">
        <v>8</v>
      </c>
      <c r="AH36" s="3">
        <v>8</v>
      </c>
      <c r="AI36" s="3">
        <v>10</v>
      </c>
      <c r="AJ36" s="3">
        <v>7</v>
      </c>
      <c r="AK36" s="3">
        <v>3</v>
      </c>
      <c r="AL36" s="3">
        <v>5</v>
      </c>
      <c r="AM36" s="3">
        <v>8</v>
      </c>
      <c r="AN36" s="3">
        <v>5</v>
      </c>
      <c r="AO36" s="3">
        <v>5</v>
      </c>
      <c r="AP36" s="3">
        <v>8</v>
      </c>
      <c r="AQ36" s="3">
        <v>5</v>
      </c>
      <c r="AR36" s="3">
        <v>4</v>
      </c>
      <c r="AS36" s="3">
        <v>9</v>
      </c>
      <c r="AT36" s="3">
        <v>5</v>
      </c>
      <c r="AU36" s="3">
        <v>7</v>
      </c>
      <c r="AV36" s="3">
        <v>7</v>
      </c>
      <c r="AW36" s="3">
        <v>7</v>
      </c>
      <c r="AX36" s="3">
        <v>6</v>
      </c>
      <c r="AY36" s="3">
        <v>7</v>
      </c>
      <c r="AZ36" s="3">
        <v>6</v>
      </c>
      <c r="BA36" s="3">
        <v>4</v>
      </c>
      <c r="BB36" s="3">
        <v>6</v>
      </c>
      <c r="BC36" s="3">
        <f t="shared" si="1"/>
        <v>155</v>
      </c>
      <c r="BD36" s="3">
        <v>25</v>
      </c>
      <c r="BE36" s="3"/>
    </row>
    <row r="37" spans="1:57">
      <c r="A37" s="37">
        <v>35952</v>
      </c>
      <c r="B37" s="3">
        <v>0</v>
      </c>
      <c r="C37" s="3">
        <v>1969</v>
      </c>
      <c r="D37" s="3">
        <f t="shared" si="2"/>
        <v>55</v>
      </c>
      <c r="E37" s="3" t="s">
        <v>56</v>
      </c>
      <c r="F37" s="3" t="s">
        <v>57</v>
      </c>
      <c r="G37" s="3">
        <v>5</v>
      </c>
      <c r="H37" s="3">
        <v>5</v>
      </c>
      <c r="I37" s="3">
        <v>4</v>
      </c>
      <c r="J37" s="3">
        <v>4</v>
      </c>
      <c r="K37" s="3">
        <v>2</v>
      </c>
      <c r="L37" s="3">
        <v>5</v>
      </c>
      <c r="M37">
        <v>5</v>
      </c>
      <c r="N37" s="3">
        <v>5</v>
      </c>
      <c r="O37" s="3">
        <v>4</v>
      </c>
      <c r="P37" s="3">
        <v>5</v>
      </c>
      <c r="Q37" s="3">
        <v>5</v>
      </c>
      <c r="R37" s="3">
        <v>5</v>
      </c>
      <c r="S37" s="3">
        <v>5</v>
      </c>
      <c r="T37" s="3">
        <v>5</v>
      </c>
      <c r="U37" s="3">
        <v>5</v>
      </c>
      <c r="V37" s="3">
        <v>5</v>
      </c>
      <c r="W37" s="3">
        <v>5</v>
      </c>
      <c r="X37" s="3">
        <v>5</v>
      </c>
      <c r="Y37" s="3">
        <v>5</v>
      </c>
      <c r="Z37" s="3">
        <v>5</v>
      </c>
      <c r="AA37" s="3">
        <v>5</v>
      </c>
      <c r="AB37" s="3">
        <v>5</v>
      </c>
      <c r="AC37" s="3">
        <v>5</v>
      </c>
      <c r="AD37" s="38">
        <v>5</v>
      </c>
      <c r="AE37" s="3">
        <v>3</v>
      </c>
      <c r="AF37" s="3">
        <v>5</v>
      </c>
      <c r="AG37" s="3">
        <v>4</v>
      </c>
      <c r="AH37" s="3">
        <v>6</v>
      </c>
      <c r="AI37" s="3">
        <v>5</v>
      </c>
      <c r="AJ37" s="3">
        <v>2</v>
      </c>
      <c r="AK37" s="3">
        <v>3</v>
      </c>
      <c r="AL37" s="3">
        <v>3</v>
      </c>
      <c r="AM37" s="3">
        <v>7</v>
      </c>
      <c r="AN37" s="3">
        <v>3</v>
      </c>
      <c r="AO37" s="3">
        <v>3</v>
      </c>
      <c r="AP37" s="3">
        <v>4</v>
      </c>
      <c r="AQ37" s="3">
        <v>5</v>
      </c>
      <c r="AR37" s="3">
        <v>3</v>
      </c>
      <c r="AS37" s="3">
        <v>5</v>
      </c>
      <c r="AT37" s="3">
        <v>5</v>
      </c>
      <c r="AU37" s="3">
        <v>12</v>
      </c>
      <c r="AV37" s="3">
        <v>8</v>
      </c>
      <c r="AW37" s="3">
        <v>4</v>
      </c>
      <c r="AX37" s="3">
        <v>2</v>
      </c>
      <c r="AY37" s="3">
        <v>5</v>
      </c>
      <c r="AZ37" s="3">
        <v>3</v>
      </c>
      <c r="BA37" s="3">
        <v>3</v>
      </c>
      <c r="BB37" s="3">
        <v>3</v>
      </c>
      <c r="BC37" s="3">
        <f t="shared" si="1"/>
        <v>106</v>
      </c>
      <c r="BD37" s="3">
        <v>5</v>
      </c>
      <c r="BE37" s="3"/>
    </row>
    <row r="38" spans="1:57">
      <c r="A38" s="37">
        <v>35963</v>
      </c>
      <c r="B38" s="3">
        <v>0</v>
      </c>
      <c r="C38" s="3">
        <v>1969</v>
      </c>
      <c r="D38" s="3">
        <f t="shared" si="2"/>
        <v>55</v>
      </c>
      <c r="E38" s="3" t="s">
        <v>56</v>
      </c>
      <c r="F38" s="3" t="s">
        <v>57</v>
      </c>
      <c r="G38" s="3">
        <v>4</v>
      </c>
      <c r="H38" s="3">
        <v>4</v>
      </c>
      <c r="I38" s="3">
        <v>3</v>
      </c>
      <c r="J38" s="3">
        <v>3</v>
      </c>
      <c r="K38" s="3">
        <v>3</v>
      </c>
      <c r="L38" s="3">
        <v>4</v>
      </c>
      <c r="M38">
        <v>5</v>
      </c>
      <c r="N38" s="3">
        <v>5</v>
      </c>
      <c r="O38" s="3">
        <v>3</v>
      </c>
      <c r="P38" s="3">
        <v>4</v>
      </c>
      <c r="Q38" s="3">
        <v>3</v>
      </c>
      <c r="R38" s="3">
        <v>3</v>
      </c>
      <c r="S38" s="3">
        <v>2</v>
      </c>
      <c r="T38" s="3">
        <v>2</v>
      </c>
      <c r="U38" s="3">
        <v>3</v>
      </c>
      <c r="V38" s="3">
        <v>4</v>
      </c>
      <c r="W38" s="3">
        <v>3</v>
      </c>
      <c r="X38" s="3">
        <v>3</v>
      </c>
      <c r="Y38" s="3">
        <v>4</v>
      </c>
      <c r="Z38" s="3">
        <v>4</v>
      </c>
      <c r="AA38" s="3">
        <v>4</v>
      </c>
      <c r="AB38" s="3">
        <v>3</v>
      </c>
      <c r="AC38" s="3">
        <v>4</v>
      </c>
      <c r="AD38" s="38">
        <v>3</v>
      </c>
      <c r="AE38" s="3">
        <v>4</v>
      </c>
      <c r="AF38" s="3">
        <v>5</v>
      </c>
      <c r="AG38" s="3">
        <v>4</v>
      </c>
      <c r="AH38" s="3">
        <v>9</v>
      </c>
      <c r="AI38" s="3">
        <v>3</v>
      </c>
      <c r="AJ38" s="3">
        <v>2</v>
      </c>
      <c r="AK38" s="3">
        <v>5</v>
      </c>
      <c r="AL38" s="3">
        <v>3</v>
      </c>
      <c r="AM38" s="3">
        <v>4</v>
      </c>
      <c r="AN38" s="3">
        <v>3</v>
      </c>
      <c r="AO38" s="3">
        <v>4</v>
      </c>
      <c r="AP38" s="3">
        <v>4</v>
      </c>
      <c r="AQ38" s="3">
        <v>5</v>
      </c>
      <c r="AR38" s="3">
        <v>4</v>
      </c>
      <c r="AS38" s="3">
        <v>7</v>
      </c>
      <c r="AT38" s="3">
        <v>4</v>
      </c>
      <c r="AU38" s="3">
        <v>9</v>
      </c>
      <c r="AV38" s="3">
        <v>7</v>
      </c>
      <c r="AW38" s="3">
        <v>4</v>
      </c>
      <c r="AX38" s="3">
        <v>2</v>
      </c>
      <c r="AY38" s="3">
        <v>4</v>
      </c>
      <c r="AZ38" s="3">
        <v>4</v>
      </c>
      <c r="BA38" s="3">
        <v>3</v>
      </c>
      <c r="BB38" s="3">
        <v>5</v>
      </c>
      <c r="BC38" s="3">
        <f t="shared" si="1"/>
        <v>108</v>
      </c>
      <c r="BD38" s="3">
        <v>52</v>
      </c>
      <c r="BE38" s="3"/>
    </row>
    <row r="39" spans="1:57">
      <c r="A39" s="37">
        <v>35998</v>
      </c>
      <c r="B39" s="3">
        <v>1</v>
      </c>
      <c r="C39" s="3">
        <v>1970</v>
      </c>
      <c r="D39" s="3">
        <f t="shared" si="2"/>
        <v>54</v>
      </c>
      <c r="E39" s="3" t="s">
        <v>56</v>
      </c>
      <c r="F39" s="3" t="s">
        <v>65</v>
      </c>
      <c r="G39" s="3">
        <v>5</v>
      </c>
      <c r="H39" s="3">
        <v>5</v>
      </c>
      <c r="I39" s="3">
        <v>2</v>
      </c>
      <c r="J39" s="3">
        <v>2</v>
      </c>
      <c r="K39" s="3">
        <v>5</v>
      </c>
      <c r="L39" s="3">
        <v>5</v>
      </c>
      <c r="M39">
        <v>5</v>
      </c>
      <c r="N39" s="3">
        <v>5</v>
      </c>
      <c r="O39" s="3">
        <v>5</v>
      </c>
      <c r="P39" s="3">
        <v>5</v>
      </c>
      <c r="Q39" s="3">
        <v>5</v>
      </c>
      <c r="R39" s="3">
        <v>5</v>
      </c>
      <c r="S39" s="3">
        <v>4</v>
      </c>
      <c r="T39" s="3">
        <v>4</v>
      </c>
      <c r="U39" s="3">
        <v>5</v>
      </c>
      <c r="V39" s="3">
        <v>4</v>
      </c>
      <c r="W39" s="3">
        <v>4</v>
      </c>
      <c r="X39" s="3">
        <v>4</v>
      </c>
      <c r="Y39" s="3">
        <v>2</v>
      </c>
      <c r="Z39" s="3">
        <v>5</v>
      </c>
      <c r="AA39" s="3">
        <v>4</v>
      </c>
      <c r="AB39" s="3">
        <v>5</v>
      </c>
      <c r="AC39" s="3">
        <v>4</v>
      </c>
      <c r="AD39" s="38">
        <v>1</v>
      </c>
      <c r="AE39" s="3">
        <v>2</v>
      </c>
      <c r="AF39" s="3">
        <v>3</v>
      </c>
      <c r="AG39" s="3">
        <v>3</v>
      </c>
      <c r="AH39" s="3">
        <v>12</v>
      </c>
      <c r="AI39" s="3">
        <v>22</v>
      </c>
      <c r="AJ39" s="3">
        <v>1</v>
      </c>
      <c r="AK39" s="3">
        <v>2</v>
      </c>
      <c r="AL39" s="3">
        <v>2</v>
      </c>
      <c r="AM39" s="3">
        <v>2</v>
      </c>
      <c r="AN39" s="3">
        <v>3</v>
      </c>
      <c r="AO39" s="3">
        <v>2</v>
      </c>
      <c r="AP39" s="3">
        <v>3</v>
      </c>
      <c r="AQ39" s="3">
        <v>3</v>
      </c>
      <c r="AR39" s="3">
        <v>3</v>
      </c>
      <c r="AS39" s="3">
        <v>3</v>
      </c>
      <c r="AT39" s="3">
        <v>5</v>
      </c>
      <c r="AU39" s="3">
        <v>12</v>
      </c>
      <c r="AV39" s="3">
        <v>4</v>
      </c>
      <c r="AW39" s="3">
        <v>8</v>
      </c>
      <c r="AX39" s="3">
        <v>4</v>
      </c>
      <c r="AY39" s="3">
        <v>5</v>
      </c>
      <c r="AZ39" s="3">
        <v>11</v>
      </c>
      <c r="BA39" s="3">
        <v>3</v>
      </c>
      <c r="BB39" s="3">
        <v>3</v>
      </c>
      <c r="BC39" s="3">
        <f t="shared" si="1"/>
        <v>121</v>
      </c>
      <c r="BD39" s="3">
        <v>34</v>
      </c>
      <c r="BE39" s="3"/>
    </row>
    <row r="40" spans="1:57">
      <c r="A40" s="37">
        <v>35997</v>
      </c>
      <c r="B40" s="3">
        <v>0</v>
      </c>
      <c r="C40" s="3">
        <v>1970</v>
      </c>
      <c r="D40" s="3">
        <f t="shared" si="2"/>
        <v>54</v>
      </c>
      <c r="E40" s="3" t="s">
        <v>56</v>
      </c>
      <c r="F40" s="3" t="s">
        <v>86</v>
      </c>
      <c r="G40" s="3">
        <v>1</v>
      </c>
      <c r="H40" s="3">
        <v>5</v>
      </c>
      <c r="I40" s="3">
        <v>3</v>
      </c>
      <c r="J40" s="3">
        <v>2</v>
      </c>
      <c r="K40" s="3">
        <v>1</v>
      </c>
      <c r="L40" s="3">
        <v>5</v>
      </c>
      <c r="M40">
        <v>4</v>
      </c>
      <c r="N40" s="3">
        <v>4</v>
      </c>
      <c r="O40" s="3">
        <v>4</v>
      </c>
      <c r="P40" s="3">
        <v>4</v>
      </c>
      <c r="Q40" s="3">
        <v>3</v>
      </c>
      <c r="R40" s="3">
        <v>2</v>
      </c>
      <c r="S40" s="3">
        <v>1</v>
      </c>
      <c r="T40" s="3">
        <v>2</v>
      </c>
      <c r="U40" s="3">
        <v>1</v>
      </c>
      <c r="V40" s="3">
        <v>1</v>
      </c>
      <c r="W40" s="3">
        <v>2</v>
      </c>
      <c r="X40" s="3">
        <v>1</v>
      </c>
      <c r="Y40" s="3">
        <v>1</v>
      </c>
      <c r="Z40" s="3">
        <v>2</v>
      </c>
      <c r="AA40" s="3">
        <v>2</v>
      </c>
      <c r="AB40" s="3">
        <v>2</v>
      </c>
      <c r="AC40" s="3">
        <v>2</v>
      </c>
      <c r="AD40" s="38">
        <v>2</v>
      </c>
      <c r="AE40" s="3">
        <v>4</v>
      </c>
      <c r="AF40" s="3">
        <v>4</v>
      </c>
      <c r="AG40" s="3">
        <v>4</v>
      </c>
      <c r="AH40" s="3">
        <v>5</v>
      </c>
      <c r="AI40" s="3">
        <v>4</v>
      </c>
      <c r="AJ40" s="3">
        <v>2</v>
      </c>
      <c r="AK40" s="3">
        <v>3</v>
      </c>
      <c r="AL40" s="3">
        <v>4</v>
      </c>
      <c r="AM40" s="3">
        <v>3</v>
      </c>
      <c r="AN40" s="3">
        <v>6</v>
      </c>
      <c r="AO40" s="3">
        <v>4</v>
      </c>
      <c r="AP40" s="3">
        <v>4</v>
      </c>
      <c r="AQ40" s="3">
        <v>3</v>
      </c>
      <c r="AR40" s="3">
        <v>3</v>
      </c>
      <c r="AS40" s="3">
        <v>3</v>
      </c>
      <c r="AT40" s="3">
        <v>4</v>
      </c>
      <c r="AU40" s="3">
        <v>6</v>
      </c>
      <c r="AV40" s="3">
        <v>4</v>
      </c>
      <c r="AW40" s="3">
        <v>4</v>
      </c>
      <c r="AX40" s="3">
        <v>3</v>
      </c>
      <c r="AY40" s="3">
        <v>9</v>
      </c>
      <c r="AZ40" s="3">
        <v>3</v>
      </c>
      <c r="BA40" s="3">
        <v>2</v>
      </c>
      <c r="BB40" s="3">
        <v>2</v>
      </c>
      <c r="BC40" s="3">
        <f t="shared" si="1"/>
        <v>93</v>
      </c>
      <c r="BD40" s="3">
        <v>25</v>
      </c>
      <c r="BE40" s="3"/>
    </row>
    <row r="41" spans="1:57">
      <c r="A41" s="37">
        <v>35996</v>
      </c>
      <c r="B41" s="3">
        <v>0</v>
      </c>
      <c r="C41" s="3">
        <v>1970</v>
      </c>
      <c r="D41" s="3">
        <f t="shared" si="2"/>
        <v>54</v>
      </c>
      <c r="E41" s="3" t="s">
        <v>56</v>
      </c>
      <c r="F41" s="3" t="s">
        <v>87</v>
      </c>
      <c r="G41" s="3">
        <v>4</v>
      </c>
      <c r="H41" s="3">
        <v>4</v>
      </c>
      <c r="I41" s="3">
        <v>1</v>
      </c>
      <c r="J41" s="3">
        <v>5</v>
      </c>
      <c r="K41" s="3">
        <v>1</v>
      </c>
      <c r="L41" s="3">
        <v>2</v>
      </c>
      <c r="M41">
        <v>5</v>
      </c>
      <c r="N41" s="3">
        <v>5</v>
      </c>
      <c r="O41" s="3">
        <v>1</v>
      </c>
      <c r="P41" s="3">
        <v>2</v>
      </c>
      <c r="Q41" s="3">
        <v>2</v>
      </c>
      <c r="R41" s="3">
        <v>5</v>
      </c>
      <c r="S41" s="3">
        <v>4</v>
      </c>
      <c r="T41" s="3">
        <v>4</v>
      </c>
      <c r="U41" s="3">
        <v>4</v>
      </c>
      <c r="V41" s="3">
        <v>1</v>
      </c>
      <c r="W41" s="3">
        <v>1</v>
      </c>
      <c r="X41" s="3">
        <v>4</v>
      </c>
      <c r="Y41" s="3">
        <v>2</v>
      </c>
      <c r="Z41" s="3">
        <v>1</v>
      </c>
      <c r="AA41" s="3">
        <v>3</v>
      </c>
      <c r="AB41" s="3">
        <v>1</v>
      </c>
      <c r="AC41" s="3">
        <v>2</v>
      </c>
      <c r="AD41" s="38">
        <v>2</v>
      </c>
      <c r="AE41" s="3">
        <v>4</v>
      </c>
      <c r="AF41" s="3">
        <v>4</v>
      </c>
      <c r="AG41" s="3">
        <v>3</v>
      </c>
      <c r="AH41" s="3">
        <v>2</v>
      </c>
      <c r="AI41" s="3">
        <v>5</v>
      </c>
      <c r="AJ41" s="3">
        <v>3</v>
      </c>
      <c r="AK41" s="3">
        <v>2</v>
      </c>
      <c r="AL41" s="3">
        <v>2</v>
      </c>
      <c r="AM41" s="3">
        <v>3</v>
      </c>
      <c r="AN41" s="3">
        <v>3</v>
      </c>
      <c r="AO41" s="3">
        <v>3</v>
      </c>
      <c r="AP41" s="3">
        <v>3</v>
      </c>
      <c r="AQ41" s="3">
        <v>3</v>
      </c>
      <c r="AR41" s="3">
        <v>4</v>
      </c>
      <c r="AS41" s="3">
        <v>5</v>
      </c>
      <c r="AT41" s="3">
        <v>2</v>
      </c>
      <c r="AU41" s="3">
        <v>4</v>
      </c>
      <c r="AV41" s="3">
        <v>4</v>
      </c>
      <c r="AW41" s="3">
        <v>3</v>
      </c>
      <c r="AX41" s="3">
        <v>5</v>
      </c>
      <c r="AY41" s="3">
        <v>4</v>
      </c>
      <c r="AZ41" s="3">
        <v>3</v>
      </c>
      <c r="BA41" s="3">
        <v>4</v>
      </c>
      <c r="BB41" s="3">
        <v>3</v>
      </c>
      <c r="BC41" s="3">
        <f t="shared" si="1"/>
        <v>81</v>
      </c>
      <c r="BD41" s="3">
        <v>61</v>
      </c>
      <c r="BE41" s="3"/>
    </row>
    <row r="42" spans="1:57">
      <c r="A42" s="37">
        <v>36007</v>
      </c>
      <c r="B42" s="3">
        <v>0</v>
      </c>
      <c r="C42" s="3">
        <v>1970</v>
      </c>
      <c r="D42" s="3">
        <f t="shared" si="2"/>
        <v>54</v>
      </c>
      <c r="E42" s="3" t="s">
        <v>56</v>
      </c>
      <c r="F42" s="3" t="s">
        <v>57</v>
      </c>
      <c r="G42" s="3">
        <v>3</v>
      </c>
      <c r="H42" s="3">
        <v>2</v>
      </c>
      <c r="I42" s="3">
        <v>3</v>
      </c>
      <c r="J42" s="3">
        <v>3</v>
      </c>
      <c r="K42" s="3">
        <v>3</v>
      </c>
      <c r="L42" s="3">
        <v>5</v>
      </c>
      <c r="M42">
        <v>3</v>
      </c>
      <c r="N42" s="3">
        <v>4</v>
      </c>
      <c r="O42" s="3">
        <v>3</v>
      </c>
      <c r="P42" s="3">
        <v>4</v>
      </c>
      <c r="Q42" s="3">
        <v>4</v>
      </c>
      <c r="R42" s="3">
        <v>3</v>
      </c>
      <c r="S42" s="3">
        <v>3</v>
      </c>
      <c r="T42" s="3">
        <v>2</v>
      </c>
      <c r="U42" s="3">
        <v>3</v>
      </c>
      <c r="V42" s="3">
        <v>3</v>
      </c>
      <c r="W42" s="3">
        <v>3</v>
      </c>
      <c r="X42" s="3">
        <v>2</v>
      </c>
      <c r="Y42" s="3">
        <v>4</v>
      </c>
      <c r="Z42" s="3">
        <v>4</v>
      </c>
      <c r="AA42" s="3">
        <v>4</v>
      </c>
      <c r="AB42" s="3">
        <v>3</v>
      </c>
      <c r="AC42" s="3">
        <v>4</v>
      </c>
      <c r="AD42" s="38">
        <v>2</v>
      </c>
      <c r="AE42" s="3">
        <v>4</v>
      </c>
      <c r="AF42" s="3">
        <v>6</v>
      </c>
      <c r="AG42" s="3">
        <v>5</v>
      </c>
      <c r="AH42" s="3">
        <v>5</v>
      </c>
      <c r="AI42" s="3">
        <v>3</v>
      </c>
      <c r="AJ42" s="3">
        <v>6</v>
      </c>
      <c r="AK42" s="3">
        <v>5</v>
      </c>
      <c r="AL42" s="3">
        <v>4</v>
      </c>
      <c r="AM42" s="3">
        <v>5</v>
      </c>
      <c r="AN42" s="3">
        <v>4</v>
      </c>
      <c r="AO42" s="3">
        <v>4</v>
      </c>
      <c r="AP42" s="3">
        <v>4</v>
      </c>
      <c r="AQ42" s="3">
        <v>4</v>
      </c>
      <c r="AR42" s="3">
        <v>4</v>
      </c>
      <c r="AS42" s="3">
        <v>5</v>
      </c>
      <c r="AT42" s="3">
        <v>4</v>
      </c>
      <c r="AU42" s="3">
        <v>302</v>
      </c>
      <c r="AV42" s="3">
        <v>6</v>
      </c>
      <c r="AW42" s="3">
        <v>4</v>
      </c>
      <c r="AX42" s="3">
        <v>4</v>
      </c>
      <c r="AY42" s="3">
        <v>5</v>
      </c>
      <c r="AZ42" s="3">
        <v>5</v>
      </c>
      <c r="BA42" s="3">
        <v>4</v>
      </c>
      <c r="BB42" s="3">
        <v>5</v>
      </c>
      <c r="BC42" s="3">
        <f t="shared" si="1"/>
        <v>407</v>
      </c>
      <c r="BD42" s="3">
        <v>54</v>
      </c>
      <c r="BE42" s="3"/>
    </row>
    <row r="43" spans="1:57">
      <c r="A43" s="37">
        <v>36039</v>
      </c>
      <c r="B43" s="3">
        <v>0</v>
      </c>
      <c r="C43" s="3">
        <v>1970</v>
      </c>
      <c r="D43" s="3">
        <f t="shared" si="2"/>
        <v>54</v>
      </c>
      <c r="E43" s="3" t="s">
        <v>56</v>
      </c>
      <c r="F43" s="3" t="s">
        <v>88</v>
      </c>
      <c r="G43" s="3">
        <v>5</v>
      </c>
      <c r="H43" s="3">
        <v>5</v>
      </c>
      <c r="I43" s="3">
        <v>4</v>
      </c>
      <c r="J43" s="3">
        <v>2</v>
      </c>
      <c r="K43" s="3">
        <v>4</v>
      </c>
      <c r="L43" s="3">
        <v>5</v>
      </c>
      <c r="M43">
        <v>5</v>
      </c>
      <c r="N43" s="3">
        <v>5</v>
      </c>
      <c r="O43" s="3">
        <v>2</v>
      </c>
      <c r="P43" s="3">
        <v>5</v>
      </c>
      <c r="Q43" s="3">
        <v>4</v>
      </c>
      <c r="R43" s="3">
        <v>4</v>
      </c>
      <c r="S43" s="3">
        <v>1</v>
      </c>
      <c r="T43" s="3">
        <v>3</v>
      </c>
      <c r="U43" s="3">
        <v>4</v>
      </c>
      <c r="V43" s="3">
        <v>2</v>
      </c>
      <c r="W43" s="3">
        <v>1</v>
      </c>
      <c r="X43" s="3">
        <v>1</v>
      </c>
      <c r="Y43" s="3">
        <v>3</v>
      </c>
      <c r="Z43" s="3">
        <v>4</v>
      </c>
      <c r="AA43" s="3">
        <v>4</v>
      </c>
      <c r="AB43" s="3">
        <v>4</v>
      </c>
      <c r="AC43" s="3">
        <v>3</v>
      </c>
      <c r="AD43" s="38">
        <v>1</v>
      </c>
      <c r="AE43" s="3">
        <v>5</v>
      </c>
      <c r="AF43" s="3">
        <v>7</v>
      </c>
      <c r="AG43" s="3">
        <v>4</v>
      </c>
      <c r="AH43" s="3">
        <v>4</v>
      </c>
      <c r="AI43" s="3">
        <v>4</v>
      </c>
      <c r="AJ43" s="3">
        <v>5</v>
      </c>
      <c r="AK43" s="3">
        <v>2</v>
      </c>
      <c r="AL43" s="3">
        <v>3</v>
      </c>
      <c r="AM43" s="3">
        <v>7</v>
      </c>
      <c r="AN43" s="3">
        <v>2</v>
      </c>
      <c r="AO43" s="3">
        <v>3</v>
      </c>
      <c r="AP43" s="3">
        <v>4</v>
      </c>
      <c r="AQ43" s="3">
        <v>4</v>
      </c>
      <c r="AR43" s="3">
        <v>6</v>
      </c>
      <c r="AS43" s="3">
        <v>4</v>
      </c>
      <c r="AT43" s="3">
        <v>4</v>
      </c>
      <c r="AU43" s="3">
        <v>7</v>
      </c>
      <c r="AV43" s="3">
        <v>13</v>
      </c>
      <c r="AW43" s="3">
        <v>5</v>
      </c>
      <c r="AX43" s="3">
        <v>5</v>
      </c>
      <c r="AY43" s="3">
        <v>7</v>
      </c>
      <c r="AZ43" s="3">
        <v>9</v>
      </c>
      <c r="BA43" s="3">
        <v>3</v>
      </c>
      <c r="BB43" s="3">
        <v>7</v>
      </c>
      <c r="BC43" s="3">
        <f t="shared" si="1"/>
        <v>124</v>
      </c>
      <c r="BD43" s="3">
        <v>65</v>
      </c>
      <c r="BE43" s="3"/>
    </row>
    <row r="44" spans="1:57">
      <c r="A44" s="37">
        <v>36045</v>
      </c>
      <c r="B44" s="3">
        <v>0</v>
      </c>
      <c r="C44" s="3">
        <v>1971</v>
      </c>
      <c r="D44" s="3">
        <f t="shared" si="2"/>
        <v>53</v>
      </c>
      <c r="E44" s="3" t="s">
        <v>56</v>
      </c>
      <c r="F44" s="3" t="s">
        <v>89</v>
      </c>
      <c r="G44" s="3">
        <v>3</v>
      </c>
      <c r="H44" s="3">
        <v>5</v>
      </c>
      <c r="I44" s="3">
        <v>2</v>
      </c>
      <c r="J44" s="3">
        <v>2</v>
      </c>
      <c r="K44" s="3">
        <v>2</v>
      </c>
      <c r="L44" s="3">
        <v>5</v>
      </c>
      <c r="M44">
        <v>5</v>
      </c>
      <c r="N44" s="3">
        <v>5</v>
      </c>
      <c r="O44" s="3">
        <v>3</v>
      </c>
      <c r="P44" s="3">
        <v>4</v>
      </c>
      <c r="Q44" s="3">
        <v>5</v>
      </c>
      <c r="R44" s="3">
        <v>1</v>
      </c>
      <c r="S44" s="3">
        <v>2</v>
      </c>
      <c r="T44" s="3">
        <v>2</v>
      </c>
      <c r="U44" s="3">
        <v>1</v>
      </c>
      <c r="V44" s="3">
        <v>2</v>
      </c>
      <c r="W44" s="3">
        <v>3</v>
      </c>
      <c r="X44" s="3">
        <v>4</v>
      </c>
      <c r="Y44" s="3">
        <v>3</v>
      </c>
      <c r="Z44" s="3">
        <v>2</v>
      </c>
      <c r="AA44" s="3">
        <v>4</v>
      </c>
      <c r="AB44" s="3">
        <v>3</v>
      </c>
      <c r="AC44" s="3">
        <v>2</v>
      </c>
      <c r="AD44" s="38">
        <v>2</v>
      </c>
      <c r="AE44" s="3">
        <v>5</v>
      </c>
      <c r="AF44" s="3">
        <v>6</v>
      </c>
      <c r="AG44" s="3">
        <v>8</v>
      </c>
      <c r="AH44" s="3">
        <v>10</v>
      </c>
      <c r="AI44" s="3">
        <v>5</v>
      </c>
      <c r="AJ44" s="3">
        <v>2</v>
      </c>
      <c r="AK44" s="3">
        <v>3</v>
      </c>
      <c r="AL44" s="3">
        <v>2</v>
      </c>
      <c r="AM44" s="3">
        <v>5</v>
      </c>
      <c r="AN44" s="3">
        <v>3</v>
      </c>
      <c r="AO44" s="3">
        <v>3</v>
      </c>
      <c r="AP44" s="3">
        <v>4</v>
      </c>
      <c r="AQ44" s="3">
        <v>7</v>
      </c>
      <c r="AR44" s="3">
        <v>3</v>
      </c>
      <c r="AS44" s="3">
        <v>7</v>
      </c>
      <c r="AT44" s="3">
        <v>3</v>
      </c>
      <c r="AU44" s="3">
        <v>11</v>
      </c>
      <c r="AV44" s="3">
        <v>8</v>
      </c>
      <c r="AW44" s="3">
        <v>8</v>
      </c>
      <c r="AX44" s="3">
        <v>4</v>
      </c>
      <c r="AY44" s="3">
        <v>7</v>
      </c>
      <c r="AZ44" s="3">
        <v>8</v>
      </c>
      <c r="BA44" s="3">
        <v>3</v>
      </c>
      <c r="BB44" s="3">
        <v>4</v>
      </c>
      <c r="BC44" s="3">
        <f t="shared" si="1"/>
        <v>129</v>
      </c>
      <c r="BD44" s="3">
        <v>55</v>
      </c>
      <c r="BE44" s="3"/>
    </row>
    <row r="45" spans="1:57">
      <c r="A45" s="37">
        <v>36069</v>
      </c>
      <c r="B45" s="3">
        <v>0</v>
      </c>
      <c r="C45" s="3">
        <v>1971</v>
      </c>
      <c r="D45" s="3">
        <f t="shared" si="2"/>
        <v>53</v>
      </c>
      <c r="E45" s="3" t="s">
        <v>56</v>
      </c>
      <c r="F45" s="3" t="s">
        <v>90</v>
      </c>
      <c r="G45" s="3">
        <v>3</v>
      </c>
      <c r="H45" s="3">
        <v>4</v>
      </c>
      <c r="I45" s="3">
        <v>3</v>
      </c>
      <c r="J45" s="3">
        <v>4</v>
      </c>
      <c r="K45" s="3">
        <v>3</v>
      </c>
      <c r="L45" s="3">
        <v>5</v>
      </c>
      <c r="M45">
        <v>5</v>
      </c>
      <c r="N45" s="3">
        <v>5</v>
      </c>
      <c r="O45" s="3">
        <v>3</v>
      </c>
      <c r="P45" s="3">
        <v>5</v>
      </c>
      <c r="Q45" s="3">
        <v>4</v>
      </c>
      <c r="R45" s="3">
        <v>3</v>
      </c>
      <c r="S45" s="3">
        <v>2</v>
      </c>
      <c r="T45" s="3">
        <v>3</v>
      </c>
      <c r="U45" s="3">
        <v>4</v>
      </c>
      <c r="V45" s="3">
        <v>2</v>
      </c>
      <c r="W45" s="3">
        <v>3</v>
      </c>
      <c r="X45" s="3">
        <v>2</v>
      </c>
      <c r="Y45" s="3">
        <v>3</v>
      </c>
      <c r="Z45" s="3">
        <v>3</v>
      </c>
      <c r="AA45" s="3">
        <v>4</v>
      </c>
      <c r="AB45" s="3">
        <v>2</v>
      </c>
      <c r="AC45" s="3">
        <v>3</v>
      </c>
      <c r="AD45" s="38">
        <v>2</v>
      </c>
      <c r="AE45" s="3">
        <v>4</v>
      </c>
      <c r="AF45" s="3">
        <v>5</v>
      </c>
      <c r="AG45" s="3">
        <v>4</v>
      </c>
      <c r="AH45" s="3">
        <v>10</v>
      </c>
      <c r="AI45" s="3">
        <v>3</v>
      </c>
      <c r="AJ45" s="3">
        <v>4</v>
      </c>
      <c r="AK45" s="3">
        <v>2</v>
      </c>
      <c r="AL45" s="3">
        <v>2</v>
      </c>
      <c r="AM45" s="3">
        <v>3</v>
      </c>
      <c r="AN45" s="3">
        <v>3</v>
      </c>
      <c r="AO45" s="3">
        <v>4</v>
      </c>
      <c r="AP45" s="3">
        <v>7</v>
      </c>
      <c r="AQ45" s="3">
        <v>2</v>
      </c>
      <c r="AR45" s="3">
        <v>6</v>
      </c>
      <c r="AS45" s="3">
        <v>4</v>
      </c>
      <c r="AT45" s="3">
        <v>4</v>
      </c>
      <c r="AU45" s="3">
        <v>5</v>
      </c>
      <c r="AV45" s="3">
        <v>5</v>
      </c>
      <c r="AW45" s="3">
        <v>8</v>
      </c>
      <c r="AX45" s="3">
        <v>2</v>
      </c>
      <c r="AY45" s="3">
        <v>8</v>
      </c>
      <c r="AZ45" s="3">
        <v>4</v>
      </c>
      <c r="BA45" s="3">
        <v>6</v>
      </c>
      <c r="BB45" s="3">
        <v>3</v>
      </c>
      <c r="BC45" s="3">
        <f t="shared" si="1"/>
        <v>108</v>
      </c>
      <c r="BD45" s="3">
        <v>51</v>
      </c>
      <c r="BE45" s="3"/>
    </row>
    <row r="46" spans="1:57">
      <c r="A46" s="37">
        <v>27908</v>
      </c>
      <c r="B46" s="3">
        <v>0</v>
      </c>
      <c r="C46" s="3">
        <v>1971</v>
      </c>
      <c r="D46" s="3">
        <f t="shared" si="2"/>
        <v>53</v>
      </c>
      <c r="E46" s="3" t="s">
        <v>56</v>
      </c>
      <c r="F46" s="3" t="s">
        <v>57</v>
      </c>
      <c r="G46" s="3">
        <v>2</v>
      </c>
      <c r="H46" s="3">
        <v>4</v>
      </c>
      <c r="I46" s="3">
        <v>2</v>
      </c>
      <c r="J46" s="3">
        <v>4</v>
      </c>
      <c r="K46" s="3">
        <v>4</v>
      </c>
      <c r="L46" s="3">
        <v>5</v>
      </c>
      <c r="M46">
        <v>2</v>
      </c>
      <c r="N46" s="3">
        <v>5</v>
      </c>
      <c r="O46" s="3">
        <v>5</v>
      </c>
      <c r="P46" s="3">
        <v>5</v>
      </c>
      <c r="Q46" s="3">
        <v>5</v>
      </c>
      <c r="R46" s="3">
        <v>5</v>
      </c>
      <c r="S46" s="3">
        <v>4</v>
      </c>
      <c r="T46" s="3">
        <v>3</v>
      </c>
      <c r="U46" s="3">
        <v>5</v>
      </c>
      <c r="V46" s="3">
        <v>5</v>
      </c>
      <c r="W46" s="3">
        <v>2</v>
      </c>
      <c r="X46" s="3">
        <v>5</v>
      </c>
      <c r="Y46" s="3">
        <v>5</v>
      </c>
      <c r="Z46" s="3">
        <v>4</v>
      </c>
      <c r="AA46" s="3">
        <v>4</v>
      </c>
      <c r="AB46" s="3">
        <v>2</v>
      </c>
      <c r="AC46" s="3">
        <v>4</v>
      </c>
      <c r="AD46" s="38">
        <v>4</v>
      </c>
      <c r="AE46" s="3">
        <v>9</v>
      </c>
      <c r="AF46" s="3">
        <v>3</v>
      </c>
      <c r="AG46" s="3">
        <v>5</v>
      </c>
      <c r="AH46" s="3">
        <v>4</v>
      </c>
      <c r="AI46" s="3">
        <v>3</v>
      </c>
      <c r="AJ46" s="3">
        <v>2</v>
      </c>
      <c r="AK46" s="3">
        <v>4</v>
      </c>
      <c r="AL46" s="3">
        <v>2</v>
      </c>
      <c r="AM46" s="3">
        <v>3</v>
      </c>
      <c r="AN46" s="3">
        <v>2</v>
      </c>
      <c r="AO46" s="3">
        <v>2</v>
      </c>
      <c r="AP46" s="3">
        <v>3</v>
      </c>
      <c r="AQ46" s="3">
        <v>4</v>
      </c>
      <c r="AR46" s="3">
        <v>3</v>
      </c>
      <c r="AS46" s="3">
        <v>3</v>
      </c>
      <c r="AT46" s="3">
        <v>3</v>
      </c>
      <c r="AU46" s="3">
        <v>8</v>
      </c>
      <c r="AV46" s="3">
        <v>3</v>
      </c>
      <c r="AW46" s="3">
        <v>3</v>
      </c>
      <c r="AX46" s="3">
        <v>2</v>
      </c>
      <c r="AY46" s="3">
        <v>6</v>
      </c>
      <c r="AZ46" s="3">
        <v>6</v>
      </c>
      <c r="BA46" s="3">
        <v>2</v>
      </c>
      <c r="BB46" s="3">
        <v>3</v>
      </c>
      <c r="BC46" s="3">
        <f t="shared" si="1"/>
        <v>88</v>
      </c>
      <c r="BD46" s="3">
        <v>46</v>
      </c>
      <c r="BE46" s="3"/>
    </row>
    <row r="47" spans="1:57">
      <c r="A47" s="37">
        <v>36062</v>
      </c>
      <c r="B47" s="3">
        <v>0</v>
      </c>
      <c r="C47" s="3">
        <v>1972</v>
      </c>
      <c r="D47" s="3">
        <f t="shared" si="2"/>
        <v>52</v>
      </c>
      <c r="E47" s="3" t="s">
        <v>56</v>
      </c>
      <c r="F47" s="3" t="s">
        <v>91</v>
      </c>
      <c r="G47" s="3">
        <v>3</v>
      </c>
      <c r="H47" s="3">
        <v>2</v>
      </c>
      <c r="I47" s="3">
        <v>1</v>
      </c>
      <c r="J47" s="3">
        <v>2</v>
      </c>
      <c r="K47" s="3">
        <v>5</v>
      </c>
      <c r="L47" s="3">
        <v>5</v>
      </c>
      <c r="M47">
        <v>5</v>
      </c>
      <c r="N47" s="3">
        <v>5</v>
      </c>
      <c r="O47" s="3">
        <v>3</v>
      </c>
      <c r="P47" s="3">
        <v>5</v>
      </c>
      <c r="Q47" s="3">
        <v>2</v>
      </c>
      <c r="R47" s="3">
        <v>1</v>
      </c>
      <c r="S47" s="3">
        <v>5</v>
      </c>
      <c r="T47" s="3">
        <v>3</v>
      </c>
      <c r="U47" s="3">
        <v>3</v>
      </c>
      <c r="V47" s="3">
        <v>5</v>
      </c>
      <c r="W47" s="3">
        <v>5</v>
      </c>
      <c r="X47" s="3">
        <v>3</v>
      </c>
      <c r="Y47" s="3">
        <v>5</v>
      </c>
      <c r="Z47" s="3">
        <v>5</v>
      </c>
      <c r="AA47" s="3">
        <v>5</v>
      </c>
      <c r="AB47" s="3">
        <v>1</v>
      </c>
      <c r="AC47" s="3">
        <v>5</v>
      </c>
      <c r="AD47" s="38">
        <v>5</v>
      </c>
      <c r="AE47" s="3">
        <v>5</v>
      </c>
      <c r="AF47" s="3">
        <v>7</v>
      </c>
      <c r="AG47" s="3">
        <v>4</v>
      </c>
      <c r="AH47" s="3">
        <v>7</v>
      </c>
      <c r="AI47" s="3">
        <v>4</v>
      </c>
      <c r="AJ47" s="3">
        <v>3</v>
      </c>
      <c r="AK47" s="3">
        <v>3</v>
      </c>
      <c r="AL47" s="3">
        <v>2</v>
      </c>
      <c r="AM47" s="3">
        <v>4</v>
      </c>
      <c r="AN47" s="3">
        <v>3</v>
      </c>
      <c r="AO47" s="3">
        <v>5</v>
      </c>
      <c r="AP47" s="3">
        <v>5</v>
      </c>
      <c r="AQ47" s="3">
        <v>3</v>
      </c>
      <c r="AR47" s="3">
        <v>3</v>
      </c>
      <c r="AS47" s="3">
        <v>6</v>
      </c>
      <c r="AT47" s="3">
        <v>3</v>
      </c>
      <c r="AU47" s="3">
        <v>12</v>
      </c>
      <c r="AV47" s="3">
        <v>7</v>
      </c>
      <c r="AW47" s="3">
        <v>5</v>
      </c>
      <c r="AX47" s="3">
        <v>7</v>
      </c>
      <c r="AY47" s="3">
        <v>4</v>
      </c>
      <c r="AZ47" s="3">
        <v>4</v>
      </c>
      <c r="BA47" s="3">
        <v>3</v>
      </c>
      <c r="BB47" s="3">
        <v>4</v>
      </c>
      <c r="BC47" s="3">
        <f t="shared" si="1"/>
        <v>113</v>
      </c>
      <c r="BD47" s="3">
        <v>68</v>
      </c>
      <c r="BE47" s="3"/>
    </row>
    <row r="48" spans="1:57">
      <c r="A48" s="37">
        <v>36043</v>
      </c>
      <c r="B48" s="3">
        <v>0</v>
      </c>
      <c r="C48" s="3">
        <v>1972</v>
      </c>
      <c r="D48" s="3">
        <f t="shared" si="2"/>
        <v>52</v>
      </c>
      <c r="E48" s="3" t="s">
        <v>56</v>
      </c>
      <c r="F48" s="3" t="s">
        <v>87</v>
      </c>
      <c r="G48" s="3">
        <v>2</v>
      </c>
      <c r="H48" s="3">
        <v>2</v>
      </c>
      <c r="I48" s="3">
        <v>2</v>
      </c>
      <c r="J48" s="3">
        <v>2</v>
      </c>
      <c r="K48" s="3">
        <v>2</v>
      </c>
      <c r="L48" s="3">
        <v>5</v>
      </c>
      <c r="M48">
        <v>5</v>
      </c>
      <c r="N48" s="3">
        <v>5</v>
      </c>
      <c r="O48" s="3">
        <v>1</v>
      </c>
      <c r="P48" s="3">
        <v>5</v>
      </c>
      <c r="Q48" s="3">
        <v>5</v>
      </c>
      <c r="R48" s="3">
        <v>1</v>
      </c>
      <c r="S48" s="3">
        <v>1</v>
      </c>
      <c r="T48" s="3">
        <v>1</v>
      </c>
      <c r="U48" s="3">
        <v>1</v>
      </c>
      <c r="V48" s="3">
        <v>5</v>
      </c>
      <c r="W48" s="3">
        <v>5</v>
      </c>
      <c r="X48" s="3">
        <v>1</v>
      </c>
      <c r="Y48" s="3">
        <v>5</v>
      </c>
      <c r="Z48" s="3">
        <v>3</v>
      </c>
      <c r="AA48" s="3">
        <v>5</v>
      </c>
      <c r="AB48" s="3">
        <v>1</v>
      </c>
      <c r="AC48" s="3">
        <v>5</v>
      </c>
      <c r="AD48" s="38">
        <v>3</v>
      </c>
      <c r="AE48" s="3">
        <v>3</v>
      </c>
      <c r="AF48" s="3">
        <v>2</v>
      </c>
      <c r="AG48" s="3">
        <v>5</v>
      </c>
      <c r="AH48" s="3">
        <v>7</v>
      </c>
      <c r="AI48" s="3">
        <v>4</v>
      </c>
      <c r="AJ48" s="3">
        <v>2</v>
      </c>
      <c r="AK48" s="3">
        <v>3</v>
      </c>
      <c r="AL48" s="3">
        <v>2</v>
      </c>
      <c r="AM48" s="3">
        <v>4</v>
      </c>
      <c r="AN48" s="3">
        <v>1</v>
      </c>
      <c r="AO48" s="3">
        <v>3</v>
      </c>
      <c r="AP48" s="3">
        <v>4</v>
      </c>
      <c r="AQ48" s="3">
        <v>3</v>
      </c>
      <c r="AR48" s="3">
        <v>3</v>
      </c>
      <c r="AS48" s="3">
        <v>5</v>
      </c>
      <c r="AT48" s="3">
        <v>8</v>
      </c>
      <c r="AU48" s="3">
        <v>4</v>
      </c>
      <c r="AV48" s="3">
        <v>3</v>
      </c>
      <c r="AW48" s="3">
        <v>5</v>
      </c>
      <c r="AX48" s="3">
        <v>2</v>
      </c>
      <c r="AY48" s="3">
        <v>6</v>
      </c>
      <c r="AZ48" s="3">
        <v>2</v>
      </c>
      <c r="BA48" s="3">
        <v>3</v>
      </c>
      <c r="BB48" s="3">
        <v>3</v>
      </c>
      <c r="BC48" s="3">
        <f t="shared" si="1"/>
        <v>87</v>
      </c>
      <c r="BD48" s="3">
        <v>76</v>
      </c>
      <c r="BE48" s="3"/>
    </row>
    <row r="49" spans="1:57">
      <c r="A49" s="37">
        <v>36094</v>
      </c>
      <c r="B49" s="3">
        <v>0</v>
      </c>
      <c r="C49" s="3">
        <v>1972</v>
      </c>
      <c r="D49" s="3">
        <f t="shared" si="2"/>
        <v>52</v>
      </c>
      <c r="E49" s="3" t="s">
        <v>56</v>
      </c>
      <c r="F49" s="3" t="s">
        <v>92</v>
      </c>
      <c r="G49" s="3">
        <v>5</v>
      </c>
      <c r="H49" s="3">
        <v>2</v>
      </c>
      <c r="I49" s="3">
        <v>4</v>
      </c>
      <c r="J49" s="3">
        <v>4</v>
      </c>
      <c r="K49" s="3">
        <v>4</v>
      </c>
      <c r="L49" s="3">
        <v>5</v>
      </c>
      <c r="M49">
        <v>4</v>
      </c>
      <c r="N49" s="3">
        <v>5</v>
      </c>
      <c r="O49" s="3">
        <v>2</v>
      </c>
      <c r="P49" s="3">
        <v>4</v>
      </c>
      <c r="Q49" s="3">
        <v>4</v>
      </c>
      <c r="R49" s="3">
        <v>4</v>
      </c>
      <c r="S49" s="3">
        <v>4</v>
      </c>
      <c r="T49" s="3">
        <v>5</v>
      </c>
      <c r="U49" s="3">
        <v>5</v>
      </c>
      <c r="V49" s="3">
        <v>4</v>
      </c>
      <c r="W49" s="3">
        <v>4</v>
      </c>
      <c r="X49" s="3">
        <v>4</v>
      </c>
      <c r="Y49" s="3">
        <v>4</v>
      </c>
      <c r="Z49" s="3">
        <v>5</v>
      </c>
      <c r="AA49" s="3">
        <v>5</v>
      </c>
      <c r="AB49" s="3">
        <v>2</v>
      </c>
      <c r="AC49" s="3">
        <v>4</v>
      </c>
      <c r="AD49" s="38">
        <v>3</v>
      </c>
      <c r="AE49" s="3">
        <v>3</v>
      </c>
      <c r="AF49" s="3">
        <v>2</v>
      </c>
      <c r="AG49" s="3">
        <v>4</v>
      </c>
      <c r="AH49" s="3">
        <v>6</v>
      </c>
      <c r="AI49" s="3">
        <v>3</v>
      </c>
      <c r="AJ49" s="3">
        <v>3</v>
      </c>
      <c r="AK49" s="3">
        <v>3</v>
      </c>
      <c r="AL49" s="3">
        <v>3</v>
      </c>
      <c r="AM49" s="3">
        <v>6</v>
      </c>
      <c r="AN49" s="3">
        <v>2</v>
      </c>
      <c r="AO49" s="3">
        <v>2</v>
      </c>
      <c r="AP49" s="3">
        <v>4</v>
      </c>
      <c r="AQ49" s="3">
        <v>3</v>
      </c>
      <c r="AR49" s="3">
        <v>4</v>
      </c>
      <c r="AS49" s="3">
        <v>6</v>
      </c>
      <c r="AT49" s="3">
        <v>2</v>
      </c>
      <c r="AU49" s="3">
        <v>10</v>
      </c>
      <c r="AV49" s="3">
        <v>18</v>
      </c>
      <c r="AW49" s="3">
        <v>4</v>
      </c>
      <c r="AX49" s="3">
        <v>5</v>
      </c>
      <c r="AY49" s="3">
        <v>5</v>
      </c>
      <c r="AZ49" s="3">
        <v>3</v>
      </c>
      <c r="BA49" s="3">
        <v>2</v>
      </c>
      <c r="BB49" s="3">
        <v>4</v>
      </c>
      <c r="BC49" s="3">
        <f t="shared" si="1"/>
        <v>107</v>
      </c>
      <c r="BD49" s="3">
        <v>47</v>
      </c>
      <c r="BE49" s="3"/>
    </row>
    <row r="50" spans="1:57">
      <c r="A50" s="37">
        <v>36104</v>
      </c>
      <c r="B50" s="3">
        <v>0</v>
      </c>
      <c r="C50" s="3">
        <v>1972</v>
      </c>
      <c r="D50" s="3">
        <f t="shared" si="2"/>
        <v>52</v>
      </c>
      <c r="E50" s="3" t="s">
        <v>56</v>
      </c>
      <c r="F50" s="3" t="s">
        <v>80</v>
      </c>
      <c r="G50" s="3">
        <v>4</v>
      </c>
      <c r="H50" s="3">
        <v>4</v>
      </c>
      <c r="I50" s="3">
        <v>1</v>
      </c>
      <c r="J50" s="3">
        <v>2</v>
      </c>
      <c r="K50" s="3">
        <v>2</v>
      </c>
      <c r="L50" s="3">
        <v>2</v>
      </c>
      <c r="M50">
        <v>5</v>
      </c>
      <c r="N50" s="3">
        <v>2</v>
      </c>
      <c r="O50" s="3">
        <v>1</v>
      </c>
      <c r="P50" s="3">
        <v>2</v>
      </c>
      <c r="Q50" s="3">
        <v>4</v>
      </c>
      <c r="R50" s="3">
        <v>1</v>
      </c>
      <c r="S50" s="3">
        <v>3</v>
      </c>
      <c r="T50" s="3">
        <v>4</v>
      </c>
      <c r="U50" s="3">
        <v>1</v>
      </c>
      <c r="V50" s="3">
        <v>1</v>
      </c>
      <c r="W50" s="3">
        <v>2</v>
      </c>
      <c r="X50" s="3">
        <v>1</v>
      </c>
      <c r="Y50" s="3">
        <v>3</v>
      </c>
      <c r="Z50" s="3">
        <v>4</v>
      </c>
      <c r="AA50" s="3">
        <v>4</v>
      </c>
      <c r="AB50" s="3">
        <v>1</v>
      </c>
      <c r="AC50" s="3">
        <v>3</v>
      </c>
      <c r="AD50" s="38">
        <v>3</v>
      </c>
      <c r="AE50" s="3">
        <v>7</v>
      </c>
      <c r="AF50" s="3">
        <v>5</v>
      </c>
      <c r="AG50" s="3">
        <v>6</v>
      </c>
      <c r="AH50" s="3">
        <v>6</v>
      </c>
      <c r="AI50" s="3">
        <v>4</v>
      </c>
      <c r="AJ50" s="3">
        <v>4</v>
      </c>
      <c r="AK50" s="3">
        <v>4</v>
      </c>
      <c r="AL50" s="3">
        <v>3</v>
      </c>
      <c r="AM50" s="3">
        <v>4</v>
      </c>
      <c r="AN50" s="3">
        <v>4</v>
      </c>
      <c r="AO50" s="3">
        <v>4</v>
      </c>
      <c r="AP50" s="3">
        <v>3</v>
      </c>
      <c r="AQ50" s="3">
        <v>4</v>
      </c>
      <c r="AR50" s="3">
        <v>5</v>
      </c>
      <c r="AS50" s="3">
        <v>5</v>
      </c>
      <c r="AT50" s="3">
        <v>2</v>
      </c>
      <c r="AU50" s="3">
        <v>6</v>
      </c>
      <c r="AV50" s="3">
        <v>5</v>
      </c>
      <c r="AW50" s="3">
        <v>5</v>
      </c>
      <c r="AX50" s="3">
        <v>4</v>
      </c>
      <c r="AY50" s="3">
        <v>7</v>
      </c>
      <c r="AZ50" s="3">
        <v>4</v>
      </c>
      <c r="BA50" s="3">
        <v>5</v>
      </c>
      <c r="BB50" s="3">
        <v>4</v>
      </c>
      <c r="BC50" s="3">
        <f t="shared" si="1"/>
        <v>110</v>
      </c>
      <c r="BD50" s="3">
        <v>33</v>
      </c>
      <c r="BE50" s="3"/>
    </row>
    <row r="51" spans="1:57">
      <c r="A51" s="37">
        <v>36091</v>
      </c>
      <c r="B51" s="3">
        <v>0</v>
      </c>
      <c r="C51" s="3">
        <v>1972</v>
      </c>
      <c r="D51" s="3">
        <f t="shared" si="2"/>
        <v>52</v>
      </c>
      <c r="E51" s="3" t="s">
        <v>56</v>
      </c>
      <c r="F51" s="3" t="s">
        <v>80</v>
      </c>
      <c r="G51" s="3">
        <v>5</v>
      </c>
      <c r="H51" s="3">
        <v>2</v>
      </c>
      <c r="I51" s="3">
        <v>1</v>
      </c>
      <c r="J51" s="3">
        <v>1</v>
      </c>
      <c r="K51" s="3">
        <v>1</v>
      </c>
      <c r="L51" s="3">
        <v>5</v>
      </c>
      <c r="M51">
        <v>5</v>
      </c>
      <c r="N51" s="3">
        <v>5</v>
      </c>
      <c r="O51" s="3">
        <v>1</v>
      </c>
      <c r="P51" s="3">
        <v>1</v>
      </c>
      <c r="Q51" s="3">
        <v>1</v>
      </c>
      <c r="R51" s="3">
        <v>5</v>
      </c>
      <c r="S51" s="3">
        <v>1</v>
      </c>
      <c r="T51" s="3">
        <v>3</v>
      </c>
      <c r="U51" s="3">
        <v>1</v>
      </c>
      <c r="V51" s="3">
        <v>1</v>
      </c>
      <c r="W51" s="3">
        <v>1</v>
      </c>
      <c r="X51" s="3">
        <v>1</v>
      </c>
      <c r="Y51" s="3">
        <v>1</v>
      </c>
      <c r="Z51" s="3">
        <v>1</v>
      </c>
      <c r="AA51" s="3">
        <v>1</v>
      </c>
      <c r="AB51" s="3">
        <v>5</v>
      </c>
      <c r="AC51" s="3">
        <v>1</v>
      </c>
      <c r="AD51" s="38">
        <v>5</v>
      </c>
      <c r="AE51" s="3">
        <v>6</v>
      </c>
      <c r="AF51" s="3">
        <v>7</v>
      </c>
      <c r="AG51" s="3">
        <v>7</v>
      </c>
      <c r="AH51" s="3">
        <v>5</v>
      </c>
      <c r="AI51" s="3">
        <v>7</v>
      </c>
      <c r="AJ51" s="3">
        <v>2</v>
      </c>
      <c r="AK51" s="3">
        <v>3</v>
      </c>
      <c r="AL51" s="3">
        <v>4</v>
      </c>
      <c r="AM51" s="3">
        <v>5</v>
      </c>
      <c r="AN51" s="3">
        <v>3</v>
      </c>
      <c r="AO51" s="3">
        <v>5</v>
      </c>
      <c r="AP51" s="3">
        <v>5</v>
      </c>
      <c r="AQ51" s="3">
        <v>4</v>
      </c>
      <c r="AR51" s="3">
        <v>7</v>
      </c>
      <c r="AS51" s="3">
        <v>8</v>
      </c>
      <c r="AT51" s="3">
        <v>3</v>
      </c>
      <c r="AU51" s="3">
        <v>4</v>
      </c>
      <c r="AV51" s="3">
        <v>7</v>
      </c>
      <c r="AW51" s="3">
        <v>7</v>
      </c>
      <c r="AX51" s="3">
        <v>3</v>
      </c>
      <c r="AY51" s="3">
        <v>5</v>
      </c>
      <c r="AZ51" s="3">
        <v>3</v>
      </c>
      <c r="BA51" s="3">
        <v>3</v>
      </c>
      <c r="BB51" s="3">
        <v>4</v>
      </c>
      <c r="BC51" s="3">
        <f t="shared" si="1"/>
        <v>117</v>
      </c>
      <c r="BD51" s="3">
        <v>42</v>
      </c>
      <c r="BE51" s="3"/>
    </row>
    <row r="52" spans="1:57">
      <c r="A52" s="37">
        <v>36126</v>
      </c>
      <c r="B52" s="3">
        <v>0</v>
      </c>
      <c r="C52" s="3">
        <v>1972</v>
      </c>
      <c r="D52" s="3">
        <f t="shared" si="2"/>
        <v>52</v>
      </c>
      <c r="E52" s="3" t="s">
        <v>56</v>
      </c>
      <c r="F52" s="3" t="s">
        <v>87</v>
      </c>
      <c r="G52" s="3">
        <v>5</v>
      </c>
      <c r="H52" s="3">
        <v>5</v>
      </c>
      <c r="I52" s="3">
        <v>2</v>
      </c>
      <c r="J52" s="3">
        <v>1</v>
      </c>
      <c r="K52" s="3">
        <v>5</v>
      </c>
      <c r="L52" s="3">
        <v>5</v>
      </c>
      <c r="M52">
        <v>4</v>
      </c>
      <c r="N52" s="3">
        <v>5</v>
      </c>
      <c r="O52" s="3">
        <v>5</v>
      </c>
      <c r="P52" s="3">
        <v>5</v>
      </c>
      <c r="Q52" s="3">
        <v>5</v>
      </c>
      <c r="R52" s="3">
        <v>5</v>
      </c>
      <c r="S52" s="3">
        <v>5</v>
      </c>
      <c r="T52" s="3">
        <v>5</v>
      </c>
      <c r="U52" s="3">
        <v>5</v>
      </c>
      <c r="V52" s="3">
        <v>4</v>
      </c>
      <c r="W52" s="3">
        <v>4</v>
      </c>
      <c r="X52" s="3">
        <v>2</v>
      </c>
      <c r="Y52" s="3">
        <v>5</v>
      </c>
      <c r="Z52" s="3">
        <v>4</v>
      </c>
      <c r="AA52" s="3">
        <v>5</v>
      </c>
      <c r="AB52" s="3">
        <v>4</v>
      </c>
      <c r="AC52" s="3">
        <v>4</v>
      </c>
      <c r="AD52" s="38">
        <v>5</v>
      </c>
      <c r="AE52" s="3">
        <v>6</v>
      </c>
      <c r="AF52" s="3">
        <v>8</v>
      </c>
      <c r="AG52" s="3">
        <v>4</v>
      </c>
      <c r="AH52" s="3">
        <v>3</v>
      </c>
      <c r="AI52" s="3">
        <v>5</v>
      </c>
      <c r="AJ52" s="3">
        <v>2</v>
      </c>
      <c r="AK52" s="3">
        <v>5</v>
      </c>
      <c r="AL52" s="3">
        <v>6</v>
      </c>
      <c r="AM52" s="3">
        <v>4</v>
      </c>
      <c r="AN52" s="3">
        <v>2</v>
      </c>
      <c r="AO52" s="3">
        <v>4</v>
      </c>
      <c r="AP52" s="3">
        <v>7</v>
      </c>
      <c r="AQ52" s="3">
        <v>3</v>
      </c>
      <c r="AR52" s="3">
        <v>3</v>
      </c>
      <c r="AS52" s="3">
        <v>3</v>
      </c>
      <c r="AT52" s="3">
        <v>3</v>
      </c>
      <c r="AU52" s="3">
        <v>4</v>
      </c>
      <c r="AV52" s="3">
        <v>15</v>
      </c>
      <c r="AW52" s="3">
        <v>3</v>
      </c>
      <c r="AX52" s="3">
        <v>3</v>
      </c>
      <c r="AY52" s="3">
        <v>3</v>
      </c>
      <c r="AZ52" s="3">
        <v>4</v>
      </c>
      <c r="BA52" s="3">
        <v>3</v>
      </c>
      <c r="BB52" s="3">
        <v>2</v>
      </c>
      <c r="BC52" s="3">
        <f t="shared" si="1"/>
        <v>105</v>
      </c>
      <c r="BD52" s="3">
        <v>20</v>
      </c>
      <c r="BE52" s="3"/>
    </row>
    <row r="53" spans="1:57">
      <c r="A53" s="37">
        <v>36135</v>
      </c>
      <c r="B53" s="3">
        <v>0</v>
      </c>
      <c r="C53" s="3">
        <v>1972</v>
      </c>
      <c r="D53" s="3">
        <f t="shared" si="2"/>
        <v>52</v>
      </c>
      <c r="E53" s="3" t="s">
        <v>56</v>
      </c>
      <c r="F53" s="3" t="s">
        <v>93</v>
      </c>
      <c r="G53" s="3">
        <v>5</v>
      </c>
      <c r="H53" s="3">
        <v>5</v>
      </c>
      <c r="I53" s="3">
        <v>3</v>
      </c>
      <c r="J53" s="3">
        <v>4</v>
      </c>
      <c r="K53" s="3">
        <v>4</v>
      </c>
      <c r="L53" s="3">
        <v>5</v>
      </c>
      <c r="M53">
        <v>5</v>
      </c>
      <c r="N53" s="3">
        <v>4</v>
      </c>
      <c r="O53" s="3">
        <v>3</v>
      </c>
      <c r="P53" s="3">
        <v>5</v>
      </c>
      <c r="Q53" s="3">
        <v>4</v>
      </c>
      <c r="R53" s="3">
        <v>4</v>
      </c>
      <c r="S53" s="3">
        <v>4</v>
      </c>
      <c r="T53" s="3">
        <v>4</v>
      </c>
      <c r="U53" s="3">
        <v>5</v>
      </c>
      <c r="V53" s="3">
        <v>2</v>
      </c>
      <c r="W53" s="3">
        <v>2</v>
      </c>
      <c r="X53" s="3">
        <v>4</v>
      </c>
      <c r="Y53" s="3">
        <v>4</v>
      </c>
      <c r="Z53" s="3">
        <v>5</v>
      </c>
      <c r="AA53" s="3">
        <v>4</v>
      </c>
      <c r="AB53" s="3">
        <v>2</v>
      </c>
      <c r="AC53" s="3">
        <v>4</v>
      </c>
      <c r="AD53" s="38">
        <v>2</v>
      </c>
      <c r="AE53" s="3">
        <v>3</v>
      </c>
      <c r="AF53" s="3">
        <v>7</v>
      </c>
      <c r="AG53" s="3">
        <v>4</v>
      </c>
      <c r="AH53" s="3">
        <v>5</v>
      </c>
      <c r="AI53" s="3">
        <v>2</v>
      </c>
      <c r="AJ53" s="3">
        <v>2</v>
      </c>
      <c r="AK53" s="3">
        <v>2</v>
      </c>
      <c r="AL53" s="3">
        <v>3</v>
      </c>
      <c r="AM53" s="3">
        <v>3</v>
      </c>
      <c r="AN53" s="3">
        <v>1</v>
      </c>
      <c r="AO53" s="3">
        <v>3</v>
      </c>
      <c r="AP53" s="3">
        <v>6</v>
      </c>
      <c r="AQ53" s="3">
        <v>2</v>
      </c>
      <c r="AR53" s="3">
        <v>4</v>
      </c>
      <c r="AS53" s="3">
        <v>2</v>
      </c>
      <c r="AT53" s="3">
        <v>4</v>
      </c>
      <c r="AU53" s="3">
        <v>3</v>
      </c>
      <c r="AV53" s="3">
        <v>3</v>
      </c>
      <c r="AW53" s="3">
        <v>3</v>
      </c>
      <c r="AX53" s="3">
        <v>2</v>
      </c>
      <c r="AY53" s="3">
        <v>2</v>
      </c>
      <c r="AZ53" s="3">
        <v>4</v>
      </c>
      <c r="BA53" s="3">
        <v>2</v>
      </c>
      <c r="BB53" s="3">
        <v>3</v>
      </c>
      <c r="BC53" s="3">
        <f t="shared" si="1"/>
        <v>75</v>
      </c>
      <c r="BD53" s="3">
        <v>48</v>
      </c>
      <c r="BE53" s="3"/>
    </row>
    <row r="54" spans="1:57">
      <c r="A54" s="37">
        <v>36140</v>
      </c>
      <c r="B54" s="3">
        <v>0</v>
      </c>
      <c r="C54" s="3">
        <v>1972</v>
      </c>
      <c r="D54" s="3">
        <f t="shared" si="2"/>
        <v>52</v>
      </c>
      <c r="E54" s="3" t="s">
        <v>56</v>
      </c>
      <c r="F54" s="3" t="s">
        <v>68</v>
      </c>
      <c r="G54" s="3">
        <v>1</v>
      </c>
      <c r="H54" s="3">
        <v>2</v>
      </c>
      <c r="I54" s="3">
        <v>3</v>
      </c>
      <c r="J54" s="3">
        <v>4</v>
      </c>
      <c r="K54" s="3">
        <v>3</v>
      </c>
      <c r="L54" s="3">
        <v>5</v>
      </c>
      <c r="M54">
        <v>5</v>
      </c>
      <c r="N54" s="3">
        <v>5</v>
      </c>
      <c r="O54" s="3">
        <v>1</v>
      </c>
      <c r="P54" s="3">
        <v>5</v>
      </c>
      <c r="Q54" s="3">
        <v>5</v>
      </c>
      <c r="R54" s="3">
        <v>1</v>
      </c>
      <c r="S54" s="3">
        <v>5</v>
      </c>
      <c r="T54" s="3">
        <v>1</v>
      </c>
      <c r="U54" s="3">
        <v>2</v>
      </c>
      <c r="V54" s="3">
        <v>3</v>
      </c>
      <c r="W54" s="3">
        <v>3</v>
      </c>
      <c r="X54" s="3">
        <v>4</v>
      </c>
      <c r="Y54" s="3">
        <v>4</v>
      </c>
      <c r="Z54" s="3">
        <v>5</v>
      </c>
      <c r="AA54" s="3">
        <v>5</v>
      </c>
      <c r="AB54" s="3">
        <v>2</v>
      </c>
      <c r="AC54" s="3">
        <v>5</v>
      </c>
      <c r="AD54" s="38">
        <v>2</v>
      </c>
      <c r="AE54" s="3">
        <v>17</v>
      </c>
      <c r="AF54" s="3">
        <v>17</v>
      </c>
      <c r="AG54" s="3">
        <v>8</v>
      </c>
      <c r="AH54" s="3">
        <v>11</v>
      </c>
      <c r="AI54" s="3">
        <v>6</v>
      </c>
      <c r="AJ54" s="3">
        <v>4</v>
      </c>
      <c r="AK54" s="3">
        <v>5</v>
      </c>
      <c r="AL54" s="3">
        <v>7</v>
      </c>
      <c r="AM54" s="3">
        <v>9</v>
      </c>
      <c r="AN54" s="3">
        <v>2</v>
      </c>
      <c r="AO54" s="3">
        <v>5</v>
      </c>
      <c r="AP54" s="3">
        <v>8</v>
      </c>
      <c r="AQ54" s="3">
        <v>5</v>
      </c>
      <c r="AR54" s="3">
        <v>6</v>
      </c>
      <c r="AS54" s="3">
        <v>8</v>
      </c>
      <c r="AT54" s="3">
        <v>24</v>
      </c>
      <c r="AU54" s="3">
        <v>7</v>
      </c>
      <c r="AV54" s="3">
        <v>17</v>
      </c>
      <c r="AW54" s="3">
        <v>9</v>
      </c>
      <c r="AX54" s="3">
        <v>4</v>
      </c>
      <c r="AY54" s="3">
        <v>7</v>
      </c>
      <c r="AZ54" s="3">
        <v>5</v>
      </c>
      <c r="BA54" s="3">
        <v>4</v>
      </c>
      <c r="BB54" s="3">
        <v>6</v>
      </c>
      <c r="BC54" s="3">
        <f t="shared" si="1"/>
        <v>201</v>
      </c>
      <c r="BD54" s="3">
        <v>71</v>
      </c>
      <c r="BE54" s="3"/>
    </row>
    <row r="55" spans="1:57">
      <c r="A55" s="37">
        <v>36143</v>
      </c>
      <c r="B55" s="3">
        <v>0</v>
      </c>
      <c r="C55" s="3">
        <v>1973</v>
      </c>
      <c r="D55" s="3">
        <f t="shared" si="2"/>
        <v>51</v>
      </c>
      <c r="E55" s="3" t="s">
        <v>56</v>
      </c>
      <c r="F55" s="3" t="s">
        <v>57</v>
      </c>
      <c r="G55" s="3">
        <v>3</v>
      </c>
      <c r="H55" s="3">
        <v>4</v>
      </c>
      <c r="I55" s="3">
        <v>3</v>
      </c>
      <c r="J55" s="3">
        <v>3</v>
      </c>
      <c r="K55" s="3">
        <v>3</v>
      </c>
      <c r="L55" s="3">
        <v>5</v>
      </c>
      <c r="M55">
        <v>5</v>
      </c>
      <c r="N55" s="3">
        <v>5</v>
      </c>
      <c r="O55" s="3">
        <v>3</v>
      </c>
      <c r="P55" s="3">
        <v>4</v>
      </c>
      <c r="Q55" s="3">
        <v>5</v>
      </c>
      <c r="R55" s="3">
        <v>3</v>
      </c>
      <c r="S55" s="3">
        <v>3</v>
      </c>
      <c r="T55" s="3">
        <v>2</v>
      </c>
      <c r="U55" s="3">
        <v>4</v>
      </c>
      <c r="V55" s="3">
        <v>3</v>
      </c>
      <c r="W55" s="3">
        <v>4</v>
      </c>
      <c r="X55" s="3">
        <v>4</v>
      </c>
      <c r="Y55" s="3">
        <v>3</v>
      </c>
      <c r="Z55" s="3">
        <v>5</v>
      </c>
      <c r="AA55" s="3">
        <v>5</v>
      </c>
      <c r="AB55" s="3">
        <v>3</v>
      </c>
      <c r="AC55" s="3">
        <v>3</v>
      </c>
      <c r="AD55" s="38">
        <v>4</v>
      </c>
      <c r="AE55" s="3">
        <v>6</v>
      </c>
      <c r="AF55" s="3">
        <v>5</v>
      </c>
      <c r="AG55" s="3">
        <v>5</v>
      </c>
      <c r="AH55" s="3">
        <v>6</v>
      </c>
      <c r="AI55" s="3">
        <v>3</v>
      </c>
      <c r="AJ55" s="3">
        <v>3</v>
      </c>
      <c r="AK55" s="3">
        <v>4</v>
      </c>
      <c r="AL55" s="3">
        <v>2</v>
      </c>
      <c r="AM55" s="3">
        <v>3</v>
      </c>
      <c r="AN55" s="3">
        <v>7</v>
      </c>
      <c r="AO55" s="3">
        <v>3</v>
      </c>
      <c r="AP55" s="3">
        <v>4</v>
      </c>
      <c r="AQ55" s="3">
        <v>3</v>
      </c>
      <c r="AR55" s="3">
        <v>6</v>
      </c>
      <c r="AS55" s="3">
        <v>17</v>
      </c>
      <c r="AT55" s="3">
        <v>3</v>
      </c>
      <c r="AU55" s="3">
        <v>15</v>
      </c>
      <c r="AV55" s="3">
        <v>30</v>
      </c>
      <c r="AW55" s="3">
        <v>4</v>
      </c>
      <c r="AX55" s="3">
        <v>4</v>
      </c>
      <c r="AY55" s="3">
        <v>11</v>
      </c>
      <c r="AZ55" s="3">
        <v>6</v>
      </c>
      <c r="BA55" s="3">
        <v>4</v>
      </c>
      <c r="BB55" s="3">
        <v>4</v>
      </c>
      <c r="BC55" s="3">
        <f t="shared" si="1"/>
        <v>158</v>
      </c>
      <c r="BD55" s="3">
        <v>47</v>
      </c>
      <c r="BE55" s="3"/>
    </row>
    <row r="56" spans="1:57">
      <c r="A56" s="37">
        <v>36166</v>
      </c>
      <c r="B56" s="3">
        <v>0</v>
      </c>
      <c r="C56" s="3">
        <v>1973</v>
      </c>
      <c r="D56" s="3">
        <f t="shared" si="2"/>
        <v>51</v>
      </c>
      <c r="E56" s="3" t="s">
        <v>56</v>
      </c>
      <c r="F56" s="3" t="s">
        <v>65</v>
      </c>
      <c r="G56" s="3">
        <v>4</v>
      </c>
      <c r="H56" s="3">
        <v>1</v>
      </c>
      <c r="I56" s="3">
        <v>1</v>
      </c>
      <c r="J56" s="3">
        <v>4</v>
      </c>
      <c r="K56" s="3">
        <v>2</v>
      </c>
      <c r="L56" s="3">
        <v>1</v>
      </c>
      <c r="M56">
        <v>4</v>
      </c>
      <c r="N56" s="3">
        <v>4</v>
      </c>
      <c r="O56" s="3">
        <v>4</v>
      </c>
      <c r="P56" s="3">
        <v>1</v>
      </c>
      <c r="Q56" s="3">
        <v>1</v>
      </c>
      <c r="R56" s="3">
        <v>1</v>
      </c>
      <c r="S56" s="3">
        <v>2</v>
      </c>
      <c r="T56" s="3">
        <v>1</v>
      </c>
      <c r="U56" s="3">
        <v>1</v>
      </c>
      <c r="V56" s="3">
        <v>4</v>
      </c>
      <c r="W56" s="3">
        <v>4</v>
      </c>
      <c r="X56" s="3">
        <v>1</v>
      </c>
      <c r="Y56" s="3">
        <v>3</v>
      </c>
      <c r="Z56" s="3">
        <v>1</v>
      </c>
      <c r="AA56" s="3">
        <v>2</v>
      </c>
      <c r="AB56" s="3">
        <v>4</v>
      </c>
      <c r="AC56" s="3">
        <v>3</v>
      </c>
      <c r="AD56" s="38">
        <v>3</v>
      </c>
      <c r="AE56" s="3">
        <v>10</v>
      </c>
      <c r="AF56" s="3">
        <v>6</v>
      </c>
      <c r="AG56" s="3">
        <v>9</v>
      </c>
      <c r="AH56" s="3">
        <v>5</v>
      </c>
      <c r="AI56" s="3">
        <v>7</v>
      </c>
      <c r="AJ56" s="3">
        <v>4</v>
      </c>
      <c r="AK56" s="3">
        <v>3</v>
      </c>
      <c r="AL56" s="3">
        <v>3</v>
      </c>
      <c r="AM56" s="3">
        <v>12</v>
      </c>
      <c r="AN56" s="3">
        <v>3</v>
      </c>
      <c r="AO56" s="3">
        <v>4</v>
      </c>
      <c r="AP56" s="3">
        <v>4</v>
      </c>
      <c r="AQ56" s="3">
        <v>5</v>
      </c>
      <c r="AR56" s="3">
        <v>3</v>
      </c>
      <c r="AS56" s="3">
        <v>4</v>
      </c>
      <c r="AT56" s="3">
        <v>4</v>
      </c>
      <c r="AU56" s="3">
        <v>6</v>
      </c>
      <c r="AV56" s="3">
        <v>5</v>
      </c>
      <c r="AW56" s="3">
        <v>5</v>
      </c>
      <c r="AX56" s="3">
        <v>4</v>
      </c>
      <c r="AY56" s="3">
        <v>8</v>
      </c>
      <c r="AZ56" s="3">
        <v>3</v>
      </c>
      <c r="BA56" s="3">
        <v>5</v>
      </c>
      <c r="BB56" s="3">
        <v>4</v>
      </c>
      <c r="BC56" s="3">
        <f t="shared" si="1"/>
        <v>126</v>
      </c>
      <c r="BD56" s="3">
        <v>36</v>
      </c>
      <c r="BE56" s="3"/>
    </row>
    <row r="57" spans="1:57">
      <c r="A57" s="37">
        <v>36167</v>
      </c>
      <c r="B57" s="3">
        <v>0</v>
      </c>
      <c r="C57" s="3">
        <v>1973</v>
      </c>
      <c r="D57" s="3">
        <f t="shared" si="2"/>
        <v>51</v>
      </c>
      <c r="E57" s="3" t="s">
        <v>56</v>
      </c>
      <c r="F57" s="3" t="s">
        <v>80</v>
      </c>
      <c r="G57" s="3">
        <v>2</v>
      </c>
      <c r="H57" s="3">
        <v>2</v>
      </c>
      <c r="I57" s="3">
        <v>2</v>
      </c>
      <c r="J57" s="3">
        <v>3</v>
      </c>
      <c r="K57" s="3">
        <v>2</v>
      </c>
      <c r="L57" s="3">
        <v>5</v>
      </c>
      <c r="M57">
        <v>5</v>
      </c>
      <c r="N57" s="3">
        <v>5</v>
      </c>
      <c r="O57" s="3">
        <v>1</v>
      </c>
      <c r="P57" s="3">
        <v>5</v>
      </c>
      <c r="Q57" s="3">
        <v>4</v>
      </c>
      <c r="R57" s="3">
        <v>4</v>
      </c>
      <c r="S57" s="3">
        <v>3</v>
      </c>
      <c r="T57" s="3">
        <v>1</v>
      </c>
      <c r="U57" s="3">
        <v>5</v>
      </c>
      <c r="V57" s="3">
        <v>1</v>
      </c>
      <c r="W57" s="3">
        <v>3</v>
      </c>
      <c r="X57" s="3">
        <v>5</v>
      </c>
      <c r="Y57" s="3">
        <v>3</v>
      </c>
      <c r="Z57" s="3">
        <v>3</v>
      </c>
      <c r="AA57" s="3">
        <v>5</v>
      </c>
      <c r="AB57" s="3">
        <v>3</v>
      </c>
      <c r="AC57" s="3">
        <v>5</v>
      </c>
      <c r="AD57" s="38">
        <v>4</v>
      </c>
      <c r="AE57" s="3">
        <v>7</v>
      </c>
      <c r="AF57" s="3">
        <v>5</v>
      </c>
      <c r="AG57" s="3">
        <v>5</v>
      </c>
      <c r="AH57" s="3">
        <v>6</v>
      </c>
      <c r="AI57" s="3">
        <v>5</v>
      </c>
      <c r="AJ57" s="3">
        <v>5</v>
      </c>
      <c r="AK57" s="3">
        <v>4</v>
      </c>
      <c r="AL57" s="3">
        <v>3</v>
      </c>
      <c r="AM57" s="3">
        <v>6</v>
      </c>
      <c r="AN57" s="3">
        <v>3</v>
      </c>
      <c r="AO57" s="3">
        <v>4</v>
      </c>
      <c r="AP57" s="3">
        <v>7</v>
      </c>
      <c r="AQ57" s="3">
        <v>5</v>
      </c>
      <c r="AR57" s="3">
        <v>3</v>
      </c>
      <c r="AS57" s="3">
        <v>4</v>
      </c>
      <c r="AT57" s="3">
        <v>4</v>
      </c>
      <c r="AU57" s="3">
        <v>6</v>
      </c>
      <c r="AV57" s="3">
        <v>7</v>
      </c>
      <c r="AW57" s="3">
        <v>8</v>
      </c>
      <c r="AX57" s="3">
        <v>4</v>
      </c>
      <c r="AY57" s="3">
        <v>7</v>
      </c>
      <c r="AZ57" s="3">
        <v>7</v>
      </c>
      <c r="BA57" s="3">
        <v>5</v>
      </c>
      <c r="BB57" s="3">
        <v>7</v>
      </c>
      <c r="BC57" s="3">
        <f t="shared" si="1"/>
        <v>127</v>
      </c>
      <c r="BD57" s="3">
        <v>64</v>
      </c>
      <c r="BE57" s="3"/>
    </row>
    <row r="58" spans="1:57">
      <c r="A58" s="37">
        <v>36183</v>
      </c>
      <c r="B58" s="3">
        <v>0</v>
      </c>
      <c r="C58" s="3">
        <v>1973</v>
      </c>
      <c r="D58" s="3">
        <f t="shared" si="2"/>
        <v>51</v>
      </c>
      <c r="E58" s="3" t="s">
        <v>56</v>
      </c>
      <c r="F58" s="3" t="s">
        <v>94</v>
      </c>
      <c r="G58" s="3">
        <v>2</v>
      </c>
      <c r="H58" s="3">
        <v>3</v>
      </c>
      <c r="I58" s="3">
        <v>1</v>
      </c>
      <c r="J58" s="3">
        <v>5</v>
      </c>
      <c r="K58" s="3">
        <v>2</v>
      </c>
      <c r="L58" s="3">
        <v>5</v>
      </c>
      <c r="M58">
        <v>3</v>
      </c>
      <c r="N58" s="3">
        <v>5</v>
      </c>
      <c r="O58" s="3">
        <v>3</v>
      </c>
      <c r="P58" s="3">
        <v>5</v>
      </c>
      <c r="Q58" s="3">
        <v>4</v>
      </c>
      <c r="R58" s="3">
        <v>4</v>
      </c>
      <c r="S58" s="3">
        <v>3</v>
      </c>
      <c r="T58" s="3">
        <v>1</v>
      </c>
      <c r="U58" s="3">
        <v>5</v>
      </c>
      <c r="V58" s="3">
        <v>3</v>
      </c>
      <c r="W58" s="3">
        <v>4</v>
      </c>
      <c r="X58" s="3">
        <v>4</v>
      </c>
      <c r="Y58" s="3">
        <v>3</v>
      </c>
      <c r="Z58" s="3">
        <v>3</v>
      </c>
      <c r="AA58" s="3">
        <v>4</v>
      </c>
      <c r="AB58" s="3">
        <v>3</v>
      </c>
      <c r="AC58" s="3">
        <v>3</v>
      </c>
      <c r="AD58" s="38">
        <v>3</v>
      </c>
      <c r="AE58" s="3">
        <v>5</v>
      </c>
      <c r="AF58" s="3">
        <v>5</v>
      </c>
      <c r="AG58" s="3">
        <v>4</v>
      </c>
      <c r="AH58" s="3">
        <v>5</v>
      </c>
      <c r="AI58" s="3">
        <v>3</v>
      </c>
      <c r="AJ58" s="3">
        <v>4</v>
      </c>
      <c r="AK58" s="3">
        <v>3</v>
      </c>
      <c r="AL58" s="3">
        <v>4</v>
      </c>
      <c r="AM58" s="3">
        <v>4</v>
      </c>
      <c r="AN58" s="3">
        <v>2</v>
      </c>
      <c r="AO58" s="3">
        <v>4</v>
      </c>
      <c r="AP58" s="3">
        <v>4</v>
      </c>
      <c r="AQ58" s="3">
        <v>3</v>
      </c>
      <c r="AR58" s="3">
        <v>3</v>
      </c>
      <c r="AS58" s="3">
        <v>5</v>
      </c>
      <c r="AT58" s="3">
        <v>3</v>
      </c>
      <c r="AU58" s="3">
        <v>4</v>
      </c>
      <c r="AV58" s="3">
        <v>6</v>
      </c>
      <c r="AW58" s="3">
        <v>4</v>
      </c>
      <c r="AX58" s="3">
        <v>5</v>
      </c>
      <c r="AY58" s="3">
        <v>5</v>
      </c>
      <c r="AZ58" s="3">
        <v>4</v>
      </c>
      <c r="BA58" s="3">
        <v>2</v>
      </c>
      <c r="BB58" s="3">
        <v>2</v>
      </c>
      <c r="BC58" s="3">
        <f t="shared" si="1"/>
        <v>93</v>
      </c>
      <c r="BD58" s="3">
        <v>63</v>
      </c>
      <c r="BE58" s="3"/>
    </row>
    <row r="59" spans="1:57">
      <c r="A59" s="37">
        <v>36133</v>
      </c>
      <c r="B59" s="3">
        <v>1</v>
      </c>
      <c r="C59" s="3">
        <v>1973</v>
      </c>
      <c r="D59" s="3">
        <f t="shared" si="2"/>
        <v>51</v>
      </c>
      <c r="E59" s="3" t="s">
        <v>56</v>
      </c>
      <c r="F59" s="3" t="s">
        <v>95</v>
      </c>
      <c r="G59" s="3">
        <v>2</v>
      </c>
      <c r="H59" s="3">
        <v>4</v>
      </c>
      <c r="I59" s="3">
        <v>2</v>
      </c>
      <c r="J59" s="3">
        <v>4</v>
      </c>
      <c r="K59" s="3">
        <v>4</v>
      </c>
      <c r="L59" s="3">
        <v>5</v>
      </c>
      <c r="M59">
        <v>5</v>
      </c>
      <c r="N59" s="3">
        <v>5</v>
      </c>
      <c r="O59" s="3">
        <v>5</v>
      </c>
      <c r="P59" s="3">
        <v>5</v>
      </c>
      <c r="Q59" s="3">
        <v>5</v>
      </c>
      <c r="R59" s="3">
        <v>1</v>
      </c>
      <c r="S59" s="3">
        <v>5</v>
      </c>
      <c r="T59" s="3">
        <v>2</v>
      </c>
      <c r="U59" s="3">
        <v>2</v>
      </c>
      <c r="V59" s="3">
        <v>4</v>
      </c>
      <c r="W59" s="3">
        <v>4</v>
      </c>
      <c r="X59" s="3">
        <v>2</v>
      </c>
      <c r="Y59" s="3">
        <v>2</v>
      </c>
      <c r="Z59" s="3">
        <v>4</v>
      </c>
      <c r="AA59" s="3">
        <v>5</v>
      </c>
      <c r="AB59" s="3">
        <v>4</v>
      </c>
      <c r="AC59" s="3">
        <v>5</v>
      </c>
      <c r="AD59" s="38">
        <v>1</v>
      </c>
      <c r="AE59" s="3">
        <v>13</v>
      </c>
      <c r="AF59" s="3">
        <v>5</v>
      </c>
      <c r="AG59" s="3">
        <v>6</v>
      </c>
      <c r="AH59" s="3">
        <v>5</v>
      </c>
      <c r="AI59" s="3">
        <v>5</v>
      </c>
      <c r="AJ59" s="3">
        <v>4</v>
      </c>
      <c r="AK59" s="3">
        <v>3</v>
      </c>
      <c r="AL59" s="3">
        <v>3</v>
      </c>
      <c r="AM59" s="3">
        <v>3</v>
      </c>
      <c r="AN59" s="3">
        <v>3</v>
      </c>
      <c r="AO59" s="3">
        <v>5</v>
      </c>
      <c r="AP59" s="3">
        <v>7</v>
      </c>
      <c r="AQ59" s="3">
        <v>4</v>
      </c>
      <c r="AR59" s="3">
        <v>8</v>
      </c>
      <c r="AS59" s="3">
        <v>5</v>
      </c>
      <c r="AT59" s="3">
        <v>9</v>
      </c>
      <c r="AU59" s="3">
        <v>9</v>
      </c>
      <c r="AV59" s="3">
        <v>7</v>
      </c>
      <c r="AW59" s="3">
        <v>7</v>
      </c>
      <c r="AX59" s="3">
        <v>4</v>
      </c>
      <c r="AY59" s="3">
        <v>6</v>
      </c>
      <c r="AZ59" s="3">
        <v>4</v>
      </c>
      <c r="BA59" s="3">
        <v>4</v>
      </c>
      <c r="BB59" s="3">
        <v>3</v>
      </c>
      <c r="BC59" s="3">
        <f t="shared" si="1"/>
        <v>132</v>
      </c>
      <c r="BD59" s="3">
        <v>64</v>
      </c>
      <c r="BE59" s="3"/>
    </row>
    <row r="60" spans="1:57">
      <c r="A60" s="37">
        <v>36198</v>
      </c>
      <c r="B60" s="3">
        <v>0</v>
      </c>
      <c r="C60" s="3">
        <v>1974</v>
      </c>
      <c r="D60" s="3">
        <f t="shared" si="2"/>
        <v>50</v>
      </c>
      <c r="E60" s="3" t="s">
        <v>56</v>
      </c>
      <c r="F60" s="3" t="s">
        <v>57</v>
      </c>
      <c r="G60" s="3">
        <v>4</v>
      </c>
      <c r="H60" s="3">
        <v>4</v>
      </c>
      <c r="I60" s="3">
        <v>3</v>
      </c>
      <c r="J60" s="3">
        <v>1</v>
      </c>
      <c r="K60" s="3">
        <v>4</v>
      </c>
      <c r="L60" s="3">
        <v>5</v>
      </c>
      <c r="M60">
        <v>5</v>
      </c>
      <c r="N60" s="3">
        <v>5</v>
      </c>
      <c r="O60" s="3">
        <v>5</v>
      </c>
      <c r="P60" s="3">
        <v>5</v>
      </c>
      <c r="Q60" s="3">
        <v>5</v>
      </c>
      <c r="R60" s="3">
        <v>5</v>
      </c>
      <c r="S60" s="3">
        <v>4</v>
      </c>
      <c r="T60" s="3">
        <v>4</v>
      </c>
      <c r="U60" s="3">
        <v>5</v>
      </c>
      <c r="V60" s="3">
        <v>3</v>
      </c>
      <c r="W60" s="3">
        <v>5</v>
      </c>
      <c r="X60" s="3">
        <v>5</v>
      </c>
      <c r="Y60" s="3">
        <v>5</v>
      </c>
      <c r="Z60" s="3">
        <v>4</v>
      </c>
      <c r="AA60" s="3">
        <v>4</v>
      </c>
      <c r="AB60" s="3">
        <v>2</v>
      </c>
      <c r="AC60" s="3">
        <v>4</v>
      </c>
      <c r="AD60" s="38">
        <v>4</v>
      </c>
      <c r="AE60" s="3">
        <v>3</v>
      </c>
      <c r="AF60" s="3">
        <v>3</v>
      </c>
      <c r="AG60" s="3">
        <v>4</v>
      </c>
      <c r="AH60" s="3">
        <v>4</v>
      </c>
      <c r="AI60" s="3">
        <v>2</v>
      </c>
      <c r="AJ60" s="3">
        <v>2</v>
      </c>
      <c r="AK60" s="3">
        <v>2</v>
      </c>
      <c r="AL60" s="3">
        <v>3</v>
      </c>
      <c r="AM60" s="3">
        <v>2</v>
      </c>
      <c r="AN60" s="3">
        <v>2</v>
      </c>
      <c r="AO60" s="3">
        <v>3</v>
      </c>
      <c r="AP60" s="3">
        <v>3</v>
      </c>
      <c r="AQ60" s="3">
        <v>4</v>
      </c>
      <c r="AR60" s="3">
        <v>5</v>
      </c>
      <c r="AS60" s="3">
        <v>4</v>
      </c>
      <c r="AT60" s="3">
        <v>3</v>
      </c>
      <c r="AU60" s="3">
        <v>6</v>
      </c>
      <c r="AV60" s="3">
        <v>6</v>
      </c>
      <c r="AW60" s="3">
        <v>4</v>
      </c>
      <c r="AX60" s="3">
        <v>3</v>
      </c>
      <c r="AY60" s="3">
        <v>4</v>
      </c>
      <c r="AZ60" s="3">
        <v>5</v>
      </c>
      <c r="BA60" s="3">
        <v>3</v>
      </c>
      <c r="BB60" s="3">
        <v>8</v>
      </c>
      <c r="BC60" s="3">
        <f t="shared" si="1"/>
        <v>88</v>
      </c>
      <c r="BD60" s="3">
        <v>29</v>
      </c>
      <c r="BE60" s="3"/>
    </row>
    <row r="61" spans="1:57">
      <c r="A61" s="37">
        <v>36204</v>
      </c>
      <c r="B61" s="3">
        <v>1</v>
      </c>
      <c r="C61" s="3">
        <v>1974</v>
      </c>
      <c r="D61" s="3">
        <f t="shared" si="2"/>
        <v>50</v>
      </c>
      <c r="E61" s="3" t="s">
        <v>56</v>
      </c>
      <c r="F61" s="3" t="s">
        <v>63</v>
      </c>
      <c r="G61" s="3">
        <v>1</v>
      </c>
      <c r="H61" s="3">
        <v>4</v>
      </c>
      <c r="I61" s="3">
        <v>2</v>
      </c>
      <c r="J61" s="3">
        <v>2</v>
      </c>
      <c r="K61" s="3">
        <v>4</v>
      </c>
      <c r="L61" s="3">
        <v>5</v>
      </c>
      <c r="M61">
        <v>5</v>
      </c>
      <c r="N61" s="3">
        <v>4</v>
      </c>
      <c r="O61" s="3">
        <v>1</v>
      </c>
      <c r="P61" s="3">
        <v>5</v>
      </c>
      <c r="Q61" s="3">
        <v>2</v>
      </c>
      <c r="R61" s="3">
        <v>4</v>
      </c>
      <c r="S61" s="3">
        <v>1</v>
      </c>
      <c r="T61" s="3">
        <v>1</v>
      </c>
      <c r="U61" s="3">
        <v>5</v>
      </c>
      <c r="V61" s="3">
        <v>2</v>
      </c>
      <c r="W61" s="3">
        <v>2</v>
      </c>
      <c r="X61" s="3">
        <v>2</v>
      </c>
      <c r="Y61" s="3">
        <v>2</v>
      </c>
      <c r="Z61" s="3">
        <v>2</v>
      </c>
      <c r="AA61" s="3">
        <v>2</v>
      </c>
      <c r="AB61" s="3">
        <v>2</v>
      </c>
      <c r="AC61" s="3">
        <v>2</v>
      </c>
      <c r="AD61" s="38">
        <v>2</v>
      </c>
      <c r="AE61" s="3">
        <v>3</v>
      </c>
      <c r="AF61" s="3">
        <v>8</v>
      </c>
      <c r="AG61" s="3">
        <v>6</v>
      </c>
      <c r="AH61" s="3">
        <v>4</v>
      </c>
      <c r="AI61" s="3">
        <v>6</v>
      </c>
      <c r="AJ61" s="3">
        <v>3</v>
      </c>
      <c r="AK61" s="3">
        <v>4</v>
      </c>
      <c r="AL61" s="3">
        <v>2</v>
      </c>
      <c r="AM61" s="3">
        <v>4</v>
      </c>
      <c r="AN61" s="3">
        <v>1</v>
      </c>
      <c r="AO61" s="3">
        <v>4</v>
      </c>
      <c r="AP61" s="3">
        <v>3</v>
      </c>
      <c r="AQ61" s="3">
        <v>3</v>
      </c>
      <c r="AR61" s="3">
        <v>3</v>
      </c>
      <c r="AS61" s="3">
        <v>4</v>
      </c>
      <c r="AT61" s="3">
        <v>3</v>
      </c>
      <c r="AU61" s="3">
        <v>8</v>
      </c>
      <c r="AV61" s="3">
        <v>6</v>
      </c>
      <c r="AW61" s="3">
        <v>3</v>
      </c>
      <c r="AX61" s="3">
        <v>3</v>
      </c>
      <c r="AY61" s="3">
        <v>8</v>
      </c>
      <c r="AZ61" s="3">
        <v>4</v>
      </c>
      <c r="BA61" s="3">
        <v>4</v>
      </c>
      <c r="BB61" s="3">
        <v>7</v>
      </c>
      <c r="BC61" s="3">
        <f t="shared" si="1"/>
        <v>104</v>
      </c>
      <c r="BD61" s="3">
        <v>46</v>
      </c>
      <c r="BE61" s="3"/>
    </row>
    <row r="62" spans="1:57">
      <c r="A62" s="37">
        <v>36201</v>
      </c>
      <c r="B62" s="3">
        <v>0</v>
      </c>
      <c r="C62" s="3">
        <v>1974</v>
      </c>
      <c r="D62" s="3">
        <f t="shared" si="2"/>
        <v>50</v>
      </c>
      <c r="E62" s="3" t="s">
        <v>56</v>
      </c>
      <c r="F62" s="3" t="s">
        <v>57</v>
      </c>
      <c r="G62" s="3">
        <v>2</v>
      </c>
      <c r="H62" s="3">
        <v>1</v>
      </c>
      <c r="I62" s="3">
        <v>5</v>
      </c>
      <c r="J62" s="3">
        <v>3</v>
      </c>
      <c r="K62" s="3">
        <v>4</v>
      </c>
      <c r="L62" s="3">
        <v>5</v>
      </c>
      <c r="M62">
        <v>5</v>
      </c>
      <c r="N62" s="3">
        <v>5</v>
      </c>
      <c r="O62" s="3">
        <v>5</v>
      </c>
      <c r="P62" s="3">
        <v>5</v>
      </c>
      <c r="Q62" s="3">
        <v>5</v>
      </c>
      <c r="R62" s="3">
        <v>4</v>
      </c>
      <c r="S62" s="3">
        <v>4</v>
      </c>
      <c r="T62" s="3">
        <v>3</v>
      </c>
      <c r="U62" s="3">
        <v>3</v>
      </c>
      <c r="V62" s="3">
        <v>5</v>
      </c>
      <c r="W62" s="3">
        <v>5</v>
      </c>
      <c r="X62" s="3">
        <v>3</v>
      </c>
      <c r="Y62" s="3">
        <v>5</v>
      </c>
      <c r="Z62" s="3">
        <v>5</v>
      </c>
      <c r="AA62" s="3">
        <v>5</v>
      </c>
      <c r="AB62" s="3">
        <v>1</v>
      </c>
      <c r="AC62" s="3">
        <v>5</v>
      </c>
      <c r="AD62" s="38">
        <v>5</v>
      </c>
      <c r="AE62" s="3">
        <v>9</v>
      </c>
      <c r="AF62" s="3">
        <v>13</v>
      </c>
      <c r="AG62" s="3">
        <v>5</v>
      </c>
      <c r="AH62" s="3">
        <v>17</v>
      </c>
      <c r="AI62" s="3">
        <v>5</v>
      </c>
      <c r="AJ62" s="3">
        <v>3</v>
      </c>
      <c r="AK62" s="3">
        <v>5</v>
      </c>
      <c r="AL62" s="3">
        <v>4</v>
      </c>
      <c r="AM62" s="3">
        <v>24</v>
      </c>
      <c r="AN62" s="3">
        <v>4</v>
      </c>
      <c r="AO62" s="3">
        <v>8</v>
      </c>
      <c r="AP62" s="3">
        <v>19</v>
      </c>
      <c r="AQ62" s="3">
        <v>4</v>
      </c>
      <c r="AR62" s="3">
        <v>7</v>
      </c>
      <c r="AS62" s="3">
        <v>7</v>
      </c>
      <c r="AT62" s="3">
        <v>8</v>
      </c>
      <c r="AU62" s="3">
        <v>15</v>
      </c>
      <c r="AV62" s="3">
        <v>8</v>
      </c>
      <c r="AW62" s="3">
        <v>14</v>
      </c>
      <c r="AX62" s="3">
        <v>4</v>
      </c>
      <c r="AY62" s="3">
        <v>10</v>
      </c>
      <c r="AZ62" s="3">
        <v>4</v>
      </c>
      <c r="BA62" s="3">
        <v>4</v>
      </c>
      <c r="BB62" s="3">
        <v>7</v>
      </c>
      <c r="BC62" s="3">
        <f t="shared" si="1"/>
        <v>208</v>
      </c>
      <c r="BD62" s="3">
        <v>37</v>
      </c>
      <c r="BE62" s="3"/>
    </row>
    <row r="63" spans="1:57">
      <c r="A63" s="37">
        <v>36235</v>
      </c>
      <c r="B63" s="3">
        <v>1</v>
      </c>
      <c r="C63" s="3">
        <v>1974</v>
      </c>
      <c r="D63" s="3">
        <f t="shared" si="2"/>
        <v>50</v>
      </c>
      <c r="E63" s="3" t="s">
        <v>56</v>
      </c>
      <c r="F63" s="3" t="s">
        <v>96</v>
      </c>
      <c r="G63" s="3">
        <v>5</v>
      </c>
      <c r="H63" s="3">
        <v>4</v>
      </c>
      <c r="I63" s="3">
        <v>4</v>
      </c>
      <c r="J63" s="3">
        <v>4</v>
      </c>
      <c r="K63" s="3">
        <v>4</v>
      </c>
      <c r="L63" s="3">
        <v>5</v>
      </c>
      <c r="M63">
        <v>5</v>
      </c>
      <c r="N63" s="3">
        <v>5</v>
      </c>
      <c r="O63" s="3">
        <v>4</v>
      </c>
      <c r="P63" s="3">
        <v>4</v>
      </c>
      <c r="Q63" s="3">
        <v>2</v>
      </c>
      <c r="R63" s="3">
        <v>5</v>
      </c>
      <c r="S63" s="3">
        <v>4</v>
      </c>
      <c r="T63" s="3">
        <v>5</v>
      </c>
      <c r="U63" s="3">
        <v>5</v>
      </c>
      <c r="V63" s="3">
        <v>2</v>
      </c>
      <c r="W63" s="3">
        <v>4</v>
      </c>
      <c r="X63" s="3">
        <v>5</v>
      </c>
      <c r="Y63" s="3">
        <v>5</v>
      </c>
      <c r="Z63" s="3">
        <v>5</v>
      </c>
      <c r="AA63" s="3">
        <v>4</v>
      </c>
      <c r="AB63" s="3">
        <v>4</v>
      </c>
      <c r="AC63" s="3">
        <v>4</v>
      </c>
      <c r="AD63" s="38">
        <v>4</v>
      </c>
      <c r="AE63" s="3">
        <v>3</v>
      </c>
      <c r="AF63" s="3">
        <v>4</v>
      </c>
      <c r="AG63" s="3">
        <v>3</v>
      </c>
      <c r="AH63" s="3">
        <v>4</v>
      </c>
      <c r="AI63" s="3">
        <v>3</v>
      </c>
      <c r="AJ63" s="3">
        <v>2</v>
      </c>
      <c r="AK63" s="3">
        <v>2</v>
      </c>
      <c r="AL63" s="3">
        <v>2</v>
      </c>
      <c r="AM63" s="3">
        <v>2</v>
      </c>
      <c r="AN63" s="3">
        <v>3</v>
      </c>
      <c r="AO63" s="3">
        <v>4</v>
      </c>
      <c r="AP63" s="3">
        <v>2</v>
      </c>
      <c r="AQ63" s="3">
        <v>7</v>
      </c>
      <c r="AR63" s="3">
        <v>2</v>
      </c>
      <c r="AS63" s="3">
        <v>3</v>
      </c>
      <c r="AT63" s="3">
        <v>2</v>
      </c>
      <c r="AU63" s="3">
        <v>25</v>
      </c>
      <c r="AV63" s="3">
        <v>3</v>
      </c>
      <c r="AW63" s="3">
        <v>4</v>
      </c>
      <c r="AX63" s="3">
        <v>3</v>
      </c>
      <c r="AY63" s="3">
        <v>4</v>
      </c>
      <c r="AZ63" s="3">
        <v>3</v>
      </c>
      <c r="BA63" s="3">
        <v>2</v>
      </c>
      <c r="BB63" s="3">
        <v>7</v>
      </c>
      <c r="BC63" s="3">
        <f t="shared" si="1"/>
        <v>99</v>
      </c>
      <c r="BD63" s="3">
        <v>30</v>
      </c>
      <c r="BE63" s="3"/>
    </row>
    <row r="64" spans="1:57">
      <c r="A64" s="37">
        <v>36227</v>
      </c>
      <c r="B64" s="3">
        <v>0</v>
      </c>
      <c r="C64" s="3">
        <v>1974</v>
      </c>
      <c r="D64" s="3">
        <f t="shared" si="2"/>
        <v>50</v>
      </c>
      <c r="E64" s="3" t="s">
        <v>56</v>
      </c>
      <c r="F64" s="3" t="s">
        <v>97</v>
      </c>
      <c r="G64" s="3">
        <v>5</v>
      </c>
      <c r="H64" s="3">
        <v>3</v>
      </c>
      <c r="I64" s="3">
        <v>1</v>
      </c>
      <c r="J64" s="3">
        <v>4</v>
      </c>
      <c r="K64" s="3">
        <v>4</v>
      </c>
      <c r="L64" s="3">
        <v>5</v>
      </c>
      <c r="M64">
        <v>2</v>
      </c>
      <c r="N64" s="3">
        <v>1</v>
      </c>
      <c r="O64" s="3">
        <v>3</v>
      </c>
      <c r="P64" s="3">
        <v>5</v>
      </c>
      <c r="Q64" s="3">
        <v>4</v>
      </c>
      <c r="R64" s="3">
        <v>1</v>
      </c>
      <c r="S64" s="3">
        <v>1</v>
      </c>
      <c r="T64" s="3">
        <v>5</v>
      </c>
      <c r="U64" s="3">
        <v>1</v>
      </c>
      <c r="V64" s="3">
        <v>3</v>
      </c>
      <c r="W64" s="3">
        <v>2</v>
      </c>
      <c r="X64" s="3">
        <v>1</v>
      </c>
      <c r="Y64" s="3">
        <v>5</v>
      </c>
      <c r="Z64" s="3">
        <v>5</v>
      </c>
      <c r="AA64" s="3">
        <v>2</v>
      </c>
      <c r="AB64" s="3">
        <v>2</v>
      </c>
      <c r="AC64" s="3">
        <v>4</v>
      </c>
      <c r="AD64" s="38">
        <v>2</v>
      </c>
      <c r="AE64" s="3">
        <v>2</v>
      </c>
      <c r="AF64" s="3">
        <v>4</v>
      </c>
      <c r="AG64" s="3">
        <v>4</v>
      </c>
      <c r="AH64" s="3">
        <v>6</v>
      </c>
      <c r="AI64" s="3">
        <v>5</v>
      </c>
      <c r="AJ64" s="3">
        <v>2</v>
      </c>
      <c r="AK64" s="3">
        <v>3</v>
      </c>
      <c r="AL64" s="3">
        <v>3</v>
      </c>
      <c r="AM64" s="3">
        <v>3</v>
      </c>
      <c r="AN64" s="3">
        <v>2</v>
      </c>
      <c r="AO64" s="3">
        <v>7</v>
      </c>
      <c r="AP64" s="3">
        <v>3</v>
      </c>
      <c r="AQ64" s="3">
        <v>3</v>
      </c>
      <c r="AR64" s="3">
        <v>3</v>
      </c>
      <c r="AS64" s="3">
        <v>3</v>
      </c>
      <c r="AT64" s="3">
        <v>5</v>
      </c>
      <c r="AU64" s="3">
        <v>7</v>
      </c>
      <c r="AV64" s="3">
        <v>4</v>
      </c>
      <c r="AW64" s="3">
        <v>5</v>
      </c>
      <c r="AX64" s="3">
        <v>3</v>
      </c>
      <c r="AY64" s="3">
        <v>4</v>
      </c>
      <c r="AZ64" s="3">
        <v>4</v>
      </c>
      <c r="BA64" s="3">
        <v>4</v>
      </c>
      <c r="BB64" s="3">
        <v>4</v>
      </c>
      <c r="BC64" s="3">
        <f t="shared" si="1"/>
        <v>93</v>
      </c>
      <c r="BD64" s="3">
        <v>73</v>
      </c>
      <c r="BE64" s="3"/>
    </row>
    <row r="65" spans="1:57">
      <c r="A65" s="37">
        <v>36220</v>
      </c>
      <c r="B65" s="3">
        <v>0</v>
      </c>
      <c r="C65" s="3">
        <v>1974</v>
      </c>
      <c r="D65" s="3">
        <f t="shared" si="2"/>
        <v>50</v>
      </c>
      <c r="E65" s="3" t="s">
        <v>56</v>
      </c>
      <c r="F65" s="3" t="s">
        <v>80</v>
      </c>
      <c r="G65" s="3">
        <v>2</v>
      </c>
      <c r="H65" s="3">
        <v>1</v>
      </c>
      <c r="I65" s="3">
        <v>1</v>
      </c>
      <c r="J65" s="3">
        <v>4</v>
      </c>
      <c r="K65" s="3">
        <v>1</v>
      </c>
      <c r="L65" s="3">
        <v>5</v>
      </c>
      <c r="M65">
        <v>5</v>
      </c>
      <c r="N65" s="3">
        <v>5</v>
      </c>
      <c r="O65" s="3">
        <v>1</v>
      </c>
      <c r="P65" s="3">
        <v>5</v>
      </c>
      <c r="Q65" s="3">
        <v>1</v>
      </c>
      <c r="R65" s="3">
        <v>3</v>
      </c>
      <c r="S65" s="3">
        <v>1</v>
      </c>
      <c r="T65" s="3">
        <v>2</v>
      </c>
      <c r="U65" s="3">
        <v>3</v>
      </c>
      <c r="V65" s="3">
        <v>1</v>
      </c>
      <c r="W65" s="3">
        <v>1</v>
      </c>
      <c r="X65" s="3">
        <v>1</v>
      </c>
      <c r="Y65" s="3">
        <v>5</v>
      </c>
      <c r="Z65" s="3">
        <v>4</v>
      </c>
      <c r="AA65" s="3">
        <v>4</v>
      </c>
      <c r="AB65" s="3">
        <v>1</v>
      </c>
      <c r="AC65" s="3">
        <v>3</v>
      </c>
      <c r="AD65" s="38">
        <v>1</v>
      </c>
      <c r="AE65" s="3">
        <v>16</v>
      </c>
      <c r="AF65" s="3">
        <v>5</v>
      </c>
      <c r="AG65" s="3">
        <v>3</v>
      </c>
      <c r="AH65" s="3">
        <v>7</v>
      </c>
      <c r="AI65" s="3">
        <v>4</v>
      </c>
      <c r="AJ65" s="3">
        <v>3</v>
      </c>
      <c r="AK65" s="3">
        <v>2</v>
      </c>
      <c r="AL65" s="3">
        <v>3</v>
      </c>
      <c r="AM65" s="3">
        <v>4</v>
      </c>
      <c r="AN65" s="3">
        <v>2</v>
      </c>
      <c r="AO65" s="3">
        <v>4</v>
      </c>
      <c r="AP65" s="3">
        <v>4</v>
      </c>
      <c r="AQ65" s="3">
        <v>3</v>
      </c>
      <c r="AR65" s="3">
        <v>4</v>
      </c>
      <c r="AS65" s="3">
        <v>48</v>
      </c>
      <c r="AT65" s="3">
        <v>3</v>
      </c>
      <c r="AU65" s="3">
        <v>5</v>
      </c>
      <c r="AV65" s="3">
        <v>8</v>
      </c>
      <c r="AW65" s="3">
        <v>4</v>
      </c>
      <c r="AX65" s="3">
        <v>6</v>
      </c>
      <c r="AY65" s="3">
        <v>8</v>
      </c>
      <c r="AZ65" s="3">
        <v>3</v>
      </c>
      <c r="BA65" s="3">
        <v>4</v>
      </c>
      <c r="BB65" s="3">
        <v>4</v>
      </c>
      <c r="BC65" s="3">
        <f t="shared" si="1"/>
        <v>157</v>
      </c>
      <c r="BD65" s="3">
        <v>48</v>
      </c>
      <c r="BE65" s="3"/>
    </row>
    <row r="66" spans="1:57">
      <c r="A66" s="37">
        <v>36236</v>
      </c>
      <c r="B66" s="3">
        <v>1</v>
      </c>
      <c r="C66" s="3">
        <v>1975</v>
      </c>
      <c r="D66" s="3">
        <f t="shared" ref="D66:D97" si="3">2024-C66</f>
        <v>49</v>
      </c>
      <c r="E66" s="3" t="s">
        <v>56</v>
      </c>
      <c r="F66" s="3" t="s">
        <v>57</v>
      </c>
      <c r="G66" s="3">
        <v>1</v>
      </c>
      <c r="H66" s="3">
        <v>2</v>
      </c>
      <c r="I66" s="3">
        <v>1</v>
      </c>
      <c r="J66" s="3">
        <v>1</v>
      </c>
      <c r="K66" s="3">
        <v>1</v>
      </c>
      <c r="L66" s="3">
        <v>5</v>
      </c>
      <c r="M66">
        <v>5</v>
      </c>
      <c r="N66" s="3">
        <v>4</v>
      </c>
      <c r="O66" s="3">
        <v>1</v>
      </c>
      <c r="P66" s="3">
        <v>5</v>
      </c>
      <c r="Q66" s="3">
        <v>4</v>
      </c>
      <c r="R66" s="3">
        <v>3</v>
      </c>
      <c r="S66" s="3">
        <v>1</v>
      </c>
      <c r="T66" s="3">
        <v>1</v>
      </c>
      <c r="U66" s="3">
        <v>3</v>
      </c>
      <c r="V66" s="3">
        <v>1</v>
      </c>
      <c r="W66" s="3">
        <v>1</v>
      </c>
      <c r="X66" s="3">
        <v>2</v>
      </c>
      <c r="Y66" s="3">
        <v>4</v>
      </c>
      <c r="Z66" s="3">
        <v>4</v>
      </c>
      <c r="AA66" s="3">
        <v>1</v>
      </c>
      <c r="AB66" s="3">
        <v>1</v>
      </c>
      <c r="AC66" s="3">
        <v>1</v>
      </c>
      <c r="AD66" s="38">
        <v>1</v>
      </c>
      <c r="AE66" s="3">
        <v>18</v>
      </c>
      <c r="AF66" s="3">
        <v>3</v>
      </c>
      <c r="AG66" s="3">
        <v>4</v>
      </c>
      <c r="AH66" s="3">
        <v>5</v>
      </c>
      <c r="AI66" s="3">
        <v>4</v>
      </c>
      <c r="AJ66" s="3">
        <v>3</v>
      </c>
      <c r="AK66" s="3">
        <v>4</v>
      </c>
      <c r="AL66" s="3">
        <v>4</v>
      </c>
      <c r="AM66" s="3">
        <v>6</v>
      </c>
      <c r="AN66" s="3">
        <v>2</v>
      </c>
      <c r="AO66" s="3">
        <v>4</v>
      </c>
      <c r="AP66" s="3">
        <v>8</v>
      </c>
      <c r="AQ66" s="3">
        <v>4</v>
      </c>
      <c r="AR66" s="3">
        <v>4</v>
      </c>
      <c r="AS66" s="3">
        <v>5</v>
      </c>
      <c r="AT66" s="3">
        <v>3</v>
      </c>
      <c r="AU66" s="3">
        <v>5</v>
      </c>
      <c r="AV66" s="3">
        <v>8</v>
      </c>
      <c r="AW66" s="3">
        <v>11</v>
      </c>
      <c r="AX66" s="3">
        <v>5</v>
      </c>
      <c r="AY66" s="3">
        <v>5</v>
      </c>
      <c r="AZ66" s="3">
        <v>3</v>
      </c>
      <c r="BA66" s="3">
        <v>3</v>
      </c>
      <c r="BB66" s="3">
        <v>4</v>
      </c>
      <c r="BC66" s="3">
        <f t="shared" ref="BC66:BC129" si="4">SUM(AE66:BB66)</f>
        <v>125</v>
      </c>
      <c r="BD66" s="3">
        <v>18</v>
      </c>
      <c r="BE66" s="3"/>
    </row>
    <row r="67" spans="1:57">
      <c r="A67" s="37">
        <v>36261</v>
      </c>
      <c r="B67" s="3">
        <v>0</v>
      </c>
      <c r="C67" s="3">
        <v>1975</v>
      </c>
      <c r="D67" s="3">
        <f t="shared" si="3"/>
        <v>49</v>
      </c>
      <c r="E67" s="3" t="s">
        <v>56</v>
      </c>
      <c r="F67" s="3" t="s">
        <v>65</v>
      </c>
      <c r="G67" s="3">
        <v>5</v>
      </c>
      <c r="H67" s="3">
        <v>5</v>
      </c>
      <c r="I67" s="3">
        <v>5</v>
      </c>
      <c r="J67" s="3">
        <v>2</v>
      </c>
      <c r="K67" s="3">
        <v>5</v>
      </c>
      <c r="L67" s="3">
        <v>5</v>
      </c>
      <c r="M67">
        <v>5</v>
      </c>
      <c r="N67" s="3">
        <v>5</v>
      </c>
      <c r="O67" s="3">
        <v>4</v>
      </c>
      <c r="P67" s="3">
        <v>5</v>
      </c>
      <c r="Q67" s="3">
        <v>5</v>
      </c>
      <c r="R67" s="3">
        <v>5</v>
      </c>
      <c r="S67" s="3">
        <v>5</v>
      </c>
      <c r="T67" s="3">
        <v>5</v>
      </c>
      <c r="U67" s="3">
        <v>5</v>
      </c>
      <c r="V67" s="3">
        <v>4</v>
      </c>
      <c r="W67" s="3">
        <v>4</v>
      </c>
      <c r="X67" s="3">
        <v>5</v>
      </c>
      <c r="Y67" s="3">
        <v>5</v>
      </c>
      <c r="Z67" s="3">
        <v>4</v>
      </c>
      <c r="AA67" s="3">
        <v>5</v>
      </c>
      <c r="AB67" s="3">
        <v>5</v>
      </c>
      <c r="AC67" s="3">
        <v>4</v>
      </c>
      <c r="AD67" s="38">
        <v>5</v>
      </c>
      <c r="AE67" s="3">
        <v>3</v>
      </c>
      <c r="AF67" s="3">
        <v>3</v>
      </c>
      <c r="AG67" s="3">
        <v>3</v>
      </c>
      <c r="AH67" s="3">
        <v>10</v>
      </c>
      <c r="AI67" s="3">
        <v>3</v>
      </c>
      <c r="AJ67" s="3">
        <v>2</v>
      </c>
      <c r="AK67" s="3">
        <v>3</v>
      </c>
      <c r="AL67" s="3">
        <v>2</v>
      </c>
      <c r="AM67" s="3">
        <v>5</v>
      </c>
      <c r="AN67" s="3">
        <v>3</v>
      </c>
      <c r="AO67" s="3">
        <v>2</v>
      </c>
      <c r="AP67" s="3">
        <v>5</v>
      </c>
      <c r="AQ67" s="3">
        <v>2</v>
      </c>
      <c r="AR67" s="3">
        <v>4</v>
      </c>
      <c r="AS67" s="3">
        <v>3</v>
      </c>
      <c r="AT67" s="3">
        <v>3</v>
      </c>
      <c r="AU67" s="3">
        <v>4</v>
      </c>
      <c r="AV67" s="3">
        <v>16</v>
      </c>
      <c r="AW67" s="3">
        <v>3</v>
      </c>
      <c r="AX67" s="3">
        <v>3</v>
      </c>
      <c r="AY67" s="3">
        <v>5</v>
      </c>
      <c r="AZ67" s="3">
        <v>3</v>
      </c>
      <c r="BA67" s="3">
        <v>5</v>
      </c>
      <c r="BB67" s="3">
        <v>3</v>
      </c>
      <c r="BC67" s="3">
        <f t="shared" si="4"/>
        <v>98</v>
      </c>
      <c r="BD67" s="3">
        <v>5</v>
      </c>
      <c r="BE67" s="3"/>
    </row>
    <row r="68" spans="1:57">
      <c r="A68" s="37">
        <v>36301</v>
      </c>
      <c r="B68" s="3">
        <v>0</v>
      </c>
      <c r="C68" s="3">
        <v>1975</v>
      </c>
      <c r="D68" s="3">
        <f t="shared" si="3"/>
        <v>49</v>
      </c>
      <c r="E68" s="3" t="s">
        <v>56</v>
      </c>
      <c r="F68" s="3" t="s">
        <v>65</v>
      </c>
      <c r="G68" s="3">
        <v>3</v>
      </c>
      <c r="H68" s="3">
        <v>4</v>
      </c>
      <c r="I68" s="3">
        <v>1</v>
      </c>
      <c r="J68" s="3">
        <v>2</v>
      </c>
      <c r="K68" s="3">
        <v>3</v>
      </c>
      <c r="L68" s="3">
        <v>1</v>
      </c>
      <c r="M68">
        <v>5</v>
      </c>
      <c r="N68" s="3">
        <v>5</v>
      </c>
      <c r="O68" s="3">
        <v>2</v>
      </c>
      <c r="P68" s="3">
        <v>4</v>
      </c>
      <c r="Q68" s="3">
        <v>3</v>
      </c>
      <c r="R68" s="3">
        <v>4</v>
      </c>
      <c r="S68" s="3">
        <v>1</v>
      </c>
      <c r="T68" s="3">
        <v>4</v>
      </c>
      <c r="U68" s="3">
        <v>3</v>
      </c>
      <c r="V68" s="3">
        <v>5</v>
      </c>
      <c r="W68" s="3">
        <v>2</v>
      </c>
      <c r="X68" s="3">
        <v>3</v>
      </c>
      <c r="Y68" s="3">
        <v>2</v>
      </c>
      <c r="Z68" s="3">
        <v>5</v>
      </c>
      <c r="AA68" s="3">
        <v>2</v>
      </c>
      <c r="AB68" s="3">
        <v>5</v>
      </c>
      <c r="AC68" s="3">
        <v>3</v>
      </c>
      <c r="AD68" s="38">
        <v>2</v>
      </c>
      <c r="AE68" s="3">
        <v>4</v>
      </c>
      <c r="AF68" s="3">
        <v>5</v>
      </c>
      <c r="AG68" s="3">
        <v>8</v>
      </c>
      <c r="AH68" s="3">
        <v>7</v>
      </c>
      <c r="AI68" s="3">
        <v>3</v>
      </c>
      <c r="AJ68" s="3">
        <v>3</v>
      </c>
      <c r="AK68" s="3">
        <v>2</v>
      </c>
      <c r="AL68" s="3">
        <v>4</v>
      </c>
      <c r="AM68" s="3">
        <v>8</v>
      </c>
      <c r="AN68" s="3">
        <v>7</v>
      </c>
      <c r="AO68" s="3">
        <v>3</v>
      </c>
      <c r="AP68" s="3">
        <v>5</v>
      </c>
      <c r="AQ68" s="3">
        <v>5</v>
      </c>
      <c r="AR68" s="3">
        <v>7</v>
      </c>
      <c r="AS68" s="3">
        <v>8</v>
      </c>
      <c r="AT68" s="3">
        <v>4</v>
      </c>
      <c r="AU68" s="3">
        <v>4</v>
      </c>
      <c r="AV68" s="3">
        <v>4</v>
      </c>
      <c r="AW68" s="3">
        <v>5</v>
      </c>
      <c r="AX68" s="3">
        <v>5</v>
      </c>
      <c r="AY68" s="3">
        <v>6</v>
      </c>
      <c r="AZ68" s="3">
        <v>3</v>
      </c>
      <c r="BA68" s="3">
        <v>6</v>
      </c>
      <c r="BB68" s="3">
        <v>5</v>
      </c>
      <c r="BC68" s="3">
        <f t="shared" si="4"/>
        <v>121</v>
      </c>
      <c r="BD68" s="3">
        <v>64</v>
      </c>
      <c r="BE68" s="3"/>
    </row>
    <row r="69" spans="1:57">
      <c r="A69" s="37">
        <v>36316</v>
      </c>
      <c r="B69" s="3">
        <v>0</v>
      </c>
      <c r="C69" s="3">
        <v>1975</v>
      </c>
      <c r="D69" s="3">
        <f t="shared" si="3"/>
        <v>49</v>
      </c>
      <c r="E69" s="3" t="s">
        <v>56</v>
      </c>
      <c r="F69" s="3" t="s">
        <v>98</v>
      </c>
      <c r="G69" s="3">
        <v>3</v>
      </c>
      <c r="H69" s="3">
        <v>4</v>
      </c>
      <c r="I69" s="3">
        <v>2</v>
      </c>
      <c r="J69" s="3">
        <v>2</v>
      </c>
      <c r="K69" s="3">
        <v>3</v>
      </c>
      <c r="L69" s="3">
        <v>5</v>
      </c>
      <c r="M69">
        <v>5</v>
      </c>
      <c r="N69" s="3">
        <v>5</v>
      </c>
      <c r="O69" s="3">
        <v>3</v>
      </c>
      <c r="P69" s="3">
        <v>5</v>
      </c>
      <c r="Q69" s="3">
        <v>4</v>
      </c>
      <c r="R69" s="3">
        <v>2</v>
      </c>
      <c r="S69" s="3">
        <v>2</v>
      </c>
      <c r="T69" s="3">
        <v>2</v>
      </c>
      <c r="U69" s="3">
        <v>2</v>
      </c>
      <c r="V69" s="3">
        <v>2</v>
      </c>
      <c r="W69" s="3">
        <v>3</v>
      </c>
      <c r="X69" s="3">
        <v>4</v>
      </c>
      <c r="Y69" s="3">
        <v>3</v>
      </c>
      <c r="Z69" s="3">
        <v>3</v>
      </c>
      <c r="AA69" s="3">
        <v>4</v>
      </c>
      <c r="AB69" s="3">
        <v>3</v>
      </c>
      <c r="AC69" s="3">
        <v>4</v>
      </c>
      <c r="AD69" s="38">
        <v>4</v>
      </c>
      <c r="AE69" s="3">
        <v>7</v>
      </c>
      <c r="AF69" s="3">
        <v>6</v>
      </c>
      <c r="AG69" s="3">
        <v>9</v>
      </c>
      <c r="AH69" s="3">
        <v>9</v>
      </c>
      <c r="AI69" s="3">
        <v>7</v>
      </c>
      <c r="AJ69" s="3">
        <v>5</v>
      </c>
      <c r="AK69" s="3">
        <v>5</v>
      </c>
      <c r="AL69" s="3">
        <v>3</v>
      </c>
      <c r="AM69" s="3">
        <v>5</v>
      </c>
      <c r="AN69" s="3">
        <v>3</v>
      </c>
      <c r="AO69" s="3">
        <v>6</v>
      </c>
      <c r="AP69" s="3">
        <v>8</v>
      </c>
      <c r="AQ69" s="3">
        <v>7</v>
      </c>
      <c r="AR69" s="3">
        <v>4</v>
      </c>
      <c r="AS69" s="3">
        <v>8</v>
      </c>
      <c r="AT69" s="3">
        <v>5</v>
      </c>
      <c r="AU69" s="3">
        <v>5</v>
      </c>
      <c r="AV69" s="3">
        <v>13</v>
      </c>
      <c r="AW69" s="3">
        <v>7</v>
      </c>
      <c r="AX69" s="3">
        <v>3</v>
      </c>
      <c r="AY69" s="3">
        <v>5</v>
      </c>
      <c r="AZ69" s="3">
        <v>5</v>
      </c>
      <c r="BA69" s="3">
        <v>11</v>
      </c>
      <c r="BB69" s="3">
        <v>5</v>
      </c>
      <c r="BC69" s="3">
        <f t="shared" si="4"/>
        <v>151</v>
      </c>
      <c r="BD69" s="3">
        <v>50</v>
      </c>
      <c r="BE69" s="3"/>
    </row>
    <row r="70" spans="1:57">
      <c r="A70" s="37">
        <v>36330</v>
      </c>
      <c r="B70" s="3">
        <v>0</v>
      </c>
      <c r="C70" s="3">
        <v>1975</v>
      </c>
      <c r="D70" s="3">
        <f t="shared" si="3"/>
        <v>49</v>
      </c>
      <c r="E70" s="3" t="s">
        <v>56</v>
      </c>
      <c r="F70" s="3" t="s">
        <v>99</v>
      </c>
      <c r="G70" s="3">
        <v>2</v>
      </c>
      <c r="H70" s="3">
        <v>4</v>
      </c>
      <c r="I70" s="3">
        <v>2</v>
      </c>
      <c r="J70" s="3">
        <v>4</v>
      </c>
      <c r="K70" s="3">
        <v>4</v>
      </c>
      <c r="L70" s="3">
        <v>4</v>
      </c>
      <c r="M70">
        <v>4</v>
      </c>
      <c r="N70" s="3">
        <v>4</v>
      </c>
      <c r="O70" s="3">
        <v>4</v>
      </c>
      <c r="P70" s="3">
        <v>4</v>
      </c>
      <c r="Q70" s="3">
        <v>4</v>
      </c>
      <c r="R70" s="3">
        <v>2</v>
      </c>
      <c r="S70" s="3">
        <v>4</v>
      </c>
      <c r="T70" s="3">
        <v>2</v>
      </c>
      <c r="U70" s="3">
        <v>2</v>
      </c>
      <c r="V70" s="3">
        <v>5</v>
      </c>
      <c r="W70" s="3">
        <v>3</v>
      </c>
      <c r="X70" s="3">
        <v>2</v>
      </c>
      <c r="Y70" s="3">
        <v>5</v>
      </c>
      <c r="Z70" s="3">
        <v>5</v>
      </c>
      <c r="AA70" s="3">
        <v>4</v>
      </c>
      <c r="AB70" s="3">
        <v>2</v>
      </c>
      <c r="AC70" s="3">
        <v>4</v>
      </c>
      <c r="AD70" s="38">
        <v>5</v>
      </c>
      <c r="AE70" s="3">
        <v>5</v>
      </c>
      <c r="AF70" s="3">
        <v>4</v>
      </c>
      <c r="AG70" s="3">
        <v>4</v>
      </c>
      <c r="AH70" s="3">
        <v>5</v>
      </c>
      <c r="AI70" s="3">
        <v>4</v>
      </c>
      <c r="AJ70" s="3">
        <v>3</v>
      </c>
      <c r="AK70" s="3">
        <v>2</v>
      </c>
      <c r="AL70" s="3">
        <v>2</v>
      </c>
      <c r="AM70" s="3">
        <v>3</v>
      </c>
      <c r="AN70" s="3">
        <v>3</v>
      </c>
      <c r="AO70" s="3">
        <v>4</v>
      </c>
      <c r="AP70" s="3">
        <v>5</v>
      </c>
      <c r="AQ70" s="3">
        <v>2</v>
      </c>
      <c r="AR70" s="3">
        <v>7</v>
      </c>
      <c r="AS70" s="3">
        <v>4</v>
      </c>
      <c r="AT70" s="3">
        <v>5</v>
      </c>
      <c r="AU70" s="3">
        <v>5</v>
      </c>
      <c r="AV70" s="3">
        <v>5</v>
      </c>
      <c r="AW70" s="3">
        <v>4</v>
      </c>
      <c r="AX70" s="3">
        <v>3</v>
      </c>
      <c r="AY70" s="3">
        <v>6</v>
      </c>
      <c r="AZ70" s="3">
        <v>10</v>
      </c>
      <c r="BA70" s="3">
        <v>3</v>
      </c>
      <c r="BB70" s="3">
        <v>3</v>
      </c>
      <c r="BC70" s="3">
        <f t="shared" si="4"/>
        <v>101</v>
      </c>
      <c r="BD70" s="3">
        <v>66</v>
      </c>
      <c r="BE70" s="3"/>
    </row>
    <row r="71" spans="1:57">
      <c r="A71" s="37">
        <v>36339</v>
      </c>
      <c r="B71" s="3">
        <v>0</v>
      </c>
      <c r="C71" s="3">
        <v>1975</v>
      </c>
      <c r="D71" s="3">
        <f t="shared" si="3"/>
        <v>49</v>
      </c>
      <c r="E71" s="3" t="s">
        <v>56</v>
      </c>
      <c r="F71" s="3" t="s">
        <v>100</v>
      </c>
      <c r="G71" s="3">
        <v>2</v>
      </c>
      <c r="H71" s="3">
        <v>4</v>
      </c>
      <c r="I71" s="3">
        <v>1</v>
      </c>
      <c r="J71" s="3">
        <v>1</v>
      </c>
      <c r="K71" s="3">
        <v>2</v>
      </c>
      <c r="L71" s="3">
        <v>5</v>
      </c>
      <c r="M71">
        <v>5</v>
      </c>
      <c r="N71" s="3">
        <v>5</v>
      </c>
      <c r="O71" s="3">
        <v>5</v>
      </c>
      <c r="P71" s="3">
        <v>5</v>
      </c>
      <c r="Q71" s="3">
        <v>5</v>
      </c>
      <c r="R71" s="3">
        <v>5</v>
      </c>
      <c r="S71" s="3">
        <v>1</v>
      </c>
      <c r="T71" s="3">
        <v>5</v>
      </c>
      <c r="U71" s="3">
        <v>5</v>
      </c>
      <c r="V71" s="3">
        <v>5</v>
      </c>
      <c r="W71" s="3">
        <v>5</v>
      </c>
      <c r="X71" s="3">
        <v>5</v>
      </c>
      <c r="Y71" s="3">
        <v>5</v>
      </c>
      <c r="Z71" s="3">
        <v>5</v>
      </c>
      <c r="AA71" s="3">
        <v>5</v>
      </c>
      <c r="AB71" s="3">
        <v>1</v>
      </c>
      <c r="AC71" s="3">
        <v>5</v>
      </c>
      <c r="AD71" s="38">
        <v>1</v>
      </c>
      <c r="AE71" s="3">
        <v>13</v>
      </c>
      <c r="AF71" s="3">
        <v>16</v>
      </c>
      <c r="AG71" s="3">
        <v>9</v>
      </c>
      <c r="AH71" s="3">
        <v>8</v>
      </c>
      <c r="AI71" s="3">
        <v>10</v>
      </c>
      <c r="AJ71" s="3">
        <v>4</v>
      </c>
      <c r="AK71" s="3">
        <v>5</v>
      </c>
      <c r="AL71" s="3">
        <v>5</v>
      </c>
      <c r="AM71" s="3">
        <v>6</v>
      </c>
      <c r="AN71" s="3">
        <v>5</v>
      </c>
      <c r="AO71" s="3">
        <v>6</v>
      </c>
      <c r="AP71" s="3">
        <v>6</v>
      </c>
      <c r="AQ71" s="3">
        <v>8</v>
      </c>
      <c r="AR71" s="3">
        <v>8</v>
      </c>
      <c r="AS71" s="3">
        <v>8</v>
      </c>
      <c r="AT71" s="3">
        <v>6</v>
      </c>
      <c r="AU71" s="3">
        <v>6</v>
      </c>
      <c r="AV71" s="3">
        <v>11</v>
      </c>
      <c r="AW71" s="3">
        <v>10</v>
      </c>
      <c r="AX71" s="3">
        <v>6</v>
      </c>
      <c r="AY71" s="3">
        <v>7</v>
      </c>
      <c r="AZ71" s="3">
        <v>8</v>
      </c>
      <c r="BA71" s="3">
        <v>5</v>
      </c>
      <c r="BB71" s="3">
        <v>12</v>
      </c>
      <c r="BC71" s="3">
        <f t="shared" si="4"/>
        <v>188</v>
      </c>
      <c r="BD71" s="3">
        <v>63</v>
      </c>
      <c r="BE71" s="3"/>
    </row>
    <row r="72" spans="1:57">
      <c r="A72" s="37">
        <v>36376</v>
      </c>
      <c r="B72" s="3">
        <v>0</v>
      </c>
      <c r="C72" s="3">
        <v>1975</v>
      </c>
      <c r="D72" s="3">
        <f t="shared" si="3"/>
        <v>49</v>
      </c>
      <c r="E72" s="3" t="s">
        <v>56</v>
      </c>
      <c r="F72" s="3" t="s">
        <v>101</v>
      </c>
      <c r="G72" s="3">
        <v>1</v>
      </c>
      <c r="H72" s="3">
        <v>4</v>
      </c>
      <c r="I72" s="3">
        <v>1</v>
      </c>
      <c r="J72" s="3">
        <v>2</v>
      </c>
      <c r="K72" s="3">
        <v>2</v>
      </c>
      <c r="L72" s="3">
        <v>2</v>
      </c>
      <c r="M72">
        <v>5</v>
      </c>
      <c r="N72" s="3">
        <v>4</v>
      </c>
      <c r="O72" s="3">
        <v>1</v>
      </c>
      <c r="P72" s="3">
        <v>2</v>
      </c>
      <c r="Q72" s="3">
        <v>2</v>
      </c>
      <c r="R72" s="3">
        <v>1</v>
      </c>
      <c r="S72" s="3">
        <v>1</v>
      </c>
      <c r="T72" s="3">
        <v>1</v>
      </c>
      <c r="U72" s="3">
        <v>1</v>
      </c>
      <c r="V72" s="3">
        <v>4</v>
      </c>
      <c r="W72" s="3">
        <v>2</v>
      </c>
      <c r="X72" s="3">
        <v>1</v>
      </c>
      <c r="Y72" s="3">
        <v>3</v>
      </c>
      <c r="Z72" s="3">
        <v>2</v>
      </c>
      <c r="AA72" s="3">
        <v>2</v>
      </c>
      <c r="AB72" s="3">
        <v>1</v>
      </c>
      <c r="AC72" s="3">
        <v>3</v>
      </c>
      <c r="AD72" s="38">
        <v>2</v>
      </c>
      <c r="AE72" s="3">
        <v>5</v>
      </c>
      <c r="AF72" s="3">
        <v>9</v>
      </c>
      <c r="AG72" s="3">
        <v>5</v>
      </c>
      <c r="AH72" s="3">
        <v>7</v>
      </c>
      <c r="AI72" s="3">
        <v>4</v>
      </c>
      <c r="AJ72" s="3">
        <v>4</v>
      </c>
      <c r="AK72" s="3">
        <v>3</v>
      </c>
      <c r="AL72" s="3">
        <v>6</v>
      </c>
      <c r="AM72" s="3">
        <v>6</v>
      </c>
      <c r="AN72" s="3">
        <v>3</v>
      </c>
      <c r="AO72" s="3">
        <v>6</v>
      </c>
      <c r="AP72" s="3">
        <v>3</v>
      </c>
      <c r="AQ72" s="3">
        <v>6</v>
      </c>
      <c r="AR72" s="3">
        <v>3</v>
      </c>
      <c r="AS72" s="3">
        <v>4</v>
      </c>
      <c r="AT72" s="3">
        <v>7</v>
      </c>
      <c r="AU72" s="3">
        <v>8</v>
      </c>
      <c r="AV72" s="3">
        <v>7</v>
      </c>
      <c r="AW72" s="3">
        <v>9</v>
      </c>
      <c r="AX72" s="3">
        <v>4</v>
      </c>
      <c r="AY72" s="3">
        <v>6</v>
      </c>
      <c r="AZ72" s="3">
        <v>5</v>
      </c>
      <c r="BA72" s="3">
        <v>7</v>
      </c>
      <c r="BB72" s="3">
        <v>5</v>
      </c>
      <c r="BC72" s="3">
        <f t="shared" si="4"/>
        <v>132</v>
      </c>
      <c r="BD72" s="3">
        <v>5</v>
      </c>
      <c r="BE72" s="3"/>
    </row>
    <row r="73" spans="1:57">
      <c r="A73" s="37">
        <v>36381</v>
      </c>
      <c r="B73" s="3">
        <v>1</v>
      </c>
      <c r="C73" s="3">
        <v>1975</v>
      </c>
      <c r="D73" s="3">
        <f t="shared" si="3"/>
        <v>49</v>
      </c>
      <c r="E73" s="3" t="s">
        <v>56</v>
      </c>
      <c r="F73" s="3" t="s">
        <v>65</v>
      </c>
      <c r="G73" s="3">
        <v>1</v>
      </c>
      <c r="H73" s="3">
        <v>5</v>
      </c>
      <c r="I73" s="3">
        <v>1</v>
      </c>
      <c r="J73" s="3">
        <v>5</v>
      </c>
      <c r="K73" s="3">
        <v>1</v>
      </c>
      <c r="L73" s="3">
        <v>5</v>
      </c>
      <c r="M73">
        <v>1</v>
      </c>
      <c r="N73" s="3">
        <v>1</v>
      </c>
      <c r="O73" s="3">
        <v>5</v>
      </c>
      <c r="P73" s="3">
        <v>1</v>
      </c>
      <c r="Q73" s="3">
        <v>1</v>
      </c>
      <c r="R73" s="3">
        <v>5</v>
      </c>
      <c r="S73" s="3">
        <v>1</v>
      </c>
      <c r="T73" s="3">
        <v>5</v>
      </c>
      <c r="U73" s="3">
        <v>1</v>
      </c>
      <c r="V73" s="3">
        <v>5</v>
      </c>
      <c r="W73" s="3">
        <v>5</v>
      </c>
      <c r="X73" s="3">
        <v>5</v>
      </c>
      <c r="Y73" s="3">
        <v>1</v>
      </c>
      <c r="Z73" s="3">
        <v>5</v>
      </c>
      <c r="AA73" s="3">
        <v>1</v>
      </c>
      <c r="AB73" s="3">
        <v>5</v>
      </c>
      <c r="AC73" s="3">
        <v>1</v>
      </c>
      <c r="AD73" s="38">
        <v>5</v>
      </c>
      <c r="AE73" s="3">
        <v>6</v>
      </c>
      <c r="AF73" s="3">
        <v>4</v>
      </c>
      <c r="AG73" s="3">
        <v>3</v>
      </c>
      <c r="AH73" s="3">
        <v>2</v>
      </c>
      <c r="AI73" s="3">
        <v>2</v>
      </c>
      <c r="AJ73" s="3">
        <v>1</v>
      </c>
      <c r="AK73" s="3">
        <v>2</v>
      </c>
      <c r="AL73" s="3">
        <v>1</v>
      </c>
      <c r="AM73" s="3">
        <v>3</v>
      </c>
      <c r="AN73" s="3">
        <v>2</v>
      </c>
      <c r="AO73" s="3">
        <v>2</v>
      </c>
      <c r="AP73" s="3">
        <v>2</v>
      </c>
      <c r="AQ73" s="3">
        <v>2</v>
      </c>
      <c r="AR73" s="3">
        <v>3</v>
      </c>
      <c r="AS73" s="3">
        <v>1</v>
      </c>
      <c r="AT73" s="3">
        <v>2</v>
      </c>
      <c r="AU73" s="3">
        <v>1</v>
      </c>
      <c r="AV73" s="3">
        <v>2</v>
      </c>
      <c r="AW73" s="3">
        <v>2</v>
      </c>
      <c r="AX73" s="3">
        <v>2</v>
      </c>
      <c r="AY73" s="3">
        <v>2</v>
      </c>
      <c r="AZ73" s="3">
        <v>1</v>
      </c>
      <c r="BA73" s="3">
        <v>1</v>
      </c>
      <c r="BB73" s="3">
        <v>2</v>
      </c>
      <c r="BC73" s="3">
        <f t="shared" si="4"/>
        <v>51</v>
      </c>
      <c r="BD73" s="3">
        <v>95</v>
      </c>
      <c r="BE73" s="3"/>
    </row>
    <row r="74" spans="1:57">
      <c r="A74" s="37">
        <v>36408</v>
      </c>
      <c r="B74" s="3">
        <v>0</v>
      </c>
      <c r="C74" s="3">
        <v>1975</v>
      </c>
      <c r="D74" s="3">
        <f t="shared" si="3"/>
        <v>49</v>
      </c>
      <c r="E74" s="3" t="s">
        <v>56</v>
      </c>
      <c r="F74" s="3" t="s">
        <v>65</v>
      </c>
      <c r="G74" s="3">
        <v>2</v>
      </c>
      <c r="H74" s="3">
        <v>2</v>
      </c>
      <c r="I74" s="3">
        <v>2</v>
      </c>
      <c r="J74" s="3">
        <v>4</v>
      </c>
      <c r="K74" s="3">
        <v>4</v>
      </c>
      <c r="L74" s="3">
        <v>3</v>
      </c>
      <c r="M74">
        <v>4</v>
      </c>
      <c r="N74" s="3">
        <v>5</v>
      </c>
      <c r="O74" s="3">
        <v>3</v>
      </c>
      <c r="P74" s="3">
        <v>4</v>
      </c>
      <c r="Q74" s="3">
        <v>2</v>
      </c>
      <c r="R74" s="3">
        <v>2</v>
      </c>
      <c r="S74" s="3">
        <v>3</v>
      </c>
      <c r="T74" s="3">
        <v>2</v>
      </c>
      <c r="U74" s="3">
        <v>4</v>
      </c>
      <c r="V74" s="3">
        <v>2</v>
      </c>
      <c r="W74" s="3">
        <v>2</v>
      </c>
      <c r="X74" s="3">
        <v>2</v>
      </c>
      <c r="Y74" s="3">
        <v>3</v>
      </c>
      <c r="Z74" s="3">
        <v>2</v>
      </c>
      <c r="AA74" s="3">
        <v>3</v>
      </c>
      <c r="AB74" s="3">
        <v>3</v>
      </c>
      <c r="AC74" s="3">
        <v>2</v>
      </c>
      <c r="AD74" s="38">
        <v>3</v>
      </c>
      <c r="AE74" s="3">
        <v>9</v>
      </c>
      <c r="AF74" s="3">
        <v>10</v>
      </c>
      <c r="AG74" s="3">
        <v>6</v>
      </c>
      <c r="AH74" s="3">
        <v>7</v>
      </c>
      <c r="AI74" s="3">
        <v>3</v>
      </c>
      <c r="AJ74" s="3">
        <v>3</v>
      </c>
      <c r="AK74" s="3">
        <v>3</v>
      </c>
      <c r="AL74" s="3">
        <v>6</v>
      </c>
      <c r="AM74" s="3">
        <v>3</v>
      </c>
      <c r="AN74" s="3">
        <v>7</v>
      </c>
      <c r="AO74" s="3">
        <v>15</v>
      </c>
      <c r="AP74" s="3">
        <v>3</v>
      </c>
      <c r="AQ74" s="3">
        <v>5</v>
      </c>
      <c r="AR74" s="3">
        <v>2</v>
      </c>
      <c r="AS74" s="3">
        <v>10</v>
      </c>
      <c r="AT74" s="3">
        <v>2</v>
      </c>
      <c r="AU74" s="3">
        <v>4</v>
      </c>
      <c r="AV74" s="3">
        <v>3</v>
      </c>
      <c r="AW74" s="3">
        <v>5</v>
      </c>
      <c r="AX74" s="3">
        <v>7</v>
      </c>
      <c r="AY74" s="3">
        <v>5</v>
      </c>
      <c r="AZ74" s="3">
        <v>2</v>
      </c>
      <c r="BA74" s="3">
        <v>4</v>
      </c>
      <c r="BB74" s="3">
        <v>3</v>
      </c>
      <c r="BC74" s="3">
        <f t="shared" si="4"/>
        <v>127</v>
      </c>
      <c r="BD74" s="3">
        <v>50</v>
      </c>
      <c r="BE74" s="3"/>
    </row>
    <row r="75" spans="1:57">
      <c r="A75" s="37">
        <v>36414</v>
      </c>
      <c r="B75" s="3">
        <v>0</v>
      </c>
      <c r="C75" s="3">
        <v>1975</v>
      </c>
      <c r="D75" s="3">
        <f t="shared" si="3"/>
        <v>49</v>
      </c>
      <c r="E75" s="3" t="s">
        <v>56</v>
      </c>
      <c r="F75" s="3" t="s">
        <v>65</v>
      </c>
      <c r="G75" s="3">
        <v>5</v>
      </c>
      <c r="H75" s="3">
        <v>5</v>
      </c>
      <c r="I75" s="3">
        <v>4</v>
      </c>
      <c r="J75" s="3">
        <v>1</v>
      </c>
      <c r="K75" s="3">
        <v>3</v>
      </c>
      <c r="L75" s="3">
        <v>5</v>
      </c>
      <c r="M75">
        <v>5</v>
      </c>
      <c r="N75" s="3">
        <v>5</v>
      </c>
      <c r="O75" s="3">
        <v>1</v>
      </c>
      <c r="P75" s="3">
        <v>4</v>
      </c>
      <c r="Q75" s="3">
        <v>3</v>
      </c>
      <c r="R75" s="3">
        <v>5</v>
      </c>
      <c r="S75" s="3">
        <v>3</v>
      </c>
      <c r="T75" s="3">
        <v>5</v>
      </c>
      <c r="U75" s="3">
        <v>5</v>
      </c>
      <c r="V75" s="3">
        <v>3</v>
      </c>
      <c r="W75" s="3">
        <v>3</v>
      </c>
      <c r="X75" s="3">
        <v>4</v>
      </c>
      <c r="Y75" s="3">
        <v>3</v>
      </c>
      <c r="Z75" s="3">
        <v>5</v>
      </c>
      <c r="AA75" s="3">
        <v>5</v>
      </c>
      <c r="AB75" s="3">
        <v>3</v>
      </c>
      <c r="AC75" s="3">
        <v>3</v>
      </c>
      <c r="AD75" s="38">
        <v>4</v>
      </c>
      <c r="AE75" s="3">
        <v>3</v>
      </c>
      <c r="AF75" s="3">
        <v>19</v>
      </c>
      <c r="AG75" s="3">
        <v>20</v>
      </c>
      <c r="AH75" s="3">
        <v>9</v>
      </c>
      <c r="AI75" s="3">
        <v>6</v>
      </c>
      <c r="AJ75" s="3">
        <v>6</v>
      </c>
      <c r="AK75" s="3">
        <v>4</v>
      </c>
      <c r="AL75" s="3">
        <v>3</v>
      </c>
      <c r="AM75" s="3">
        <v>6</v>
      </c>
      <c r="AN75" s="3">
        <v>5</v>
      </c>
      <c r="AO75" s="3">
        <v>6</v>
      </c>
      <c r="AP75" s="3">
        <v>5</v>
      </c>
      <c r="AQ75" s="3">
        <v>8</v>
      </c>
      <c r="AR75" s="3">
        <v>11</v>
      </c>
      <c r="AS75" s="3">
        <v>7</v>
      </c>
      <c r="AT75" s="3">
        <v>4</v>
      </c>
      <c r="AU75" s="3">
        <v>8</v>
      </c>
      <c r="AV75" s="3">
        <v>13</v>
      </c>
      <c r="AW75" s="3">
        <v>7</v>
      </c>
      <c r="AX75" s="3">
        <v>3</v>
      </c>
      <c r="AY75" s="3">
        <v>10</v>
      </c>
      <c r="AZ75" s="3">
        <v>9</v>
      </c>
      <c r="BA75" s="3">
        <v>4</v>
      </c>
      <c r="BB75" s="3">
        <v>5</v>
      </c>
      <c r="BC75" s="3">
        <f t="shared" si="4"/>
        <v>181</v>
      </c>
      <c r="BD75" s="3">
        <v>56</v>
      </c>
      <c r="BE75" s="3"/>
    </row>
    <row r="76" spans="1:57">
      <c r="A76" s="37">
        <v>36415</v>
      </c>
      <c r="B76" s="3">
        <v>0</v>
      </c>
      <c r="C76" s="3">
        <v>1976</v>
      </c>
      <c r="D76" s="3">
        <f t="shared" si="3"/>
        <v>48</v>
      </c>
      <c r="E76" s="3" t="s">
        <v>56</v>
      </c>
      <c r="F76" s="3" t="s">
        <v>65</v>
      </c>
      <c r="G76" s="3">
        <v>1</v>
      </c>
      <c r="H76" s="3">
        <v>5</v>
      </c>
      <c r="I76" s="3">
        <v>2</v>
      </c>
      <c r="J76" s="3">
        <v>2</v>
      </c>
      <c r="K76" s="3">
        <v>3</v>
      </c>
      <c r="L76" s="3">
        <v>5</v>
      </c>
      <c r="M76">
        <v>5</v>
      </c>
      <c r="N76" s="3">
        <v>5</v>
      </c>
      <c r="O76" s="3">
        <v>2</v>
      </c>
      <c r="P76" s="3">
        <v>5</v>
      </c>
      <c r="Q76" s="3">
        <v>4</v>
      </c>
      <c r="R76" s="3">
        <v>4</v>
      </c>
      <c r="S76" s="3">
        <v>1</v>
      </c>
      <c r="T76" s="3">
        <v>1</v>
      </c>
      <c r="U76" s="3">
        <v>2</v>
      </c>
      <c r="V76" s="3">
        <v>4</v>
      </c>
      <c r="W76" s="3">
        <v>4</v>
      </c>
      <c r="X76" s="3">
        <v>2</v>
      </c>
      <c r="Y76" s="3">
        <v>4</v>
      </c>
      <c r="Z76" s="3">
        <v>4</v>
      </c>
      <c r="AA76" s="3">
        <v>4</v>
      </c>
      <c r="AB76" s="3">
        <v>4</v>
      </c>
      <c r="AC76" s="3">
        <v>4</v>
      </c>
      <c r="AD76" s="38">
        <v>2</v>
      </c>
      <c r="AE76" s="3">
        <v>7</v>
      </c>
      <c r="AF76" s="3">
        <v>4</v>
      </c>
      <c r="AG76" s="3">
        <v>5</v>
      </c>
      <c r="AH76" s="3">
        <v>8</v>
      </c>
      <c r="AI76" s="3">
        <v>4</v>
      </c>
      <c r="AJ76" s="3">
        <v>3</v>
      </c>
      <c r="AK76" s="3">
        <v>3</v>
      </c>
      <c r="AL76" s="3">
        <v>2</v>
      </c>
      <c r="AM76" s="3">
        <v>4</v>
      </c>
      <c r="AN76" s="3">
        <v>3</v>
      </c>
      <c r="AO76" s="3">
        <v>4</v>
      </c>
      <c r="AP76" s="3">
        <v>5</v>
      </c>
      <c r="AQ76" s="3">
        <v>3</v>
      </c>
      <c r="AR76" s="3">
        <v>5</v>
      </c>
      <c r="AS76" s="3">
        <v>10</v>
      </c>
      <c r="AT76" s="3">
        <v>8</v>
      </c>
      <c r="AU76" s="3">
        <v>6</v>
      </c>
      <c r="AV76" s="3">
        <v>8</v>
      </c>
      <c r="AW76" s="3">
        <v>6</v>
      </c>
      <c r="AX76" s="3">
        <v>3</v>
      </c>
      <c r="AY76" s="3">
        <v>6</v>
      </c>
      <c r="AZ76" s="3">
        <v>5</v>
      </c>
      <c r="BA76" s="3">
        <v>3</v>
      </c>
      <c r="BB76" s="3">
        <v>6</v>
      </c>
      <c r="BC76" s="3">
        <f t="shared" si="4"/>
        <v>121</v>
      </c>
      <c r="BD76" s="3">
        <v>60</v>
      </c>
      <c r="BE76" s="3"/>
    </row>
    <row r="77" spans="1:57">
      <c r="A77" s="37">
        <v>36426</v>
      </c>
      <c r="B77" s="3">
        <v>1</v>
      </c>
      <c r="C77" s="3">
        <v>1976</v>
      </c>
      <c r="D77" s="3">
        <f t="shared" si="3"/>
        <v>48</v>
      </c>
      <c r="E77" s="3" t="s">
        <v>56</v>
      </c>
      <c r="F77" s="3" t="s">
        <v>102</v>
      </c>
      <c r="G77" s="3">
        <v>2</v>
      </c>
      <c r="H77" s="3">
        <v>4</v>
      </c>
      <c r="I77" s="3">
        <v>4</v>
      </c>
      <c r="J77" s="3">
        <v>4</v>
      </c>
      <c r="K77" s="3">
        <v>3</v>
      </c>
      <c r="L77" s="3">
        <v>5</v>
      </c>
      <c r="M77">
        <v>4</v>
      </c>
      <c r="N77" s="3">
        <v>4</v>
      </c>
      <c r="O77" s="3">
        <v>4</v>
      </c>
      <c r="P77" s="3">
        <v>5</v>
      </c>
      <c r="Q77" s="3">
        <v>3</v>
      </c>
      <c r="R77" s="3">
        <v>3</v>
      </c>
      <c r="S77" s="3">
        <v>3</v>
      </c>
      <c r="T77" s="3">
        <v>2</v>
      </c>
      <c r="U77" s="3">
        <v>4</v>
      </c>
      <c r="V77" s="3">
        <v>4</v>
      </c>
      <c r="W77" s="3">
        <v>4</v>
      </c>
      <c r="X77" s="3">
        <v>3</v>
      </c>
      <c r="Y77" s="3">
        <v>4</v>
      </c>
      <c r="Z77" s="3">
        <v>4</v>
      </c>
      <c r="AA77" s="3">
        <v>4</v>
      </c>
      <c r="AB77" s="3">
        <v>4</v>
      </c>
      <c r="AC77" s="3">
        <v>4</v>
      </c>
      <c r="AD77" s="38">
        <v>3</v>
      </c>
      <c r="AE77" s="3">
        <v>6</v>
      </c>
      <c r="AF77" s="3">
        <v>9</v>
      </c>
      <c r="AG77" s="3">
        <v>5</v>
      </c>
      <c r="AH77" s="3">
        <v>7</v>
      </c>
      <c r="AI77" s="3">
        <v>4</v>
      </c>
      <c r="AJ77" s="3">
        <v>5</v>
      </c>
      <c r="AK77" s="3">
        <v>4</v>
      </c>
      <c r="AL77" s="3">
        <v>4</v>
      </c>
      <c r="AM77" s="3">
        <v>4</v>
      </c>
      <c r="AN77" s="3">
        <v>5</v>
      </c>
      <c r="AO77" s="3">
        <v>10</v>
      </c>
      <c r="AP77" s="3">
        <v>6</v>
      </c>
      <c r="AQ77" s="3">
        <v>14</v>
      </c>
      <c r="AR77" s="3">
        <v>5</v>
      </c>
      <c r="AS77" s="3">
        <v>9</v>
      </c>
      <c r="AT77" s="3">
        <v>8</v>
      </c>
      <c r="AU77" s="3">
        <v>6</v>
      </c>
      <c r="AV77" s="3">
        <v>5</v>
      </c>
      <c r="AW77" s="3">
        <v>7</v>
      </c>
      <c r="AX77" s="3">
        <v>3</v>
      </c>
      <c r="AY77" s="3">
        <v>5</v>
      </c>
      <c r="AZ77" s="3">
        <v>10</v>
      </c>
      <c r="BA77" s="3">
        <v>2</v>
      </c>
      <c r="BB77" s="3">
        <v>10</v>
      </c>
      <c r="BC77" s="3">
        <f t="shared" si="4"/>
        <v>153</v>
      </c>
      <c r="BD77" s="3">
        <v>55</v>
      </c>
      <c r="BE77" s="3"/>
    </row>
    <row r="78" spans="1:57">
      <c r="A78" s="37">
        <v>36478</v>
      </c>
      <c r="B78" s="3">
        <v>0</v>
      </c>
      <c r="C78" s="3">
        <v>1976</v>
      </c>
      <c r="D78" s="3">
        <f t="shared" si="3"/>
        <v>48</v>
      </c>
      <c r="E78" s="3" t="s">
        <v>56</v>
      </c>
      <c r="F78" s="3" t="s">
        <v>65</v>
      </c>
      <c r="G78" s="3">
        <v>1</v>
      </c>
      <c r="H78" s="3">
        <v>3</v>
      </c>
      <c r="I78" s="3">
        <v>1</v>
      </c>
      <c r="J78" s="3">
        <v>2</v>
      </c>
      <c r="K78" s="3">
        <v>1</v>
      </c>
      <c r="L78" s="3">
        <v>5</v>
      </c>
      <c r="M78">
        <v>5</v>
      </c>
      <c r="N78" s="3">
        <v>4</v>
      </c>
      <c r="O78" s="3">
        <v>1</v>
      </c>
      <c r="P78" s="3">
        <v>4</v>
      </c>
      <c r="Q78" s="3">
        <v>4</v>
      </c>
      <c r="R78" s="3">
        <v>1</v>
      </c>
      <c r="S78" s="3">
        <v>1</v>
      </c>
      <c r="T78" s="3">
        <v>1</v>
      </c>
      <c r="U78" s="3">
        <v>1</v>
      </c>
      <c r="V78" s="3">
        <v>4</v>
      </c>
      <c r="W78" s="3">
        <v>2</v>
      </c>
      <c r="X78" s="3">
        <v>2</v>
      </c>
      <c r="Y78" s="3">
        <v>2</v>
      </c>
      <c r="Z78" s="3">
        <v>4</v>
      </c>
      <c r="AA78" s="3">
        <v>2</v>
      </c>
      <c r="AB78" s="3">
        <v>1</v>
      </c>
      <c r="AC78" s="3">
        <v>4</v>
      </c>
      <c r="AD78" s="38">
        <v>2</v>
      </c>
      <c r="AE78" s="3">
        <v>4</v>
      </c>
      <c r="AF78" s="3">
        <v>12</v>
      </c>
      <c r="AG78" s="3">
        <v>7</v>
      </c>
      <c r="AH78" s="3">
        <v>7</v>
      </c>
      <c r="AI78" s="3">
        <v>4</v>
      </c>
      <c r="AJ78" s="3">
        <v>3</v>
      </c>
      <c r="AK78" s="3">
        <v>3</v>
      </c>
      <c r="AL78" s="3">
        <v>5</v>
      </c>
      <c r="AM78" s="3">
        <v>4</v>
      </c>
      <c r="AN78" s="3">
        <v>4</v>
      </c>
      <c r="AO78" s="3">
        <v>6</v>
      </c>
      <c r="AP78" s="3">
        <v>5</v>
      </c>
      <c r="AQ78" s="3">
        <v>6</v>
      </c>
      <c r="AR78" s="3">
        <v>4</v>
      </c>
      <c r="AS78" s="3">
        <v>7</v>
      </c>
      <c r="AT78" s="3">
        <v>6</v>
      </c>
      <c r="AU78" s="3">
        <v>7</v>
      </c>
      <c r="AV78" s="3">
        <v>6</v>
      </c>
      <c r="AW78" s="3">
        <v>15</v>
      </c>
      <c r="AX78" s="3">
        <v>5</v>
      </c>
      <c r="AY78" s="3">
        <v>7</v>
      </c>
      <c r="AZ78" s="3">
        <v>5</v>
      </c>
      <c r="BA78" s="3">
        <v>4</v>
      </c>
      <c r="BB78" s="3">
        <v>4</v>
      </c>
      <c r="BC78" s="3">
        <f t="shared" si="4"/>
        <v>140</v>
      </c>
      <c r="BD78" s="3">
        <v>20</v>
      </c>
      <c r="BE78" s="3"/>
    </row>
    <row r="79" spans="1:57">
      <c r="A79" s="37">
        <v>36464</v>
      </c>
      <c r="B79" s="3">
        <v>0</v>
      </c>
      <c r="C79" s="3">
        <v>1976</v>
      </c>
      <c r="D79" s="3">
        <f t="shared" si="3"/>
        <v>48</v>
      </c>
      <c r="E79" s="3" t="s">
        <v>56</v>
      </c>
      <c r="F79" s="3" t="s">
        <v>80</v>
      </c>
      <c r="G79" s="3">
        <v>2</v>
      </c>
      <c r="H79" s="3">
        <v>2</v>
      </c>
      <c r="I79" s="3">
        <v>2</v>
      </c>
      <c r="J79" s="3">
        <v>2</v>
      </c>
      <c r="K79" s="3">
        <v>2</v>
      </c>
      <c r="L79" s="3">
        <v>4</v>
      </c>
      <c r="M79">
        <v>4</v>
      </c>
      <c r="N79" s="3">
        <v>4</v>
      </c>
      <c r="O79" s="3">
        <v>4</v>
      </c>
      <c r="P79" s="3">
        <v>4</v>
      </c>
      <c r="Q79" s="3">
        <v>4</v>
      </c>
      <c r="R79" s="3">
        <v>2</v>
      </c>
      <c r="S79" s="3">
        <v>2</v>
      </c>
      <c r="T79" s="3">
        <v>1</v>
      </c>
      <c r="U79" s="3">
        <v>1</v>
      </c>
      <c r="V79" s="3">
        <v>1</v>
      </c>
      <c r="W79" s="3">
        <v>1</v>
      </c>
      <c r="X79" s="3">
        <v>1</v>
      </c>
      <c r="Y79" s="3">
        <v>1</v>
      </c>
      <c r="Z79" s="3">
        <v>1</v>
      </c>
      <c r="AA79" s="3">
        <v>1</v>
      </c>
      <c r="AB79" s="3">
        <v>1</v>
      </c>
      <c r="AC79" s="3">
        <v>2</v>
      </c>
      <c r="AD79" s="38">
        <v>2</v>
      </c>
      <c r="AE79" s="3">
        <v>2</v>
      </c>
      <c r="AF79" s="3">
        <v>4</v>
      </c>
      <c r="AG79" s="3">
        <v>2</v>
      </c>
      <c r="AH79" s="3">
        <v>5</v>
      </c>
      <c r="AI79" s="3">
        <v>2</v>
      </c>
      <c r="AJ79" s="3">
        <v>3</v>
      </c>
      <c r="AK79" s="3">
        <v>3</v>
      </c>
      <c r="AL79" s="3">
        <v>2</v>
      </c>
      <c r="AM79" s="3">
        <v>3</v>
      </c>
      <c r="AN79" s="3">
        <v>3</v>
      </c>
      <c r="AO79" s="3">
        <v>6</v>
      </c>
      <c r="AP79" s="3">
        <v>3</v>
      </c>
      <c r="AQ79" s="3">
        <v>4</v>
      </c>
      <c r="AR79" s="3">
        <v>8</v>
      </c>
      <c r="AS79" s="3">
        <v>4</v>
      </c>
      <c r="AT79" s="3">
        <v>5</v>
      </c>
      <c r="AU79" s="3">
        <v>2</v>
      </c>
      <c r="AV79" s="3">
        <v>4</v>
      </c>
      <c r="AW79" s="3">
        <v>4</v>
      </c>
      <c r="AX79" s="3">
        <v>2</v>
      </c>
      <c r="AY79" s="3">
        <v>5</v>
      </c>
      <c r="AZ79" s="3">
        <v>3</v>
      </c>
      <c r="BA79" s="3">
        <v>5</v>
      </c>
      <c r="BB79" s="3">
        <v>7</v>
      </c>
      <c r="BC79" s="3">
        <f t="shared" si="4"/>
        <v>91</v>
      </c>
      <c r="BD79" s="3">
        <v>5</v>
      </c>
      <c r="BE79" s="3"/>
    </row>
    <row r="80" spans="1:57">
      <c r="A80" s="37">
        <v>36468</v>
      </c>
      <c r="B80" s="3">
        <v>1</v>
      </c>
      <c r="C80" s="3">
        <v>1976</v>
      </c>
      <c r="D80" s="3">
        <f t="shared" si="3"/>
        <v>48</v>
      </c>
      <c r="E80" s="3" t="s">
        <v>56</v>
      </c>
      <c r="F80" s="3" t="s">
        <v>65</v>
      </c>
      <c r="G80" s="3">
        <v>2</v>
      </c>
      <c r="H80" s="3">
        <v>4</v>
      </c>
      <c r="I80" s="3">
        <v>2</v>
      </c>
      <c r="J80" s="3">
        <v>3</v>
      </c>
      <c r="K80" s="3">
        <v>4</v>
      </c>
      <c r="L80" s="3">
        <v>5</v>
      </c>
      <c r="M80">
        <v>5</v>
      </c>
      <c r="N80" s="3">
        <v>5</v>
      </c>
      <c r="O80" s="3">
        <v>4</v>
      </c>
      <c r="P80" s="3">
        <v>5</v>
      </c>
      <c r="Q80" s="3">
        <v>4</v>
      </c>
      <c r="R80" s="3">
        <v>4</v>
      </c>
      <c r="S80" s="3">
        <v>3</v>
      </c>
      <c r="T80" s="3">
        <v>1</v>
      </c>
      <c r="U80" s="3">
        <v>4</v>
      </c>
      <c r="V80" s="3">
        <v>5</v>
      </c>
      <c r="W80" s="3">
        <v>3</v>
      </c>
      <c r="X80" s="3">
        <v>5</v>
      </c>
      <c r="Y80" s="3">
        <v>2</v>
      </c>
      <c r="Z80" s="3">
        <v>5</v>
      </c>
      <c r="AA80" s="3">
        <v>2</v>
      </c>
      <c r="AB80" s="3">
        <v>2</v>
      </c>
      <c r="AC80" s="3">
        <v>5</v>
      </c>
      <c r="AD80" s="38">
        <v>4</v>
      </c>
      <c r="AE80" s="3">
        <v>6</v>
      </c>
      <c r="AF80" s="3">
        <v>5</v>
      </c>
      <c r="AG80" s="3">
        <v>3</v>
      </c>
      <c r="AH80" s="3">
        <v>6</v>
      </c>
      <c r="AI80" s="3">
        <v>4</v>
      </c>
      <c r="AJ80" s="3">
        <v>3</v>
      </c>
      <c r="AK80" s="3">
        <v>4</v>
      </c>
      <c r="AL80" s="3">
        <v>2</v>
      </c>
      <c r="AM80" s="3">
        <v>5</v>
      </c>
      <c r="AN80" s="3">
        <v>3</v>
      </c>
      <c r="AO80" s="3">
        <v>3</v>
      </c>
      <c r="AP80" s="3">
        <v>4</v>
      </c>
      <c r="AQ80" s="3">
        <v>3</v>
      </c>
      <c r="AR80" s="3">
        <v>4</v>
      </c>
      <c r="AS80" s="3">
        <v>5</v>
      </c>
      <c r="AT80" s="3">
        <v>4</v>
      </c>
      <c r="AU80" s="3">
        <v>4</v>
      </c>
      <c r="AV80" s="3">
        <v>4</v>
      </c>
      <c r="AW80" s="3">
        <v>5</v>
      </c>
      <c r="AX80" s="3">
        <v>3</v>
      </c>
      <c r="AY80" s="3">
        <v>6</v>
      </c>
      <c r="AZ80" s="3">
        <v>5</v>
      </c>
      <c r="BA80" s="3">
        <v>3</v>
      </c>
      <c r="BB80" s="3">
        <v>4</v>
      </c>
      <c r="BC80" s="3">
        <f t="shared" si="4"/>
        <v>98</v>
      </c>
      <c r="BD80" s="3">
        <v>57</v>
      </c>
      <c r="BE80" s="3"/>
    </row>
    <row r="81" spans="1:57">
      <c r="A81" s="37">
        <v>36471</v>
      </c>
      <c r="B81" s="3">
        <v>0</v>
      </c>
      <c r="C81" s="3">
        <v>1976</v>
      </c>
      <c r="D81" s="3">
        <f t="shared" si="3"/>
        <v>48</v>
      </c>
      <c r="E81" s="3" t="s">
        <v>56</v>
      </c>
      <c r="F81" s="3" t="s">
        <v>98</v>
      </c>
      <c r="G81" s="3">
        <v>5</v>
      </c>
      <c r="H81" s="3">
        <v>4</v>
      </c>
      <c r="I81" s="3">
        <v>4</v>
      </c>
      <c r="J81" s="3">
        <v>2</v>
      </c>
      <c r="K81" s="3">
        <v>5</v>
      </c>
      <c r="L81" s="3">
        <v>5</v>
      </c>
      <c r="M81">
        <v>5</v>
      </c>
      <c r="N81" s="3">
        <v>5</v>
      </c>
      <c r="O81" s="3">
        <v>5</v>
      </c>
      <c r="P81" s="3">
        <v>4</v>
      </c>
      <c r="Q81" s="3">
        <v>5</v>
      </c>
      <c r="R81" s="3">
        <v>5</v>
      </c>
      <c r="S81" s="3">
        <v>4</v>
      </c>
      <c r="T81" s="3">
        <v>4</v>
      </c>
      <c r="U81" s="3">
        <v>5</v>
      </c>
      <c r="V81" s="3">
        <v>2</v>
      </c>
      <c r="W81" s="3">
        <v>2</v>
      </c>
      <c r="X81" s="3">
        <v>5</v>
      </c>
      <c r="Y81" s="3">
        <v>2</v>
      </c>
      <c r="Z81" s="3">
        <v>4</v>
      </c>
      <c r="AA81" s="3">
        <v>4</v>
      </c>
      <c r="AB81" s="3">
        <v>1</v>
      </c>
      <c r="AC81" s="3">
        <v>4</v>
      </c>
      <c r="AD81" s="38">
        <v>5</v>
      </c>
      <c r="AE81" s="3">
        <v>3</v>
      </c>
      <c r="AF81" s="3">
        <v>4</v>
      </c>
      <c r="AG81" s="3">
        <v>8</v>
      </c>
      <c r="AH81" s="3">
        <v>5</v>
      </c>
      <c r="AI81" s="3">
        <v>3</v>
      </c>
      <c r="AJ81" s="3">
        <v>3</v>
      </c>
      <c r="AK81" s="3">
        <v>2</v>
      </c>
      <c r="AL81" s="3">
        <v>3</v>
      </c>
      <c r="AM81" s="3">
        <v>3</v>
      </c>
      <c r="AN81" s="3">
        <v>2</v>
      </c>
      <c r="AO81" s="3">
        <v>3</v>
      </c>
      <c r="AP81" s="3">
        <v>4</v>
      </c>
      <c r="AQ81" s="3">
        <v>5</v>
      </c>
      <c r="AR81" s="3">
        <v>4</v>
      </c>
      <c r="AS81" s="3">
        <v>5</v>
      </c>
      <c r="AT81" s="3">
        <v>5</v>
      </c>
      <c r="AU81" s="3">
        <v>8</v>
      </c>
      <c r="AV81" s="3">
        <v>9</v>
      </c>
      <c r="AW81" s="3">
        <v>5</v>
      </c>
      <c r="AX81" s="3">
        <v>3</v>
      </c>
      <c r="AY81" s="3">
        <v>6</v>
      </c>
      <c r="AZ81" s="3">
        <v>6</v>
      </c>
      <c r="BA81" s="3">
        <v>6</v>
      </c>
      <c r="BB81" s="3">
        <v>4</v>
      </c>
      <c r="BC81" s="3">
        <f t="shared" si="4"/>
        <v>109</v>
      </c>
      <c r="BD81" s="3">
        <v>51</v>
      </c>
      <c r="BE81" s="3"/>
    </row>
    <row r="82" spans="1:57">
      <c r="A82" s="37">
        <v>36526</v>
      </c>
      <c r="B82" s="3">
        <v>0</v>
      </c>
      <c r="C82" s="3">
        <v>1976</v>
      </c>
      <c r="D82" s="3">
        <f t="shared" si="3"/>
        <v>48</v>
      </c>
      <c r="E82" s="3" t="s">
        <v>56</v>
      </c>
      <c r="F82" s="3" t="s">
        <v>103</v>
      </c>
      <c r="G82" s="3">
        <v>5</v>
      </c>
      <c r="H82" s="3">
        <v>4</v>
      </c>
      <c r="I82" s="3">
        <v>2</v>
      </c>
      <c r="J82" s="3">
        <v>1</v>
      </c>
      <c r="K82" s="3">
        <v>2</v>
      </c>
      <c r="L82" s="3">
        <v>5</v>
      </c>
      <c r="M82">
        <v>5</v>
      </c>
      <c r="N82" s="3">
        <v>5</v>
      </c>
      <c r="O82" s="3">
        <v>2</v>
      </c>
      <c r="P82" s="3">
        <v>5</v>
      </c>
      <c r="Q82" s="3">
        <v>2</v>
      </c>
      <c r="R82" s="3">
        <v>5</v>
      </c>
      <c r="S82" s="3">
        <v>3</v>
      </c>
      <c r="T82" s="3">
        <v>4</v>
      </c>
      <c r="U82" s="3">
        <v>5</v>
      </c>
      <c r="V82" s="3">
        <v>3</v>
      </c>
      <c r="W82" s="3">
        <v>2</v>
      </c>
      <c r="X82" s="3">
        <v>2</v>
      </c>
      <c r="Y82" s="3">
        <v>2</v>
      </c>
      <c r="Z82" s="3">
        <v>4</v>
      </c>
      <c r="AA82" s="3">
        <v>2</v>
      </c>
      <c r="AB82" s="3">
        <v>2</v>
      </c>
      <c r="AC82" s="3">
        <v>3</v>
      </c>
      <c r="AD82" s="38">
        <v>4</v>
      </c>
      <c r="AE82" s="3">
        <v>3</v>
      </c>
      <c r="AF82" s="3">
        <v>4</v>
      </c>
      <c r="AG82" s="3">
        <v>3</v>
      </c>
      <c r="AH82" s="3">
        <v>5</v>
      </c>
      <c r="AI82" s="3">
        <v>5</v>
      </c>
      <c r="AJ82" s="3">
        <v>2</v>
      </c>
      <c r="AK82" s="3">
        <v>3</v>
      </c>
      <c r="AL82" s="3">
        <v>2</v>
      </c>
      <c r="AM82" s="3">
        <v>2</v>
      </c>
      <c r="AN82" s="3">
        <v>3</v>
      </c>
      <c r="AO82" s="3">
        <v>3</v>
      </c>
      <c r="AP82" s="3">
        <v>4</v>
      </c>
      <c r="AQ82" s="3">
        <v>6</v>
      </c>
      <c r="AR82" s="3">
        <v>5</v>
      </c>
      <c r="AS82" s="3">
        <v>5</v>
      </c>
      <c r="AT82" s="3">
        <v>4</v>
      </c>
      <c r="AU82" s="3">
        <v>5</v>
      </c>
      <c r="AV82" s="3">
        <v>9</v>
      </c>
      <c r="AW82" s="3">
        <v>5</v>
      </c>
      <c r="AX82" s="3">
        <v>4</v>
      </c>
      <c r="AY82" s="3">
        <v>4</v>
      </c>
      <c r="AZ82" s="3">
        <v>4</v>
      </c>
      <c r="BA82" s="3">
        <v>4</v>
      </c>
      <c r="BB82" s="3">
        <v>5</v>
      </c>
      <c r="BC82" s="3">
        <f t="shared" si="4"/>
        <v>99</v>
      </c>
      <c r="BD82" s="3">
        <v>64</v>
      </c>
      <c r="BE82" s="3"/>
    </row>
    <row r="83" spans="1:57">
      <c r="A83" s="37">
        <v>36473</v>
      </c>
      <c r="B83" s="3">
        <v>0</v>
      </c>
      <c r="C83" s="3">
        <v>1976</v>
      </c>
      <c r="D83" s="3">
        <f t="shared" si="3"/>
        <v>48</v>
      </c>
      <c r="E83" s="3" t="s">
        <v>56</v>
      </c>
      <c r="F83" s="3" t="s">
        <v>104</v>
      </c>
      <c r="G83" s="3">
        <v>5</v>
      </c>
      <c r="H83" s="3">
        <v>5</v>
      </c>
      <c r="I83" s="3">
        <v>1</v>
      </c>
      <c r="J83" s="3">
        <v>3</v>
      </c>
      <c r="K83" s="3">
        <v>4</v>
      </c>
      <c r="L83" s="3">
        <v>5</v>
      </c>
      <c r="M83">
        <v>5</v>
      </c>
      <c r="N83" s="3">
        <v>3</v>
      </c>
      <c r="O83" s="3">
        <v>2</v>
      </c>
      <c r="P83" s="3">
        <v>5</v>
      </c>
      <c r="Q83" s="3">
        <v>5</v>
      </c>
      <c r="R83" s="3">
        <v>5</v>
      </c>
      <c r="S83" s="3">
        <v>1</v>
      </c>
      <c r="T83" s="3">
        <v>5</v>
      </c>
      <c r="U83" s="3">
        <v>4</v>
      </c>
      <c r="V83" s="3">
        <v>2</v>
      </c>
      <c r="W83" s="3">
        <v>1</v>
      </c>
      <c r="X83" s="3">
        <v>3</v>
      </c>
      <c r="Y83" s="3">
        <v>2</v>
      </c>
      <c r="Z83" s="3">
        <v>5</v>
      </c>
      <c r="AA83" s="3">
        <v>4</v>
      </c>
      <c r="AB83" s="3">
        <v>1</v>
      </c>
      <c r="AC83" s="3">
        <v>2</v>
      </c>
      <c r="AD83" s="38">
        <v>2</v>
      </c>
      <c r="AE83" s="3">
        <v>3</v>
      </c>
      <c r="AF83" s="3">
        <v>3</v>
      </c>
      <c r="AG83" s="3">
        <v>1</v>
      </c>
      <c r="AH83" s="3">
        <v>4</v>
      </c>
      <c r="AI83" s="3">
        <v>2</v>
      </c>
      <c r="AJ83" s="3">
        <v>3</v>
      </c>
      <c r="AK83" s="3">
        <v>2</v>
      </c>
      <c r="AL83" s="3">
        <v>3</v>
      </c>
      <c r="AM83" s="3">
        <v>3</v>
      </c>
      <c r="AN83" s="3">
        <v>2</v>
      </c>
      <c r="AO83" s="3">
        <v>4</v>
      </c>
      <c r="AP83" s="3">
        <v>15</v>
      </c>
      <c r="AQ83" s="3">
        <v>2</v>
      </c>
      <c r="AR83" s="3">
        <v>3</v>
      </c>
      <c r="AS83" s="3">
        <v>3</v>
      </c>
      <c r="AT83" s="3">
        <v>3</v>
      </c>
      <c r="AU83" s="3">
        <v>4</v>
      </c>
      <c r="AV83" s="3">
        <v>4</v>
      </c>
      <c r="AW83" s="3">
        <v>4</v>
      </c>
      <c r="AX83" s="3">
        <v>2</v>
      </c>
      <c r="AY83" s="3">
        <v>4</v>
      </c>
      <c r="AZ83" s="3">
        <v>3</v>
      </c>
      <c r="BA83" s="3">
        <v>3</v>
      </c>
      <c r="BB83" s="3">
        <v>2</v>
      </c>
      <c r="BC83" s="3">
        <f t="shared" si="4"/>
        <v>82</v>
      </c>
      <c r="BD83" s="3">
        <v>73</v>
      </c>
      <c r="BE83" s="3"/>
    </row>
    <row r="84" spans="1:57">
      <c r="A84" s="37">
        <v>36559</v>
      </c>
      <c r="B84" s="3">
        <v>0</v>
      </c>
      <c r="C84" s="3">
        <v>1977</v>
      </c>
      <c r="D84" s="3">
        <f t="shared" si="3"/>
        <v>47</v>
      </c>
      <c r="E84" s="3" t="s">
        <v>56</v>
      </c>
      <c r="F84" s="3" t="s">
        <v>105</v>
      </c>
      <c r="G84" s="3">
        <v>4</v>
      </c>
      <c r="H84" s="3">
        <v>5</v>
      </c>
      <c r="I84" s="3">
        <v>2</v>
      </c>
      <c r="J84" s="3">
        <v>2</v>
      </c>
      <c r="K84" s="3">
        <v>3</v>
      </c>
      <c r="L84" s="3">
        <v>5</v>
      </c>
      <c r="M84">
        <v>5</v>
      </c>
      <c r="N84" s="3">
        <v>5</v>
      </c>
      <c r="O84" s="3">
        <v>2</v>
      </c>
      <c r="P84" s="3">
        <v>5</v>
      </c>
      <c r="Q84" s="3">
        <v>4</v>
      </c>
      <c r="R84" s="3">
        <v>2</v>
      </c>
      <c r="S84" s="3">
        <v>3</v>
      </c>
      <c r="T84" s="3">
        <v>2</v>
      </c>
      <c r="U84" s="3">
        <v>2</v>
      </c>
      <c r="V84" s="3">
        <v>4</v>
      </c>
      <c r="W84" s="3">
        <v>3</v>
      </c>
      <c r="X84" s="3">
        <v>2</v>
      </c>
      <c r="Y84" s="3">
        <v>5</v>
      </c>
      <c r="Z84" s="3">
        <v>5</v>
      </c>
      <c r="AA84" s="3">
        <v>5</v>
      </c>
      <c r="AB84" s="3">
        <v>3</v>
      </c>
      <c r="AC84" s="3">
        <v>4</v>
      </c>
      <c r="AD84" s="38">
        <v>3</v>
      </c>
      <c r="AE84" s="3">
        <v>11</v>
      </c>
      <c r="AF84" s="3">
        <v>8</v>
      </c>
      <c r="AG84" s="3">
        <v>10</v>
      </c>
      <c r="AH84" s="3">
        <v>11</v>
      </c>
      <c r="AI84" s="3">
        <v>5</v>
      </c>
      <c r="AJ84" s="3">
        <v>8</v>
      </c>
      <c r="AK84" s="3">
        <v>3</v>
      </c>
      <c r="AL84" s="3">
        <v>6</v>
      </c>
      <c r="AM84" s="3">
        <v>13</v>
      </c>
      <c r="AN84" s="3">
        <v>8</v>
      </c>
      <c r="AO84" s="3">
        <v>6</v>
      </c>
      <c r="AP84" s="3">
        <v>6</v>
      </c>
      <c r="AQ84" s="3">
        <v>5</v>
      </c>
      <c r="AR84" s="3">
        <v>7</v>
      </c>
      <c r="AS84" s="3">
        <v>11</v>
      </c>
      <c r="AT84" s="3">
        <v>13</v>
      </c>
      <c r="AU84" s="3">
        <v>11</v>
      </c>
      <c r="AV84" s="3">
        <v>10</v>
      </c>
      <c r="AW84" s="3">
        <v>8</v>
      </c>
      <c r="AX84" s="3">
        <v>10</v>
      </c>
      <c r="AY84" s="3">
        <v>7</v>
      </c>
      <c r="AZ84" s="3">
        <v>6</v>
      </c>
      <c r="BA84" s="3">
        <v>5</v>
      </c>
      <c r="BB84" s="3">
        <v>7</v>
      </c>
      <c r="BC84" s="3">
        <f t="shared" si="4"/>
        <v>195</v>
      </c>
      <c r="BD84" s="3">
        <v>52</v>
      </c>
      <c r="BE84" s="3"/>
    </row>
    <row r="85" spans="1:57">
      <c r="A85" s="37">
        <v>36577</v>
      </c>
      <c r="B85" s="3">
        <v>1</v>
      </c>
      <c r="C85" s="3">
        <v>1977</v>
      </c>
      <c r="D85" s="3">
        <f t="shared" si="3"/>
        <v>47</v>
      </c>
      <c r="E85" s="3" t="s">
        <v>56</v>
      </c>
      <c r="F85" s="3" t="s">
        <v>57</v>
      </c>
      <c r="G85" s="3">
        <v>2</v>
      </c>
      <c r="H85" s="3">
        <v>4</v>
      </c>
      <c r="I85" s="3">
        <v>1</v>
      </c>
      <c r="J85" s="3">
        <v>2</v>
      </c>
      <c r="K85" s="3">
        <v>4</v>
      </c>
      <c r="L85" s="3">
        <v>5</v>
      </c>
      <c r="M85">
        <v>5</v>
      </c>
      <c r="N85" s="3">
        <v>5</v>
      </c>
      <c r="O85" s="3">
        <v>4</v>
      </c>
      <c r="P85" s="3">
        <v>4</v>
      </c>
      <c r="Q85" s="3">
        <v>4</v>
      </c>
      <c r="R85" s="3">
        <v>1</v>
      </c>
      <c r="S85" s="3">
        <v>2</v>
      </c>
      <c r="T85" s="3">
        <v>1</v>
      </c>
      <c r="U85" s="3">
        <v>1</v>
      </c>
      <c r="V85" s="3">
        <v>5</v>
      </c>
      <c r="W85" s="3">
        <v>3</v>
      </c>
      <c r="X85" s="3">
        <v>1</v>
      </c>
      <c r="Y85" s="3">
        <v>4</v>
      </c>
      <c r="Z85" s="3">
        <v>1</v>
      </c>
      <c r="AA85" s="3">
        <v>5</v>
      </c>
      <c r="AB85" s="3">
        <v>1</v>
      </c>
      <c r="AC85" s="3">
        <v>4</v>
      </c>
      <c r="AD85" s="38">
        <v>5</v>
      </c>
      <c r="AE85" s="3">
        <v>15</v>
      </c>
      <c r="AF85" s="3">
        <v>22</v>
      </c>
      <c r="AG85" s="3">
        <v>18</v>
      </c>
      <c r="AH85" s="3">
        <v>15</v>
      </c>
      <c r="AI85" s="3">
        <v>19</v>
      </c>
      <c r="AJ85" s="3">
        <v>7</v>
      </c>
      <c r="AK85" s="3">
        <v>21</v>
      </c>
      <c r="AL85" s="3">
        <v>4</v>
      </c>
      <c r="AM85" s="3">
        <v>7</v>
      </c>
      <c r="AN85" s="3">
        <v>4</v>
      </c>
      <c r="AO85" s="3">
        <v>10</v>
      </c>
      <c r="AP85" s="3">
        <v>6</v>
      </c>
      <c r="AQ85" s="3">
        <v>12</v>
      </c>
      <c r="AR85" s="3">
        <v>5</v>
      </c>
      <c r="AS85" s="3">
        <v>8</v>
      </c>
      <c r="AT85" s="3">
        <v>12</v>
      </c>
      <c r="AU85" s="3">
        <v>17</v>
      </c>
      <c r="AV85" s="3">
        <v>11</v>
      </c>
      <c r="AW85" s="3">
        <v>15</v>
      </c>
      <c r="AX85" s="3">
        <v>5</v>
      </c>
      <c r="AY85" s="3">
        <v>16</v>
      </c>
      <c r="AZ85" s="3">
        <v>18</v>
      </c>
      <c r="BA85" s="3">
        <v>4</v>
      </c>
      <c r="BB85" s="3">
        <v>4</v>
      </c>
      <c r="BC85" s="3">
        <f t="shared" si="4"/>
        <v>275</v>
      </c>
      <c r="BD85" s="3">
        <v>69</v>
      </c>
      <c r="BE85" s="3"/>
    </row>
    <row r="86" spans="1:57">
      <c r="A86" s="37">
        <v>36578</v>
      </c>
      <c r="B86" s="3">
        <v>0</v>
      </c>
      <c r="C86" s="3">
        <v>1977</v>
      </c>
      <c r="D86" s="3">
        <f t="shared" si="3"/>
        <v>47</v>
      </c>
      <c r="E86" s="3" t="s">
        <v>56</v>
      </c>
      <c r="F86" s="3" t="s">
        <v>106</v>
      </c>
      <c r="G86" s="3">
        <v>2</v>
      </c>
      <c r="H86" s="3">
        <v>4</v>
      </c>
      <c r="I86" s="3">
        <v>1</v>
      </c>
      <c r="J86" s="3">
        <v>1</v>
      </c>
      <c r="K86" s="3">
        <v>2</v>
      </c>
      <c r="L86" s="3">
        <v>5</v>
      </c>
      <c r="M86">
        <v>4</v>
      </c>
      <c r="N86" s="3">
        <v>4</v>
      </c>
      <c r="O86" s="3">
        <v>2</v>
      </c>
      <c r="P86" s="3">
        <v>5</v>
      </c>
      <c r="Q86" s="3">
        <v>4</v>
      </c>
      <c r="R86" s="3">
        <v>2</v>
      </c>
      <c r="S86" s="3">
        <v>1</v>
      </c>
      <c r="T86" s="3">
        <v>2</v>
      </c>
      <c r="U86" s="3">
        <v>2</v>
      </c>
      <c r="V86" s="3">
        <v>3</v>
      </c>
      <c r="W86" s="3">
        <v>2</v>
      </c>
      <c r="X86" s="3">
        <v>1</v>
      </c>
      <c r="Y86" s="3">
        <v>1</v>
      </c>
      <c r="Z86" s="3">
        <v>2</v>
      </c>
      <c r="AA86" s="3">
        <v>5</v>
      </c>
      <c r="AB86" s="3">
        <v>1</v>
      </c>
      <c r="AC86" s="3">
        <v>3</v>
      </c>
      <c r="AD86" s="38">
        <v>1</v>
      </c>
      <c r="AE86" s="3">
        <v>9</v>
      </c>
      <c r="AF86" s="3">
        <v>6</v>
      </c>
      <c r="AG86" s="3">
        <v>4</v>
      </c>
      <c r="AH86" s="3">
        <v>5</v>
      </c>
      <c r="AI86" s="3">
        <v>5</v>
      </c>
      <c r="AJ86" s="3">
        <v>2</v>
      </c>
      <c r="AK86" s="3">
        <v>5</v>
      </c>
      <c r="AL86" s="3">
        <v>3</v>
      </c>
      <c r="AM86" s="3">
        <v>7</v>
      </c>
      <c r="AN86" s="3">
        <v>3</v>
      </c>
      <c r="AO86" s="3">
        <v>5</v>
      </c>
      <c r="AP86" s="3">
        <v>5</v>
      </c>
      <c r="AQ86" s="3">
        <v>5</v>
      </c>
      <c r="AR86" s="3">
        <v>4</v>
      </c>
      <c r="AS86" s="3">
        <v>5</v>
      </c>
      <c r="AT86" s="3">
        <v>8</v>
      </c>
      <c r="AU86" s="3">
        <v>6</v>
      </c>
      <c r="AV86" s="3">
        <v>5</v>
      </c>
      <c r="AW86" s="3">
        <v>4</v>
      </c>
      <c r="AX86" s="3">
        <v>3</v>
      </c>
      <c r="AY86" s="3">
        <v>5</v>
      </c>
      <c r="AZ86" s="3">
        <v>4</v>
      </c>
      <c r="BA86" s="3">
        <v>3</v>
      </c>
      <c r="BB86" s="3">
        <v>4</v>
      </c>
      <c r="BC86" s="3">
        <f t="shared" si="4"/>
        <v>115</v>
      </c>
      <c r="BD86" s="3">
        <v>31</v>
      </c>
      <c r="BE86" s="3"/>
    </row>
    <row r="87" spans="1:57">
      <c r="A87" s="37">
        <v>36581</v>
      </c>
      <c r="B87" s="3">
        <v>0</v>
      </c>
      <c r="C87" s="3">
        <v>1977</v>
      </c>
      <c r="D87" s="3">
        <f t="shared" si="3"/>
        <v>47</v>
      </c>
      <c r="E87" s="3" t="s">
        <v>56</v>
      </c>
      <c r="F87" s="3" t="s">
        <v>107</v>
      </c>
      <c r="G87" s="3">
        <v>2</v>
      </c>
      <c r="H87" s="3">
        <v>3</v>
      </c>
      <c r="I87" s="3">
        <v>1</v>
      </c>
      <c r="J87" s="3">
        <v>2</v>
      </c>
      <c r="K87" s="3">
        <v>2</v>
      </c>
      <c r="L87" s="3">
        <v>5</v>
      </c>
      <c r="M87">
        <v>5</v>
      </c>
      <c r="N87" s="3">
        <v>5</v>
      </c>
      <c r="O87" s="3">
        <v>1</v>
      </c>
      <c r="P87" s="3">
        <v>1</v>
      </c>
      <c r="Q87" s="3">
        <v>2</v>
      </c>
      <c r="R87" s="3">
        <v>5</v>
      </c>
      <c r="S87" s="3">
        <v>3</v>
      </c>
      <c r="T87" s="3">
        <v>2</v>
      </c>
      <c r="U87" s="3">
        <v>3</v>
      </c>
      <c r="V87" s="3">
        <v>1</v>
      </c>
      <c r="W87" s="3">
        <v>1</v>
      </c>
      <c r="X87" s="3">
        <v>1</v>
      </c>
      <c r="Y87" s="3">
        <v>3</v>
      </c>
      <c r="Z87" s="3">
        <v>2</v>
      </c>
      <c r="AA87" s="3">
        <v>3</v>
      </c>
      <c r="AB87" s="3">
        <v>1</v>
      </c>
      <c r="AC87" s="3">
        <v>3</v>
      </c>
      <c r="AD87" s="38">
        <v>3</v>
      </c>
      <c r="AE87" s="3">
        <v>3</v>
      </c>
      <c r="AF87" s="3">
        <v>4</v>
      </c>
      <c r="AG87" s="3">
        <v>2</v>
      </c>
      <c r="AH87" s="3">
        <v>4</v>
      </c>
      <c r="AI87" s="3">
        <v>4</v>
      </c>
      <c r="AJ87" s="3">
        <v>2</v>
      </c>
      <c r="AK87" s="3">
        <v>4</v>
      </c>
      <c r="AL87" s="3">
        <v>2</v>
      </c>
      <c r="AM87" s="3">
        <v>3</v>
      </c>
      <c r="AN87" s="3">
        <v>2</v>
      </c>
      <c r="AO87" s="3">
        <v>3</v>
      </c>
      <c r="AP87" s="3">
        <v>3</v>
      </c>
      <c r="AQ87" s="3">
        <v>5</v>
      </c>
      <c r="AR87" s="3">
        <v>2</v>
      </c>
      <c r="AS87" s="3">
        <v>3</v>
      </c>
      <c r="AT87" s="3">
        <v>3</v>
      </c>
      <c r="AU87" s="3">
        <v>4</v>
      </c>
      <c r="AV87" s="3">
        <v>2</v>
      </c>
      <c r="AW87" s="3">
        <v>6</v>
      </c>
      <c r="AX87" s="3">
        <v>1</v>
      </c>
      <c r="AY87" s="3">
        <v>3</v>
      </c>
      <c r="AZ87" s="3">
        <v>2</v>
      </c>
      <c r="BA87" s="3">
        <v>5</v>
      </c>
      <c r="BB87" s="3">
        <v>4</v>
      </c>
      <c r="BC87" s="3">
        <f t="shared" si="4"/>
        <v>76</v>
      </c>
      <c r="BD87" s="3">
        <v>38</v>
      </c>
      <c r="BE87" s="3"/>
    </row>
    <row r="88" spans="1:57">
      <c r="A88" s="37">
        <v>36596</v>
      </c>
      <c r="B88" s="3">
        <v>0</v>
      </c>
      <c r="C88" s="3">
        <v>1977</v>
      </c>
      <c r="D88" s="3">
        <f t="shared" si="3"/>
        <v>47</v>
      </c>
      <c r="E88" s="3" t="s">
        <v>56</v>
      </c>
      <c r="F88" s="3" t="s">
        <v>57</v>
      </c>
      <c r="G88" s="3">
        <v>2</v>
      </c>
      <c r="H88" s="3">
        <v>5</v>
      </c>
      <c r="I88" s="3">
        <v>3</v>
      </c>
      <c r="J88" s="3">
        <v>2</v>
      </c>
      <c r="K88" s="3">
        <v>4</v>
      </c>
      <c r="L88" s="3">
        <v>4</v>
      </c>
      <c r="M88">
        <v>5</v>
      </c>
      <c r="N88" s="3">
        <v>5</v>
      </c>
      <c r="O88" s="3">
        <v>4</v>
      </c>
      <c r="P88" s="3">
        <v>5</v>
      </c>
      <c r="Q88" s="3">
        <v>4</v>
      </c>
      <c r="R88" s="3">
        <v>4</v>
      </c>
      <c r="S88" s="3">
        <v>3</v>
      </c>
      <c r="T88" s="3">
        <v>2</v>
      </c>
      <c r="U88" s="3">
        <v>2</v>
      </c>
      <c r="V88" s="3">
        <v>2</v>
      </c>
      <c r="W88" s="3">
        <v>4</v>
      </c>
      <c r="X88" s="3">
        <v>2</v>
      </c>
      <c r="Y88" s="3">
        <v>4</v>
      </c>
      <c r="Z88" s="3">
        <v>5</v>
      </c>
      <c r="AA88" s="3">
        <v>4</v>
      </c>
      <c r="AB88" s="3">
        <v>4</v>
      </c>
      <c r="AC88" s="3">
        <v>5</v>
      </c>
      <c r="AD88" s="38">
        <v>1</v>
      </c>
      <c r="AE88" s="3">
        <v>10</v>
      </c>
      <c r="AF88" s="3">
        <v>45</v>
      </c>
      <c r="AG88" s="3">
        <v>10</v>
      </c>
      <c r="AH88" s="3">
        <v>9</v>
      </c>
      <c r="AI88" s="3">
        <v>9</v>
      </c>
      <c r="AJ88" s="3">
        <v>7</v>
      </c>
      <c r="AK88" s="3">
        <v>5</v>
      </c>
      <c r="AL88" s="3">
        <v>3</v>
      </c>
      <c r="AM88" s="3">
        <v>6</v>
      </c>
      <c r="AN88" s="3">
        <v>5</v>
      </c>
      <c r="AO88" s="3">
        <v>5</v>
      </c>
      <c r="AP88" s="3">
        <v>5</v>
      </c>
      <c r="AQ88" s="3">
        <v>3</v>
      </c>
      <c r="AR88" s="3">
        <v>6</v>
      </c>
      <c r="AS88" s="3">
        <v>62</v>
      </c>
      <c r="AT88" s="3">
        <v>14</v>
      </c>
      <c r="AU88" s="3">
        <v>8</v>
      </c>
      <c r="AV88" s="3">
        <v>9</v>
      </c>
      <c r="AW88" s="3">
        <v>32</v>
      </c>
      <c r="AX88" s="3">
        <v>6</v>
      </c>
      <c r="AY88" s="3">
        <v>10</v>
      </c>
      <c r="AZ88" s="3">
        <v>9</v>
      </c>
      <c r="BA88" s="3">
        <v>4</v>
      </c>
      <c r="BB88" s="3">
        <v>2</v>
      </c>
      <c r="BC88" s="3">
        <f t="shared" si="4"/>
        <v>284</v>
      </c>
      <c r="BD88" s="3">
        <v>58</v>
      </c>
      <c r="BE88" s="3"/>
    </row>
    <row r="89" spans="1:57">
      <c r="A89" s="37">
        <v>36571</v>
      </c>
      <c r="B89" s="3">
        <v>0</v>
      </c>
      <c r="C89" s="3">
        <v>1977</v>
      </c>
      <c r="D89" s="3">
        <f t="shared" si="3"/>
        <v>47</v>
      </c>
      <c r="E89" s="3" t="s">
        <v>56</v>
      </c>
      <c r="F89" s="3" t="s">
        <v>108</v>
      </c>
      <c r="G89" s="3">
        <v>2</v>
      </c>
      <c r="H89" s="3">
        <v>5</v>
      </c>
      <c r="I89" s="3">
        <v>3</v>
      </c>
      <c r="J89" s="3">
        <v>4</v>
      </c>
      <c r="K89" s="3">
        <v>4</v>
      </c>
      <c r="L89" s="3">
        <v>5</v>
      </c>
      <c r="M89">
        <v>5</v>
      </c>
      <c r="N89" s="3">
        <v>5</v>
      </c>
      <c r="O89" s="3">
        <v>4</v>
      </c>
      <c r="P89" s="3">
        <v>5</v>
      </c>
      <c r="Q89" s="3">
        <v>4</v>
      </c>
      <c r="R89" s="3">
        <v>5</v>
      </c>
      <c r="S89" s="3">
        <v>3</v>
      </c>
      <c r="T89" s="3">
        <v>2</v>
      </c>
      <c r="U89" s="3">
        <v>5</v>
      </c>
      <c r="V89" s="3">
        <v>5</v>
      </c>
      <c r="W89" s="3">
        <v>4</v>
      </c>
      <c r="X89" s="3">
        <v>1</v>
      </c>
      <c r="Y89" s="3">
        <v>5</v>
      </c>
      <c r="Z89" s="3">
        <v>5</v>
      </c>
      <c r="AA89" s="3">
        <v>5</v>
      </c>
      <c r="AB89" s="3">
        <v>3</v>
      </c>
      <c r="AC89" s="3">
        <v>5</v>
      </c>
      <c r="AD89" s="38">
        <v>3</v>
      </c>
      <c r="AE89" s="3">
        <v>7</v>
      </c>
      <c r="AF89" s="3">
        <v>16</v>
      </c>
      <c r="AG89" s="3">
        <v>7</v>
      </c>
      <c r="AH89" s="3">
        <v>16</v>
      </c>
      <c r="AI89" s="3">
        <v>5</v>
      </c>
      <c r="AJ89" s="3">
        <v>6</v>
      </c>
      <c r="AK89" s="3">
        <v>3</v>
      </c>
      <c r="AL89" s="3">
        <v>3</v>
      </c>
      <c r="AM89" s="3">
        <v>9</v>
      </c>
      <c r="AN89" s="3">
        <v>3</v>
      </c>
      <c r="AO89" s="3">
        <v>7</v>
      </c>
      <c r="AP89" s="3">
        <v>23</v>
      </c>
      <c r="AQ89" s="3">
        <v>80</v>
      </c>
      <c r="AR89" s="3">
        <v>5</v>
      </c>
      <c r="AS89" s="3">
        <v>4</v>
      </c>
      <c r="AT89" s="3">
        <v>4</v>
      </c>
      <c r="AU89" s="3">
        <v>6</v>
      </c>
      <c r="AV89" s="3">
        <v>13</v>
      </c>
      <c r="AW89" s="3">
        <v>4</v>
      </c>
      <c r="AX89" s="3">
        <v>4</v>
      </c>
      <c r="AY89" s="3">
        <v>4</v>
      </c>
      <c r="AZ89" s="3">
        <v>4</v>
      </c>
      <c r="BA89" s="3">
        <v>4</v>
      </c>
      <c r="BB89" s="3">
        <v>10</v>
      </c>
      <c r="BC89" s="3">
        <f t="shared" si="4"/>
        <v>247</v>
      </c>
      <c r="BD89" s="3">
        <v>34</v>
      </c>
      <c r="BE89" s="3"/>
    </row>
    <row r="90" spans="1:57">
      <c r="A90" s="37">
        <v>36449</v>
      </c>
      <c r="B90" s="3">
        <v>0</v>
      </c>
      <c r="C90" s="3">
        <v>1978</v>
      </c>
      <c r="D90" s="3">
        <f t="shared" si="3"/>
        <v>46</v>
      </c>
      <c r="E90" s="3" t="s">
        <v>56</v>
      </c>
      <c r="F90" s="3" t="s">
        <v>57</v>
      </c>
      <c r="G90" s="3">
        <v>2</v>
      </c>
      <c r="H90" s="3">
        <v>4</v>
      </c>
      <c r="I90" s="3">
        <v>2</v>
      </c>
      <c r="J90" s="3">
        <v>2</v>
      </c>
      <c r="K90" s="3">
        <v>4</v>
      </c>
      <c r="L90" s="3">
        <v>5</v>
      </c>
      <c r="M90">
        <v>5</v>
      </c>
      <c r="N90" s="3">
        <v>5</v>
      </c>
      <c r="O90" s="3">
        <v>2</v>
      </c>
      <c r="P90" s="3">
        <v>5</v>
      </c>
      <c r="Q90" s="3">
        <v>5</v>
      </c>
      <c r="R90" s="3">
        <v>4</v>
      </c>
      <c r="S90" s="3">
        <v>1</v>
      </c>
      <c r="T90" s="3">
        <v>4</v>
      </c>
      <c r="U90" s="3">
        <v>4</v>
      </c>
      <c r="V90" s="3">
        <v>5</v>
      </c>
      <c r="W90" s="3">
        <v>1</v>
      </c>
      <c r="X90" s="3">
        <v>5</v>
      </c>
      <c r="Y90" s="3">
        <v>5</v>
      </c>
      <c r="Z90" s="3">
        <v>4</v>
      </c>
      <c r="AA90" s="3">
        <v>5</v>
      </c>
      <c r="AB90" s="3">
        <v>4</v>
      </c>
      <c r="AC90" s="3">
        <v>5</v>
      </c>
      <c r="AD90" s="38">
        <v>5</v>
      </c>
      <c r="AE90" s="3">
        <v>9</v>
      </c>
      <c r="AF90" s="3">
        <v>3</v>
      </c>
      <c r="AG90" s="3">
        <v>7</v>
      </c>
      <c r="AH90" s="3">
        <v>2</v>
      </c>
      <c r="AI90" s="3">
        <v>3</v>
      </c>
      <c r="AJ90" s="3">
        <v>2</v>
      </c>
      <c r="AK90" s="3">
        <v>2</v>
      </c>
      <c r="AL90" s="3">
        <v>7</v>
      </c>
      <c r="AM90" s="3">
        <v>6</v>
      </c>
      <c r="AN90" s="3">
        <v>2</v>
      </c>
      <c r="AO90" s="3">
        <v>4</v>
      </c>
      <c r="AP90" s="3">
        <v>5</v>
      </c>
      <c r="AQ90" s="3">
        <v>2</v>
      </c>
      <c r="AR90" s="3">
        <v>8</v>
      </c>
      <c r="AS90" s="3">
        <v>12</v>
      </c>
      <c r="AT90" s="3">
        <v>2</v>
      </c>
      <c r="AU90" s="3">
        <v>6</v>
      </c>
      <c r="AV90" s="3">
        <v>14</v>
      </c>
      <c r="AW90" s="3">
        <v>3</v>
      </c>
      <c r="AX90" s="3">
        <v>9</v>
      </c>
      <c r="AY90" s="3">
        <v>5</v>
      </c>
      <c r="AZ90" s="3">
        <v>9</v>
      </c>
      <c r="BA90" s="3">
        <v>2</v>
      </c>
      <c r="BB90" s="3">
        <v>5</v>
      </c>
      <c r="BC90" s="3">
        <f t="shared" si="4"/>
        <v>129</v>
      </c>
      <c r="BD90" s="3">
        <v>54</v>
      </c>
      <c r="BE90" s="3"/>
    </row>
    <row r="91" spans="1:57">
      <c r="A91" s="37">
        <v>36636</v>
      </c>
      <c r="B91" s="3">
        <v>0</v>
      </c>
      <c r="C91" s="3">
        <v>1978</v>
      </c>
      <c r="D91" s="3">
        <f t="shared" si="3"/>
        <v>46</v>
      </c>
      <c r="E91" s="3" t="s">
        <v>56</v>
      </c>
      <c r="F91" s="3" t="s">
        <v>65</v>
      </c>
      <c r="G91" s="3">
        <v>4</v>
      </c>
      <c r="H91" s="3">
        <v>2</v>
      </c>
      <c r="I91" s="3">
        <v>2</v>
      </c>
      <c r="J91" s="3">
        <v>2</v>
      </c>
      <c r="K91" s="3">
        <v>2</v>
      </c>
      <c r="L91" s="3">
        <v>5</v>
      </c>
      <c r="M91">
        <v>5</v>
      </c>
      <c r="N91" s="3">
        <v>5</v>
      </c>
      <c r="O91" s="3">
        <v>2</v>
      </c>
      <c r="P91" s="3">
        <v>5</v>
      </c>
      <c r="Q91" s="3">
        <v>3</v>
      </c>
      <c r="R91" s="3">
        <v>1</v>
      </c>
      <c r="S91" s="3">
        <v>2</v>
      </c>
      <c r="T91" s="3">
        <v>2</v>
      </c>
      <c r="U91" s="3">
        <v>1</v>
      </c>
      <c r="V91" s="3">
        <v>4</v>
      </c>
      <c r="W91" s="3">
        <v>2</v>
      </c>
      <c r="X91" s="3">
        <v>1</v>
      </c>
      <c r="Y91" s="3">
        <v>2</v>
      </c>
      <c r="Z91" s="3">
        <v>2</v>
      </c>
      <c r="AA91" s="3">
        <v>2</v>
      </c>
      <c r="AB91" s="3">
        <v>5</v>
      </c>
      <c r="AC91" s="3">
        <v>2</v>
      </c>
      <c r="AD91" s="38">
        <v>4</v>
      </c>
      <c r="AE91" s="3">
        <v>10</v>
      </c>
      <c r="AF91" s="3">
        <v>18</v>
      </c>
      <c r="AG91" s="3">
        <v>17</v>
      </c>
      <c r="AH91" s="3">
        <v>13</v>
      </c>
      <c r="AI91" s="3">
        <v>10</v>
      </c>
      <c r="AJ91" s="3">
        <v>12</v>
      </c>
      <c r="AK91" s="3">
        <v>7</v>
      </c>
      <c r="AL91" s="3">
        <v>8</v>
      </c>
      <c r="AM91" s="3">
        <v>18</v>
      </c>
      <c r="AN91" s="3">
        <v>4</v>
      </c>
      <c r="AO91" s="3">
        <v>8</v>
      </c>
      <c r="AP91" s="3">
        <v>10</v>
      </c>
      <c r="AQ91" s="3">
        <v>6</v>
      </c>
      <c r="AR91" s="3">
        <v>14</v>
      </c>
      <c r="AS91" s="3">
        <v>16</v>
      </c>
      <c r="AT91" s="3">
        <v>7</v>
      </c>
      <c r="AU91" s="3">
        <v>7</v>
      </c>
      <c r="AV91" s="3">
        <v>7</v>
      </c>
      <c r="AW91" s="3">
        <v>8</v>
      </c>
      <c r="AX91" s="3">
        <v>8</v>
      </c>
      <c r="AY91" s="3">
        <v>8</v>
      </c>
      <c r="AZ91" s="3">
        <v>6</v>
      </c>
      <c r="BA91" s="3">
        <v>7</v>
      </c>
      <c r="BB91" s="3">
        <v>7</v>
      </c>
      <c r="BC91" s="3">
        <f t="shared" si="4"/>
        <v>236</v>
      </c>
      <c r="BD91" s="3">
        <v>56</v>
      </c>
      <c r="BE91" s="3"/>
    </row>
    <row r="92" spans="1:57">
      <c r="A92" s="37">
        <v>36602</v>
      </c>
      <c r="B92" s="3">
        <v>0</v>
      </c>
      <c r="C92" s="3">
        <v>1979</v>
      </c>
      <c r="D92" s="3">
        <f t="shared" si="3"/>
        <v>45</v>
      </c>
      <c r="E92" s="3" t="s">
        <v>56</v>
      </c>
      <c r="F92" s="3" t="s">
        <v>109</v>
      </c>
      <c r="G92" s="3">
        <v>4</v>
      </c>
      <c r="H92" s="3">
        <v>5</v>
      </c>
      <c r="I92" s="3">
        <v>5</v>
      </c>
      <c r="J92" s="3">
        <v>4</v>
      </c>
      <c r="K92" s="3">
        <v>4</v>
      </c>
      <c r="L92" s="3">
        <v>5</v>
      </c>
      <c r="M92">
        <v>5</v>
      </c>
      <c r="N92" s="3">
        <v>4</v>
      </c>
      <c r="O92" s="3">
        <v>3</v>
      </c>
      <c r="P92" s="3">
        <v>5</v>
      </c>
      <c r="Q92" s="3">
        <v>5</v>
      </c>
      <c r="R92" s="3">
        <v>5</v>
      </c>
      <c r="S92" s="3">
        <v>3</v>
      </c>
      <c r="T92" s="3">
        <v>5</v>
      </c>
      <c r="U92" s="3">
        <v>5</v>
      </c>
      <c r="V92" s="3">
        <v>3</v>
      </c>
      <c r="W92" s="3">
        <v>5</v>
      </c>
      <c r="X92" s="3">
        <v>4</v>
      </c>
      <c r="Y92" s="3">
        <v>3</v>
      </c>
      <c r="Z92" s="3">
        <v>5</v>
      </c>
      <c r="AA92" s="3">
        <v>3</v>
      </c>
      <c r="AB92" s="3">
        <v>1</v>
      </c>
      <c r="AC92" s="3">
        <v>3</v>
      </c>
      <c r="AD92" s="38">
        <v>4</v>
      </c>
      <c r="AE92" s="3">
        <v>6</v>
      </c>
      <c r="AF92" s="3">
        <v>4</v>
      </c>
      <c r="AG92" s="3">
        <v>5</v>
      </c>
      <c r="AH92" s="3">
        <v>5</v>
      </c>
      <c r="AI92" s="3">
        <v>4</v>
      </c>
      <c r="AJ92" s="3">
        <v>6</v>
      </c>
      <c r="AK92" s="3">
        <v>3</v>
      </c>
      <c r="AL92" s="3">
        <v>5</v>
      </c>
      <c r="AM92" s="3">
        <v>5</v>
      </c>
      <c r="AN92" s="3">
        <v>3</v>
      </c>
      <c r="AO92" s="3">
        <v>3</v>
      </c>
      <c r="AP92" s="3">
        <v>4</v>
      </c>
      <c r="AQ92" s="3">
        <v>3</v>
      </c>
      <c r="AR92" s="3">
        <v>4</v>
      </c>
      <c r="AS92" s="3">
        <v>4</v>
      </c>
      <c r="AT92" s="3">
        <v>3</v>
      </c>
      <c r="AU92" s="3">
        <v>6</v>
      </c>
      <c r="AV92" s="3">
        <v>12</v>
      </c>
      <c r="AW92" s="3">
        <v>5</v>
      </c>
      <c r="AX92" s="3">
        <v>4</v>
      </c>
      <c r="AY92" s="3">
        <v>6</v>
      </c>
      <c r="AZ92" s="3">
        <v>3</v>
      </c>
      <c r="BA92" s="3">
        <v>3</v>
      </c>
      <c r="BB92" s="3">
        <v>7</v>
      </c>
      <c r="BC92" s="3">
        <f t="shared" si="4"/>
        <v>113</v>
      </c>
      <c r="BD92" s="3">
        <v>46</v>
      </c>
      <c r="BE92" s="3"/>
    </row>
    <row r="93" spans="1:57">
      <c r="A93" s="37">
        <v>36677</v>
      </c>
      <c r="B93" s="3">
        <v>0</v>
      </c>
      <c r="C93" s="3">
        <v>1979</v>
      </c>
      <c r="D93" s="3">
        <f t="shared" si="3"/>
        <v>45</v>
      </c>
      <c r="E93" s="3" t="s">
        <v>56</v>
      </c>
      <c r="F93" s="3" t="s">
        <v>110</v>
      </c>
      <c r="G93" s="3">
        <v>3</v>
      </c>
      <c r="H93" s="3">
        <v>5</v>
      </c>
      <c r="I93" s="3">
        <v>3</v>
      </c>
      <c r="J93" s="3">
        <v>5</v>
      </c>
      <c r="K93" s="3">
        <v>5</v>
      </c>
      <c r="L93" s="3">
        <v>5</v>
      </c>
      <c r="M93">
        <v>5</v>
      </c>
      <c r="N93" s="3">
        <v>5</v>
      </c>
      <c r="O93" s="3">
        <v>5</v>
      </c>
      <c r="P93" s="3">
        <v>5</v>
      </c>
      <c r="Q93" s="3">
        <v>4</v>
      </c>
      <c r="R93" s="3">
        <v>3</v>
      </c>
      <c r="S93" s="3">
        <v>3</v>
      </c>
      <c r="T93" s="3">
        <v>2</v>
      </c>
      <c r="U93" s="3">
        <v>2</v>
      </c>
      <c r="V93" s="3">
        <v>2</v>
      </c>
      <c r="W93" s="3">
        <v>4</v>
      </c>
      <c r="X93" s="3">
        <v>1</v>
      </c>
      <c r="Y93" s="3">
        <v>5</v>
      </c>
      <c r="Z93" s="3">
        <v>5</v>
      </c>
      <c r="AA93" s="3">
        <v>5</v>
      </c>
      <c r="AB93" s="3">
        <v>4</v>
      </c>
      <c r="AC93" s="3">
        <v>4</v>
      </c>
      <c r="AD93" s="38">
        <v>3</v>
      </c>
      <c r="AE93" s="3">
        <v>7</v>
      </c>
      <c r="AF93" s="3">
        <v>6</v>
      </c>
      <c r="AG93" s="3">
        <v>11</v>
      </c>
      <c r="AH93" s="3">
        <v>8</v>
      </c>
      <c r="AI93" s="3">
        <v>5</v>
      </c>
      <c r="AJ93" s="3">
        <v>4</v>
      </c>
      <c r="AK93" s="3">
        <v>5</v>
      </c>
      <c r="AL93" s="3">
        <v>2</v>
      </c>
      <c r="AM93" s="3">
        <v>5</v>
      </c>
      <c r="AN93" s="3">
        <v>3</v>
      </c>
      <c r="AO93" s="3">
        <v>4</v>
      </c>
      <c r="AP93" s="3">
        <v>10</v>
      </c>
      <c r="AQ93" s="3">
        <v>4</v>
      </c>
      <c r="AR93" s="3">
        <v>15</v>
      </c>
      <c r="AS93" s="3">
        <v>9</v>
      </c>
      <c r="AT93" s="3">
        <v>5</v>
      </c>
      <c r="AU93" s="3">
        <v>13</v>
      </c>
      <c r="AV93" s="3">
        <v>7</v>
      </c>
      <c r="AW93" s="3">
        <v>6</v>
      </c>
      <c r="AX93" s="3">
        <v>5</v>
      </c>
      <c r="AY93" s="3">
        <v>7</v>
      </c>
      <c r="AZ93" s="3">
        <v>5</v>
      </c>
      <c r="BA93" s="3">
        <v>4</v>
      </c>
      <c r="BB93" s="3">
        <v>5</v>
      </c>
      <c r="BC93" s="3">
        <f t="shared" si="4"/>
        <v>155</v>
      </c>
      <c r="BD93" s="3">
        <v>46</v>
      </c>
      <c r="BE93" s="3"/>
    </row>
    <row r="94" spans="1:57">
      <c r="A94" s="37">
        <v>36690</v>
      </c>
      <c r="B94" s="3">
        <v>1</v>
      </c>
      <c r="C94" s="3">
        <v>1979</v>
      </c>
      <c r="D94" s="3">
        <f t="shared" si="3"/>
        <v>45</v>
      </c>
      <c r="E94" s="3" t="s">
        <v>56</v>
      </c>
      <c r="F94" s="3" t="s">
        <v>65</v>
      </c>
      <c r="G94" s="3">
        <v>2</v>
      </c>
      <c r="H94" s="3">
        <v>3</v>
      </c>
      <c r="I94" s="3">
        <v>3</v>
      </c>
      <c r="J94" s="3">
        <v>2</v>
      </c>
      <c r="K94" s="3">
        <v>3</v>
      </c>
      <c r="L94" s="3">
        <v>5</v>
      </c>
      <c r="M94">
        <v>5</v>
      </c>
      <c r="N94" s="3">
        <v>5</v>
      </c>
      <c r="O94" s="3">
        <v>3</v>
      </c>
      <c r="P94" s="3">
        <v>4</v>
      </c>
      <c r="Q94" s="3">
        <v>3</v>
      </c>
      <c r="R94" s="3">
        <v>2</v>
      </c>
      <c r="S94" s="3">
        <v>3</v>
      </c>
      <c r="T94" s="3">
        <v>2</v>
      </c>
      <c r="U94" s="3">
        <v>3</v>
      </c>
      <c r="V94" s="3">
        <v>2</v>
      </c>
      <c r="W94" s="3">
        <v>3</v>
      </c>
      <c r="X94" s="3">
        <v>3</v>
      </c>
      <c r="Y94" s="3">
        <v>4</v>
      </c>
      <c r="Z94" s="3">
        <v>3</v>
      </c>
      <c r="AA94" s="3">
        <v>4</v>
      </c>
      <c r="AB94" s="3">
        <v>2</v>
      </c>
      <c r="AC94" s="3">
        <v>3</v>
      </c>
      <c r="AD94" s="38">
        <v>3</v>
      </c>
      <c r="AE94" s="3">
        <v>14</v>
      </c>
      <c r="AF94" s="3">
        <v>5</v>
      </c>
      <c r="AG94" s="3">
        <v>6</v>
      </c>
      <c r="AH94" s="3">
        <v>7</v>
      </c>
      <c r="AI94" s="3">
        <v>5</v>
      </c>
      <c r="AJ94" s="3">
        <v>6</v>
      </c>
      <c r="AK94" s="3">
        <v>3</v>
      </c>
      <c r="AL94" s="3">
        <v>4</v>
      </c>
      <c r="AM94" s="3">
        <v>4</v>
      </c>
      <c r="AN94" s="3">
        <v>11</v>
      </c>
      <c r="AO94" s="3">
        <v>5</v>
      </c>
      <c r="AP94" s="3">
        <v>7</v>
      </c>
      <c r="AQ94" s="3">
        <v>4</v>
      </c>
      <c r="AR94" s="3">
        <v>5</v>
      </c>
      <c r="AS94" s="3">
        <v>5</v>
      </c>
      <c r="AT94" s="3">
        <v>4</v>
      </c>
      <c r="AU94" s="3">
        <v>7</v>
      </c>
      <c r="AV94" s="3">
        <v>8</v>
      </c>
      <c r="AW94" s="3">
        <v>8</v>
      </c>
      <c r="AX94" s="3">
        <v>3</v>
      </c>
      <c r="AY94" s="3">
        <v>6</v>
      </c>
      <c r="AZ94" s="3">
        <v>6</v>
      </c>
      <c r="BA94" s="3">
        <v>3</v>
      </c>
      <c r="BB94" s="3">
        <v>5</v>
      </c>
      <c r="BC94" s="3">
        <f t="shared" si="4"/>
        <v>141</v>
      </c>
      <c r="BD94" s="3">
        <v>51</v>
      </c>
      <c r="BE94" s="3"/>
    </row>
    <row r="95" spans="1:57">
      <c r="A95" s="37">
        <v>36652</v>
      </c>
      <c r="B95" s="3">
        <v>1</v>
      </c>
      <c r="C95" s="3">
        <v>1979</v>
      </c>
      <c r="D95" s="3">
        <f t="shared" si="3"/>
        <v>45</v>
      </c>
      <c r="E95" s="3" t="s">
        <v>56</v>
      </c>
      <c r="F95" s="3" t="s">
        <v>65</v>
      </c>
      <c r="G95" s="3">
        <v>1</v>
      </c>
      <c r="H95" s="3">
        <v>5</v>
      </c>
      <c r="I95" s="3">
        <v>1</v>
      </c>
      <c r="J95" s="3">
        <v>1</v>
      </c>
      <c r="K95" s="3">
        <v>1</v>
      </c>
      <c r="L95" s="3">
        <v>3</v>
      </c>
      <c r="M95">
        <v>4</v>
      </c>
      <c r="N95" s="3">
        <v>4</v>
      </c>
      <c r="O95" s="3">
        <v>2</v>
      </c>
      <c r="P95" s="3">
        <v>3</v>
      </c>
      <c r="Q95" s="3">
        <v>3</v>
      </c>
      <c r="R95" s="3">
        <v>1</v>
      </c>
      <c r="S95" s="3">
        <v>3</v>
      </c>
      <c r="T95" s="3">
        <v>1</v>
      </c>
      <c r="U95" s="3">
        <v>1</v>
      </c>
      <c r="V95" s="3">
        <v>5</v>
      </c>
      <c r="W95" s="3">
        <v>3</v>
      </c>
      <c r="X95" s="3">
        <v>1</v>
      </c>
      <c r="Y95" s="3">
        <v>1</v>
      </c>
      <c r="Z95" s="3">
        <v>3</v>
      </c>
      <c r="AA95" s="3">
        <v>3</v>
      </c>
      <c r="AB95" s="3">
        <v>3</v>
      </c>
      <c r="AC95" s="3">
        <v>3</v>
      </c>
      <c r="AD95" s="38">
        <v>3</v>
      </c>
      <c r="AE95" s="3">
        <v>4</v>
      </c>
      <c r="AF95" s="3">
        <v>9</v>
      </c>
      <c r="AG95" s="3">
        <v>3</v>
      </c>
      <c r="AH95" s="3">
        <v>11</v>
      </c>
      <c r="AI95" s="3">
        <v>3</v>
      </c>
      <c r="AJ95" s="3">
        <v>3</v>
      </c>
      <c r="AK95" s="3">
        <v>3</v>
      </c>
      <c r="AL95" s="3">
        <v>3</v>
      </c>
      <c r="AM95" s="3">
        <v>3</v>
      </c>
      <c r="AN95" s="3">
        <v>3</v>
      </c>
      <c r="AO95" s="3">
        <v>3</v>
      </c>
      <c r="AP95" s="3">
        <v>4</v>
      </c>
      <c r="AQ95" s="3">
        <v>3</v>
      </c>
      <c r="AR95" s="3">
        <v>6</v>
      </c>
      <c r="AS95" s="3">
        <v>7</v>
      </c>
      <c r="AT95" s="3">
        <v>4</v>
      </c>
      <c r="AU95" s="3">
        <v>25</v>
      </c>
      <c r="AV95" s="3">
        <v>5</v>
      </c>
      <c r="AW95" s="3">
        <v>6</v>
      </c>
      <c r="AX95" s="3">
        <v>4</v>
      </c>
      <c r="AY95" s="3">
        <v>11</v>
      </c>
      <c r="AZ95" s="3">
        <v>4</v>
      </c>
      <c r="BA95" s="3">
        <v>4</v>
      </c>
      <c r="BB95" s="3">
        <v>3</v>
      </c>
      <c r="BC95" s="3">
        <f t="shared" si="4"/>
        <v>134</v>
      </c>
      <c r="BD95" s="3">
        <v>25</v>
      </c>
      <c r="BE95" s="3"/>
    </row>
    <row r="96" spans="1:57">
      <c r="A96" s="37">
        <v>36695</v>
      </c>
      <c r="B96" s="3">
        <v>0</v>
      </c>
      <c r="C96" s="3">
        <v>1979</v>
      </c>
      <c r="D96" s="3">
        <f t="shared" si="3"/>
        <v>45</v>
      </c>
      <c r="E96" s="3" t="s">
        <v>56</v>
      </c>
      <c r="F96" s="3" t="s">
        <v>57</v>
      </c>
      <c r="G96" s="3">
        <v>3</v>
      </c>
      <c r="H96" s="3">
        <v>4</v>
      </c>
      <c r="I96" s="3">
        <v>2</v>
      </c>
      <c r="J96" s="3">
        <v>2</v>
      </c>
      <c r="K96" s="3">
        <v>4</v>
      </c>
      <c r="L96" s="3">
        <v>4</v>
      </c>
      <c r="M96">
        <v>4</v>
      </c>
      <c r="N96" s="3">
        <v>4</v>
      </c>
      <c r="O96" s="3">
        <v>4</v>
      </c>
      <c r="P96" s="3">
        <v>4</v>
      </c>
      <c r="Q96" s="3">
        <v>4</v>
      </c>
      <c r="R96" s="3">
        <v>4</v>
      </c>
      <c r="S96" s="3">
        <v>2</v>
      </c>
      <c r="T96" s="3">
        <v>3</v>
      </c>
      <c r="U96" s="3">
        <v>4</v>
      </c>
      <c r="V96" s="3">
        <v>3</v>
      </c>
      <c r="W96" s="3">
        <v>2</v>
      </c>
      <c r="X96" s="3">
        <v>4</v>
      </c>
      <c r="Y96" s="3">
        <v>2</v>
      </c>
      <c r="Z96" s="3">
        <v>4</v>
      </c>
      <c r="AA96" s="3">
        <v>3</v>
      </c>
      <c r="AB96" s="3">
        <v>2</v>
      </c>
      <c r="AC96" s="3">
        <v>2</v>
      </c>
      <c r="AD96" s="38">
        <v>2</v>
      </c>
      <c r="AE96" s="3">
        <v>6</v>
      </c>
      <c r="AF96" s="3">
        <v>11</v>
      </c>
      <c r="AG96" s="3">
        <v>4</v>
      </c>
      <c r="AH96" s="3">
        <v>4</v>
      </c>
      <c r="AI96" s="3">
        <v>3</v>
      </c>
      <c r="AJ96" s="3">
        <v>2</v>
      </c>
      <c r="AK96" s="3">
        <v>3</v>
      </c>
      <c r="AL96" s="3">
        <v>1</v>
      </c>
      <c r="AM96" s="3">
        <v>2</v>
      </c>
      <c r="AN96" s="3">
        <v>2</v>
      </c>
      <c r="AO96" s="3">
        <v>2</v>
      </c>
      <c r="AP96" s="3">
        <v>4</v>
      </c>
      <c r="AQ96" s="3">
        <v>3</v>
      </c>
      <c r="AR96" s="3">
        <v>2</v>
      </c>
      <c r="AS96" s="3">
        <v>5</v>
      </c>
      <c r="AT96" s="3">
        <v>4</v>
      </c>
      <c r="AU96" s="3">
        <v>5</v>
      </c>
      <c r="AV96" s="3">
        <v>3</v>
      </c>
      <c r="AW96" s="3">
        <v>4</v>
      </c>
      <c r="AX96" s="3">
        <v>4</v>
      </c>
      <c r="AY96" s="3">
        <v>4</v>
      </c>
      <c r="AZ96" s="3">
        <v>5</v>
      </c>
      <c r="BA96" s="3">
        <v>3</v>
      </c>
      <c r="BB96" s="3">
        <v>7</v>
      </c>
      <c r="BC96" s="3">
        <f t="shared" si="4"/>
        <v>93</v>
      </c>
      <c r="BD96" s="3">
        <v>51</v>
      </c>
      <c r="BE96" s="3"/>
    </row>
    <row r="97" spans="1:57">
      <c r="A97" s="37">
        <v>36712</v>
      </c>
      <c r="B97" s="3">
        <v>0</v>
      </c>
      <c r="C97" s="3">
        <v>1979</v>
      </c>
      <c r="D97" s="3">
        <f t="shared" si="3"/>
        <v>45</v>
      </c>
      <c r="E97" s="3" t="s">
        <v>56</v>
      </c>
      <c r="F97" s="3" t="s">
        <v>111</v>
      </c>
      <c r="G97" s="3">
        <v>2</v>
      </c>
      <c r="H97" s="3">
        <v>5</v>
      </c>
      <c r="I97" s="3">
        <v>3</v>
      </c>
      <c r="J97" s="3">
        <v>3</v>
      </c>
      <c r="K97" s="3">
        <v>4</v>
      </c>
      <c r="L97" s="3">
        <v>5</v>
      </c>
      <c r="M97">
        <v>4</v>
      </c>
      <c r="N97" s="3">
        <v>4</v>
      </c>
      <c r="O97" s="3">
        <v>3</v>
      </c>
      <c r="P97" s="3">
        <v>5</v>
      </c>
      <c r="Q97" s="3">
        <v>3</v>
      </c>
      <c r="R97" s="3">
        <v>3</v>
      </c>
      <c r="S97" s="3">
        <v>3</v>
      </c>
      <c r="T97" s="3">
        <v>2</v>
      </c>
      <c r="U97" s="3">
        <v>3</v>
      </c>
      <c r="V97" s="3">
        <v>2</v>
      </c>
      <c r="W97" s="3">
        <v>4</v>
      </c>
      <c r="X97" s="3">
        <v>3</v>
      </c>
      <c r="Y97" s="3">
        <v>4</v>
      </c>
      <c r="Z97" s="3">
        <v>4</v>
      </c>
      <c r="AA97" s="3">
        <v>5</v>
      </c>
      <c r="AB97" s="3">
        <v>3</v>
      </c>
      <c r="AC97" s="3">
        <v>5</v>
      </c>
      <c r="AD97" s="38">
        <v>4</v>
      </c>
      <c r="AE97" s="3">
        <v>7</v>
      </c>
      <c r="AF97" s="3">
        <v>9</v>
      </c>
      <c r="AG97" s="3">
        <v>7</v>
      </c>
      <c r="AH97" s="3">
        <v>17</v>
      </c>
      <c r="AI97" s="3">
        <v>18</v>
      </c>
      <c r="AJ97" s="3">
        <v>13</v>
      </c>
      <c r="AK97" s="3">
        <v>4</v>
      </c>
      <c r="AL97" s="3">
        <v>8</v>
      </c>
      <c r="AM97" s="3">
        <v>14</v>
      </c>
      <c r="AN97" s="3">
        <v>4</v>
      </c>
      <c r="AO97" s="3">
        <v>10</v>
      </c>
      <c r="AP97" s="3">
        <v>7</v>
      </c>
      <c r="AQ97" s="3">
        <v>5</v>
      </c>
      <c r="AR97" s="3">
        <v>4</v>
      </c>
      <c r="AS97" s="3">
        <v>4</v>
      </c>
      <c r="AT97" s="3">
        <v>6</v>
      </c>
      <c r="AU97" s="3">
        <v>7</v>
      </c>
      <c r="AV97" s="3">
        <v>5</v>
      </c>
      <c r="AW97" s="3">
        <v>7</v>
      </c>
      <c r="AX97" s="3">
        <v>8</v>
      </c>
      <c r="AY97" s="3">
        <v>7</v>
      </c>
      <c r="AZ97" s="3">
        <v>10</v>
      </c>
      <c r="BA97" s="3">
        <v>5</v>
      </c>
      <c r="BB97" s="3">
        <v>4</v>
      </c>
      <c r="BC97" s="3">
        <f t="shared" si="4"/>
        <v>190</v>
      </c>
      <c r="BD97" s="3">
        <v>55</v>
      </c>
      <c r="BE97" s="3"/>
    </row>
    <row r="98" spans="1:57">
      <c r="A98" s="37">
        <v>36728</v>
      </c>
      <c r="B98" s="3">
        <v>1</v>
      </c>
      <c r="C98" s="3">
        <v>1979</v>
      </c>
      <c r="D98" s="3">
        <f t="shared" ref="D98:D129" si="5">2024-C98</f>
        <v>45</v>
      </c>
      <c r="E98" s="3" t="s">
        <v>56</v>
      </c>
      <c r="F98" s="3" t="s">
        <v>87</v>
      </c>
      <c r="G98" s="3">
        <v>1</v>
      </c>
      <c r="H98" s="3">
        <v>4</v>
      </c>
      <c r="I98" s="3">
        <v>1</v>
      </c>
      <c r="J98" s="3">
        <v>1</v>
      </c>
      <c r="K98" s="3">
        <v>3</v>
      </c>
      <c r="L98" s="3">
        <v>5</v>
      </c>
      <c r="M98">
        <v>4</v>
      </c>
      <c r="N98" s="3">
        <v>4</v>
      </c>
      <c r="O98" s="3">
        <v>4</v>
      </c>
      <c r="P98" s="3">
        <v>4</v>
      </c>
      <c r="Q98" s="3">
        <v>4</v>
      </c>
      <c r="R98" s="3">
        <v>4</v>
      </c>
      <c r="S98" s="3">
        <v>4</v>
      </c>
      <c r="T98" s="3">
        <v>1</v>
      </c>
      <c r="U98" s="3">
        <v>2</v>
      </c>
      <c r="V98" s="3">
        <v>3</v>
      </c>
      <c r="W98" s="3">
        <v>2</v>
      </c>
      <c r="X98" s="3">
        <v>2</v>
      </c>
      <c r="Y98" s="3">
        <v>3</v>
      </c>
      <c r="Z98" s="3">
        <v>2</v>
      </c>
      <c r="AA98" s="3">
        <v>2</v>
      </c>
      <c r="AB98" s="3">
        <v>1</v>
      </c>
      <c r="AC98" s="3">
        <v>4</v>
      </c>
      <c r="AD98" s="38">
        <v>4</v>
      </c>
      <c r="AE98" s="3">
        <v>3</v>
      </c>
      <c r="AF98" s="3">
        <v>5</v>
      </c>
      <c r="AG98" s="3">
        <v>2</v>
      </c>
      <c r="AH98" s="3">
        <v>4</v>
      </c>
      <c r="AI98" s="3">
        <v>3</v>
      </c>
      <c r="AJ98" s="3">
        <v>2</v>
      </c>
      <c r="AK98" s="3">
        <v>3</v>
      </c>
      <c r="AL98" s="3">
        <v>2</v>
      </c>
      <c r="AM98" s="3">
        <v>11</v>
      </c>
      <c r="AN98" s="3">
        <v>4</v>
      </c>
      <c r="AO98" s="3">
        <v>33</v>
      </c>
      <c r="AP98" s="3">
        <v>3</v>
      </c>
      <c r="AQ98" s="3">
        <v>3</v>
      </c>
      <c r="AR98" s="3">
        <v>3</v>
      </c>
      <c r="AS98" s="3">
        <v>3</v>
      </c>
      <c r="AT98" s="3">
        <v>4</v>
      </c>
      <c r="AU98" s="3">
        <v>3</v>
      </c>
      <c r="AV98" s="3">
        <v>5</v>
      </c>
      <c r="AW98" s="3">
        <v>4</v>
      </c>
      <c r="AX98" s="3">
        <v>3</v>
      </c>
      <c r="AY98" s="3">
        <v>4</v>
      </c>
      <c r="AZ98" s="3">
        <v>3</v>
      </c>
      <c r="BA98" s="3">
        <v>4</v>
      </c>
      <c r="BB98" s="3">
        <v>2</v>
      </c>
      <c r="BC98" s="3">
        <f t="shared" si="4"/>
        <v>116</v>
      </c>
      <c r="BD98" s="3">
        <v>51</v>
      </c>
      <c r="BE98" s="3"/>
    </row>
    <row r="99" spans="1:57">
      <c r="A99" s="37">
        <v>36719</v>
      </c>
      <c r="B99" s="3">
        <v>0</v>
      </c>
      <c r="C99" s="3">
        <v>1979</v>
      </c>
      <c r="D99" s="3">
        <f t="shared" si="5"/>
        <v>45</v>
      </c>
      <c r="E99" s="3" t="s">
        <v>56</v>
      </c>
      <c r="F99" s="3" t="s">
        <v>65</v>
      </c>
      <c r="G99" s="3">
        <v>3</v>
      </c>
      <c r="H99" s="3">
        <v>4</v>
      </c>
      <c r="I99" s="3">
        <v>2</v>
      </c>
      <c r="J99" s="3">
        <v>3</v>
      </c>
      <c r="K99" s="3">
        <v>3</v>
      </c>
      <c r="L99" s="3">
        <v>5</v>
      </c>
      <c r="M99">
        <v>5</v>
      </c>
      <c r="N99" s="3">
        <v>5</v>
      </c>
      <c r="O99" s="3">
        <v>4</v>
      </c>
      <c r="P99" s="3">
        <v>5</v>
      </c>
      <c r="Q99" s="3">
        <v>5</v>
      </c>
      <c r="R99" s="3">
        <v>3</v>
      </c>
      <c r="S99" s="3">
        <v>2</v>
      </c>
      <c r="T99" s="3">
        <v>3</v>
      </c>
      <c r="U99" s="3">
        <v>4</v>
      </c>
      <c r="V99" s="3">
        <v>2</v>
      </c>
      <c r="W99" s="3">
        <v>3</v>
      </c>
      <c r="X99" s="3">
        <v>4</v>
      </c>
      <c r="Y99" s="3">
        <v>3</v>
      </c>
      <c r="Z99" s="3">
        <v>4</v>
      </c>
      <c r="AA99" s="3">
        <v>4</v>
      </c>
      <c r="AB99" s="3">
        <v>4</v>
      </c>
      <c r="AC99" s="3">
        <v>4</v>
      </c>
      <c r="AD99" s="38">
        <v>2</v>
      </c>
      <c r="AE99" s="3">
        <v>14</v>
      </c>
      <c r="AF99" s="3">
        <v>6</v>
      </c>
      <c r="AG99" s="3">
        <v>7</v>
      </c>
      <c r="AH99" s="3">
        <v>17</v>
      </c>
      <c r="AI99" s="3">
        <v>5</v>
      </c>
      <c r="AJ99" s="3">
        <v>5</v>
      </c>
      <c r="AK99" s="3">
        <v>5</v>
      </c>
      <c r="AL99" s="3">
        <v>3</v>
      </c>
      <c r="AM99" s="3">
        <v>3</v>
      </c>
      <c r="AN99" s="3">
        <v>4</v>
      </c>
      <c r="AO99" s="3">
        <v>4</v>
      </c>
      <c r="AP99" s="3">
        <v>12</v>
      </c>
      <c r="AQ99" s="3">
        <v>33</v>
      </c>
      <c r="AR99" s="3">
        <v>4</v>
      </c>
      <c r="AS99" s="3">
        <v>7</v>
      </c>
      <c r="AT99" s="3">
        <v>14</v>
      </c>
      <c r="AU99" s="3">
        <v>26</v>
      </c>
      <c r="AV99" s="3">
        <v>6</v>
      </c>
      <c r="AW99" s="3">
        <v>8</v>
      </c>
      <c r="AX99" s="3">
        <v>9</v>
      </c>
      <c r="AY99" s="3">
        <v>6</v>
      </c>
      <c r="AZ99" s="3">
        <v>4</v>
      </c>
      <c r="BA99" s="3">
        <v>4</v>
      </c>
      <c r="BB99" s="3">
        <v>4</v>
      </c>
      <c r="BC99" s="3">
        <f t="shared" si="4"/>
        <v>210</v>
      </c>
      <c r="BD99" s="3">
        <v>48</v>
      </c>
      <c r="BE99" s="3"/>
    </row>
    <row r="100" spans="1:57">
      <c r="A100" s="37">
        <v>36688</v>
      </c>
      <c r="B100" s="3">
        <v>0</v>
      </c>
      <c r="C100" s="3">
        <v>1980</v>
      </c>
      <c r="D100" s="3">
        <f t="shared" si="5"/>
        <v>44</v>
      </c>
      <c r="E100" s="3" t="s">
        <v>56</v>
      </c>
      <c r="F100" s="3" t="s">
        <v>57</v>
      </c>
      <c r="G100" s="3">
        <v>3</v>
      </c>
      <c r="H100" s="3">
        <v>1</v>
      </c>
      <c r="I100" s="3">
        <v>1</v>
      </c>
      <c r="J100" s="3">
        <v>2</v>
      </c>
      <c r="K100" s="3">
        <v>2</v>
      </c>
      <c r="L100" s="3">
        <v>5</v>
      </c>
      <c r="M100">
        <v>5</v>
      </c>
      <c r="N100" s="3">
        <v>5</v>
      </c>
      <c r="O100" s="3">
        <v>1</v>
      </c>
      <c r="P100" s="3">
        <v>5</v>
      </c>
      <c r="Q100" s="3">
        <v>4</v>
      </c>
      <c r="R100" s="3">
        <v>5</v>
      </c>
      <c r="S100" s="3">
        <v>3</v>
      </c>
      <c r="T100" s="3">
        <v>3</v>
      </c>
      <c r="U100" s="3">
        <v>4</v>
      </c>
      <c r="V100" s="3">
        <v>1</v>
      </c>
      <c r="W100" s="3">
        <v>5</v>
      </c>
      <c r="X100" s="3">
        <v>5</v>
      </c>
      <c r="Y100" s="3">
        <v>4</v>
      </c>
      <c r="Z100" s="3">
        <v>4</v>
      </c>
      <c r="AA100" s="3">
        <v>5</v>
      </c>
      <c r="AB100" s="3">
        <v>3</v>
      </c>
      <c r="AC100" s="3">
        <v>4</v>
      </c>
      <c r="AD100" s="38">
        <v>3</v>
      </c>
      <c r="AE100" s="3">
        <v>12</v>
      </c>
      <c r="AF100" s="3">
        <v>6</v>
      </c>
      <c r="AG100" s="3">
        <v>8</v>
      </c>
      <c r="AH100" s="3">
        <v>10</v>
      </c>
      <c r="AI100" s="3">
        <v>6</v>
      </c>
      <c r="AJ100" s="3">
        <v>4</v>
      </c>
      <c r="AK100" s="3">
        <v>3</v>
      </c>
      <c r="AL100" s="3">
        <v>5</v>
      </c>
      <c r="AM100" s="3">
        <v>5</v>
      </c>
      <c r="AN100" s="3">
        <v>4</v>
      </c>
      <c r="AO100" s="3">
        <v>7</v>
      </c>
      <c r="AP100" s="3">
        <v>6</v>
      </c>
      <c r="AQ100" s="3">
        <v>6</v>
      </c>
      <c r="AR100" s="3">
        <v>17</v>
      </c>
      <c r="AS100" s="3">
        <v>8</v>
      </c>
      <c r="AT100" s="3">
        <v>7</v>
      </c>
      <c r="AU100" s="3">
        <v>8</v>
      </c>
      <c r="AV100" s="3">
        <v>10</v>
      </c>
      <c r="AW100" s="3">
        <v>9</v>
      </c>
      <c r="AX100" s="3">
        <v>9</v>
      </c>
      <c r="AY100" s="3">
        <v>7</v>
      </c>
      <c r="AZ100" s="3">
        <v>13</v>
      </c>
      <c r="BA100" s="3">
        <v>5</v>
      </c>
      <c r="BB100" s="3">
        <v>9</v>
      </c>
      <c r="BC100" s="3">
        <f t="shared" si="4"/>
        <v>184</v>
      </c>
      <c r="BD100" s="3">
        <v>68</v>
      </c>
      <c r="BE100" s="3"/>
    </row>
    <row r="101" spans="1:57">
      <c r="A101" s="37">
        <v>36731</v>
      </c>
      <c r="B101" s="3">
        <v>0</v>
      </c>
      <c r="C101" s="3">
        <v>1980</v>
      </c>
      <c r="D101" s="3">
        <f t="shared" si="5"/>
        <v>44</v>
      </c>
      <c r="E101" s="3" t="s">
        <v>56</v>
      </c>
      <c r="F101" s="3" t="s">
        <v>65</v>
      </c>
      <c r="G101" s="3">
        <v>2</v>
      </c>
      <c r="H101" s="3">
        <v>5</v>
      </c>
      <c r="I101" s="3">
        <v>2</v>
      </c>
      <c r="J101" s="3">
        <v>4</v>
      </c>
      <c r="K101" s="3">
        <v>3</v>
      </c>
      <c r="L101" s="3">
        <v>5</v>
      </c>
      <c r="M101">
        <v>5</v>
      </c>
      <c r="N101" s="3">
        <v>5</v>
      </c>
      <c r="O101" s="3">
        <v>4</v>
      </c>
      <c r="P101" s="3">
        <v>5</v>
      </c>
      <c r="Q101" s="3">
        <v>4</v>
      </c>
      <c r="R101" s="3">
        <v>4</v>
      </c>
      <c r="S101" s="3">
        <v>2</v>
      </c>
      <c r="T101" s="3">
        <v>2</v>
      </c>
      <c r="U101" s="3">
        <v>2</v>
      </c>
      <c r="V101" s="3">
        <v>2</v>
      </c>
      <c r="W101" s="3">
        <v>2</v>
      </c>
      <c r="X101" s="3">
        <v>2</v>
      </c>
      <c r="Y101" s="3">
        <v>3</v>
      </c>
      <c r="Z101" s="3">
        <v>2</v>
      </c>
      <c r="AA101" s="3">
        <v>4</v>
      </c>
      <c r="AB101" s="3">
        <v>2</v>
      </c>
      <c r="AC101" s="3">
        <v>3</v>
      </c>
      <c r="AD101" s="38">
        <v>2</v>
      </c>
      <c r="AE101" s="3">
        <v>6</v>
      </c>
      <c r="AF101" s="3">
        <v>6</v>
      </c>
      <c r="AG101" s="3">
        <v>14</v>
      </c>
      <c r="AH101" s="3">
        <v>11</v>
      </c>
      <c r="AI101" s="3">
        <v>5</v>
      </c>
      <c r="AJ101" s="3">
        <v>8</v>
      </c>
      <c r="AK101" s="3">
        <v>3</v>
      </c>
      <c r="AL101" s="3">
        <v>6</v>
      </c>
      <c r="AM101" s="3">
        <v>13</v>
      </c>
      <c r="AN101" s="3">
        <v>5</v>
      </c>
      <c r="AO101" s="3">
        <v>5</v>
      </c>
      <c r="AP101" s="3">
        <v>7</v>
      </c>
      <c r="AQ101" s="3">
        <v>7</v>
      </c>
      <c r="AR101" s="3">
        <v>7</v>
      </c>
      <c r="AS101" s="3">
        <v>12</v>
      </c>
      <c r="AT101" s="3">
        <v>12</v>
      </c>
      <c r="AU101" s="3">
        <v>25</v>
      </c>
      <c r="AV101" s="3">
        <v>9</v>
      </c>
      <c r="AW101" s="3">
        <v>9</v>
      </c>
      <c r="AX101" s="3">
        <v>4</v>
      </c>
      <c r="AY101" s="3">
        <v>8</v>
      </c>
      <c r="AZ101" s="3">
        <v>5</v>
      </c>
      <c r="BA101" s="3">
        <v>9</v>
      </c>
      <c r="BB101" s="3">
        <v>7</v>
      </c>
      <c r="BC101" s="3">
        <f t="shared" si="4"/>
        <v>203</v>
      </c>
      <c r="BD101" s="3">
        <v>54</v>
      </c>
      <c r="BE101" s="3"/>
    </row>
    <row r="102" spans="1:57">
      <c r="A102" s="37">
        <v>36715</v>
      </c>
      <c r="B102" s="3">
        <v>0</v>
      </c>
      <c r="C102" s="3">
        <v>1980</v>
      </c>
      <c r="D102" s="3">
        <f t="shared" si="5"/>
        <v>44</v>
      </c>
      <c r="E102" s="3" t="s">
        <v>56</v>
      </c>
      <c r="F102" s="3" t="s">
        <v>112</v>
      </c>
      <c r="G102" s="3">
        <v>3</v>
      </c>
      <c r="H102" s="3">
        <v>4</v>
      </c>
      <c r="I102" s="3">
        <v>3</v>
      </c>
      <c r="J102" s="3">
        <v>4</v>
      </c>
      <c r="K102" s="3">
        <v>3</v>
      </c>
      <c r="L102" s="3">
        <v>5</v>
      </c>
      <c r="M102">
        <v>4</v>
      </c>
      <c r="N102" s="3">
        <v>5</v>
      </c>
      <c r="O102" s="3">
        <v>2</v>
      </c>
      <c r="P102" s="3">
        <v>5</v>
      </c>
      <c r="Q102" s="3">
        <v>4</v>
      </c>
      <c r="R102" s="3">
        <v>4</v>
      </c>
      <c r="S102" s="3">
        <v>3</v>
      </c>
      <c r="T102" s="3">
        <v>2</v>
      </c>
      <c r="U102" s="3">
        <v>3</v>
      </c>
      <c r="V102" s="3">
        <v>4</v>
      </c>
      <c r="W102" s="3">
        <v>3</v>
      </c>
      <c r="X102" s="3">
        <v>2</v>
      </c>
      <c r="Y102" s="3">
        <v>4</v>
      </c>
      <c r="Z102" s="3">
        <v>4</v>
      </c>
      <c r="AA102" s="3">
        <v>4</v>
      </c>
      <c r="AB102" s="3">
        <v>3</v>
      </c>
      <c r="AC102" s="3">
        <v>4</v>
      </c>
      <c r="AD102" s="38">
        <v>4</v>
      </c>
      <c r="AE102" s="3">
        <v>8</v>
      </c>
      <c r="AF102" s="3">
        <v>7</v>
      </c>
      <c r="AG102" s="3">
        <v>7</v>
      </c>
      <c r="AH102" s="3">
        <v>10</v>
      </c>
      <c r="AI102" s="3">
        <v>3</v>
      </c>
      <c r="AJ102" s="3">
        <v>4</v>
      </c>
      <c r="AK102" s="3">
        <v>4</v>
      </c>
      <c r="AL102" s="3">
        <v>4</v>
      </c>
      <c r="AM102" s="3">
        <v>7</v>
      </c>
      <c r="AN102" s="3">
        <v>2</v>
      </c>
      <c r="AO102" s="3">
        <v>5</v>
      </c>
      <c r="AP102" s="3">
        <v>5</v>
      </c>
      <c r="AQ102" s="3">
        <v>3</v>
      </c>
      <c r="AR102" s="3">
        <v>5</v>
      </c>
      <c r="AS102" s="3">
        <v>6</v>
      </c>
      <c r="AT102" s="3">
        <v>5</v>
      </c>
      <c r="AU102" s="3">
        <v>6</v>
      </c>
      <c r="AV102" s="3">
        <v>7</v>
      </c>
      <c r="AW102" s="3">
        <v>6</v>
      </c>
      <c r="AX102" s="3">
        <v>7</v>
      </c>
      <c r="AY102" s="3">
        <v>6</v>
      </c>
      <c r="AZ102" s="3">
        <v>5</v>
      </c>
      <c r="BA102" s="3">
        <v>3</v>
      </c>
      <c r="BB102" s="3">
        <v>529</v>
      </c>
      <c r="BC102" s="3">
        <f t="shared" si="4"/>
        <v>654</v>
      </c>
      <c r="BD102" s="3">
        <v>50</v>
      </c>
      <c r="BE102" s="3"/>
    </row>
    <row r="103" spans="1:57">
      <c r="A103" s="37">
        <v>36734</v>
      </c>
      <c r="B103" s="3">
        <v>1</v>
      </c>
      <c r="C103" s="3">
        <v>1980</v>
      </c>
      <c r="D103" s="3">
        <f t="shared" si="5"/>
        <v>44</v>
      </c>
      <c r="E103" s="3" t="s">
        <v>56</v>
      </c>
      <c r="F103" s="3" t="s">
        <v>113</v>
      </c>
      <c r="G103" s="3">
        <v>2</v>
      </c>
      <c r="H103" s="3">
        <v>1</v>
      </c>
      <c r="I103" s="3">
        <v>2</v>
      </c>
      <c r="J103" s="3">
        <v>2</v>
      </c>
      <c r="K103" s="3">
        <v>2</v>
      </c>
      <c r="L103" s="3">
        <v>3</v>
      </c>
      <c r="M103">
        <v>5</v>
      </c>
      <c r="N103" s="3">
        <v>4</v>
      </c>
      <c r="O103" s="3">
        <v>2</v>
      </c>
      <c r="P103" s="3">
        <v>3</v>
      </c>
      <c r="Q103" s="3">
        <v>4</v>
      </c>
      <c r="R103" s="3">
        <v>4</v>
      </c>
      <c r="S103" s="3">
        <v>2</v>
      </c>
      <c r="T103" s="3">
        <v>2</v>
      </c>
      <c r="U103" s="3">
        <v>2</v>
      </c>
      <c r="V103" s="3">
        <v>2</v>
      </c>
      <c r="W103" s="3">
        <v>3</v>
      </c>
      <c r="X103" s="3">
        <v>3</v>
      </c>
      <c r="Y103" s="3">
        <v>2</v>
      </c>
      <c r="Z103" s="3">
        <v>2</v>
      </c>
      <c r="AA103" s="3">
        <v>5</v>
      </c>
      <c r="AB103" s="3">
        <v>4</v>
      </c>
      <c r="AC103" s="3">
        <v>4</v>
      </c>
      <c r="AD103" s="38">
        <v>3</v>
      </c>
      <c r="AE103" s="3">
        <v>7</v>
      </c>
      <c r="AF103" s="3">
        <v>4</v>
      </c>
      <c r="AG103" s="3">
        <v>5</v>
      </c>
      <c r="AH103" s="3">
        <v>10</v>
      </c>
      <c r="AI103" s="3">
        <v>4</v>
      </c>
      <c r="AJ103" s="3">
        <v>5</v>
      </c>
      <c r="AK103" s="3">
        <v>3</v>
      </c>
      <c r="AL103" s="3">
        <v>4</v>
      </c>
      <c r="AM103" s="3">
        <v>8</v>
      </c>
      <c r="AN103" s="3">
        <v>4</v>
      </c>
      <c r="AO103" s="3">
        <v>7</v>
      </c>
      <c r="AP103" s="3">
        <v>7</v>
      </c>
      <c r="AQ103" s="3">
        <v>8</v>
      </c>
      <c r="AR103" s="3">
        <v>5</v>
      </c>
      <c r="AS103" s="3">
        <v>6</v>
      </c>
      <c r="AT103" s="3">
        <v>5</v>
      </c>
      <c r="AU103" s="3">
        <v>8</v>
      </c>
      <c r="AV103" s="3">
        <v>6</v>
      </c>
      <c r="AW103" s="3">
        <v>8</v>
      </c>
      <c r="AX103" s="3">
        <v>4</v>
      </c>
      <c r="AY103" s="3">
        <v>7</v>
      </c>
      <c r="AZ103" s="3">
        <v>6</v>
      </c>
      <c r="BA103" s="3">
        <v>3</v>
      </c>
      <c r="BB103" s="3">
        <v>4</v>
      </c>
      <c r="BC103" s="3">
        <f t="shared" si="4"/>
        <v>138</v>
      </c>
      <c r="BD103" s="3">
        <v>51</v>
      </c>
      <c r="BE103" s="3"/>
    </row>
    <row r="104" spans="1:57">
      <c r="A104" s="37">
        <v>36742</v>
      </c>
      <c r="B104" s="3">
        <v>0</v>
      </c>
      <c r="C104" s="3">
        <v>1980</v>
      </c>
      <c r="D104" s="3">
        <f t="shared" si="5"/>
        <v>44</v>
      </c>
      <c r="E104" s="3" t="s">
        <v>56</v>
      </c>
      <c r="F104" s="3" t="s">
        <v>65</v>
      </c>
      <c r="G104" s="3">
        <v>5</v>
      </c>
      <c r="H104" s="3">
        <v>5</v>
      </c>
      <c r="I104" s="3">
        <v>1</v>
      </c>
      <c r="J104" s="3">
        <v>2</v>
      </c>
      <c r="K104" s="3">
        <v>4</v>
      </c>
      <c r="L104" s="3">
        <v>5</v>
      </c>
      <c r="M104">
        <v>5</v>
      </c>
      <c r="N104" s="3">
        <v>5</v>
      </c>
      <c r="O104" s="3">
        <v>4</v>
      </c>
      <c r="P104" s="3">
        <v>5</v>
      </c>
      <c r="Q104" s="3">
        <v>5</v>
      </c>
      <c r="R104" s="3">
        <v>4</v>
      </c>
      <c r="S104" s="3">
        <v>3</v>
      </c>
      <c r="T104" s="3">
        <v>4</v>
      </c>
      <c r="U104" s="3">
        <v>3</v>
      </c>
      <c r="V104" s="3">
        <v>5</v>
      </c>
      <c r="W104" s="3">
        <v>4</v>
      </c>
      <c r="X104" s="3">
        <v>2</v>
      </c>
      <c r="Y104" s="3">
        <v>4</v>
      </c>
      <c r="Z104" s="3">
        <v>4</v>
      </c>
      <c r="AA104" s="3">
        <v>3</v>
      </c>
      <c r="AB104" s="3">
        <v>2</v>
      </c>
      <c r="AC104" s="3">
        <v>4</v>
      </c>
      <c r="AD104" s="38">
        <v>4</v>
      </c>
      <c r="AE104" s="3">
        <v>3</v>
      </c>
      <c r="AF104" s="3">
        <v>3</v>
      </c>
      <c r="AG104" s="3">
        <v>4</v>
      </c>
      <c r="AH104" s="3">
        <v>7</v>
      </c>
      <c r="AI104" s="3">
        <v>4</v>
      </c>
      <c r="AJ104" s="3">
        <v>2</v>
      </c>
      <c r="AK104" s="3">
        <v>3</v>
      </c>
      <c r="AL104" s="3">
        <v>2</v>
      </c>
      <c r="AM104" s="3">
        <v>3</v>
      </c>
      <c r="AN104" s="3">
        <v>2</v>
      </c>
      <c r="AO104" s="3">
        <v>4</v>
      </c>
      <c r="AP104" s="3">
        <v>9</v>
      </c>
      <c r="AQ104" s="3">
        <v>7</v>
      </c>
      <c r="AR104" s="3">
        <v>5</v>
      </c>
      <c r="AS104" s="3">
        <v>5</v>
      </c>
      <c r="AT104" s="3">
        <v>4</v>
      </c>
      <c r="AU104" s="3">
        <v>5</v>
      </c>
      <c r="AV104" s="3">
        <v>5</v>
      </c>
      <c r="AW104" s="3">
        <v>5</v>
      </c>
      <c r="AX104" s="3">
        <v>3</v>
      </c>
      <c r="AY104" s="3">
        <v>6</v>
      </c>
      <c r="AZ104" s="3">
        <v>2</v>
      </c>
      <c r="BA104" s="3">
        <v>3</v>
      </c>
      <c r="BB104" s="3">
        <v>4</v>
      </c>
      <c r="BC104" s="3">
        <f t="shared" si="4"/>
        <v>100</v>
      </c>
      <c r="BD104" s="3">
        <v>47</v>
      </c>
      <c r="BE104" s="3"/>
    </row>
    <row r="105" spans="1:57">
      <c r="A105" s="37">
        <v>36762</v>
      </c>
      <c r="B105" s="3">
        <v>0</v>
      </c>
      <c r="C105" s="3">
        <v>1980</v>
      </c>
      <c r="D105" s="3">
        <f t="shared" si="5"/>
        <v>44</v>
      </c>
      <c r="E105" s="3" t="s">
        <v>56</v>
      </c>
      <c r="F105" s="3" t="s">
        <v>65</v>
      </c>
      <c r="G105" s="3">
        <v>1</v>
      </c>
      <c r="H105" s="3">
        <v>2</v>
      </c>
      <c r="I105" s="3">
        <v>3</v>
      </c>
      <c r="J105" s="3">
        <v>3</v>
      </c>
      <c r="K105" s="3">
        <v>4</v>
      </c>
      <c r="L105" s="3">
        <v>5</v>
      </c>
      <c r="M105">
        <v>5</v>
      </c>
      <c r="N105" s="3">
        <v>5</v>
      </c>
      <c r="O105" s="3">
        <v>3</v>
      </c>
      <c r="P105" s="3">
        <v>4</v>
      </c>
      <c r="Q105" s="3">
        <v>5</v>
      </c>
      <c r="R105" s="3">
        <v>3</v>
      </c>
      <c r="S105" s="3">
        <v>3</v>
      </c>
      <c r="T105" s="3">
        <v>1</v>
      </c>
      <c r="U105" s="3">
        <v>4</v>
      </c>
      <c r="V105" s="3">
        <v>3</v>
      </c>
      <c r="W105" s="3">
        <v>4</v>
      </c>
      <c r="X105" s="3">
        <v>4</v>
      </c>
      <c r="Y105" s="3">
        <v>3</v>
      </c>
      <c r="Z105" s="3">
        <v>4</v>
      </c>
      <c r="AA105" s="3">
        <v>5</v>
      </c>
      <c r="AB105" s="3">
        <v>3</v>
      </c>
      <c r="AC105" s="3">
        <v>4</v>
      </c>
      <c r="AD105" s="38">
        <v>4</v>
      </c>
      <c r="AE105" s="3">
        <v>14</v>
      </c>
      <c r="AF105" s="3">
        <v>11</v>
      </c>
      <c r="AG105" s="3">
        <v>8</v>
      </c>
      <c r="AH105" s="3">
        <v>5</v>
      </c>
      <c r="AI105" s="3">
        <v>6</v>
      </c>
      <c r="AJ105" s="3">
        <v>3</v>
      </c>
      <c r="AK105" s="3">
        <v>3</v>
      </c>
      <c r="AL105" s="3">
        <v>3</v>
      </c>
      <c r="AM105" s="3">
        <v>5</v>
      </c>
      <c r="AN105" s="3">
        <v>4</v>
      </c>
      <c r="AO105" s="3">
        <v>5</v>
      </c>
      <c r="AP105" s="3">
        <v>5</v>
      </c>
      <c r="AQ105" s="3">
        <v>4</v>
      </c>
      <c r="AR105" s="3">
        <v>8</v>
      </c>
      <c r="AS105" s="3">
        <v>6</v>
      </c>
      <c r="AT105" s="3">
        <v>5</v>
      </c>
      <c r="AU105" s="3">
        <v>6</v>
      </c>
      <c r="AV105" s="3">
        <v>6</v>
      </c>
      <c r="AW105" s="3">
        <v>6</v>
      </c>
      <c r="AX105" s="3">
        <v>4</v>
      </c>
      <c r="AY105" s="3">
        <v>4</v>
      </c>
      <c r="AZ105" s="3">
        <v>3</v>
      </c>
      <c r="BA105" s="3">
        <v>3</v>
      </c>
      <c r="BB105" s="3">
        <v>6</v>
      </c>
      <c r="BC105" s="3">
        <f t="shared" si="4"/>
        <v>133</v>
      </c>
      <c r="BD105" s="3">
        <v>57</v>
      </c>
      <c r="BE105" s="3"/>
    </row>
    <row r="106" spans="1:57">
      <c r="A106" s="37">
        <v>36741</v>
      </c>
      <c r="B106" s="3">
        <v>1</v>
      </c>
      <c r="C106" s="3">
        <v>1980</v>
      </c>
      <c r="D106" s="3">
        <f t="shared" si="5"/>
        <v>44</v>
      </c>
      <c r="E106" s="3" t="s">
        <v>56</v>
      </c>
      <c r="F106" s="3" t="s">
        <v>114</v>
      </c>
      <c r="G106" s="3">
        <v>1</v>
      </c>
      <c r="H106" s="3">
        <v>5</v>
      </c>
      <c r="I106" s="3">
        <v>1</v>
      </c>
      <c r="J106" s="3">
        <v>3</v>
      </c>
      <c r="K106" s="3">
        <v>1</v>
      </c>
      <c r="L106" s="3">
        <v>5</v>
      </c>
      <c r="M106">
        <v>1</v>
      </c>
      <c r="N106" s="3">
        <v>1</v>
      </c>
      <c r="O106" s="3">
        <v>1</v>
      </c>
      <c r="P106" s="3">
        <v>5</v>
      </c>
      <c r="Q106" s="3">
        <v>1</v>
      </c>
      <c r="R106" s="3">
        <v>3</v>
      </c>
      <c r="S106" s="3">
        <v>1</v>
      </c>
      <c r="T106" s="3">
        <v>1</v>
      </c>
      <c r="U106" s="3">
        <v>3</v>
      </c>
      <c r="V106" s="3">
        <v>4</v>
      </c>
      <c r="W106" s="3">
        <v>1</v>
      </c>
      <c r="X106" s="3">
        <v>1</v>
      </c>
      <c r="Y106" s="3">
        <v>4</v>
      </c>
      <c r="Z106" s="3">
        <v>4</v>
      </c>
      <c r="AA106" s="3">
        <v>5</v>
      </c>
      <c r="AB106" s="3">
        <v>1</v>
      </c>
      <c r="AC106" s="3">
        <v>4</v>
      </c>
      <c r="AD106" s="38">
        <v>1</v>
      </c>
      <c r="AE106" s="3">
        <v>2</v>
      </c>
      <c r="AF106" s="3">
        <v>4</v>
      </c>
      <c r="AG106" s="3">
        <v>6</v>
      </c>
      <c r="AH106" s="3">
        <v>4</v>
      </c>
      <c r="AI106" s="3">
        <v>1</v>
      </c>
      <c r="AJ106" s="3">
        <v>11</v>
      </c>
      <c r="AK106" s="3">
        <v>11</v>
      </c>
      <c r="AL106" s="3">
        <v>12</v>
      </c>
      <c r="AM106" s="3">
        <v>16</v>
      </c>
      <c r="AN106" s="3">
        <v>2</v>
      </c>
      <c r="AO106" s="3">
        <v>1</v>
      </c>
      <c r="AP106" s="3">
        <v>53</v>
      </c>
      <c r="AQ106" s="3">
        <v>2</v>
      </c>
      <c r="AR106" s="3">
        <v>3</v>
      </c>
      <c r="AS106" s="3">
        <v>5</v>
      </c>
      <c r="AT106" s="3">
        <v>3</v>
      </c>
      <c r="AU106" s="3">
        <v>9</v>
      </c>
      <c r="AV106" s="3">
        <v>3</v>
      </c>
      <c r="AW106" s="3">
        <v>6</v>
      </c>
      <c r="AX106" s="3">
        <v>2</v>
      </c>
      <c r="AY106" s="3">
        <v>3</v>
      </c>
      <c r="AZ106" s="3">
        <v>5</v>
      </c>
      <c r="BA106" s="3">
        <v>2</v>
      </c>
      <c r="BB106" s="3">
        <v>2</v>
      </c>
      <c r="BC106" s="3">
        <f t="shared" si="4"/>
        <v>168</v>
      </c>
      <c r="BD106" s="3">
        <v>42</v>
      </c>
      <c r="BE106" s="3"/>
    </row>
    <row r="107" spans="1:57">
      <c r="A107" s="37">
        <v>36774</v>
      </c>
      <c r="B107" s="3">
        <v>0</v>
      </c>
      <c r="C107" s="3">
        <v>1981</v>
      </c>
      <c r="D107" s="3">
        <f t="shared" si="5"/>
        <v>43</v>
      </c>
      <c r="E107" s="3" t="s">
        <v>56</v>
      </c>
      <c r="F107" s="3" t="s">
        <v>80</v>
      </c>
      <c r="G107" s="3">
        <v>2</v>
      </c>
      <c r="H107" s="3">
        <v>5</v>
      </c>
      <c r="I107" s="3">
        <v>1</v>
      </c>
      <c r="J107" s="3">
        <v>2</v>
      </c>
      <c r="K107" s="3">
        <v>2</v>
      </c>
      <c r="L107" s="3">
        <v>5</v>
      </c>
      <c r="M107">
        <v>5</v>
      </c>
      <c r="N107" s="3">
        <v>5</v>
      </c>
      <c r="O107" s="3">
        <v>5</v>
      </c>
      <c r="P107" s="3">
        <v>5</v>
      </c>
      <c r="Q107" s="3">
        <v>3</v>
      </c>
      <c r="R107" s="3">
        <v>4</v>
      </c>
      <c r="S107" s="3">
        <v>1</v>
      </c>
      <c r="T107" s="3">
        <v>2</v>
      </c>
      <c r="U107" s="3">
        <v>3</v>
      </c>
      <c r="V107" s="3">
        <v>4</v>
      </c>
      <c r="W107" s="3">
        <v>2</v>
      </c>
      <c r="X107" s="3">
        <v>1</v>
      </c>
      <c r="Y107" s="3">
        <v>2</v>
      </c>
      <c r="Z107" s="3">
        <v>4</v>
      </c>
      <c r="AA107" s="3">
        <v>3</v>
      </c>
      <c r="AB107" s="3">
        <v>1</v>
      </c>
      <c r="AC107" s="3">
        <v>3</v>
      </c>
      <c r="AD107" s="38">
        <v>3</v>
      </c>
      <c r="AE107" s="3">
        <v>5</v>
      </c>
      <c r="AF107" s="3">
        <v>5</v>
      </c>
      <c r="AG107" s="3">
        <v>5</v>
      </c>
      <c r="AH107" s="3">
        <v>6</v>
      </c>
      <c r="AI107" s="3">
        <v>7</v>
      </c>
      <c r="AJ107" s="3">
        <v>3</v>
      </c>
      <c r="AK107" s="3">
        <v>3</v>
      </c>
      <c r="AL107" s="3">
        <v>3</v>
      </c>
      <c r="AM107" s="3">
        <v>4</v>
      </c>
      <c r="AN107" s="3">
        <v>8</v>
      </c>
      <c r="AO107" s="3">
        <v>6</v>
      </c>
      <c r="AP107" s="3">
        <v>6</v>
      </c>
      <c r="AQ107" s="3">
        <v>3</v>
      </c>
      <c r="AR107" s="3">
        <v>4</v>
      </c>
      <c r="AS107" s="3">
        <v>11</v>
      </c>
      <c r="AT107" s="3">
        <v>3</v>
      </c>
      <c r="AU107" s="3">
        <v>5</v>
      </c>
      <c r="AV107" s="3">
        <v>8</v>
      </c>
      <c r="AW107" s="3">
        <v>7</v>
      </c>
      <c r="AX107" s="3">
        <v>3</v>
      </c>
      <c r="AY107" s="3">
        <v>5</v>
      </c>
      <c r="AZ107" s="3">
        <v>4</v>
      </c>
      <c r="BA107" s="3">
        <v>3</v>
      </c>
      <c r="BB107" s="3">
        <v>4</v>
      </c>
      <c r="BC107" s="3">
        <f t="shared" si="4"/>
        <v>121</v>
      </c>
      <c r="BD107" s="3">
        <v>58</v>
      </c>
      <c r="BE107" s="3"/>
    </row>
    <row r="108" spans="1:57">
      <c r="A108" s="37">
        <v>36776</v>
      </c>
      <c r="B108" s="3">
        <v>0</v>
      </c>
      <c r="C108" s="3">
        <v>1981</v>
      </c>
      <c r="D108" s="3">
        <f t="shared" si="5"/>
        <v>43</v>
      </c>
      <c r="E108" s="3" t="s">
        <v>56</v>
      </c>
      <c r="F108" s="3" t="s">
        <v>115</v>
      </c>
      <c r="G108" s="3">
        <v>3</v>
      </c>
      <c r="H108" s="3">
        <v>1</v>
      </c>
      <c r="I108" s="3">
        <v>3</v>
      </c>
      <c r="J108" s="3">
        <v>3</v>
      </c>
      <c r="K108" s="3">
        <v>1</v>
      </c>
      <c r="L108" s="3">
        <v>5</v>
      </c>
      <c r="M108">
        <v>5</v>
      </c>
      <c r="N108" s="3">
        <v>5</v>
      </c>
      <c r="O108" s="3">
        <v>3</v>
      </c>
      <c r="P108" s="3">
        <v>3</v>
      </c>
      <c r="Q108" s="3">
        <v>5</v>
      </c>
      <c r="R108" s="3">
        <v>1</v>
      </c>
      <c r="S108" s="3">
        <v>5</v>
      </c>
      <c r="T108" s="3">
        <v>3</v>
      </c>
      <c r="U108" s="3">
        <v>4</v>
      </c>
      <c r="V108" s="3">
        <v>3</v>
      </c>
      <c r="W108" s="3">
        <v>3</v>
      </c>
      <c r="X108" s="3">
        <v>4</v>
      </c>
      <c r="Y108" s="3">
        <v>5</v>
      </c>
      <c r="Z108" s="3">
        <v>2</v>
      </c>
      <c r="AA108" s="3">
        <v>5</v>
      </c>
      <c r="AB108" s="3">
        <v>4</v>
      </c>
      <c r="AC108" s="3">
        <v>2</v>
      </c>
      <c r="AD108" s="38">
        <v>4</v>
      </c>
      <c r="AE108" s="3">
        <v>11</v>
      </c>
      <c r="AF108" s="3">
        <v>17</v>
      </c>
      <c r="AG108" s="3">
        <v>9</v>
      </c>
      <c r="AH108" s="3">
        <v>2</v>
      </c>
      <c r="AI108" s="3">
        <v>12</v>
      </c>
      <c r="AJ108" s="3">
        <v>8</v>
      </c>
      <c r="AK108" s="3">
        <v>8</v>
      </c>
      <c r="AL108" s="3">
        <v>5</v>
      </c>
      <c r="AM108" s="3">
        <v>5</v>
      </c>
      <c r="AN108" s="3">
        <v>2</v>
      </c>
      <c r="AO108" s="3">
        <v>7</v>
      </c>
      <c r="AP108" s="3">
        <v>2</v>
      </c>
      <c r="AQ108" s="3">
        <v>4</v>
      </c>
      <c r="AR108" s="3">
        <v>5</v>
      </c>
      <c r="AS108" s="3">
        <v>7</v>
      </c>
      <c r="AT108" s="3">
        <v>4</v>
      </c>
      <c r="AU108" s="3">
        <v>12</v>
      </c>
      <c r="AV108" s="3">
        <v>7</v>
      </c>
      <c r="AW108" s="3">
        <v>5</v>
      </c>
      <c r="AX108" s="3">
        <v>10</v>
      </c>
      <c r="AY108" s="3">
        <v>5</v>
      </c>
      <c r="AZ108" s="3">
        <v>8</v>
      </c>
      <c r="BA108" s="3">
        <v>2</v>
      </c>
      <c r="BB108" s="3">
        <v>15</v>
      </c>
      <c r="BC108" s="3">
        <f t="shared" si="4"/>
        <v>172</v>
      </c>
      <c r="BD108" s="3">
        <v>75</v>
      </c>
      <c r="BE108" s="3"/>
    </row>
    <row r="109" spans="1:57">
      <c r="A109" s="37">
        <v>36782</v>
      </c>
      <c r="B109" s="3">
        <v>0</v>
      </c>
      <c r="C109" s="3">
        <v>1981</v>
      </c>
      <c r="D109" s="3">
        <f t="shared" si="5"/>
        <v>43</v>
      </c>
      <c r="E109" s="3" t="s">
        <v>56</v>
      </c>
      <c r="F109" s="3" t="s">
        <v>116</v>
      </c>
      <c r="G109" s="3">
        <v>3</v>
      </c>
      <c r="H109" s="3">
        <v>5</v>
      </c>
      <c r="I109" s="3">
        <v>2</v>
      </c>
      <c r="J109" s="3">
        <v>2</v>
      </c>
      <c r="K109" s="3">
        <v>2</v>
      </c>
      <c r="L109" s="3">
        <v>5</v>
      </c>
      <c r="M109">
        <v>5</v>
      </c>
      <c r="N109" s="3">
        <v>5</v>
      </c>
      <c r="O109" s="3">
        <v>3</v>
      </c>
      <c r="P109" s="3">
        <v>4</v>
      </c>
      <c r="Q109" s="3">
        <v>3</v>
      </c>
      <c r="R109" s="3">
        <v>4</v>
      </c>
      <c r="S109" s="3">
        <v>3</v>
      </c>
      <c r="T109" s="3">
        <v>2</v>
      </c>
      <c r="U109" s="3">
        <v>4</v>
      </c>
      <c r="V109" s="3">
        <v>2</v>
      </c>
      <c r="W109" s="3">
        <v>2</v>
      </c>
      <c r="X109" s="3">
        <v>3</v>
      </c>
      <c r="Y109" s="3">
        <v>3</v>
      </c>
      <c r="Z109" s="3">
        <v>4</v>
      </c>
      <c r="AA109" s="3">
        <v>4</v>
      </c>
      <c r="AB109" s="3">
        <v>2</v>
      </c>
      <c r="AC109" s="3">
        <v>4</v>
      </c>
      <c r="AD109" s="38">
        <v>3</v>
      </c>
      <c r="AE109" s="3">
        <v>4</v>
      </c>
      <c r="AF109" s="3">
        <v>5</v>
      </c>
      <c r="AG109" s="3">
        <v>7</v>
      </c>
      <c r="AH109" s="3">
        <v>4</v>
      </c>
      <c r="AI109" s="3">
        <v>4</v>
      </c>
      <c r="AJ109" s="3">
        <v>3</v>
      </c>
      <c r="AK109" s="3">
        <v>3</v>
      </c>
      <c r="AL109" s="3">
        <v>2</v>
      </c>
      <c r="AM109" s="3">
        <v>5</v>
      </c>
      <c r="AN109" s="3">
        <v>2</v>
      </c>
      <c r="AO109" s="3">
        <v>3</v>
      </c>
      <c r="AP109" s="3">
        <v>3</v>
      </c>
      <c r="AQ109" s="3">
        <v>4</v>
      </c>
      <c r="AR109" s="3">
        <v>4</v>
      </c>
      <c r="AS109" s="3">
        <v>4</v>
      </c>
      <c r="AT109" s="3">
        <v>7</v>
      </c>
      <c r="AU109" s="3">
        <v>3</v>
      </c>
      <c r="AV109" s="3">
        <v>5</v>
      </c>
      <c r="AW109" s="3">
        <v>4</v>
      </c>
      <c r="AX109" s="3">
        <v>4</v>
      </c>
      <c r="AY109" s="3">
        <v>3</v>
      </c>
      <c r="AZ109" s="3">
        <v>4</v>
      </c>
      <c r="BA109" s="3">
        <v>4</v>
      </c>
      <c r="BB109" s="3">
        <v>3</v>
      </c>
      <c r="BC109" s="3">
        <f t="shared" si="4"/>
        <v>94</v>
      </c>
      <c r="BD109" s="3">
        <v>52</v>
      </c>
      <c r="BE109" s="3"/>
    </row>
    <row r="110" spans="1:57">
      <c r="A110" s="37">
        <v>36778</v>
      </c>
      <c r="B110" s="3">
        <v>0</v>
      </c>
      <c r="C110" s="3">
        <v>1982</v>
      </c>
      <c r="D110" s="3">
        <f t="shared" si="5"/>
        <v>42</v>
      </c>
      <c r="E110" s="3" t="s">
        <v>56</v>
      </c>
      <c r="F110" s="3" t="s">
        <v>65</v>
      </c>
      <c r="G110" s="3">
        <v>2</v>
      </c>
      <c r="H110" s="3">
        <v>4</v>
      </c>
      <c r="I110" s="3">
        <v>3</v>
      </c>
      <c r="J110" s="3">
        <v>2</v>
      </c>
      <c r="K110" s="3">
        <v>5</v>
      </c>
      <c r="L110" s="3">
        <v>5</v>
      </c>
      <c r="M110">
        <v>5</v>
      </c>
      <c r="N110" s="3">
        <v>5</v>
      </c>
      <c r="O110" s="3">
        <v>5</v>
      </c>
      <c r="P110" s="3">
        <v>5</v>
      </c>
      <c r="Q110" s="3">
        <v>5</v>
      </c>
      <c r="R110" s="3">
        <v>5</v>
      </c>
      <c r="S110" s="3">
        <v>4</v>
      </c>
      <c r="T110" s="3">
        <v>2</v>
      </c>
      <c r="U110" s="3">
        <v>5</v>
      </c>
      <c r="V110" s="3">
        <v>4</v>
      </c>
      <c r="W110" s="3">
        <v>3</v>
      </c>
      <c r="X110" s="3">
        <v>3</v>
      </c>
      <c r="Y110" s="3">
        <v>4</v>
      </c>
      <c r="Z110" s="3">
        <v>4</v>
      </c>
      <c r="AA110" s="3">
        <v>5</v>
      </c>
      <c r="AB110" s="3">
        <v>4</v>
      </c>
      <c r="AC110" s="3">
        <v>3</v>
      </c>
      <c r="AD110" s="38">
        <v>4</v>
      </c>
      <c r="AE110" s="3">
        <v>4</v>
      </c>
      <c r="AF110" s="3">
        <v>6</v>
      </c>
      <c r="AG110" s="3">
        <v>6</v>
      </c>
      <c r="AH110" s="3">
        <v>5</v>
      </c>
      <c r="AI110" s="3">
        <v>5</v>
      </c>
      <c r="AJ110" s="3">
        <v>3</v>
      </c>
      <c r="AK110" s="3">
        <v>3</v>
      </c>
      <c r="AL110" s="3">
        <v>2</v>
      </c>
      <c r="AM110" s="3">
        <v>5</v>
      </c>
      <c r="AN110" s="3">
        <v>3</v>
      </c>
      <c r="AO110" s="3">
        <v>5</v>
      </c>
      <c r="AP110" s="3">
        <v>4</v>
      </c>
      <c r="AQ110" s="3">
        <v>3</v>
      </c>
      <c r="AR110" s="3">
        <v>5</v>
      </c>
      <c r="AS110" s="3">
        <v>4</v>
      </c>
      <c r="AT110" s="3">
        <v>7</v>
      </c>
      <c r="AU110" s="3">
        <v>5</v>
      </c>
      <c r="AV110" s="3">
        <v>12</v>
      </c>
      <c r="AW110" s="3">
        <v>13</v>
      </c>
      <c r="AX110" s="3">
        <v>4</v>
      </c>
      <c r="AY110" s="3">
        <v>7</v>
      </c>
      <c r="AZ110" s="3">
        <v>4</v>
      </c>
      <c r="BA110" s="3">
        <v>6</v>
      </c>
      <c r="BB110" s="3">
        <v>3</v>
      </c>
      <c r="BC110" s="3">
        <f t="shared" si="4"/>
        <v>124</v>
      </c>
      <c r="BD110" s="3">
        <v>36</v>
      </c>
      <c r="BE110" s="3"/>
    </row>
    <row r="111" spans="1:57">
      <c r="A111" s="37">
        <v>36793</v>
      </c>
      <c r="B111" s="3">
        <v>0</v>
      </c>
      <c r="C111" s="3">
        <v>1982</v>
      </c>
      <c r="D111" s="3">
        <f t="shared" si="5"/>
        <v>42</v>
      </c>
      <c r="E111" s="3" t="s">
        <v>56</v>
      </c>
      <c r="F111" s="3" t="s">
        <v>117</v>
      </c>
      <c r="G111" s="3">
        <v>3</v>
      </c>
      <c r="H111" s="3">
        <v>5</v>
      </c>
      <c r="I111" s="3">
        <v>3</v>
      </c>
      <c r="J111" s="3">
        <v>5</v>
      </c>
      <c r="K111" s="3">
        <v>4</v>
      </c>
      <c r="L111" s="3">
        <v>5</v>
      </c>
      <c r="M111">
        <v>5</v>
      </c>
      <c r="N111" s="3">
        <v>5</v>
      </c>
      <c r="O111" s="3">
        <v>5</v>
      </c>
      <c r="P111" s="3">
        <v>5</v>
      </c>
      <c r="Q111" s="3">
        <v>5</v>
      </c>
      <c r="R111" s="3">
        <v>5</v>
      </c>
      <c r="S111" s="3">
        <v>3</v>
      </c>
      <c r="T111" s="3">
        <v>3</v>
      </c>
      <c r="U111" s="3">
        <v>5</v>
      </c>
      <c r="V111" s="3">
        <v>5</v>
      </c>
      <c r="W111" s="3">
        <v>3</v>
      </c>
      <c r="X111" s="3">
        <v>5</v>
      </c>
      <c r="Y111" s="3">
        <v>5</v>
      </c>
      <c r="Z111" s="3">
        <v>5</v>
      </c>
      <c r="AA111" s="3">
        <v>5</v>
      </c>
      <c r="AB111" s="3">
        <v>3</v>
      </c>
      <c r="AC111" s="3">
        <v>4</v>
      </c>
      <c r="AD111" s="38">
        <v>3</v>
      </c>
      <c r="AE111" s="3">
        <v>9</v>
      </c>
      <c r="AF111" s="3">
        <v>9</v>
      </c>
      <c r="AG111" s="3">
        <v>7</v>
      </c>
      <c r="AH111" s="3">
        <v>8</v>
      </c>
      <c r="AI111" s="3">
        <v>20</v>
      </c>
      <c r="AJ111" s="3">
        <v>3</v>
      </c>
      <c r="AK111" s="3">
        <v>3</v>
      </c>
      <c r="AL111" s="3">
        <v>3</v>
      </c>
      <c r="AM111" s="3">
        <v>9</v>
      </c>
      <c r="AN111" s="3">
        <v>4</v>
      </c>
      <c r="AO111" s="3">
        <v>6</v>
      </c>
      <c r="AP111" s="3">
        <v>7</v>
      </c>
      <c r="AQ111" s="3">
        <v>4</v>
      </c>
      <c r="AR111" s="3">
        <v>6</v>
      </c>
      <c r="AS111" s="3">
        <v>4</v>
      </c>
      <c r="AT111" s="3">
        <v>3</v>
      </c>
      <c r="AU111" s="3">
        <v>7</v>
      </c>
      <c r="AV111" s="3">
        <v>15</v>
      </c>
      <c r="AW111" s="3">
        <v>3</v>
      </c>
      <c r="AX111" s="3">
        <v>3</v>
      </c>
      <c r="AY111" s="3">
        <v>4</v>
      </c>
      <c r="AZ111" s="3">
        <v>4</v>
      </c>
      <c r="BA111" s="3">
        <v>6</v>
      </c>
      <c r="BB111" s="3">
        <v>5</v>
      </c>
      <c r="BC111" s="3">
        <f t="shared" si="4"/>
        <v>152</v>
      </c>
      <c r="BD111" s="3">
        <v>6</v>
      </c>
      <c r="BE111" s="3"/>
    </row>
    <row r="112" spans="1:57">
      <c r="A112" s="37">
        <v>36797</v>
      </c>
      <c r="B112" s="3">
        <v>0</v>
      </c>
      <c r="C112" s="3">
        <v>1982</v>
      </c>
      <c r="D112" s="3">
        <f t="shared" si="5"/>
        <v>42</v>
      </c>
      <c r="E112" s="3" t="s">
        <v>56</v>
      </c>
      <c r="F112" s="3" t="s">
        <v>118</v>
      </c>
      <c r="G112" s="3">
        <v>1</v>
      </c>
      <c r="H112" s="3">
        <v>2</v>
      </c>
      <c r="I112" s="3">
        <v>2</v>
      </c>
      <c r="J112" s="3">
        <v>1</v>
      </c>
      <c r="K112" s="3">
        <v>2</v>
      </c>
      <c r="L112" s="3">
        <v>4</v>
      </c>
      <c r="M112">
        <v>4</v>
      </c>
      <c r="N112" s="3">
        <v>4</v>
      </c>
      <c r="O112" s="3">
        <v>2</v>
      </c>
      <c r="P112" s="3">
        <v>3</v>
      </c>
      <c r="Q112" s="3">
        <v>3</v>
      </c>
      <c r="R112" s="3">
        <v>4</v>
      </c>
      <c r="S112" s="3">
        <v>1</v>
      </c>
      <c r="T112" s="3">
        <v>1</v>
      </c>
      <c r="U112" s="3">
        <v>3</v>
      </c>
      <c r="V112" s="3">
        <v>2</v>
      </c>
      <c r="W112" s="3">
        <v>2</v>
      </c>
      <c r="X112" s="3">
        <v>3</v>
      </c>
      <c r="Y112" s="3">
        <v>1</v>
      </c>
      <c r="Z112" s="3">
        <v>2</v>
      </c>
      <c r="AA112" s="3">
        <v>1</v>
      </c>
      <c r="AB112" s="3">
        <v>1</v>
      </c>
      <c r="AC112" s="3">
        <v>5</v>
      </c>
      <c r="AD112" s="38">
        <v>2</v>
      </c>
      <c r="AE112" s="3">
        <v>4</v>
      </c>
      <c r="AF112" s="3">
        <v>4</v>
      </c>
      <c r="AG112" s="3">
        <v>3</v>
      </c>
      <c r="AH112" s="3">
        <v>9</v>
      </c>
      <c r="AI112" s="3">
        <v>3</v>
      </c>
      <c r="AJ112" s="3">
        <v>7</v>
      </c>
      <c r="AK112" s="3">
        <v>3</v>
      </c>
      <c r="AL112" s="3">
        <v>2</v>
      </c>
      <c r="AM112" s="3">
        <v>4</v>
      </c>
      <c r="AN112" s="3">
        <v>8</v>
      </c>
      <c r="AO112" s="3">
        <v>6</v>
      </c>
      <c r="AP112" s="3">
        <v>5</v>
      </c>
      <c r="AQ112" s="3">
        <v>3</v>
      </c>
      <c r="AR112" s="3">
        <v>3</v>
      </c>
      <c r="AS112" s="3">
        <v>6</v>
      </c>
      <c r="AT112" s="3">
        <v>3</v>
      </c>
      <c r="AU112" s="3">
        <v>4</v>
      </c>
      <c r="AV112" s="3">
        <v>7</v>
      </c>
      <c r="AW112" s="3">
        <v>4</v>
      </c>
      <c r="AX112" s="3">
        <v>3</v>
      </c>
      <c r="AY112" s="3">
        <v>9</v>
      </c>
      <c r="AZ112" s="3">
        <v>5</v>
      </c>
      <c r="BA112" s="3">
        <v>4</v>
      </c>
      <c r="BB112" s="3">
        <v>12</v>
      </c>
      <c r="BC112" s="3">
        <f t="shared" si="4"/>
        <v>121</v>
      </c>
      <c r="BD112" s="3">
        <v>17</v>
      </c>
      <c r="BE112" s="3"/>
    </row>
    <row r="113" spans="1:57">
      <c r="A113" s="37">
        <v>36767</v>
      </c>
      <c r="B113" s="3">
        <v>0</v>
      </c>
      <c r="C113" s="3">
        <v>1982</v>
      </c>
      <c r="D113" s="3">
        <f t="shared" si="5"/>
        <v>42</v>
      </c>
      <c r="E113" s="3" t="s">
        <v>56</v>
      </c>
      <c r="F113" s="3" t="s">
        <v>119</v>
      </c>
      <c r="G113" s="3">
        <v>2</v>
      </c>
      <c r="H113" s="3">
        <v>5</v>
      </c>
      <c r="I113" s="3">
        <v>1</v>
      </c>
      <c r="J113" s="3">
        <v>1</v>
      </c>
      <c r="K113" s="3">
        <v>5</v>
      </c>
      <c r="L113" s="3">
        <v>5</v>
      </c>
      <c r="M113">
        <v>5</v>
      </c>
      <c r="N113" s="3">
        <v>5</v>
      </c>
      <c r="O113" s="3">
        <v>5</v>
      </c>
      <c r="P113" s="3">
        <v>5</v>
      </c>
      <c r="Q113" s="3">
        <v>5</v>
      </c>
      <c r="R113" s="3">
        <v>5</v>
      </c>
      <c r="S113" s="3">
        <v>5</v>
      </c>
      <c r="T113" s="3">
        <v>1</v>
      </c>
      <c r="U113" s="3">
        <v>5</v>
      </c>
      <c r="V113" s="3">
        <v>4</v>
      </c>
      <c r="W113" s="3">
        <v>5</v>
      </c>
      <c r="X113" s="3">
        <v>5</v>
      </c>
      <c r="Y113" s="3">
        <v>5</v>
      </c>
      <c r="Z113" s="3">
        <v>5</v>
      </c>
      <c r="AA113" s="3">
        <v>5</v>
      </c>
      <c r="AB113" s="3">
        <v>5</v>
      </c>
      <c r="AC113" s="3">
        <v>5</v>
      </c>
      <c r="AD113" s="38">
        <v>5</v>
      </c>
      <c r="AE113" s="3">
        <v>120</v>
      </c>
      <c r="AF113" s="3">
        <v>259</v>
      </c>
      <c r="AG113" s="3">
        <v>26</v>
      </c>
      <c r="AH113" s="3">
        <v>13</v>
      </c>
      <c r="AI113" s="3">
        <v>13</v>
      </c>
      <c r="AJ113" s="3">
        <v>7</v>
      </c>
      <c r="AK113" s="3">
        <v>5</v>
      </c>
      <c r="AL113" s="3">
        <v>3</v>
      </c>
      <c r="AM113" s="3">
        <v>6</v>
      </c>
      <c r="AN113" s="3">
        <v>7</v>
      </c>
      <c r="AO113" s="3">
        <v>5</v>
      </c>
      <c r="AP113" s="3">
        <v>10</v>
      </c>
      <c r="AQ113" s="3">
        <v>6</v>
      </c>
      <c r="AR113" s="3">
        <v>5</v>
      </c>
      <c r="AS113" s="3">
        <v>6</v>
      </c>
      <c r="AT113" s="3">
        <v>8</v>
      </c>
      <c r="AU113" s="3">
        <v>8</v>
      </c>
      <c r="AV113" s="3">
        <v>16</v>
      </c>
      <c r="AW113" s="3">
        <v>8</v>
      </c>
      <c r="AX113" s="3">
        <v>5</v>
      </c>
      <c r="AY113" s="3">
        <v>6</v>
      </c>
      <c r="AZ113" s="3">
        <v>5</v>
      </c>
      <c r="BA113" s="3">
        <v>4</v>
      </c>
      <c r="BB113" s="3">
        <v>6</v>
      </c>
      <c r="BC113" s="3">
        <f t="shared" si="4"/>
        <v>557</v>
      </c>
      <c r="BD113" s="3">
        <v>17</v>
      </c>
      <c r="BE113" s="3"/>
    </row>
    <row r="114" spans="1:57">
      <c r="A114" s="37">
        <v>36813</v>
      </c>
      <c r="B114" s="3">
        <v>0</v>
      </c>
      <c r="C114" s="3">
        <v>1982</v>
      </c>
      <c r="D114" s="3">
        <f t="shared" si="5"/>
        <v>42</v>
      </c>
      <c r="E114" s="3" t="s">
        <v>56</v>
      </c>
      <c r="F114" s="3" t="s">
        <v>57</v>
      </c>
      <c r="G114" s="3">
        <v>2</v>
      </c>
      <c r="H114" s="3">
        <v>5</v>
      </c>
      <c r="I114" s="3">
        <v>2</v>
      </c>
      <c r="J114" s="3">
        <v>2</v>
      </c>
      <c r="K114" s="3">
        <v>4</v>
      </c>
      <c r="L114" s="3">
        <v>5</v>
      </c>
      <c r="M114">
        <v>5</v>
      </c>
      <c r="N114" s="3">
        <v>5</v>
      </c>
      <c r="O114" s="3">
        <v>4</v>
      </c>
      <c r="P114" s="3">
        <v>5</v>
      </c>
      <c r="Q114" s="3">
        <v>5</v>
      </c>
      <c r="R114" s="3">
        <v>4</v>
      </c>
      <c r="S114" s="3">
        <v>1</v>
      </c>
      <c r="T114" s="3">
        <v>2</v>
      </c>
      <c r="U114" s="3">
        <v>4</v>
      </c>
      <c r="V114" s="3">
        <v>5</v>
      </c>
      <c r="W114" s="3">
        <v>4</v>
      </c>
      <c r="X114" s="3">
        <v>4</v>
      </c>
      <c r="Y114" s="3">
        <v>5</v>
      </c>
      <c r="Z114" s="3">
        <v>5</v>
      </c>
      <c r="AA114" s="3">
        <v>5</v>
      </c>
      <c r="AB114" s="3">
        <v>2</v>
      </c>
      <c r="AC114" s="3">
        <v>5</v>
      </c>
      <c r="AD114" s="38">
        <v>3</v>
      </c>
      <c r="AE114" s="3">
        <v>4</v>
      </c>
      <c r="AF114" s="3">
        <v>5</v>
      </c>
      <c r="AG114" s="3">
        <v>12</v>
      </c>
      <c r="AH114" s="3">
        <v>3</v>
      </c>
      <c r="AI114" s="3">
        <v>3</v>
      </c>
      <c r="AJ114" s="3">
        <v>2</v>
      </c>
      <c r="AK114" s="3">
        <v>2</v>
      </c>
      <c r="AL114" s="3">
        <v>7</v>
      </c>
      <c r="AM114" s="3">
        <v>3</v>
      </c>
      <c r="AN114" s="3">
        <v>5</v>
      </c>
      <c r="AO114" s="3">
        <v>5</v>
      </c>
      <c r="AP114" s="3">
        <v>13</v>
      </c>
      <c r="AQ114" s="3">
        <v>2</v>
      </c>
      <c r="AR114" s="3">
        <v>7</v>
      </c>
      <c r="AS114" s="3">
        <v>8</v>
      </c>
      <c r="AT114" s="3">
        <v>5</v>
      </c>
      <c r="AU114" s="3">
        <v>6</v>
      </c>
      <c r="AV114" s="3">
        <v>7</v>
      </c>
      <c r="AW114" s="3">
        <v>7</v>
      </c>
      <c r="AX114" s="3">
        <v>6</v>
      </c>
      <c r="AY114" s="3">
        <v>3</v>
      </c>
      <c r="AZ114" s="3">
        <v>8</v>
      </c>
      <c r="BA114" s="3">
        <v>1</v>
      </c>
      <c r="BB114" s="3">
        <v>6</v>
      </c>
      <c r="BC114" s="3">
        <f t="shared" si="4"/>
        <v>130</v>
      </c>
      <c r="BD114" s="3">
        <v>44</v>
      </c>
      <c r="BE114" s="3"/>
    </row>
    <row r="115" spans="1:57">
      <c r="A115" s="37">
        <v>36759</v>
      </c>
      <c r="B115" s="3">
        <v>0</v>
      </c>
      <c r="C115" s="3">
        <v>1982</v>
      </c>
      <c r="D115" s="3">
        <f t="shared" si="5"/>
        <v>42</v>
      </c>
      <c r="E115" s="3" t="s">
        <v>56</v>
      </c>
      <c r="F115" s="3" t="s">
        <v>120</v>
      </c>
      <c r="G115" s="3">
        <v>3</v>
      </c>
      <c r="H115" s="3">
        <v>4</v>
      </c>
      <c r="I115" s="3">
        <v>4</v>
      </c>
      <c r="J115" s="3">
        <v>2</v>
      </c>
      <c r="K115" s="3">
        <v>3</v>
      </c>
      <c r="L115" s="3">
        <v>5</v>
      </c>
      <c r="M115">
        <v>5</v>
      </c>
      <c r="N115" s="3">
        <v>5</v>
      </c>
      <c r="O115" s="3">
        <v>5</v>
      </c>
      <c r="P115" s="3">
        <v>4</v>
      </c>
      <c r="Q115" s="3">
        <v>2</v>
      </c>
      <c r="R115" s="3">
        <v>2</v>
      </c>
      <c r="S115" s="3">
        <v>1</v>
      </c>
      <c r="T115" s="3">
        <v>3</v>
      </c>
      <c r="U115" s="3">
        <v>2</v>
      </c>
      <c r="V115" s="3">
        <v>2</v>
      </c>
      <c r="W115" s="3">
        <v>2</v>
      </c>
      <c r="X115" s="3">
        <v>4</v>
      </c>
      <c r="Y115" s="3">
        <v>2</v>
      </c>
      <c r="Z115" s="3">
        <v>4</v>
      </c>
      <c r="AA115" s="3">
        <v>5</v>
      </c>
      <c r="AB115" s="3">
        <v>3</v>
      </c>
      <c r="AC115" s="3">
        <v>4</v>
      </c>
      <c r="AD115" s="38">
        <v>5</v>
      </c>
      <c r="AE115" s="3">
        <v>8</v>
      </c>
      <c r="AF115" s="3">
        <v>16</v>
      </c>
      <c r="AG115" s="3">
        <v>8</v>
      </c>
      <c r="AH115" s="3">
        <v>6</v>
      </c>
      <c r="AI115" s="3">
        <v>30</v>
      </c>
      <c r="AJ115" s="3">
        <v>14</v>
      </c>
      <c r="AK115" s="3">
        <v>3</v>
      </c>
      <c r="AL115" s="3">
        <v>3</v>
      </c>
      <c r="AM115" s="3">
        <v>5</v>
      </c>
      <c r="AN115" s="3">
        <v>3</v>
      </c>
      <c r="AO115" s="3">
        <v>6</v>
      </c>
      <c r="AP115" s="3">
        <v>12</v>
      </c>
      <c r="AQ115" s="3">
        <v>5</v>
      </c>
      <c r="AR115" s="3">
        <v>6</v>
      </c>
      <c r="AS115" s="3">
        <v>12</v>
      </c>
      <c r="AT115" s="3">
        <v>4</v>
      </c>
      <c r="AU115" s="3">
        <v>10</v>
      </c>
      <c r="AV115" s="3">
        <v>6</v>
      </c>
      <c r="AW115" s="3">
        <v>9</v>
      </c>
      <c r="AX115" s="3">
        <v>7</v>
      </c>
      <c r="AY115" s="3">
        <v>4</v>
      </c>
      <c r="AZ115" s="3">
        <v>8</v>
      </c>
      <c r="BA115" s="3">
        <v>10</v>
      </c>
      <c r="BB115" s="3">
        <v>7</v>
      </c>
      <c r="BC115" s="3">
        <f t="shared" si="4"/>
        <v>202</v>
      </c>
      <c r="BD115" s="3">
        <v>65</v>
      </c>
      <c r="BE115" s="3"/>
    </row>
    <row r="116" spans="1:57">
      <c r="A116" s="37">
        <v>36814</v>
      </c>
      <c r="B116" s="3">
        <v>1</v>
      </c>
      <c r="C116" s="3">
        <v>1982</v>
      </c>
      <c r="D116" s="3">
        <f t="shared" si="5"/>
        <v>42</v>
      </c>
      <c r="E116" s="3" t="s">
        <v>56</v>
      </c>
      <c r="F116" s="3" t="s">
        <v>121</v>
      </c>
      <c r="G116" s="3">
        <v>4</v>
      </c>
      <c r="H116" s="3">
        <v>4</v>
      </c>
      <c r="I116" s="3">
        <v>1</v>
      </c>
      <c r="J116" s="3">
        <v>2</v>
      </c>
      <c r="K116" s="3">
        <v>3</v>
      </c>
      <c r="L116" s="3">
        <v>5</v>
      </c>
      <c r="M116">
        <v>5</v>
      </c>
      <c r="N116" s="3">
        <v>4</v>
      </c>
      <c r="O116" s="3">
        <v>3</v>
      </c>
      <c r="P116" s="3">
        <v>4</v>
      </c>
      <c r="Q116" s="3">
        <v>1</v>
      </c>
      <c r="R116" s="3">
        <v>1</v>
      </c>
      <c r="S116" s="3">
        <v>2</v>
      </c>
      <c r="T116" s="3">
        <v>4</v>
      </c>
      <c r="U116" s="3">
        <v>1</v>
      </c>
      <c r="V116" s="3">
        <v>5</v>
      </c>
      <c r="W116" s="3">
        <v>2</v>
      </c>
      <c r="X116" s="3">
        <v>1</v>
      </c>
      <c r="Y116" s="3">
        <v>4</v>
      </c>
      <c r="Z116" s="3">
        <v>4</v>
      </c>
      <c r="AA116" s="3">
        <v>2</v>
      </c>
      <c r="AB116" s="3">
        <v>1</v>
      </c>
      <c r="AC116" s="3">
        <v>3</v>
      </c>
      <c r="AD116" s="38">
        <v>2</v>
      </c>
      <c r="AE116" s="3">
        <v>8</v>
      </c>
      <c r="AF116" s="3">
        <v>22</v>
      </c>
      <c r="AG116" s="3">
        <v>16</v>
      </c>
      <c r="AH116" s="3">
        <v>9</v>
      </c>
      <c r="AI116" s="3">
        <v>5</v>
      </c>
      <c r="AJ116" s="3">
        <v>4</v>
      </c>
      <c r="AK116" s="3">
        <v>6</v>
      </c>
      <c r="AL116" s="3">
        <v>14</v>
      </c>
      <c r="AM116" s="3">
        <v>4</v>
      </c>
      <c r="AN116" s="3">
        <v>5</v>
      </c>
      <c r="AO116" s="3">
        <v>6</v>
      </c>
      <c r="AP116" s="3">
        <v>6</v>
      </c>
      <c r="AQ116" s="3">
        <v>4</v>
      </c>
      <c r="AR116" s="3">
        <v>11</v>
      </c>
      <c r="AS116" s="3">
        <v>10</v>
      </c>
      <c r="AT116" s="3">
        <v>8</v>
      </c>
      <c r="AU116" s="3">
        <v>11</v>
      </c>
      <c r="AV116" s="3">
        <v>7</v>
      </c>
      <c r="AW116" s="3">
        <v>8</v>
      </c>
      <c r="AX116" s="3">
        <v>11</v>
      </c>
      <c r="AY116" s="3">
        <v>22</v>
      </c>
      <c r="AZ116" s="3">
        <v>6</v>
      </c>
      <c r="BA116" s="3">
        <v>4</v>
      </c>
      <c r="BB116" s="3">
        <v>7</v>
      </c>
      <c r="BC116" s="3">
        <f t="shared" si="4"/>
        <v>214</v>
      </c>
      <c r="BD116" s="3">
        <v>52</v>
      </c>
      <c r="BE116" s="3"/>
    </row>
    <row r="117" spans="1:57">
      <c r="A117" s="37">
        <v>36858</v>
      </c>
      <c r="B117" s="3">
        <v>0</v>
      </c>
      <c r="C117" s="3">
        <v>1982</v>
      </c>
      <c r="D117" s="3">
        <f t="shared" si="5"/>
        <v>42</v>
      </c>
      <c r="E117" s="3" t="s">
        <v>56</v>
      </c>
      <c r="F117" s="3" t="s">
        <v>68</v>
      </c>
      <c r="G117" s="3">
        <v>5</v>
      </c>
      <c r="H117" s="3">
        <v>5</v>
      </c>
      <c r="I117" s="3">
        <v>5</v>
      </c>
      <c r="J117" s="3">
        <v>5</v>
      </c>
      <c r="K117" s="3">
        <v>5</v>
      </c>
      <c r="L117" s="3">
        <v>5</v>
      </c>
      <c r="M117">
        <v>5</v>
      </c>
      <c r="N117" s="3">
        <v>5</v>
      </c>
      <c r="O117" s="3">
        <v>5</v>
      </c>
      <c r="P117" s="3">
        <v>2</v>
      </c>
      <c r="Q117" s="3">
        <v>5</v>
      </c>
      <c r="R117" s="3">
        <v>5</v>
      </c>
      <c r="S117" s="3">
        <v>3</v>
      </c>
      <c r="T117" s="3">
        <v>5</v>
      </c>
      <c r="U117" s="3">
        <v>5</v>
      </c>
      <c r="V117" s="3">
        <v>4</v>
      </c>
      <c r="W117" s="3">
        <v>3</v>
      </c>
      <c r="X117" s="3">
        <v>5</v>
      </c>
      <c r="Y117" s="3">
        <v>5</v>
      </c>
      <c r="Z117" s="3">
        <v>3</v>
      </c>
      <c r="AA117" s="3">
        <v>3</v>
      </c>
      <c r="AB117" s="3">
        <v>4</v>
      </c>
      <c r="AC117" s="3">
        <v>5</v>
      </c>
      <c r="AD117" s="38">
        <v>5</v>
      </c>
      <c r="AE117" s="3">
        <v>4</v>
      </c>
      <c r="AF117" s="3">
        <v>6</v>
      </c>
      <c r="AG117" s="3">
        <v>4</v>
      </c>
      <c r="AH117" s="3">
        <v>6</v>
      </c>
      <c r="AI117" s="3">
        <v>3</v>
      </c>
      <c r="AJ117" s="3">
        <v>6</v>
      </c>
      <c r="AK117" s="3">
        <v>2</v>
      </c>
      <c r="AL117" s="3">
        <v>3</v>
      </c>
      <c r="AM117" s="3">
        <v>3</v>
      </c>
      <c r="AN117" s="3">
        <v>6</v>
      </c>
      <c r="AO117" s="3">
        <v>4</v>
      </c>
      <c r="AP117" s="3">
        <v>3</v>
      </c>
      <c r="AQ117" s="3">
        <v>4</v>
      </c>
      <c r="AR117" s="3">
        <v>3</v>
      </c>
      <c r="AS117" s="3">
        <v>5</v>
      </c>
      <c r="AT117" s="3">
        <v>3</v>
      </c>
      <c r="AU117" s="3">
        <v>6</v>
      </c>
      <c r="AV117" s="3">
        <v>7</v>
      </c>
      <c r="AW117" s="3">
        <v>3</v>
      </c>
      <c r="AX117" s="3">
        <v>5</v>
      </c>
      <c r="AY117" s="3">
        <v>13</v>
      </c>
      <c r="AZ117" s="3">
        <v>5</v>
      </c>
      <c r="BA117" s="3">
        <v>2</v>
      </c>
      <c r="BB117" s="3">
        <v>5</v>
      </c>
      <c r="BC117" s="3">
        <f t="shared" si="4"/>
        <v>111</v>
      </c>
      <c r="BD117" s="3">
        <v>16</v>
      </c>
      <c r="BE117" s="3"/>
    </row>
    <row r="118" spans="1:57">
      <c r="A118" s="37">
        <v>36872</v>
      </c>
      <c r="B118" s="3">
        <v>0</v>
      </c>
      <c r="C118" s="3">
        <v>1982</v>
      </c>
      <c r="D118" s="3">
        <f t="shared" si="5"/>
        <v>42</v>
      </c>
      <c r="E118" s="3" t="s">
        <v>56</v>
      </c>
      <c r="F118" s="3" t="s">
        <v>65</v>
      </c>
      <c r="G118" s="3">
        <v>5</v>
      </c>
      <c r="H118" s="3">
        <v>2</v>
      </c>
      <c r="I118" s="3">
        <v>3</v>
      </c>
      <c r="J118" s="3">
        <v>2</v>
      </c>
      <c r="K118" s="3">
        <v>4</v>
      </c>
      <c r="L118" s="3">
        <v>5</v>
      </c>
      <c r="M118">
        <v>5</v>
      </c>
      <c r="N118" s="3">
        <v>5</v>
      </c>
      <c r="O118" s="3">
        <v>3</v>
      </c>
      <c r="P118" s="3">
        <v>5</v>
      </c>
      <c r="Q118" s="3">
        <v>3</v>
      </c>
      <c r="R118" s="3">
        <v>5</v>
      </c>
      <c r="S118" s="3">
        <v>3</v>
      </c>
      <c r="T118" s="3">
        <v>5</v>
      </c>
      <c r="U118" s="3">
        <v>4</v>
      </c>
      <c r="V118" s="3">
        <v>1</v>
      </c>
      <c r="W118" s="3">
        <v>3</v>
      </c>
      <c r="X118" s="3">
        <v>5</v>
      </c>
      <c r="Y118" s="3">
        <v>3</v>
      </c>
      <c r="Z118" s="3">
        <v>2</v>
      </c>
      <c r="AA118" s="3">
        <v>5</v>
      </c>
      <c r="AB118" s="3">
        <v>1</v>
      </c>
      <c r="AC118" s="3">
        <v>4</v>
      </c>
      <c r="AD118" s="38">
        <v>3</v>
      </c>
      <c r="AE118" s="3">
        <v>3</v>
      </c>
      <c r="AF118" s="3">
        <v>3</v>
      </c>
      <c r="AG118" s="3">
        <v>4</v>
      </c>
      <c r="AH118" s="3">
        <v>7</v>
      </c>
      <c r="AI118" s="3">
        <v>4</v>
      </c>
      <c r="AJ118" s="3">
        <v>2</v>
      </c>
      <c r="AK118" s="3">
        <v>7</v>
      </c>
      <c r="AL118" s="3">
        <v>2</v>
      </c>
      <c r="AM118" s="3">
        <v>3</v>
      </c>
      <c r="AN118" s="3">
        <v>3</v>
      </c>
      <c r="AO118" s="3">
        <v>4</v>
      </c>
      <c r="AP118" s="3">
        <v>9</v>
      </c>
      <c r="AQ118" s="3">
        <v>3</v>
      </c>
      <c r="AR118" s="3">
        <v>2</v>
      </c>
      <c r="AS118" s="3">
        <v>5</v>
      </c>
      <c r="AT118" s="3">
        <v>3</v>
      </c>
      <c r="AU118" s="3">
        <v>4</v>
      </c>
      <c r="AV118" s="3">
        <v>3</v>
      </c>
      <c r="AW118" s="3">
        <v>5</v>
      </c>
      <c r="AX118" s="3">
        <v>3</v>
      </c>
      <c r="AY118" s="3">
        <v>2</v>
      </c>
      <c r="AZ118" s="3">
        <v>3</v>
      </c>
      <c r="BA118" s="3">
        <v>3</v>
      </c>
      <c r="BB118" s="3">
        <v>2</v>
      </c>
      <c r="BC118" s="3">
        <f t="shared" si="4"/>
        <v>89</v>
      </c>
      <c r="BD118" s="3">
        <v>61</v>
      </c>
      <c r="BE118" s="3"/>
    </row>
    <row r="119" spans="1:57">
      <c r="A119" s="37">
        <v>36808</v>
      </c>
      <c r="B119" s="3">
        <v>0</v>
      </c>
      <c r="C119" s="3">
        <v>1983</v>
      </c>
      <c r="D119" s="3">
        <f t="shared" si="5"/>
        <v>41</v>
      </c>
      <c r="E119" s="3" t="s">
        <v>56</v>
      </c>
      <c r="F119" s="3" t="s">
        <v>122</v>
      </c>
      <c r="G119" s="3">
        <v>1</v>
      </c>
      <c r="H119" s="3">
        <v>4</v>
      </c>
      <c r="I119" s="3">
        <v>1</v>
      </c>
      <c r="J119" s="3">
        <v>4</v>
      </c>
      <c r="K119" s="3">
        <v>4</v>
      </c>
      <c r="L119" s="3">
        <v>5</v>
      </c>
      <c r="M119">
        <v>5</v>
      </c>
      <c r="N119" s="3">
        <v>5</v>
      </c>
      <c r="O119" s="3">
        <v>4</v>
      </c>
      <c r="P119" s="3">
        <v>4</v>
      </c>
      <c r="Q119" s="3">
        <v>5</v>
      </c>
      <c r="R119" s="3">
        <v>4</v>
      </c>
      <c r="S119" s="3">
        <v>2</v>
      </c>
      <c r="T119" s="3">
        <v>1</v>
      </c>
      <c r="U119" s="3">
        <v>5</v>
      </c>
      <c r="V119" s="3">
        <v>5</v>
      </c>
      <c r="W119" s="3">
        <v>5</v>
      </c>
      <c r="X119" s="3">
        <v>5</v>
      </c>
      <c r="Y119" s="3">
        <v>5</v>
      </c>
      <c r="Z119" s="3">
        <v>5</v>
      </c>
      <c r="AA119" s="3">
        <v>5</v>
      </c>
      <c r="AB119" s="3">
        <v>5</v>
      </c>
      <c r="AC119" s="3">
        <v>5</v>
      </c>
      <c r="AD119" s="38">
        <v>4</v>
      </c>
      <c r="AE119" s="3">
        <v>3</v>
      </c>
      <c r="AF119" s="3">
        <v>10</v>
      </c>
      <c r="AG119" s="3">
        <v>6</v>
      </c>
      <c r="AH119" s="3">
        <v>6</v>
      </c>
      <c r="AI119" s="3">
        <v>3</v>
      </c>
      <c r="AJ119" s="3">
        <v>2</v>
      </c>
      <c r="AK119" s="3">
        <v>3</v>
      </c>
      <c r="AL119" s="3">
        <v>3</v>
      </c>
      <c r="AM119" s="3">
        <v>5</v>
      </c>
      <c r="AN119" s="3">
        <v>3</v>
      </c>
      <c r="AO119" s="3">
        <v>5</v>
      </c>
      <c r="AP119" s="3">
        <v>5</v>
      </c>
      <c r="AQ119" s="3">
        <v>3</v>
      </c>
      <c r="AR119" s="3">
        <v>4</v>
      </c>
      <c r="AS119" s="3">
        <v>6</v>
      </c>
      <c r="AT119" s="3">
        <v>4</v>
      </c>
      <c r="AU119" s="3">
        <v>6</v>
      </c>
      <c r="AV119" s="3">
        <v>4</v>
      </c>
      <c r="AW119" s="3">
        <v>4</v>
      </c>
      <c r="AX119" s="3">
        <v>3</v>
      </c>
      <c r="AY119" s="3">
        <v>4</v>
      </c>
      <c r="AZ119" s="3">
        <v>3</v>
      </c>
      <c r="BA119" s="3">
        <v>4</v>
      </c>
      <c r="BB119" s="3">
        <v>2</v>
      </c>
      <c r="BC119" s="3">
        <f t="shared" si="4"/>
        <v>101</v>
      </c>
      <c r="BD119" s="3">
        <v>46</v>
      </c>
      <c r="BE119" s="3"/>
    </row>
    <row r="120" spans="1:57">
      <c r="A120" s="37">
        <v>36891</v>
      </c>
      <c r="B120" s="3">
        <v>0</v>
      </c>
      <c r="C120" s="3">
        <v>1983</v>
      </c>
      <c r="D120" s="3">
        <f t="shared" si="5"/>
        <v>41</v>
      </c>
      <c r="E120" s="3" t="s">
        <v>56</v>
      </c>
      <c r="F120" s="3" t="s">
        <v>123</v>
      </c>
      <c r="G120" s="3">
        <v>3</v>
      </c>
      <c r="H120" s="3">
        <v>5</v>
      </c>
      <c r="I120" s="3">
        <v>2</v>
      </c>
      <c r="J120" s="3">
        <v>1</v>
      </c>
      <c r="K120" s="3">
        <v>3</v>
      </c>
      <c r="L120" s="3">
        <v>5</v>
      </c>
      <c r="M120">
        <v>5</v>
      </c>
      <c r="N120" s="3">
        <v>4</v>
      </c>
      <c r="O120" s="3">
        <v>1</v>
      </c>
      <c r="P120" s="3">
        <v>4</v>
      </c>
      <c r="Q120" s="3">
        <v>3</v>
      </c>
      <c r="R120" s="3">
        <v>2</v>
      </c>
      <c r="S120" s="3">
        <v>2</v>
      </c>
      <c r="T120" s="3">
        <v>2</v>
      </c>
      <c r="U120" s="3">
        <v>1</v>
      </c>
      <c r="V120" s="3">
        <v>4</v>
      </c>
      <c r="W120" s="3">
        <v>2</v>
      </c>
      <c r="X120" s="3">
        <v>1</v>
      </c>
      <c r="Y120" s="3">
        <v>2</v>
      </c>
      <c r="Z120" s="3">
        <v>3</v>
      </c>
      <c r="AA120" s="3">
        <v>3</v>
      </c>
      <c r="AB120" s="3">
        <v>1</v>
      </c>
      <c r="AC120" s="3">
        <v>3</v>
      </c>
      <c r="AD120" s="38">
        <v>1</v>
      </c>
      <c r="AE120" s="3">
        <v>7</v>
      </c>
      <c r="AF120" s="3">
        <v>8</v>
      </c>
      <c r="AG120" s="3">
        <v>14</v>
      </c>
      <c r="AH120" s="3">
        <v>9</v>
      </c>
      <c r="AI120" s="3">
        <v>12</v>
      </c>
      <c r="AJ120" s="3">
        <v>7</v>
      </c>
      <c r="AK120" s="3">
        <v>3</v>
      </c>
      <c r="AL120" s="3">
        <v>5</v>
      </c>
      <c r="AM120" s="3">
        <v>5</v>
      </c>
      <c r="AN120" s="3">
        <v>3</v>
      </c>
      <c r="AO120" s="3">
        <v>7</v>
      </c>
      <c r="AP120" s="3">
        <v>5</v>
      </c>
      <c r="AQ120" s="3">
        <v>5</v>
      </c>
      <c r="AR120" s="3">
        <v>4</v>
      </c>
      <c r="AS120" s="3">
        <v>4</v>
      </c>
      <c r="AT120" s="3">
        <v>7</v>
      </c>
      <c r="AU120" s="3">
        <v>9</v>
      </c>
      <c r="AV120" s="3">
        <v>4</v>
      </c>
      <c r="AW120" s="3">
        <v>7</v>
      </c>
      <c r="AX120" s="3">
        <v>4</v>
      </c>
      <c r="AY120" s="3">
        <v>5</v>
      </c>
      <c r="AZ120" s="3">
        <v>7</v>
      </c>
      <c r="BA120" s="3">
        <v>6</v>
      </c>
      <c r="BB120" s="3">
        <v>7</v>
      </c>
      <c r="BC120" s="3">
        <f t="shared" si="4"/>
        <v>154</v>
      </c>
      <c r="BD120" s="3">
        <v>36</v>
      </c>
      <c r="BE120" s="3"/>
    </row>
    <row r="121" spans="1:57">
      <c r="A121" s="37">
        <v>36846</v>
      </c>
      <c r="B121" s="3">
        <v>0</v>
      </c>
      <c r="C121" s="3">
        <v>1983</v>
      </c>
      <c r="D121" s="3">
        <f t="shared" si="5"/>
        <v>41</v>
      </c>
      <c r="E121" s="3" t="s">
        <v>56</v>
      </c>
      <c r="F121" s="3" t="s">
        <v>80</v>
      </c>
      <c r="G121" s="3">
        <v>5</v>
      </c>
      <c r="H121" s="3">
        <v>4</v>
      </c>
      <c r="I121" s="3">
        <v>2</v>
      </c>
      <c r="J121" s="3">
        <v>5</v>
      </c>
      <c r="K121" s="3">
        <v>1</v>
      </c>
      <c r="L121" s="3">
        <v>5</v>
      </c>
      <c r="M121">
        <v>4</v>
      </c>
      <c r="N121" s="3">
        <v>4</v>
      </c>
      <c r="O121" s="3">
        <v>4</v>
      </c>
      <c r="P121" s="3">
        <v>5</v>
      </c>
      <c r="Q121" s="3">
        <v>3</v>
      </c>
      <c r="R121" s="3">
        <v>2</v>
      </c>
      <c r="S121" s="3">
        <v>3</v>
      </c>
      <c r="T121" s="3">
        <v>5</v>
      </c>
      <c r="U121" s="3">
        <v>2</v>
      </c>
      <c r="V121" s="3">
        <v>3</v>
      </c>
      <c r="W121" s="3">
        <v>4</v>
      </c>
      <c r="X121" s="3">
        <v>4</v>
      </c>
      <c r="Y121" s="3">
        <v>5</v>
      </c>
      <c r="Z121" s="3">
        <v>4</v>
      </c>
      <c r="AA121" s="3">
        <v>5</v>
      </c>
      <c r="AB121" s="3">
        <v>5</v>
      </c>
      <c r="AC121" s="3">
        <v>3</v>
      </c>
      <c r="AD121" s="38">
        <v>2</v>
      </c>
      <c r="AE121" s="3">
        <v>5</v>
      </c>
      <c r="AF121" s="3">
        <v>6</v>
      </c>
      <c r="AG121" s="3">
        <v>2</v>
      </c>
      <c r="AH121" s="3">
        <v>8</v>
      </c>
      <c r="AI121" s="3">
        <v>4</v>
      </c>
      <c r="AJ121" s="3">
        <v>3</v>
      </c>
      <c r="AK121" s="3">
        <v>3</v>
      </c>
      <c r="AL121" s="3">
        <v>4</v>
      </c>
      <c r="AM121" s="3">
        <v>5</v>
      </c>
      <c r="AN121" s="3">
        <v>4</v>
      </c>
      <c r="AO121" s="3">
        <v>7</v>
      </c>
      <c r="AP121" s="3">
        <v>6</v>
      </c>
      <c r="AQ121" s="3">
        <v>10</v>
      </c>
      <c r="AR121" s="3">
        <v>3</v>
      </c>
      <c r="AS121" s="3">
        <v>9</v>
      </c>
      <c r="AT121" s="3">
        <v>9</v>
      </c>
      <c r="AU121" s="3">
        <v>12</v>
      </c>
      <c r="AV121" s="3">
        <v>6</v>
      </c>
      <c r="AW121" s="3">
        <v>7</v>
      </c>
      <c r="AX121" s="3">
        <v>6</v>
      </c>
      <c r="AY121" s="3">
        <v>7</v>
      </c>
      <c r="AZ121" s="3">
        <v>11</v>
      </c>
      <c r="BA121" s="3">
        <v>10</v>
      </c>
      <c r="BB121" s="3">
        <v>5</v>
      </c>
      <c r="BC121" s="3">
        <f t="shared" si="4"/>
        <v>152</v>
      </c>
      <c r="BD121" s="3">
        <v>68</v>
      </c>
      <c r="BE121" s="3"/>
    </row>
    <row r="122" spans="1:57">
      <c r="A122" s="37">
        <v>36874</v>
      </c>
      <c r="B122" s="3">
        <v>0</v>
      </c>
      <c r="C122" s="3">
        <v>1983</v>
      </c>
      <c r="D122" s="3">
        <f t="shared" si="5"/>
        <v>41</v>
      </c>
      <c r="E122" s="3" t="s">
        <v>56</v>
      </c>
      <c r="F122" s="3" t="s">
        <v>80</v>
      </c>
      <c r="G122" s="3">
        <v>1</v>
      </c>
      <c r="H122" s="3">
        <v>3</v>
      </c>
      <c r="I122" s="3">
        <v>2</v>
      </c>
      <c r="J122" s="3">
        <v>1</v>
      </c>
      <c r="K122" s="3">
        <v>1</v>
      </c>
      <c r="L122" s="3">
        <v>2</v>
      </c>
      <c r="M122">
        <v>3</v>
      </c>
      <c r="N122" s="3">
        <v>5</v>
      </c>
      <c r="O122" s="3">
        <v>2</v>
      </c>
      <c r="P122" s="3">
        <v>4</v>
      </c>
      <c r="Q122" s="3">
        <v>4</v>
      </c>
      <c r="R122" s="3">
        <v>2</v>
      </c>
      <c r="S122" s="3">
        <v>2</v>
      </c>
      <c r="T122" s="3">
        <v>1</v>
      </c>
      <c r="U122" s="3">
        <v>2</v>
      </c>
      <c r="V122" s="3">
        <v>5</v>
      </c>
      <c r="W122" s="3">
        <v>3</v>
      </c>
      <c r="X122" s="3">
        <v>5</v>
      </c>
      <c r="Y122" s="3">
        <v>1</v>
      </c>
      <c r="Z122" s="3">
        <v>5</v>
      </c>
      <c r="AA122" s="3">
        <v>4</v>
      </c>
      <c r="AB122" s="3">
        <v>2</v>
      </c>
      <c r="AC122" s="3">
        <v>3</v>
      </c>
      <c r="AD122" s="38">
        <v>2</v>
      </c>
      <c r="AE122" s="3">
        <v>8</v>
      </c>
      <c r="AF122" s="3">
        <v>7</v>
      </c>
      <c r="AG122" s="3">
        <v>5</v>
      </c>
      <c r="AH122" s="3">
        <v>4</v>
      </c>
      <c r="AI122" s="3">
        <v>5</v>
      </c>
      <c r="AJ122" s="3">
        <v>6</v>
      </c>
      <c r="AK122" s="3">
        <v>1203</v>
      </c>
      <c r="AL122" s="3">
        <v>4</v>
      </c>
      <c r="AM122" s="3">
        <v>5</v>
      </c>
      <c r="AN122" s="3">
        <v>4</v>
      </c>
      <c r="AO122" s="3">
        <v>4</v>
      </c>
      <c r="AP122" s="3">
        <v>16</v>
      </c>
      <c r="AQ122" s="3">
        <v>4</v>
      </c>
      <c r="AR122" s="3">
        <v>4</v>
      </c>
      <c r="AS122" s="3">
        <v>6</v>
      </c>
      <c r="AT122" s="3">
        <v>4</v>
      </c>
      <c r="AU122" s="3">
        <v>9</v>
      </c>
      <c r="AV122" s="3">
        <v>16</v>
      </c>
      <c r="AW122" s="3">
        <v>14</v>
      </c>
      <c r="AX122" s="3">
        <v>3</v>
      </c>
      <c r="AY122" s="3">
        <v>6</v>
      </c>
      <c r="AZ122" s="3">
        <v>6</v>
      </c>
      <c r="BA122" s="3">
        <v>11</v>
      </c>
      <c r="BB122" s="3">
        <v>8</v>
      </c>
      <c r="BC122" s="3">
        <f t="shared" si="4"/>
        <v>1362</v>
      </c>
      <c r="BD122" s="3">
        <v>55</v>
      </c>
      <c r="BE122" s="3"/>
    </row>
    <row r="123" spans="1:57">
      <c r="A123" s="37">
        <v>36897</v>
      </c>
      <c r="B123" s="3">
        <v>0</v>
      </c>
      <c r="C123" s="3">
        <v>1983</v>
      </c>
      <c r="D123" s="3">
        <f t="shared" si="5"/>
        <v>41</v>
      </c>
      <c r="E123" s="3" t="s">
        <v>56</v>
      </c>
      <c r="F123" s="3" t="s">
        <v>124</v>
      </c>
      <c r="G123" s="3">
        <v>3</v>
      </c>
      <c r="H123" s="3">
        <v>4</v>
      </c>
      <c r="I123" s="3">
        <v>3</v>
      </c>
      <c r="J123" s="3">
        <v>2</v>
      </c>
      <c r="K123" s="3">
        <v>3</v>
      </c>
      <c r="L123" s="3">
        <v>4</v>
      </c>
      <c r="M123">
        <v>5</v>
      </c>
      <c r="N123" s="3">
        <v>4</v>
      </c>
      <c r="O123" s="3">
        <v>4</v>
      </c>
      <c r="P123" s="3">
        <v>4</v>
      </c>
      <c r="Q123" s="3">
        <v>2</v>
      </c>
      <c r="R123" s="3">
        <v>4</v>
      </c>
      <c r="S123" s="3">
        <v>3</v>
      </c>
      <c r="T123" s="3">
        <v>2</v>
      </c>
      <c r="U123" s="3">
        <v>4</v>
      </c>
      <c r="V123" s="3">
        <v>2</v>
      </c>
      <c r="W123" s="3">
        <v>2</v>
      </c>
      <c r="X123" s="3">
        <v>3</v>
      </c>
      <c r="Y123" s="3">
        <v>2</v>
      </c>
      <c r="Z123" s="3">
        <v>2</v>
      </c>
      <c r="AA123" s="3">
        <v>2</v>
      </c>
      <c r="AB123" s="3">
        <v>4</v>
      </c>
      <c r="AC123" s="3">
        <v>4</v>
      </c>
      <c r="AD123" s="38">
        <v>3</v>
      </c>
      <c r="AE123" s="3">
        <v>4</v>
      </c>
      <c r="AF123" s="3">
        <v>4</v>
      </c>
      <c r="AG123" s="3">
        <v>4</v>
      </c>
      <c r="AH123" s="3">
        <v>4</v>
      </c>
      <c r="AI123" s="3">
        <v>3</v>
      </c>
      <c r="AJ123" s="3">
        <v>3</v>
      </c>
      <c r="AK123" s="3">
        <v>2</v>
      </c>
      <c r="AL123" s="3">
        <v>7</v>
      </c>
      <c r="AM123" s="3">
        <v>3</v>
      </c>
      <c r="AN123" s="3">
        <v>3</v>
      </c>
      <c r="AO123" s="3">
        <v>3</v>
      </c>
      <c r="AP123" s="3">
        <v>4</v>
      </c>
      <c r="AQ123" s="3">
        <v>2</v>
      </c>
      <c r="AR123" s="3">
        <v>6</v>
      </c>
      <c r="AS123" s="3">
        <v>4</v>
      </c>
      <c r="AT123" s="3">
        <v>6</v>
      </c>
      <c r="AU123" s="3">
        <v>3</v>
      </c>
      <c r="AV123" s="3">
        <v>9</v>
      </c>
      <c r="AW123" s="3">
        <v>4</v>
      </c>
      <c r="AX123" s="3">
        <v>2</v>
      </c>
      <c r="AY123" s="3">
        <v>4</v>
      </c>
      <c r="AZ123" s="3">
        <v>4</v>
      </c>
      <c r="BA123" s="3">
        <v>3</v>
      </c>
      <c r="BB123" s="3">
        <v>2</v>
      </c>
      <c r="BC123" s="3">
        <f t="shared" si="4"/>
        <v>93</v>
      </c>
      <c r="BD123" s="3">
        <v>55</v>
      </c>
      <c r="BE123" s="3"/>
    </row>
    <row r="124" spans="1:57">
      <c r="A124" s="37">
        <v>36905</v>
      </c>
      <c r="B124" s="3">
        <v>0</v>
      </c>
      <c r="C124" s="3">
        <v>1983</v>
      </c>
      <c r="D124" s="3">
        <f t="shared" si="5"/>
        <v>41</v>
      </c>
      <c r="E124" s="3" t="s">
        <v>56</v>
      </c>
      <c r="F124" s="3" t="s">
        <v>125</v>
      </c>
      <c r="G124" s="3">
        <v>3</v>
      </c>
      <c r="H124" s="3">
        <v>5</v>
      </c>
      <c r="I124" s="3">
        <v>2</v>
      </c>
      <c r="J124" s="3">
        <v>2</v>
      </c>
      <c r="K124" s="3">
        <v>3</v>
      </c>
      <c r="L124" s="3">
        <v>5</v>
      </c>
      <c r="M124">
        <v>5</v>
      </c>
      <c r="N124" s="3">
        <v>5</v>
      </c>
      <c r="O124" s="3">
        <v>2</v>
      </c>
      <c r="P124" s="3">
        <v>5</v>
      </c>
      <c r="Q124" s="3">
        <v>5</v>
      </c>
      <c r="R124" s="3">
        <v>5</v>
      </c>
      <c r="S124" s="3">
        <v>3</v>
      </c>
      <c r="T124" s="3">
        <v>2</v>
      </c>
      <c r="U124" s="3">
        <v>5</v>
      </c>
      <c r="V124" s="3">
        <v>2</v>
      </c>
      <c r="W124" s="3">
        <v>3</v>
      </c>
      <c r="X124" s="3">
        <v>5</v>
      </c>
      <c r="Y124" s="3">
        <v>4</v>
      </c>
      <c r="Z124" s="3">
        <v>4</v>
      </c>
      <c r="AA124" s="3">
        <v>5</v>
      </c>
      <c r="AB124" s="3">
        <v>3</v>
      </c>
      <c r="AC124" s="3">
        <v>4</v>
      </c>
      <c r="AD124" s="38">
        <v>4</v>
      </c>
      <c r="AE124" s="3">
        <v>4</v>
      </c>
      <c r="AF124" s="3">
        <v>4</v>
      </c>
      <c r="AG124" s="3">
        <v>5</v>
      </c>
      <c r="AH124" s="3">
        <v>14</v>
      </c>
      <c r="AI124" s="3">
        <v>4</v>
      </c>
      <c r="AJ124" s="3">
        <v>2</v>
      </c>
      <c r="AK124" s="3">
        <v>3</v>
      </c>
      <c r="AL124" s="3">
        <v>2</v>
      </c>
      <c r="AM124" s="3">
        <v>5</v>
      </c>
      <c r="AN124" s="3">
        <v>2</v>
      </c>
      <c r="AO124" s="3">
        <v>3</v>
      </c>
      <c r="AP124" s="3">
        <v>3</v>
      </c>
      <c r="AQ124" s="3">
        <v>5</v>
      </c>
      <c r="AR124" s="3">
        <v>5</v>
      </c>
      <c r="AS124" s="3">
        <v>5</v>
      </c>
      <c r="AT124" s="3">
        <v>5</v>
      </c>
      <c r="AU124" s="3">
        <v>6</v>
      </c>
      <c r="AV124" s="3">
        <v>4</v>
      </c>
      <c r="AW124" s="3">
        <v>6</v>
      </c>
      <c r="AX124" s="3">
        <v>4</v>
      </c>
      <c r="AY124" s="3">
        <v>4</v>
      </c>
      <c r="AZ124" s="3">
        <v>7</v>
      </c>
      <c r="BA124" s="3">
        <v>4</v>
      </c>
      <c r="BB124" s="3">
        <v>5</v>
      </c>
      <c r="BC124" s="3">
        <f t="shared" si="4"/>
        <v>111</v>
      </c>
      <c r="BD124" s="3">
        <v>43</v>
      </c>
      <c r="BE124" s="3"/>
    </row>
    <row r="125" spans="1:57">
      <c r="A125" s="37">
        <v>36924</v>
      </c>
      <c r="B125" s="3">
        <v>0</v>
      </c>
      <c r="C125" s="3">
        <v>1983</v>
      </c>
      <c r="D125" s="3">
        <f t="shared" si="5"/>
        <v>41</v>
      </c>
      <c r="E125" s="3" t="s">
        <v>56</v>
      </c>
      <c r="F125" s="3" t="s">
        <v>65</v>
      </c>
      <c r="G125" s="3">
        <v>2</v>
      </c>
      <c r="H125" s="3">
        <v>2</v>
      </c>
      <c r="I125" s="3">
        <v>3</v>
      </c>
      <c r="J125" s="3">
        <v>2</v>
      </c>
      <c r="K125" s="3">
        <v>5</v>
      </c>
      <c r="L125" s="3">
        <v>2</v>
      </c>
      <c r="M125">
        <v>5</v>
      </c>
      <c r="N125" s="3">
        <v>5</v>
      </c>
      <c r="O125" s="3">
        <v>4</v>
      </c>
      <c r="P125" s="3">
        <v>5</v>
      </c>
      <c r="Q125" s="3">
        <v>4</v>
      </c>
      <c r="R125" s="3">
        <v>1</v>
      </c>
      <c r="S125" s="3">
        <v>1</v>
      </c>
      <c r="T125" s="3">
        <v>2</v>
      </c>
      <c r="U125" s="3">
        <v>1</v>
      </c>
      <c r="V125" s="3">
        <v>2</v>
      </c>
      <c r="W125" s="3">
        <v>2</v>
      </c>
      <c r="X125" s="3">
        <v>1</v>
      </c>
      <c r="Y125" s="3">
        <v>4</v>
      </c>
      <c r="Z125" s="3">
        <v>2</v>
      </c>
      <c r="AA125" s="3">
        <v>4</v>
      </c>
      <c r="AB125" s="3">
        <v>1</v>
      </c>
      <c r="AC125" s="3">
        <v>3</v>
      </c>
      <c r="AD125" s="38">
        <v>2</v>
      </c>
      <c r="AE125" s="3">
        <v>7</v>
      </c>
      <c r="AF125" s="3">
        <v>3</v>
      </c>
      <c r="AG125" s="3">
        <v>7</v>
      </c>
      <c r="AH125" s="3">
        <v>7</v>
      </c>
      <c r="AI125" s="3">
        <v>4</v>
      </c>
      <c r="AJ125" s="3">
        <v>3</v>
      </c>
      <c r="AK125" s="3">
        <v>3</v>
      </c>
      <c r="AL125" s="3">
        <v>6</v>
      </c>
      <c r="AM125" s="3">
        <v>4</v>
      </c>
      <c r="AN125" s="3">
        <v>9</v>
      </c>
      <c r="AO125" s="3">
        <v>5</v>
      </c>
      <c r="AP125" s="3">
        <v>3</v>
      </c>
      <c r="AQ125" s="3">
        <v>6</v>
      </c>
      <c r="AR125" s="3">
        <v>4</v>
      </c>
      <c r="AS125" s="3">
        <v>9</v>
      </c>
      <c r="AT125" s="3">
        <v>4</v>
      </c>
      <c r="AU125" s="3">
        <v>5</v>
      </c>
      <c r="AV125" s="3">
        <v>4</v>
      </c>
      <c r="AW125" s="3">
        <v>9</v>
      </c>
      <c r="AX125" s="3">
        <v>2</v>
      </c>
      <c r="AY125" s="3">
        <v>7</v>
      </c>
      <c r="AZ125" s="3">
        <v>3</v>
      </c>
      <c r="BA125" s="3">
        <v>5</v>
      </c>
      <c r="BB125" s="3">
        <v>3</v>
      </c>
      <c r="BC125" s="3">
        <f t="shared" si="4"/>
        <v>122</v>
      </c>
      <c r="BD125" s="3">
        <v>60</v>
      </c>
      <c r="BE125" s="3"/>
    </row>
    <row r="126" spans="1:57">
      <c r="A126" s="37">
        <v>36922</v>
      </c>
      <c r="B126" s="3">
        <v>0</v>
      </c>
      <c r="C126" s="3">
        <v>1983</v>
      </c>
      <c r="D126" s="3">
        <f t="shared" si="5"/>
        <v>41</v>
      </c>
      <c r="E126" s="3" t="s">
        <v>56</v>
      </c>
      <c r="F126" s="3" t="s">
        <v>126</v>
      </c>
      <c r="G126" s="3">
        <v>5</v>
      </c>
      <c r="H126" s="3">
        <v>4</v>
      </c>
      <c r="I126" s="3">
        <v>3</v>
      </c>
      <c r="J126" s="3">
        <v>3</v>
      </c>
      <c r="K126" s="3">
        <v>3</v>
      </c>
      <c r="L126" s="3">
        <v>4</v>
      </c>
      <c r="M126">
        <v>5</v>
      </c>
      <c r="N126" s="3">
        <v>5</v>
      </c>
      <c r="O126" s="3">
        <v>3</v>
      </c>
      <c r="P126" s="3">
        <v>4</v>
      </c>
      <c r="Q126" s="3">
        <v>4</v>
      </c>
      <c r="R126" s="3">
        <v>2</v>
      </c>
      <c r="S126" s="3">
        <v>3</v>
      </c>
      <c r="T126" s="3">
        <v>4</v>
      </c>
      <c r="U126" s="3">
        <v>3</v>
      </c>
      <c r="V126" s="3">
        <v>3</v>
      </c>
      <c r="W126" s="3">
        <v>3</v>
      </c>
      <c r="X126" s="3">
        <v>2</v>
      </c>
      <c r="Y126" s="3">
        <v>4</v>
      </c>
      <c r="Z126" s="3">
        <v>4</v>
      </c>
      <c r="AA126" s="3">
        <v>5</v>
      </c>
      <c r="AB126" s="3">
        <v>3</v>
      </c>
      <c r="AC126" s="3">
        <v>4</v>
      </c>
      <c r="AD126" s="38">
        <v>2</v>
      </c>
      <c r="AE126" s="3">
        <v>4</v>
      </c>
      <c r="AF126" s="3">
        <v>6</v>
      </c>
      <c r="AG126" s="3">
        <v>9</v>
      </c>
      <c r="AH126" s="3">
        <v>8</v>
      </c>
      <c r="AI126" s="3">
        <v>8</v>
      </c>
      <c r="AJ126" s="3">
        <v>7</v>
      </c>
      <c r="AK126" s="3">
        <v>7</v>
      </c>
      <c r="AL126" s="3">
        <v>4</v>
      </c>
      <c r="AM126" s="3">
        <v>7</v>
      </c>
      <c r="AN126" s="3">
        <v>6</v>
      </c>
      <c r="AO126" s="3">
        <v>5</v>
      </c>
      <c r="AP126" s="3">
        <v>8</v>
      </c>
      <c r="AQ126" s="3">
        <v>6</v>
      </c>
      <c r="AR126" s="3">
        <v>8</v>
      </c>
      <c r="AS126" s="3">
        <v>9</v>
      </c>
      <c r="AT126" s="3">
        <v>14</v>
      </c>
      <c r="AU126" s="3">
        <v>5</v>
      </c>
      <c r="AV126" s="3">
        <v>7</v>
      </c>
      <c r="AW126" s="3">
        <v>7</v>
      </c>
      <c r="AX126" s="3">
        <v>8</v>
      </c>
      <c r="AY126" s="3">
        <v>6</v>
      </c>
      <c r="AZ126" s="3">
        <v>7</v>
      </c>
      <c r="BA126" s="3">
        <v>4</v>
      </c>
      <c r="BB126" s="3">
        <v>4</v>
      </c>
      <c r="BC126" s="3">
        <f t="shared" si="4"/>
        <v>164</v>
      </c>
      <c r="BD126" s="3">
        <v>54</v>
      </c>
      <c r="BE126" s="3"/>
    </row>
    <row r="127" spans="1:57">
      <c r="A127" s="37">
        <v>36934</v>
      </c>
      <c r="B127" s="3">
        <v>0</v>
      </c>
      <c r="C127" s="3">
        <v>1983</v>
      </c>
      <c r="D127" s="3">
        <f t="shared" si="5"/>
        <v>41</v>
      </c>
      <c r="E127" s="3" t="s">
        <v>56</v>
      </c>
      <c r="F127" s="3" t="s">
        <v>65</v>
      </c>
      <c r="G127" s="3">
        <v>2</v>
      </c>
      <c r="H127" s="3">
        <v>1</v>
      </c>
      <c r="I127" s="3">
        <v>1</v>
      </c>
      <c r="J127" s="3">
        <v>1</v>
      </c>
      <c r="K127" s="3">
        <v>2</v>
      </c>
      <c r="L127" s="3">
        <v>4</v>
      </c>
      <c r="M127">
        <v>5</v>
      </c>
      <c r="N127" s="3">
        <v>5</v>
      </c>
      <c r="O127" s="3">
        <v>1</v>
      </c>
      <c r="P127" s="3">
        <v>5</v>
      </c>
      <c r="Q127" s="3">
        <v>5</v>
      </c>
      <c r="R127" s="3">
        <v>5</v>
      </c>
      <c r="S127" s="3">
        <v>1</v>
      </c>
      <c r="T127" s="3">
        <v>1</v>
      </c>
      <c r="U127" s="3">
        <v>3</v>
      </c>
      <c r="V127" s="3">
        <v>1</v>
      </c>
      <c r="W127" s="3">
        <v>1</v>
      </c>
      <c r="X127" s="3">
        <v>1</v>
      </c>
      <c r="Y127" s="3">
        <v>1</v>
      </c>
      <c r="Z127" s="3">
        <v>1</v>
      </c>
      <c r="AA127" s="3">
        <v>5</v>
      </c>
      <c r="AB127" s="3">
        <v>1</v>
      </c>
      <c r="AC127" s="3">
        <v>3</v>
      </c>
      <c r="AD127" s="38">
        <v>3</v>
      </c>
      <c r="AE127" s="3">
        <v>6</v>
      </c>
      <c r="AF127" s="3">
        <v>3</v>
      </c>
      <c r="AG127" s="3">
        <v>3</v>
      </c>
      <c r="AH127" s="3">
        <v>7</v>
      </c>
      <c r="AI127" s="3">
        <v>3</v>
      </c>
      <c r="AJ127" s="3">
        <v>1</v>
      </c>
      <c r="AK127" s="3">
        <v>2</v>
      </c>
      <c r="AL127" s="3">
        <v>2</v>
      </c>
      <c r="AM127" s="3">
        <v>2</v>
      </c>
      <c r="AN127" s="3">
        <v>2</v>
      </c>
      <c r="AO127" s="3">
        <v>2</v>
      </c>
      <c r="AP127" s="3">
        <v>4</v>
      </c>
      <c r="AQ127" s="3">
        <v>2</v>
      </c>
      <c r="AR127" s="3">
        <v>2</v>
      </c>
      <c r="AS127" s="3">
        <v>5</v>
      </c>
      <c r="AT127" s="3">
        <v>4</v>
      </c>
      <c r="AU127" s="3">
        <v>3</v>
      </c>
      <c r="AV127" s="3">
        <v>4</v>
      </c>
      <c r="AW127" s="3">
        <v>4</v>
      </c>
      <c r="AX127" s="3">
        <v>6</v>
      </c>
      <c r="AY127" s="3">
        <v>3</v>
      </c>
      <c r="AZ127" s="3">
        <v>3</v>
      </c>
      <c r="BA127" s="3">
        <v>3</v>
      </c>
      <c r="BB127" s="3">
        <v>2</v>
      </c>
      <c r="BC127" s="3">
        <f t="shared" si="4"/>
        <v>78</v>
      </c>
      <c r="BD127" s="3">
        <v>40</v>
      </c>
      <c r="BE127" s="3"/>
    </row>
    <row r="128" spans="1:57">
      <c r="A128" s="37">
        <v>36948</v>
      </c>
      <c r="B128" s="3">
        <v>0</v>
      </c>
      <c r="C128" s="3">
        <v>1983</v>
      </c>
      <c r="D128" s="3">
        <f t="shared" si="5"/>
        <v>41</v>
      </c>
      <c r="E128" s="3" t="s">
        <v>56</v>
      </c>
      <c r="F128" s="3" t="s">
        <v>127</v>
      </c>
      <c r="G128" s="3">
        <v>2</v>
      </c>
      <c r="H128" s="3">
        <v>4</v>
      </c>
      <c r="I128" s="3">
        <v>1</v>
      </c>
      <c r="J128" s="3">
        <v>1</v>
      </c>
      <c r="K128" s="3">
        <v>3</v>
      </c>
      <c r="L128" s="3">
        <v>5</v>
      </c>
      <c r="M128">
        <v>5</v>
      </c>
      <c r="N128" s="3">
        <v>5</v>
      </c>
      <c r="O128" s="3">
        <v>1</v>
      </c>
      <c r="P128" s="3">
        <v>5</v>
      </c>
      <c r="Q128" s="3">
        <v>4</v>
      </c>
      <c r="R128" s="3">
        <v>5</v>
      </c>
      <c r="S128" s="3">
        <v>1</v>
      </c>
      <c r="T128" s="3">
        <v>2</v>
      </c>
      <c r="U128" s="3">
        <v>5</v>
      </c>
      <c r="V128" s="3">
        <v>3</v>
      </c>
      <c r="W128" s="3">
        <v>2</v>
      </c>
      <c r="X128" s="3">
        <v>5</v>
      </c>
      <c r="Y128" s="3">
        <v>3</v>
      </c>
      <c r="Z128" s="3">
        <v>5</v>
      </c>
      <c r="AA128" s="3">
        <v>3</v>
      </c>
      <c r="AB128" s="3">
        <v>2</v>
      </c>
      <c r="AC128" s="3">
        <v>4</v>
      </c>
      <c r="AD128" s="38">
        <v>1</v>
      </c>
      <c r="AE128" s="3">
        <v>9</v>
      </c>
      <c r="AF128" s="3">
        <v>17</v>
      </c>
      <c r="AG128" s="3">
        <v>5</v>
      </c>
      <c r="AH128" s="3">
        <v>55</v>
      </c>
      <c r="AI128" s="3">
        <v>4</v>
      </c>
      <c r="AJ128" s="3">
        <v>9</v>
      </c>
      <c r="AK128" s="3">
        <v>3</v>
      </c>
      <c r="AL128" s="3">
        <v>3</v>
      </c>
      <c r="AM128" s="3">
        <v>11</v>
      </c>
      <c r="AN128" s="3">
        <v>4</v>
      </c>
      <c r="AO128" s="3">
        <v>5</v>
      </c>
      <c r="AP128" s="3">
        <v>4</v>
      </c>
      <c r="AQ128" s="3">
        <v>12</v>
      </c>
      <c r="AR128" s="3">
        <v>4</v>
      </c>
      <c r="AS128" s="3">
        <v>8</v>
      </c>
      <c r="AT128" s="3">
        <v>9</v>
      </c>
      <c r="AU128" s="3">
        <v>42</v>
      </c>
      <c r="AV128" s="3">
        <v>5</v>
      </c>
      <c r="AW128" s="3">
        <v>11</v>
      </c>
      <c r="AX128" s="3">
        <v>4</v>
      </c>
      <c r="AY128" s="3">
        <v>7</v>
      </c>
      <c r="AZ128" s="3">
        <v>8</v>
      </c>
      <c r="BA128" s="3">
        <v>4</v>
      </c>
      <c r="BB128" s="3">
        <v>11</v>
      </c>
      <c r="BC128" s="3">
        <f t="shared" si="4"/>
        <v>254</v>
      </c>
      <c r="BD128" s="3">
        <v>66</v>
      </c>
      <c r="BE128" s="3"/>
    </row>
    <row r="129" spans="1:57">
      <c r="A129" s="37">
        <v>36946</v>
      </c>
      <c r="B129" s="3">
        <v>1</v>
      </c>
      <c r="C129" s="3">
        <v>1983</v>
      </c>
      <c r="D129" s="3">
        <f t="shared" si="5"/>
        <v>41</v>
      </c>
      <c r="E129" s="3" t="s">
        <v>56</v>
      </c>
      <c r="F129" s="3" t="s">
        <v>128</v>
      </c>
      <c r="G129" s="3">
        <v>2</v>
      </c>
      <c r="H129" s="3">
        <v>5</v>
      </c>
      <c r="I129" s="3">
        <v>1</v>
      </c>
      <c r="J129" s="3">
        <v>2</v>
      </c>
      <c r="K129" s="3">
        <v>2</v>
      </c>
      <c r="L129" s="3">
        <v>5</v>
      </c>
      <c r="M129">
        <v>4</v>
      </c>
      <c r="N129" s="3">
        <v>5</v>
      </c>
      <c r="O129" s="3">
        <v>1</v>
      </c>
      <c r="P129" s="3">
        <v>5</v>
      </c>
      <c r="Q129" s="3">
        <v>5</v>
      </c>
      <c r="R129" s="3">
        <v>2</v>
      </c>
      <c r="S129" s="3">
        <v>2</v>
      </c>
      <c r="T129" s="3">
        <v>2</v>
      </c>
      <c r="U129" s="3">
        <v>3</v>
      </c>
      <c r="V129" s="3">
        <v>2</v>
      </c>
      <c r="W129" s="3">
        <v>3</v>
      </c>
      <c r="X129" s="3">
        <v>2</v>
      </c>
      <c r="Y129" s="3">
        <v>3</v>
      </c>
      <c r="Z129" s="3">
        <v>3</v>
      </c>
      <c r="AA129" s="3">
        <v>4</v>
      </c>
      <c r="AB129" s="3">
        <v>3</v>
      </c>
      <c r="AC129" s="3">
        <v>3</v>
      </c>
      <c r="AD129" s="38">
        <v>3</v>
      </c>
      <c r="AE129" s="3">
        <v>4</v>
      </c>
      <c r="AF129" s="3">
        <v>6</v>
      </c>
      <c r="AG129" s="3">
        <v>4</v>
      </c>
      <c r="AH129" s="3">
        <v>8</v>
      </c>
      <c r="AI129" s="3">
        <v>3</v>
      </c>
      <c r="AJ129" s="3">
        <v>3</v>
      </c>
      <c r="AK129" s="3">
        <v>5</v>
      </c>
      <c r="AL129" s="3">
        <v>4</v>
      </c>
      <c r="AM129" s="3">
        <v>4</v>
      </c>
      <c r="AN129" s="3">
        <v>2</v>
      </c>
      <c r="AO129" s="3">
        <v>4</v>
      </c>
      <c r="AP129" s="3">
        <v>4</v>
      </c>
      <c r="AQ129" s="3">
        <v>4</v>
      </c>
      <c r="AR129" s="3">
        <v>2</v>
      </c>
      <c r="AS129" s="3">
        <v>7</v>
      </c>
      <c r="AT129" s="3">
        <v>3</v>
      </c>
      <c r="AU129" s="3">
        <v>4</v>
      </c>
      <c r="AV129" s="3">
        <v>6</v>
      </c>
      <c r="AW129" s="3">
        <v>5</v>
      </c>
      <c r="AX129" s="3">
        <v>4</v>
      </c>
      <c r="AY129" s="3">
        <v>5</v>
      </c>
      <c r="AZ129" s="3">
        <v>4</v>
      </c>
      <c r="BA129" s="3">
        <v>3</v>
      </c>
      <c r="BB129" s="3">
        <v>5</v>
      </c>
      <c r="BC129" s="3">
        <f t="shared" si="4"/>
        <v>103</v>
      </c>
      <c r="BD129" s="3">
        <v>54</v>
      </c>
      <c r="BE129" s="3"/>
    </row>
    <row r="130" spans="1:57">
      <c r="A130" s="37">
        <v>36951</v>
      </c>
      <c r="B130" s="3">
        <v>0</v>
      </c>
      <c r="C130" s="3">
        <v>1983</v>
      </c>
      <c r="D130" s="3">
        <f t="shared" ref="D130:D161" si="6">2024-C130</f>
        <v>41</v>
      </c>
      <c r="E130" s="3" t="s">
        <v>56</v>
      </c>
      <c r="F130" s="3" t="s">
        <v>129</v>
      </c>
      <c r="G130" s="3">
        <v>3</v>
      </c>
      <c r="H130" s="3">
        <v>4</v>
      </c>
      <c r="I130" s="3">
        <v>1</v>
      </c>
      <c r="J130" s="3">
        <v>1</v>
      </c>
      <c r="K130" s="3">
        <v>2</v>
      </c>
      <c r="L130" s="3">
        <v>5</v>
      </c>
      <c r="M130">
        <v>5</v>
      </c>
      <c r="N130" s="3">
        <v>5</v>
      </c>
      <c r="O130" s="3">
        <v>2</v>
      </c>
      <c r="P130" s="3">
        <v>4</v>
      </c>
      <c r="Q130" s="3">
        <v>4</v>
      </c>
      <c r="R130" s="3">
        <v>2</v>
      </c>
      <c r="S130" s="3">
        <v>1</v>
      </c>
      <c r="T130" s="3">
        <v>2</v>
      </c>
      <c r="U130" s="3">
        <v>2</v>
      </c>
      <c r="V130" s="3">
        <v>5</v>
      </c>
      <c r="W130" s="3">
        <v>1</v>
      </c>
      <c r="X130" s="3">
        <v>2</v>
      </c>
      <c r="Y130" s="3">
        <v>1</v>
      </c>
      <c r="Z130" s="3">
        <v>4</v>
      </c>
      <c r="AA130" s="3">
        <v>4</v>
      </c>
      <c r="AB130" s="3">
        <v>5</v>
      </c>
      <c r="AC130" s="3">
        <v>4</v>
      </c>
      <c r="AD130" s="38">
        <v>2</v>
      </c>
      <c r="AE130" s="3">
        <v>80</v>
      </c>
      <c r="AF130" s="3">
        <v>20</v>
      </c>
      <c r="AG130" s="3">
        <v>8</v>
      </c>
      <c r="AH130" s="3">
        <v>20</v>
      </c>
      <c r="AI130" s="3">
        <v>16</v>
      </c>
      <c r="AJ130" s="3">
        <v>6</v>
      </c>
      <c r="AK130" s="3">
        <v>10</v>
      </c>
      <c r="AL130" s="3">
        <v>8</v>
      </c>
      <c r="AM130" s="3">
        <v>19</v>
      </c>
      <c r="AN130" s="3">
        <v>9</v>
      </c>
      <c r="AO130" s="3">
        <v>6</v>
      </c>
      <c r="AP130" s="3">
        <v>16</v>
      </c>
      <c r="AQ130" s="3">
        <v>9</v>
      </c>
      <c r="AR130" s="3">
        <v>39</v>
      </c>
      <c r="AS130" s="3">
        <v>8</v>
      </c>
      <c r="AT130" s="3">
        <v>8</v>
      </c>
      <c r="AU130" s="3">
        <v>9</v>
      </c>
      <c r="AV130" s="3">
        <v>26</v>
      </c>
      <c r="AW130" s="3">
        <v>14</v>
      </c>
      <c r="AX130" s="3">
        <v>14</v>
      </c>
      <c r="AY130" s="3">
        <v>24</v>
      </c>
      <c r="AZ130" s="3">
        <v>7</v>
      </c>
      <c r="BA130" s="3">
        <v>10</v>
      </c>
      <c r="BB130" s="3">
        <v>9</v>
      </c>
      <c r="BC130" s="3">
        <f t="shared" ref="BC130:BC193" si="7">SUM(AE130:BB130)</f>
        <v>395</v>
      </c>
      <c r="BD130" s="3">
        <v>59</v>
      </c>
      <c r="BE130" s="3"/>
    </row>
    <row r="131" spans="1:57">
      <c r="A131" s="37">
        <v>36982</v>
      </c>
      <c r="B131" s="3">
        <v>0</v>
      </c>
      <c r="C131" s="3">
        <v>1984</v>
      </c>
      <c r="D131" s="3">
        <f t="shared" si="6"/>
        <v>40</v>
      </c>
      <c r="E131" s="3" t="s">
        <v>56</v>
      </c>
      <c r="F131" s="3" t="s">
        <v>68</v>
      </c>
      <c r="G131" s="3">
        <v>2</v>
      </c>
      <c r="H131" s="3">
        <v>4</v>
      </c>
      <c r="I131" s="3">
        <v>3</v>
      </c>
      <c r="J131" s="3">
        <v>2</v>
      </c>
      <c r="K131" s="3">
        <v>4</v>
      </c>
      <c r="L131" s="3">
        <v>5</v>
      </c>
      <c r="M131">
        <v>5</v>
      </c>
      <c r="N131" s="3">
        <v>5</v>
      </c>
      <c r="O131" s="3">
        <v>3</v>
      </c>
      <c r="P131" s="3">
        <v>5</v>
      </c>
      <c r="Q131" s="3">
        <v>2</v>
      </c>
      <c r="R131" s="3">
        <v>1</v>
      </c>
      <c r="S131" s="3">
        <v>2</v>
      </c>
      <c r="T131" s="3">
        <v>1</v>
      </c>
      <c r="U131" s="3">
        <v>1</v>
      </c>
      <c r="V131" s="3">
        <v>5</v>
      </c>
      <c r="W131" s="3">
        <v>3</v>
      </c>
      <c r="X131" s="3">
        <v>1</v>
      </c>
      <c r="Y131" s="3">
        <v>4</v>
      </c>
      <c r="Z131" s="3">
        <v>4</v>
      </c>
      <c r="AA131" s="3">
        <v>5</v>
      </c>
      <c r="AB131" s="3">
        <v>5</v>
      </c>
      <c r="AC131" s="3">
        <v>4</v>
      </c>
      <c r="AD131" s="38">
        <v>3</v>
      </c>
      <c r="AE131" s="3">
        <v>14</v>
      </c>
      <c r="AF131" s="3">
        <v>15</v>
      </c>
      <c r="AG131" s="3">
        <v>9</v>
      </c>
      <c r="AH131" s="3">
        <v>7</v>
      </c>
      <c r="AI131" s="3">
        <v>5</v>
      </c>
      <c r="AJ131" s="3">
        <v>2</v>
      </c>
      <c r="AK131" s="3">
        <v>3</v>
      </c>
      <c r="AL131" s="3">
        <v>5</v>
      </c>
      <c r="AM131" s="3">
        <v>12</v>
      </c>
      <c r="AN131" s="3">
        <v>3</v>
      </c>
      <c r="AO131" s="3">
        <v>6</v>
      </c>
      <c r="AP131" s="3">
        <v>8</v>
      </c>
      <c r="AQ131" s="3">
        <v>12</v>
      </c>
      <c r="AR131" s="3">
        <v>4</v>
      </c>
      <c r="AS131" s="3">
        <v>5</v>
      </c>
      <c r="AT131" s="3">
        <v>5</v>
      </c>
      <c r="AU131" s="3">
        <v>8</v>
      </c>
      <c r="AV131" s="3">
        <v>7</v>
      </c>
      <c r="AW131" s="3">
        <v>7</v>
      </c>
      <c r="AX131" s="3">
        <v>4</v>
      </c>
      <c r="AY131" s="3">
        <v>5</v>
      </c>
      <c r="AZ131" s="3">
        <v>5</v>
      </c>
      <c r="BA131" s="3">
        <v>5</v>
      </c>
      <c r="BB131" s="3">
        <v>5</v>
      </c>
      <c r="BC131" s="3">
        <f t="shared" si="7"/>
        <v>161</v>
      </c>
      <c r="BD131" s="3">
        <v>66</v>
      </c>
      <c r="BE131" s="3"/>
    </row>
    <row r="132" spans="1:57">
      <c r="A132" s="37">
        <v>36985</v>
      </c>
      <c r="B132" s="3">
        <v>0</v>
      </c>
      <c r="C132" s="3">
        <v>1984</v>
      </c>
      <c r="D132" s="3">
        <f t="shared" si="6"/>
        <v>40</v>
      </c>
      <c r="E132" s="3" t="s">
        <v>56</v>
      </c>
      <c r="F132" s="3" t="s">
        <v>65</v>
      </c>
      <c r="G132" s="3">
        <v>5</v>
      </c>
      <c r="H132" s="3">
        <v>4</v>
      </c>
      <c r="I132" s="3">
        <v>2</v>
      </c>
      <c r="J132" s="3">
        <v>2</v>
      </c>
      <c r="K132" s="3">
        <v>4</v>
      </c>
      <c r="L132" s="3">
        <v>5</v>
      </c>
      <c r="M132">
        <v>5</v>
      </c>
      <c r="N132" s="3">
        <v>5</v>
      </c>
      <c r="O132" s="3">
        <v>4</v>
      </c>
      <c r="P132" s="3">
        <v>5</v>
      </c>
      <c r="Q132" s="3">
        <v>4</v>
      </c>
      <c r="R132" s="3">
        <v>3</v>
      </c>
      <c r="S132" s="3">
        <v>3</v>
      </c>
      <c r="T132" s="3">
        <v>4</v>
      </c>
      <c r="U132" s="3">
        <v>3</v>
      </c>
      <c r="V132" s="3">
        <v>1</v>
      </c>
      <c r="W132" s="3">
        <v>2</v>
      </c>
      <c r="X132" s="3">
        <v>4</v>
      </c>
      <c r="Y132" s="3">
        <v>4</v>
      </c>
      <c r="Z132" s="3">
        <v>2</v>
      </c>
      <c r="AA132" s="3">
        <v>4</v>
      </c>
      <c r="AB132" s="3">
        <v>4</v>
      </c>
      <c r="AC132" s="3">
        <v>4</v>
      </c>
      <c r="AD132" s="38">
        <v>3</v>
      </c>
      <c r="AE132" s="3">
        <v>4</v>
      </c>
      <c r="AF132" s="3">
        <v>5</v>
      </c>
      <c r="AG132" s="3">
        <v>3</v>
      </c>
      <c r="AH132" s="3">
        <v>5</v>
      </c>
      <c r="AI132" s="3">
        <v>3</v>
      </c>
      <c r="AJ132" s="3">
        <v>2</v>
      </c>
      <c r="AK132" s="3">
        <v>3</v>
      </c>
      <c r="AL132" s="3">
        <v>2</v>
      </c>
      <c r="AM132" s="3">
        <v>3</v>
      </c>
      <c r="AN132" s="3">
        <v>3</v>
      </c>
      <c r="AO132" s="3">
        <v>3</v>
      </c>
      <c r="AP132" s="3">
        <v>5</v>
      </c>
      <c r="AQ132" s="3">
        <v>3</v>
      </c>
      <c r="AR132" s="3">
        <v>3</v>
      </c>
      <c r="AS132" s="3">
        <v>4</v>
      </c>
      <c r="AT132" s="3">
        <v>6</v>
      </c>
      <c r="AU132" s="3">
        <v>4</v>
      </c>
      <c r="AV132" s="3">
        <v>4</v>
      </c>
      <c r="AW132" s="3">
        <v>4</v>
      </c>
      <c r="AX132" s="3">
        <v>4</v>
      </c>
      <c r="AY132" s="3">
        <v>3</v>
      </c>
      <c r="AZ132" s="3">
        <v>3</v>
      </c>
      <c r="BA132" s="3">
        <v>3</v>
      </c>
      <c r="BB132" s="3">
        <v>3</v>
      </c>
      <c r="BC132" s="3">
        <f t="shared" si="7"/>
        <v>85</v>
      </c>
      <c r="BD132" s="3">
        <v>54</v>
      </c>
      <c r="BE132" s="3"/>
    </row>
    <row r="133" spans="1:57">
      <c r="A133" s="37">
        <v>36983</v>
      </c>
      <c r="B133" s="3">
        <v>0</v>
      </c>
      <c r="C133" s="3">
        <v>1984</v>
      </c>
      <c r="D133" s="3">
        <f t="shared" si="6"/>
        <v>40</v>
      </c>
      <c r="E133" s="3" t="s">
        <v>56</v>
      </c>
      <c r="F133" s="3" t="s">
        <v>130</v>
      </c>
      <c r="G133" s="3">
        <v>2</v>
      </c>
      <c r="H133" s="3">
        <v>3</v>
      </c>
      <c r="I133" s="3">
        <v>2</v>
      </c>
      <c r="J133" s="3">
        <v>3</v>
      </c>
      <c r="K133" s="3">
        <v>3</v>
      </c>
      <c r="L133" s="3">
        <v>5</v>
      </c>
      <c r="M133">
        <v>5</v>
      </c>
      <c r="N133" s="3">
        <v>4</v>
      </c>
      <c r="O133" s="3">
        <v>2</v>
      </c>
      <c r="P133" s="3">
        <v>4</v>
      </c>
      <c r="Q133" s="3">
        <v>3</v>
      </c>
      <c r="R133" s="3">
        <v>4</v>
      </c>
      <c r="S133" s="3">
        <v>1</v>
      </c>
      <c r="T133" s="3">
        <v>3</v>
      </c>
      <c r="U133" s="3">
        <v>3</v>
      </c>
      <c r="V133" s="3">
        <v>2</v>
      </c>
      <c r="W133" s="3">
        <v>3</v>
      </c>
      <c r="X133" s="3">
        <v>4</v>
      </c>
      <c r="Y133" s="3">
        <v>3</v>
      </c>
      <c r="Z133" s="3">
        <v>2</v>
      </c>
      <c r="AA133" s="3">
        <v>2</v>
      </c>
      <c r="AB133" s="3">
        <v>4</v>
      </c>
      <c r="AC133" s="3">
        <v>3</v>
      </c>
      <c r="AD133" s="38">
        <v>2</v>
      </c>
      <c r="AE133" s="3">
        <v>6</v>
      </c>
      <c r="AF133" s="3">
        <v>15</v>
      </c>
      <c r="AG133" s="3">
        <v>14</v>
      </c>
      <c r="AH133" s="3">
        <v>9</v>
      </c>
      <c r="AI133" s="3">
        <v>20</v>
      </c>
      <c r="AJ133" s="3">
        <v>4</v>
      </c>
      <c r="AK133" s="3">
        <v>8</v>
      </c>
      <c r="AL133" s="3">
        <v>8</v>
      </c>
      <c r="AM133" s="3">
        <v>9</v>
      </c>
      <c r="AN133" s="3">
        <v>11</v>
      </c>
      <c r="AO133" s="3">
        <v>8</v>
      </c>
      <c r="AP133" s="3">
        <v>8</v>
      </c>
      <c r="AQ133" s="3">
        <v>3</v>
      </c>
      <c r="AR133" s="3">
        <v>5</v>
      </c>
      <c r="AS133" s="3">
        <v>11</v>
      </c>
      <c r="AT133" s="3">
        <v>7</v>
      </c>
      <c r="AU133" s="3">
        <v>5</v>
      </c>
      <c r="AV133" s="3">
        <v>28</v>
      </c>
      <c r="AW133" s="3">
        <v>14</v>
      </c>
      <c r="AX133" s="3">
        <v>4</v>
      </c>
      <c r="AY133" s="3">
        <v>10</v>
      </c>
      <c r="AZ133" s="3">
        <v>6</v>
      </c>
      <c r="BA133" s="3">
        <v>5</v>
      </c>
      <c r="BB133" s="3">
        <v>8</v>
      </c>
      <c r="BC133" s="3">
        <f t="shared" si="7"/>
        <v>226</v>
      </c>
      <c r="BD133" s="3">
        <v>51</v>
      </c>
      <c r="BE133" s="3"/>
    </row>
    <row r="134" spans="1:57">
      <c r="A134" s="37">
        <v>36986</v>
      </c>
      <c r="B134" s="3">
        <v>0</v>
      </c>
      <c r="C134" s="3">
        <v>1984</v>
      </c>
      <c r="D134" s="3">
        <f t="shared" si="6"/>
        <v>40</v>
      </c>
      <c r="E134" s="3" t="s">
        <v>56</v>
      </c>
      <c r="F134" s="3" t="s">
        <v>65</v>
      </c>
      <c r="G134" s="3">
        <v>4</v>
      </c>
      <c r="H134" s="3">
        <v>4</v>
      </c>
      <c r="I134" s="3">
        <v>2</v>
      </c>
      <c r="J134" s="3">
        <v>2</v>
      </c>
      <c r="K134" s="3">
        <v>4</v>
      </c>
      <c r="L134" s="3">
        <v>5</v>
      </c>
      <c r="M134">
        <v>5</v>
      </c>
      <c r="N134" s="3">
        <v>5</v>
      </c>
      <c r="O134" s="3">
        <v>3</v>
      </c>
      <c r="P134" s="3">
        <v>4</v>
      </c>
      <c r="Q134" s="3">
        <v>3</v>
      </c>
      <c r="R134" s="3">
        <v>4</v>
      </c>
      <c r="S134" s="3">
        <v>2</v>
      </c>
      <c r="T134" s="3">
        <v>3</v>
      </c>
      <c r="U134" s="3">
        <v>3</v>
      </c>
      <c r="V134" s="3">
        <v>4</v>
      </c>
      <c r="W134" s="3">
        <v>2</v>
      </c>
      <c r="X134" s="3">
        <v>3</v>
      </c>
      <c r="Y134" s="3">
        <v>4</v>
      </c>
      <c r="Z134" s="3">
        <v>3</v>
      </c>
      <c r="AA134" s="3">
        <v>2</v>
      </c>
      <c r="AB134" s="3">
        <v>3</v>
      </c>
      <c r="AC134" s="3">
        <v>2</v>
      </c>
      <c r="AD134" s="38">
        <v>3</v>
      </c>
      <c r="AE134" s="3">
        <v>3</v>
      </c>
      <c r="AF134" s="3">
        <v>5</v>
      </c>
      <c r="AG134" s="3">
        <v>4</v>
      </c>
      <c r="AH134" s="3">
        <v>5</v>
      </c>
      <c r="AI134" s="3">
        <v>4</v>
      </c>
      <c r="AJ134" s="3">
        <v>5</v>
      </c>
      <c r="AK134" s="3">
        <v>3</v>
      </c>
      <c r="AL134" s="3">
        <v>2</v>
      </c>
      <c r="AM134" s="3">
        <v>4</v>
      </c>
      <c r="AN134" s="3">
        <v>4</v>
      </c>
      <c r="AO134" s="3">
        <v>3</v>
      </c>
      <c r="AP134" s="3">
        <v>3</v>
      </c>
      <c r="AQ134" s="3">
        <v>3</v>
      </c>
      <c r="AR134" s="3">
        <v>2</v>
      </c>
      <c r="AS134" s="3">
        <v>4</v>
      </c>
      <c r="AT134" s="3">
        <v>3</v>
      </c>
      <c r="AU134" s="3">
        <v>5</v>
      </c>
      <c r="AV134" s="3">
        <v>3</v>
      </c>
      <c r="AW134" s="3">
        <v>4</v>
      </c>
      <c r="AX134" s="3">
        <v>4</v>
      </c>
      <c r="AY134" s="3">
        <v>3</v>
      </c>
      <c r="AZ134" s="3">
        <v>2</v>
      </c>
      <c r="BA134" s="3">
        <v>3</v>
      </c>
      <c r="BB134" s="3">
        <v>3</v>
      </c>
      <c r="BC134" s="3">
        <f t="shared" si="7"/>
        <v>84</v>
      </c>
      <c r="BD134" s="3">
        <v>55</v>
      </c>
      <c r="BE134" s="3"/>
    </row>
    <row r="135" spans="1:57">
      <c r="A135" s="37">
        <v>36980</v>
      </c>
      <c r="B135" s="3">
        <v>0</v>
      </c>
      <c r="C135" s="3">
        <v>1984</v>
      </c>
      <c r="D135" s="3">
        <f t="shared" si="6"/>
        <v>40</v>
      </c>
      <c r="E135" s="3" t="s">
        <v>56</v>
      </c>
      <c r="F135" s="3" t="s">
        <v>80</v>
      </c>
      <c r="G135" s="3">
        <v>1</v>
      </c>
      <c r="H135" s="3">
        <v>5</v>
      </c>
      <c r="I135" s="3">
        <v>1</v>
      </c>
      <c r="J135" s="3">
        <v>1</v>
      </c>
      <c r="K135" s="3">
        <v>1</v>
      </c>
      <c r="L135" s="3">
        <v>2</v>
      </c>
      <c r="M135">
        <v>4</v>
      </c>
      <c r="N135" s="3">
        <v>5</v>
      </c>
      <c r="O135" s="3">
        <v>1</v>
      </c>
      <c r="P135" s="3">
        <v>1</v>
      </c>
      <c r="Q135" s="3">
        <v>1</v>
      </c>
      <c r="R135" s="3">
        <v>1</v>
      </c>
      <c r="S135" s="3">
        <v>1</v>
      </c>
      <c r="T135" s="3">
        <v>1</v>
      </c>
      <c r="U135" s="3">
        <v>1</v>
      </c>
      <c r="V135" s="3">
        <v>1</v>
      </c>
      <c r="W135" s="3">
        <v>1</v>
      </c>
      <c r="X135" s="3">
        <v>1</v>
      </c>
      <c r="Y135" s="3">
        <v>1</v>
      </c>
      <c r="Z135" s="3">
        <v>1</v>
      </c>
      <c r="AA135" s="3">
        <v>5</v>
      </c>
      <c r="AB135" s="3">
        <v>1</v>
      </c>
      <c r="AC135" s="3">
        <v>1</v>
      </c>
      <c r="AD135" s="38">
        <v>1</v>
      </c>
      <c r="AE135" s="3">
        <v>1</v>
      </c>
      <c r="AF135" s="3">
        <v>5</v>
      </c>
      <c r="AG135" s="3">
        <v>3</v>
      </c>
      <c r="AH135" s="3">
        <v>3</v>
      </c>
      <c r="AI135" s="3">
        <v>2</v>
      </c>
      <c r="AJ135" s="3">
        <v>3</v>
      </c>
      <c r="AK135" s="3">
        <v>4</v>
      </c>
      <c r="AL135" s="3">
        <v>6</v>
      </c>
      <c r="AM135" s="3">
        <v>3</v>
      </c>
      <c r="AN135" s="3">
        <v>3</v>
      </c>
      <c r="AO135" s="3">
        <v>5</v>
      </c>
      <c r="AP135" s="3">
        <v>2</v>
      </c>
      <c r="AQ135" s="3">
        <v>3</v>
      </c>
      <c r="AR135" s="3">
        <v>1</v>
      </c>
      <c r="AS135" s="3">
        <v>13</v>
      </c>
      <c r="AT135" s="3">
        <v>2</v>
      </c>
      <c r="AU135" s="3">
        <v>2</v>
      </c>
      <c r="AV135" s="3">
        <v>4</v>
      </c>
      <c r="AW135" s="3">
        <v>4</v>
      </c>
      <c r="AX135" s="3">
        <v>1</v>
      </c>
      <c r="AY135" s="3">
        <v>5</v>
      </c>
      <c r="AZ135" s="3">
        <v>2</v>
      </c>
      <c r="BA135" s="3">
        <v>2</v>
      </c>
      <c r="BB135" s="3">
        <v>2</v>
      </c>
      <c r="BC135" s="3">
        <f t="shared" si="7"/>
        <v>81</v>
      </c>
      <c r="BD135" s="3">
        <v>5</v>
      </c>
      <c r="BE135" s="3"/>
    </row>
    <row r="136" spans="1:57">
      <c r="A136" s="37">
        <v>36979</v>
      </c>
      <c r="B136" s="3">
        <v>0</v>
      </c>
      <c r="C136" s="3">
        <v>1984</v>
      </c>
      <c r="D136" s="3">
        <f t="shared" si="6"/>
        <v>40</v>
      </c>
      <c r="E136" s="3" t="s">
        <v>56</v>
      </c>
      <c r="F136" s="3" t="s">
        <v>57</v>
      </c>
      <c r="G136" s="3">
        <v>3</v>
      </c>
      <c r="H136" s="3">
        <v>5</v>
      </c>
      <c r="I136" s="3">
        <v>2</v>
      </c>
      <c r="J136" s="3">
        <v>2</v>
      </c>
      <c r="K136" s="3">
        <v>1</v>
      </c>
      <c r="L136" s="3">
        <v>5</v>
      </c>
      <c r="M136">
        <v>5</v>
      </c>
      <c r="N136" s="3">
        <v>5</v>
      </c>
      <c r="O136" s="3">
        <v>5</v>
      </c>
      <c r="P136" s="3">
        <v>5</v>
      </c>
      <c r="Q136" s="3">
        <v>5</v>
      </c>
      <c r="R136" s="3">
        <v>5</v>
      </c>
      <c r="S136" s="3">
        <v>1</v>
      </c>
      <c r="T136" s="3">
        <v>5</v>
      </c>
      <c r="U136" s="3">
        <v>5</v>
      </c>
      <c r="V136" s="3">
        <v>1</v>
      </c>
      <c r="W136" s="3">
        <v>1</v>
      </c>
      <c r="X136" s="3">
        <v>1</v>
      </c>
      <c r="Y136" s="3">
        <v>2</v>
      </c>
      <c r="Z136" s="3">
        <v>5</v>
      </c>
      <c r="AA136" s="3">
        <v>1</v>
      </c>
      <c r="AB136" s="3">
        <v>1</v>
      </c>
      <c r="AC136" s="3">
        <v>3</v>
      </c>
      <c r="AD136" s="38">
        <v>3</v>
      </c>
      <c r="AE136" s="3">
        <v>8</v>
      </c>
      <c r="AF136" s="3">
        <v>5</v>
      </c>
      <c r="AG136" s="3">
        <v>6</v>
      </c>
      <c r="AH136" s="3">
        <v>6</v>
      </c>
      <c r="AI136" s="3">
        <v>8</v>
      </c>
      <c r="AJ136" s="3">
        <v>4</v>
      </c>
      <c r="AK136" s="3">
        <v>3</v>
      </c>
      <c r="AL136" s="3">
        <v>4</v>
      </c>
      <c r="AM136" s="3">
        <v>6</v>
      </c>
      <c r="AN136" s="3">
        <v>5</v>
      </c>
      <c r="AO136" s="3">
        <v>5</v>
      </c>
      <c r="AP136" s="3">
        <v>5</v>
      </c>
      <c r="AQ136" s="3">
        <v>4</v>
      </c>
      <c r="AR136" s="3">
        <v>4</v>
      </c>
      <c r="AS136" s="3">
        <v>4</v>
      </c>
      <c r="AT136" s="3">
        <v>4</v>
      </c>
      <c r="AU136" s="3">
        <v>5</v>
      </c>
      <c r="AV136" s="3">
        <v>6</v>
      </c>
      <c r="AW136" s="3">
        <v>8</v>
      </c>
      <c r="AX136" s="3">
        <v>3</v>
      </c>
      <c r="AY136" s="3">
        <v>4</v>
      </c>
      <c r="AZ136" s="3">
        <v>6</v>
      </c>
      <c r="BA136" s="3">
        <v>6</v>
      </c>
      <c r="BB136" s="3">
        <v>5</v>
      </c>
      <c r="BC136" s="3">
        <f t="shared" si="7"/>
        <v>124</v>
      </c>
      <c r="BD136" s="3">
        <v>78</v>
      </c>
      <c r="BE136" s="3"/>
    </row>
    <row r="137" spans="1:57">
      <c r="A137" s="37">
        <v>37033</v>
      </c>
      <c r="B137" s="3">
        <v>0</v>
      </c>
      <c r="C137" s="3">
        <v>1984</v>
      </c>
      <c r="D137" s="3">
        <f t="shared" si="6"/>
        <v>40</v>
      </c>
      <c r="E137" s="3" t="s">
        <v>56</v>
      </c>
      <c r="F137" s="3" t="s">
        <v>131</v>
      </c>
      <c r="G137" s="3">
        <v>2</v>
      </c>
      <c r="H137" s="3">
        <v>4</v>
      </c>
      <c r="I137" s="3">
        <v>2</v>
      </c>
      <c r="J137" s="3">
        <v>4</v>
      </c>
      <c r="K137" s="3">
        <v>4</v>
      </c>
      <c r="L137" s="3">
        <v>5</v>
      </c>
      <c r="M137">
        <v>4</v>
      </c>
      <c r="N137" s="3">
        <v>4</v>
      </c>
      <c r="O137" s="3">
        <v>4</v>
      </c>
      <c r="P137" s="3">
        <v>4</v>
      </c>
      <c r="Q137" s="3">
        <v>4</v>
      </c>
      <c r="R137" s="3">
        <v>5</v>
      </c>
      <c r="S137" s="3">
        <v>3</v>
      </c>
      <c r="T137" s="3">
        <v>2</v>
      </c>
      <c r="U137" s="3">
        <v>4</v>
      </c>
      <c r="V137" s="3">
        <v>3</v>
      </c>
      <c r="W137" s="3">
        <v>3</v>
      </c>
      <c r="X137" s="3">
        <v>4</v>
      </c>
      <c r="Y137" s="3">
        <v>4</v>
      </c>
      <c r="Z137" s="3">
        <v>4</v>
      </c>
      <c r="AA137" s="3">
        <v>4</v>
      </c>
      <c r="AB137" s="3">
        <v>3</v>
      </c>
      <c r="AC137" s="3">
        <v>3</v>
      </c>
      <c r="AD137" s="38">
        <v>3</v>
      </c>
      <c r="AE137" s="3">
        <v>10</v>
      </c>
      <c r="AF137" s="3">
        <v>16</v>
      </c>
      <c r="AG137" s="3">
        <v>14</v>
      </c>
      <c r="AH137" s="3">
        <v>7</v>
      </c>
      <c r="AI137" s="3">
        <v>7</v>
      </c>
      <c r="AJ137" s="3">
        <v>4</v>
      </c>
      <c r="AK137" s="3">
        <v>5</v>
      </c>
      <c r="AL137" s="3">
        <v>3</v>
      </c>
      <c r="AM137" s="3">
        <v>5</v>
      </c>
      <c r="AN137" s="3">
        <v>8</v>
      </c>
      <c r="AO137" s="3">
        <v>5</v>
      </c>
      <c r="AP137" s="3">
        <v>6</v>
      </c>
      <c r="AQ137" s="3">
        <v>5</v>
      </c>
      <c r="AR137" s="3">
        <v>4</v>
      </c>
      <c r="AS137" s="3">
        <v>7</v>
      </c>
      <c r="AT137" s="3">
        <v>7</v>
      </c>
      <c r="AU137" s="3">
        <v>34</v>
      </c>
      <c r="AV137" s="3">
        <v>12</v>
      </c>
      <c r="AW137" s="3">
        <v>6</v>
      </c>
      <c r="AX137" s="3">
        <v>6</v>
      </c>
      <c r="AY137" s="3">
        <v>7</v>
      </c>
      <c r="AZ137" s="3">
        <v>5</v>
      </c>
      <c r="BA137" s="3">
        <v>8</v>
      </c>
      <c r="BB137" s="3">
        <v>26</v>
      </c>
      <c r="BC137" s="3">
        <f t="shared" si="7"/>
        <v>217</v>
      </c>
      <c r="BD137" s="3">
        <v>54</v>
      </c>
      <c r="BE137" s="3"/>
    </row>
    <row r="138" spans="1:57">
      <c r="A138" s="37">
        <v>37022</v>
      </c>
      <c r="B138" s="3">
        <v>0</v>
      </c>
      <c r="C138" s="3">
        <v>1985</v>
      </c>
      <c r="D138" s="3">
        <f t="shared" si="6"/>
        <v>39</v>
      </c>
      <c r="E138" s="3" t="s">
        <v>56</v>
      </c>
      <c r="F138" s="3" t="s">
        <v>132</v>
      </c>
      <c r="G138" s="3">
        <v>5</v>
      </c>
      <c r="H138" s="3">
        <v>5</v>
      </c>
      <c r="I138" s="3">
        <v>4</v>
      </c>
      <c r="J138" s="3">
        <v>2</v>
      </c>
      <c r="K138" s="3">
        <v>5</v>
      </c>
      <c r="L138" s="3">
        <v>5</v>
      </c>
      <c r="M138">
        <v>4</v>
      </c>
      <c r="N138" s="3">
        <v>4</v>
      </c>
      <c r="O138" s="3">
        <v>5</v>
      </c>
      <c r="P138" s="3">
        <v>5</v>
      </c>
      <c r="Q138" s="3">
        <v>5</v>
      </c>
      <c r="R138" s="3">
        <v>5</v>
      </c>
      <c r="S138" s="3">
        <v>2</v>
      </c>
      <c r="T138" s="3">
        <v>5</v>
      </c>
      <c r="U138" s="3">
        <v>5</v>
      </c>
      <c r="V138" s="3">
        <v>2</v>
      </c>
      <c r="W138" s="3">
        <v>2</v>
      </c>
      <c r="X138" s="3">
        <v>4</v>
      </c>
      <c r="Y138" s="3">
        <v>3</v>
      </c>
      <c r="Z138" s="3">
        <v>2</v>
      </c>
      <c r="AA138" s="3">
        <v>5</v>
      </c>
      <c r="AB138" s="3">
        <v>2</v>
      </c>
      <c r="AC138" s="3">
        <v>4</v>
      </c>
      <c r="AD138" s="38">
        <v>4</v>
      </c>
      <c r="AE138" s="3">
        <v>3</v>
      </c>
      <c r="AF138" s="3">
        <v>3</v>
      </c>
      <c r="AG138" s="3">
        <v>4</v>
      </c>
      <c r="AH138" s="3">
        <v>4</v>
      </c>
      <c r="AI138" s="3">
        <v>3</v>
      </c>
      <c r="AJ138" s="3">
        <v>2</v>
      </c>
      <c r="AK138" s="3">
        <v>2</v>
      </c>
      <c r="AL138" s="3">
        <v>5</v>
      </c>
      <c r="AM138" s="3">
        <v>2</v>
      </c>
      <c r="AN138" s="3">
        <v>2</v>
      </c>
      <c r="AO138" s="3">
        <v>3</v>
      </c>
      <c r="AP138" s="3">
        <v>3</v>
      </c>
      <c r="AQ138" s="3">
        <v>6</v>
      </c>
      <c r="AR138" s="3">
        <v>3</v>
      </c>
      <c r="AS138" s="3">
        <v>5</v>
      </c>
      <c r="AT138" s="3">
        <v>6</v>
      </c>
      <c r="AU138" s="3">
        <v>4</v>
      </c>
      <c r="AV138" s="3">
        <v>6</v>
      </c>
      <c r="AW138" s="3">
        <v>6</v>
      </c>
      <c r="AX138" s="3">
        <v>3</v>
      </c>
      <c r="AY138" s="3">
        <v>3</v>
      </c>
      <c r="AZ138" s="3">
        <v>5</v>
      </c>
      <c r="BA138" s="3">
        <v>4</v>
      </c>
      <c r="BB138" s="3">
        <v>2</v>
      </c>
      <c r="BC138" s="3">
        <f t="shared" si="7"/>
        <v>89</v>
      </c>
      <c r="BD138" s="3">
        <v>55</v>
      </c>
      <c r="BE138" s="3"/>
    </row>
    <row r="139" spans="1:57">
      <c r="A139" s="37">
        <v>37029</v>
      </c>
      <c r="B139" s="3">
        <v>0</v>
      </c>
      <c r="C139" s="3">
        <v>1985</v>
      </c>
      <c r="D139" s="3">
        <f t="shared" si="6"/>
        <v>39</v>
      </c>
      <c r="E139" s="3" t="s">
        <v>56</v>
      </c>
      <c r="F139" s="3" t="s">
        <v>87</v>
      </c>
      <c r="G139" s="3">
        <v>1</v>
      </c>
      <c r="H139" s="3">
        <v>5</v>
      </c>
      <c r="I139" s="3">
        <v>5</v>
      </c>
      <c r="J139" s="3">
        <v>2</v>
      </c>
      <c r="K139" s="3">
        <v>4</v>
      </c>
      <c r="L139" s="3">
        <v>5</v>
      </c>
      <c r="M139">
        <v>5</v>
      </c>
      <c r="N139" s="3">
        <v>5</v>
      </c>
      <c r="O139" s="3">
        <v>4</v>
      </c>
      <c r="P139" s="3">
        <v>5</v>
      </c>
      <c r="Q139" s="3">
        <v>5</v>
      </c>
      <c r="R139" s="3">
        <v>4</v>
      </c>
      <c r="S139" s="3">
        <v>1</v>
      </c>
      <c r="T139" s="3">
        <v>1</v>
      </c>
      <c r="U139" s="3">
        <v>4</v>
      </c>
      <c r="V139" s="3">
        <v>4</v>
      </c>
      <c r="W139" s="3">
        <v>5</v>
      </c>
      <c r="X139" s="3">
        <v>3</v>
      </c>
      <c r="Y139" s="3">
        <v>2</v>
      </c>
      <c r="Z139" s="3">
        <v>5</v>
      </c>
      <c r="AA139" s="3">
        <v>4</v>
      </c>
      <c r="AB139" s="3">
        <v>5</v>
      </c>
      <c r="AC139" s="3">
        <v>4</v>
      </c>
      <c r="AD139" s="38">
        <v>4</v>
      </c>
      <c r="AE139" s="3">
        <v>3</v>
      </c>
      <c r="AF139" s="3">
        <v>3</v>
      </c>
      <c r="AG139" s="3">
        <v>3</v>
      </c>
      <c r="AH139" s="3">
        <v>4</v>
      </c>
      <c r="AI139" s="3">
        <v>5</v>
      </c>
      <c r="AJ139" s="3">
        <v>2</v>
      </c>
      <c r="AK139" s="3">
        <v>1</v>
      </c>
      <c r="AL139" s="3">
        <v>2</v>
      </c>
      <c r="AM139" s="3">
        <v>6</v>
      </c>
      <c r="AN139" s="3">
        <v>2</v>
      </c>
      <c r="AO139" s="3">
        <v>2</v>
      </c>
      <c r="AP139" s="3">
        <v>4</v>
      </c>
      <c r="AQ139" s="3">
        <v>5</v>
      </c>
      <c r="AR139" s="3">
        <v>3</v>
      </c>
      <c r="AS139" s="3">
        <v>3</v>
      </c>
      <c r="AT139" s="3">
        <v>4</v>
      </c>
      <c r="AU139" s="3">
        <v>3</v>
      </c>
      <c r="AV139" s="3">
        <v>6</v>
      </c>
      <c r="AW139" s="3">
        <v>5</v>
      </c>
      <c r="AX139" s="3">
        <v>5</v>
      </c>
      <c r="AY139" s="3">
        <v>3</v>
      </c>
      <c r="AZ139" s="3">
        <v>3</v>
      </c>
      <c r="BA139" s="3">
        <v>2</v>
      </c>
      <c r="BB139" s="3">
        <v>3</v>
      </c>
      <c r="BC139" s="3">
        <f t="shared" si="7"/>
        <v>82</v>
      </c>
      <c r="BD139" s="3">
        <v>59</v>
      </c>
      <c r="BE139" s="3"/>
    </row>
    <row r="140" spans="1:57">
      <c r="A140" s="37">
        <v>37048</v>
      </c>
      <c r="B140" s="3">
        <v>0</v>
      </c>
      <c r="C140" s="3">
        <v>1985</v>
      </c>
      <c r="D140" s="3">
        <f t="shared" si="6"/>
        <v>39</v>
      </c>
      <c r="E140" s="3" t="s">
        <v>56</v>
      </c>
      <c r="F140" s="3" t="s">
        <v>133</v>
      </c>
      <c r="G140" s="3">
        <v>5</v>
      </c>
      <c r="H140" s="3">
        <v>5</v>
      </c>
      <c r="I140" s="3">
        <v>5</v>
      </c>
      <c r="J140" s="3">
        <v>2</v>
      </c>
      <c r="K140" s="3">
        <v>4</v>
      </c>
      <c r="L140" s="3">
        <v>5</v>
      </c>
      <c r="M140">
        <v>5</v>
      </c>
      <c r="N140" s="3">
        <v>4</v>
      </c>
      <c r="O140" s="3">
        <v>4</v>
      </c>
      <c r="P140" s="3">
        <v>5</v>
      </c>
      <c r="Q140" s="3">
        <v>4</v>
      </c>
      <c r="R140" s="3">
        <v>5</v>
      </c>
      <c r="S140" s="3">
        <v>3</v>
      </c>
      <c r="T140" s="3">
        <v>5</v>
      </c>
      <c r="U140" s="3">
        <v>5</v>
      </c>
      <c r="V140" s="3">
        <v>4</v>
      </c>
      <c r="W140" s="3">
        <v>2</v>
      </c>
      <c r="X140" s="3">
        <v>4</v>
      </c>
      <c r="Y140" s="3">
        <v>4</v>
      </c>
      <c r="Z140" s="3">
        <v>4</v>
      </c>
      <c r="AA140" s="3">
        <v>3</v>
      </c>
      <c r="AB140" s="3">
        <v>2</v>
      </c>
      <c r="AC140" s="3">
        <v>4</v>
      </c>
      <c r="AD140" s="38">
        <v>2</v>
      </c>
      <c r="AE140" s="3">
        <v>4</v>
      </c>
      <c r="AF140" s="3">
        <v>5</v>
      </c>
      <c r="AG140" s="3">
        <v>4</v>
      </c>
      <c r="AH140" s="3">
        <v>8</v>
      </c>
      <c r="AI140" s="3">
        <v>4</v>
      </c>
      <c r="AJ140" s="3">
        <v>2</v>
      </c>
      <c r="AK140" s="3">
        <v>3</v>
      </c>
      <c r="AL140" s="3">
        <v>3</v>
      </c>
      <c r="AM140" s="3">
        <v>3</v>
      </c>
      <c r="AN140" s="3">
        <v>4</v>
      </c>
      <c r="AO140" s="3">
        <v>4</v>
      </c>
      <c r="AP140" s="3">
        <v>4</v>
      </c>
      <c r="AQ140" s="3">
        <v>4</v>
      </c>
      <c r="AR140" s="3">
        <v>3</v>
      </c>
      <c r="AS140" s="3">
        <v>4</v>
      </c>
      <c r="AT140" s="3">
        <v>3</v>
      </c>
      <c r="AU140" s="3">
        <v>5</v>
      </c>
      <c r="AV140" s="3">
        <v>5</v>
      </c>
      <c r="AW140" s="3">
        <v>6</v>
      </c>
      <c r="AX140" s="3">
        <v>9</v>
      </c>
      <c r="AY140" s="3">
        <v>6</v>
      </c>
      <c r="AZ140" s="3">
        <v>3</v>
      </c>
      <c r="BA140" s="3">
        <v>2</v>
      </c>
      <c r="BB140" s="3">
        <v>4</v>
      </c>
      <c r="BC140" s="3">
        <f t="shared" si="7"/>
        <v>102</v>
      </c>
      <c r="BD140" s="3">
        <v>51</v>
      </c>
      <c r="BE140" s="3"/>
    </row>
    <row r="141" spans="1:57">
      <c r="A141" s="37">
        <v>37054</v>
      </c>
      <c r="B141" s="3">
        <v>0</v>
      </c>
      <c r="C141" s="3">
        <v>1985</v>
      </c>
      <c r="D141" s="3">
        <f t="shared" si="6"/>
        <v>39</v>
      </c>
      <c r="E141" s="3" t="s">
        <v>56</v>
      </c>
      <c r="F141" s="3" t="s">
        <v>134</v>
      </c>
      <c r="G141" s="3">
        <v>5</v>
      </c>
      <c r="H141" s="3">
        <v>5</v>
      </c>
      <c r="I141" s="3">
        <v>2</v>
      </c>
      <c r="J141" s="3">
        <v>3</v>
      </c>
      <c r="K141" s="3">
        <v>5</v>
      </c>
      <c r="L141" s="3">
        <v>5</v>
      </c>
      <c r="M141">
        <v>5</v>
      </c>
      <c r="N141" s="3">
        <v>5</v>
      </c>
      <c r="O141" s="3">
        <v>4</v>
      </c>
      <c r="P141" s="3">
        <v>5</v>
      </c>
      <c r="Q141" s="3">
        <v>3</v>
      </c>
      <c r="R141" s="3">
        <v>2</v>
      </c>
      <c r="S141" s="3">
        <v>5</v>
      </c>
      <c r="T141" s="3">
        <v>4</v>
      </c>
      <c r="U141" s="3">
        <v>4</v>
      </c>
      <c r="V141" s="3">
        <v>4</v>
      </c>
      <c r="W141" s="3">
        <v>5</v>
      </c>
      <c r="X141" s="3">
        <v>5</v>
      </c>
      <c r="Y141" s="3">
        <v>2</v>
      </c>
      <c r="Z141" s="3">
        <v>4</v>
      </c>
      <c r="AA141" s="3">
        <v>5</v>
      </c>
      <c r="AB141" s="3">
        <v>4</v>
      </c>
      <c r="AC141" s="3">
        <v>5</v>
      </c>
      <c r="AD141" s="38">
        <v>5</v>
      </c>
      <c r="AE141" s="3">
        <v>7</v>
      </c>
      <c r="AF141" s="3">
        <v>7</v>
      </c>
      <c r="AG141" s="3">
        <v>6</v>
      </c>
      <c r="AH141" s="3">
        <v>5</v>
      </c>
      <c r="AI141" s="3">
        <v>3</v>
      </c>
      <c r="AJ141" s="3">
        <v>3</v>
      </c>
      <c r="AK141" s="3">
        <v>3</v>
      </c>
      <c r="AL141" s="3">
        <v>2</v>
      </c>
      <c r="AM141" s="3">
        <v>4</v>
      </c>
      <c r="AN141" s="3">
        <v>3</v>
      </c>
      <c r="AO141" s="3">
        <v>5</v>
      </c>
      <c r="AP141" s="3">
        <v>4</v>
      </c>
      <c r="AQ141" s="3">
        <v>4</v>
      </c>
      <c r="AR141" s="3">
        <v>5</v>
      </c>
      <c r="AS141" s="3">
        <v>4</v>
      </c>
      <c r="AT141" s="3">
        <v>4</v>
      </c>
      <c r="AU141" s="3">
        <v>3</v>
      </c>
      <c r="AV141" s="3">
        <v>4</v>
      </c>
      <c r="AW141" s="3">
        <v>6</v>
      </c>
      <c r="AX141" s="3">
        <v>2</v>
      </c>
      <c r="AY141" s="3">
        <v>4</v>
      </c>
      <c r="AZ141" s="3">
        <v>21</v>
      </c>
      <c r="BA141" s="3">
        <v>4</v>
      </c>
      <c r="BB141" s="3">
        <v>4</v>
      </c>
      <c r="BC141" s="3">
        <f t="shared" si="7"/>
        <v>117</v>
      </c>
      <c r="BD141" s="3">
        <v>32</v>
      </c>
      <c r="BE141" s="3"/>
    </row>
    <row r="142" spans="1:57">
      <c r="A142" s="37">
        <v>37064</v>
      </c>
      <c r="B142" s="3">
        <v>0</v>
      </c>
      <c r="C142" s="3">
        <v>1985</v>
      </c>
      <c r="D142" s="3">
        <f t="shared" si="6"/>
        <v>39</v>
      </c>
      <c r="E142" s="3" t="s">
        <v>56</v>
      </c>
      <c r="F142" s="3" t="s">
        <v>65</v>
      </c>
      <c r="G142" s="3">
        <v>3</v>
      </c>
      <c r="H142" s="3">
        <v>3</v>
      </c>
      <c r="I142" s="3">
        <v>3</v>
      </c>
      <c r="J142" s="3">
        <v>5</v>
      </c>
      <c r="K142" s="3">
        <v>5</v>
      </c>
      <c r="L142" s="3">
        <v>5</v>
      </c>
      <c r="M142">
        <v>5</v>
      </c>
      <c r="N142" s="3">
        <v>5</v>
      </c>
      <c r="O142" s="3">
        <v>3</v>
      </c>
      <c r="P142" s="3">
        <v>5</v>
      </c>
      <c r="Q142" s="3">
        <v>4</v>
      </c>
      <c r="R142" s="3">
        <v>1</v>
      </c>
      <c r="S142" s="3">
        <v>2</v>
      </c>
      <c r="T142" s="3">
        <v>1</v>
      </c>
      <c r="U142" s="3">
        <v>1</v>
      </c>
      <c r="V142" s="3">
        <v>5</v>
      </c>
      <c r="W142" s="3">
        <v>4</v>
      </c>
      <c r="X142" s="3">
        <v>1</v>
      </c>
      <c r="Y142" s="3">
        <v>5</v>
      </c>
      <c r="Z142" s="3">
        <v>4</v>
      </c>
      <c r="AA142" s="3">
        <v>3</v>
      </c>
      <c r="AB142" s="3">
        <v>3</v>
      </c>
      <c r="AC142" s="3">
        <v>4</v>
      </c>
      <c r="AD142" s="38">
        <v>3</v>
      </c>
      <c r="AE142" s="3">
        <v>30</v>
      </c>
      <c r="AF142" s="3">
        <v>33</v>
      </c>
      <c r="AG142" s="3">
        <v>1</v>
      </c>
      <c r="AH142" s="3">
        <v>13</v>
      </c>
      <c r="AI142" s="3">
        <v>6</v>
      </c>
      <c r="AJ142" s="3">
        <v>6</v>
      </c>
      <c r="AK142" s="3">
        <v>3</v>
      </c>
      <c r="AL142" s="3">
        <v>10</v>
      </c>
      <c r="AM142" s="3">
        <v>12</v>
      </c>
      <c r="AN142" s="3">
        <v>7</v>
      </c>
      <c r="AO142" s="3">
        <v>9</v>
      </c>
      <c r="AP142" s="3">
        <v>7</v>
      </c>
      <c r="AQ142" s="3">
        <v>7</v>
      </c>
      <c r="AR142" s="3">
        <v>5</v>
      </c>
      <c r="AS142" s="3">
        <v>5</v>
      </c>
      <c r="AT142" s="3">
        <v>6</v>
      </c>
      <c r="AU142" s="3">
        <v>15</v>
      </c>
      <c r="AV142" s="3">
        <v>10</v>
      </c>
      <c r="AW142" s="3">
        <v>7</v>
      </c>
      <c r="AX142" s="3">
        <v>6</v>
      </c>
      <c r="AY142" s="3">
        <v>10</v>
      </c>
      <c r="AZ142" s="3">
        <v>7</v>
      </c>
      <c r="BA142" s="3">
        <v>6</v>
      </c>
      <c r="BB142" s="3">
        <v>4</v>
      </c>
      <c r="BC142" s="3">
        <f t="shared" si="7"/>
        <v>225</v>
      </c>
      <c r="BD142" s="3">
        <v>70</v>
      </c>
      <c r="BE142" s="3"/>
    </row>
    <row r="143" spans="1:57">
      <c r="A143" s="37">
        <v>37038</v>
      </c>
      <c r="B143" s="3">
        <v>0</v>
      </c>
      <c r="C143" s="3">
        <v>1985</v>
      </c>
      <c r="D143" s="3">
        <f t="shared" si="6"/>
        <v>39</v>
      </c>
      <c r="E143" s="3" t="s">
        <v>56</v>
      </c>
      <c r="F143" s="3" t="s">
        <v>135</v>
      </c>
      <c r="G143" s="3">
        <v>5</v>
      </c>
      <c r="H143" s="3">
        <v>5</v>
      </c>
      <c r="I143" s="3">
        <v>2</v>
      </c>
      <c r="J143" s="3">
        <v>2</v>
      </c>
      <c r="K143" s="3">
        <v>5</v>
      </c>
      <c r="L143" s="3">
        <v>5</v>
      </c>
      <c r="M143">
        <v>5</v>
      </c>
      <c r="N143" s="3">
        <v>5</v>
      </c>
      <c r="O143" s="3">
        <v>5</v>
      </c>
      <c r="P143" s="3">
        <v>5</v>
      </c>
      <c r="Q143" s="3">
        <v>5</v>
      </c>
      <c r="R143" s="3">
        <v>4</v>
      </c>
      <c r="S143" s="3">
        <v>2</v>
      </c>
      <c r="T143" s="3">
        <v>5</v>
      </c>
      <c r="U143" s="3">
        <v>4</v>
      </c>
      <c r="V143" s="3">
        <v>2</v>
      </c>
      <c r="W143" s="3">
        <v>3</v>
      </c>
      <c r="X143" s="3">
        <v>2</v>
      </c>
      <c r="Y143" s="3">
        <v>5</v>
      </c>
      <c r="Z143" s="3">
        <v>4</v>
      </c>
      <c r="AA143" s="3">
        <v>5</v>
      </c>
      <c r="AB143" s="3">
        <v>4</v>
      </c>
      <c r="AC143" s="3">
        <v>4</v>
      </c>
      <c r="AD143" s="38">
        <v>4</v>
      </c>
      <c r="AE143" s="3">
        <v>8</v>
      </c>
      <c r="AF143" s="3">
        <v>6</v>
      </c>
      <c r="AG143" s="3">
        <v>3</v>
      </c>
      <c r="AH143" s="3">
        <v>4</v>
      </c>
      <c r="AI143" s="3">
        <v>2</v>
      </c>
      <c r="AJ143" s="3">
        <v>2</v>
      </c>
      <c r="AK143" s="3">
        <v>2</v>
      </c>
      <c r="AL143" s="3">
        <v>2</v>
      </c>
      <c r="AM143" s="3">
        <v>3</v>
      </c>
      <c r="AN143" s="3">
        <v>2</v>
      </c>
      <c r="AO143" s="3">
        <v>2</v>
      </c>
      <c r="AP143" s="3">
        <v>3</v>
      </c>
      <c r="AQ143" s="3">
        <v>3</v>
      </c>
      <c r="AR143" s="3">
        <v>3</v>
      </c>
      <c r="AS143" s="3">
        <v>3</v>
      </c>
      <c r="AT143" s="3">
        <v>3</v>
      </c>
      <c r="AU143" s="3">
        <v>4</v>
      </c>
      <c r="AV143" s="3">
        <v>4</v>
      </c>
      <c r="AW143" s="3">
        <v>4</v>
      </c>
      <c r="AX143" s="3">
        <v>3</v>
      </c>
      <c r="AY143" s="3">
        <v>3</v>
      </c>
      <c r="AZ143" s="3">
        <v>4</v>
      </c>
      <c r="BA143" s="3">
        <v>2</v>
      </c>
      <c r="BB143" s="3">
        <v>5</v>
      </c>
      <c r="BC143" s="3">
        <f t="shared" si="7"/>
        <v>80</v>
      </c>
      <c r="BD143" s="3">
        <v>34</v>
      </c>
      <c r="BE143" s="3"/>
    </row>
    <row r="144" spans="1:57">
      <c r="A144" s="37">
        <v>37067</v>
      </c>
      <c r="B144" s="3">
        <v>1</v>
      </c>
      <c r="C144" s="3">
        <v>1985</v>
      </c>
      <c r="D144" s="3">
        <f t="shared" si="6"/>
        <v>39</v>
      </c>
      <c r="E144" s="3" t="s">
        <v>56</v>
      </c>
      <c r="F144" s="3" t="s">
        <v>136</v>
      </c>
      <c r="G144" s="3">
        <v>1</v>
      </c>
      <c r="H144" s="3">
        <v>3</v>
      </c>
      <c r="I144" s="3">
        <v>1</v>
      </c>
      <c r="J144" s="3">
        <v>1</v>
      </c>
      <c r="K144" s="3">
        <v>1</v>
      </c>
      <c r="L144" s="3">
        <v>4</v>
      </c>
      <c r="M144">
        <v>5</v>
      </c>
      <c r="N144" s="3">
        <v>5</v>
      </c>
      <c r="O144" s="3">
        <v>2</v>
      </c>
      <c r="P144" s="3">
        <v>2</v>
      </c>
      <c r="Q144" s="3">
        <v>1</v>
      </c>
      <c r="R144" s="3">
        <v>1</v>
      </c>
      <c r="S144" s="3">
        <v>1</v>
      </c>
      <c r="T144" s="3">
        <v>1</v>
      </c>
      <c r="U144" s="3">
        <v>1</v>
      </c>
      <c r="V144" s="3">
        <v>1</v>
      </c>
      <c r="W144" s="3">
        <v>1</v>
      </c>
      <c r="X144" s="3">
        <v>5</v>
      </c>
      <c r="Y144" s="3">
        <v>1</v>
      </c>
      <c r="Z144" s="3">
        <v>4</v>
      </c>
      <c r="AA144" s="3">
        <v>1</v>
      </c>
      <c r="AB144" s="3">
        <v>1</v>
      </c>
      <c r="AC144" s="3">
        <v>2</v>
      </c>
      <c r="AD144" s="38">
        <v>1</v>
      </c>
      <c r="AE144" s="3">
        <v>19</v>
      </c>
      <c r="AF144" s="3">
        <v>5</v>
      </c>
      <c r="AG144" s="3">
        <v>5</v>
      </c>
      <c r="AH144" s="3">
        <v>10</v>
      </c>
      <c r="AI144" s="3">
        <v>5</v>
      </c>
      <c r="AJ144" s="3">
        <v>12</v>
      </c>
      <c r="AK144" s="3">
        <v>4</v>
      </c>
      <c r="AL144" s="3">
        <v>3</v>
      </c>
      <c r="AM144" s="3">
        <v>6</v>
      </c>
      <c r="AN144" s="3">
        <v>3</v>
      </c>
      <c r="AO144" s="3">
        <v>5</v>
      </c>
      <c r="AP144" s="3">
        <v>3</v>
      </c>
      <c r="AQ144" s="3">
        <v>4</v>
      </c>
      <c r="AR144" s="3">
        <v>4</v>
      </c>
      <c r="AS144" s="3">
        <v>7</v>
      </c>
      <c r="AT144" s="3">
        <v>4</v>
      </c>
      <c r="AU144" s="3">
        <v>3</v>
      </c>
      <c r="AV144" s="3">
        <v>10</v>
      </c>
      <c r="AW144" s="3">
        <v>9</v>
      </c>
      <c r="AX144" s="3">
        <v>4</v>
      </c>
      <c r="AY144" s="3">
        <v>5</v>
      </c>
      <c r="AZ144" s="3">
        <v>3</v>
      </c>
      <c r="BA144" s="3">
        <v>6</v>
      </c>
      <c r="BB144" s="3">
        <v>7</v>
      </c>
      <c r="BC144" s="3">
        <f t="shared" si="7"/>
        <v>146</v>
      </c>
      <c r="BD144" s="3">
        <v>5</v>
      </c>
      <c r="BE144" s="3"/>
    </row>
    <row r="145" spans="1:57">
      <c r="A145" s="37">
        <v>37077</v>
      </c>
      <c r="B145" s="3">
        <v>1</v>
      </c>
      <c r="C145" s="3">
        <v>1985</v>
      </c>
      <c r="D145" s="3">
        <f t="shared" si="6"/>
        <v>39</v>
      </c>
      <c r="E145" s="3" t="s">
        <v>56</v>
      </c>
      <c r="F145" s="3" t="s">
        <v>65</v>
      </c>
      <c r="G145" s="3">
        <v>4</v>
      </c>
      <c r="H145" s="3">
        <v>5</v>
      </c>
      <c r="I145" s="3">
        <v>2</v>
      </c>
      <c r="J145" s="3">
        <v>2</v>
      </c>
      <c r="K145" s="3">
        <v>3</v>
      </c>
      <c r="L145" s="3">
        <v>5</v>
      </c>
      <c r="M145">
        <v>4</v>
      </c>
      <c r="N145" s="3">
        <v>4</v>
      </c>
      <c r="O145" s="3">
        <v>3</v>
      </c>
      <c r="P145" s="3">
        <v>5</v>
      </c>
      <c r="Q145" s="3">
        <v>4</v>
      </c>
      <c r="R145" s="3">
        <v>4</v>
      </c>
      <c r="S145" s="3">
        <v>3</v>
      </c>
      <c r="T145" s="3">
        <v>1</v>
      </c>
      <c r="U145" s="3">
        <v>4</v>
      </c>
      <c r="V145" s="3">
        <v>3</v>
      </c>
      <c r="W145" s="3">
        <v>3</v>
      </c>
      <c r="X145" s="3">
        <v>3</v>
      </c>
      <c r="Y145" s="3">
        <v>4</v>
      </c>
      <c r="Z145" s="3">
        <v>4</v>
      </c>
      <c r="AA145" s="3">
        <v>4</v>
      </c>
      <c r="AB145" s="3">
        <v>3</v>
      </c>
      <c r="AC145" s="3">
        <v>4</v>
      </c>
      <c r="AD145" s="38">
        <v>4</v>
      </c>
      <c r="AE145" s="3">
        <v>9</v>
      </c>
      <c r="AF145" s="3">
        <v>27</v>
      </c>
      <c r="AG145" s="3">
        <v>6</v>
      </c>
      <c r="AH145" s="3">
        <v>11</v>
      </c>
      <c r="AI145" s="3">
        <v>5</v>
      </c>
      <c r="AJ145" s="3">
        <v>3</v>
      </c>
      <c r="AK145" s="3">
        <v>5</v>
      </c>
      <c r="AL145" s="3">
        <v>4</v>
      </c>
      <c r="AM145" s="3">
        <v>4</v>
      </c>
      <c r="AN145" s="3">
        <v>3</v>
      </c>
      <c r="AO145" s="3">
        <v>4</v>
      </c>
      <c r="AP145" s="3">
        <v>4</v>
      </c>
      <c r="AQ145" s="3">
        <v>3</v>
      </c>
      <c r="AR145" s="3">
        <v>4</v>
      </c>
      <c r="AS145" s="3">
        <v>5</v>
      </c>
      <c r="AT145" s="3">
        <v>3</v>
      </c>
      <c r="AU145" s="3">
        <v>7</v>
      </c>
      <c r="AV145" s="3">
        <v>5</v>
      </c>
      <c r="AW145" s="3">
        <v>4</v>
      </c>
      <c r="AX145" s="3">
        <v>8</v>
      </c>
      <c r="AY145" s="3">
        <v>3</v>
      </c>
      <c r="AZ145" s="3">
        <v>5</v>
      </c>
      <c r="BA145" s="3">
        <v>3</v>
      </c>
      <c r="BB145" s="3">
        <v>5</v>
      </c>
      <c r="BC145" s="3">
        <f t="shared" si="7"/>
        <v>140</v>
      </c>
      <c r="BD145" s="3">
        <v>53</v>
      </c>
      <c r="BE145" s="3"/>
    </row>
    <row r="146" spans="1:57">
      <c r="A146" s="37">
        <v>37074</v>
      </c>
      <c r="B146" s="3">
        <v>1</v>
      </c>
      <c r="C146" s="3">
        <v>1985</v>
      </c>
      <c r="D146" s="3">
        <f t="shared" si="6"/>
        <v>39</v>
      </c>
      <c r="E146" s="3" t="s">
        <v>56</v>
      </c>
      <c r="F146" s="3" t="s">
        <v>137</v>
      </c>
      <c r="G146" s="3">
        <v>2</v>
      </c>
      <c r="H146" s="3">
        <v>1</v>
      </c>
      <c r="I146" s="3">
        <v>1</v>
      </c>
      <c r="J146" s="3">
        <v>5</v>
      </c>
      <c r="K146" s="3">
        <v>1</v>
      </c>
      <c r="L146" s="3">
        <v>4</v>
      </c>
      <c r="M146">
        <v>3</v>
      </c>
      <c r="N146" s="3">
        <v>5</v>
      </c>
      <c r="O146" s="3">
        <v>2</v>
      </c>
      <c r="P146" s="3">
        <v>5</v>
      </c>
      <c r="Q146" s="3">
        <v>3</v>
      </c>
      <c r="R146" s="3">
        <v>3</v>
      </c>
      <c r="S146" s="3">
        <v>2</v>
      </c>
      <c r="T146" s="3">
        <v>2</v>
      </c>
      <c r="U146" s="3">
        <v>3</v>
      </c>
      <c r="V146" s="3">
        <v>1</v>
      </c>
      <c r="W146" s="3">
        <v>1</v>
      </c>
      <c r="X146" s="3">
        <v>2</v>
      </c>
      <c r="Y146" s="3">
        <v>2</v>
      </c>
      <c r="Z146" s="3">
        <v>1</v>
      </c>
      <c r="AA146" s="3">
        <v>3</v>
      </c>
      <c r="AB146" s="3">
        <v>1</v>
      </c>
      <c r="AC146" s="3">
        <v>2</v>
      </c>
      <c r="AD146" s="38">
        <v>1</v>
      </c>
      <c r="AE146" s="3">
        <v>13</v>
      </c>
      <c r="AF146" s="3">
        <v>16</v>
      </c>
      <c r="AG146" s="3">
        <v>9</v>
      </c>
      <c r="AH146" s="3">
        <v>6</v>
      </c>
      <c r="AI146" s="3">
        <v>5</v>
      </c>
      <c r="AJ146" s="3">
        <v>10</v>
      </c>
      <c r="AK146" s="3">
        <v>3</v>
      </c>
      <c r="AL146" s="3">
        <v>6</v>
      </c>
      <c r="AM146" s="3">
        <v>11</v>
      </c>
      <c r="AN146" s="3">
        <v>5</v>
      </c>
      <c r="AO146" s="3">
        <v>7</v>
      </c>
      <c r="AP146" s="3">
        <v>7</v>
      </c>
      <c r="AQ146" s="3">
        <v>8</v>
      </c>
      <c r="AR146" s="3">
        <v>7</v>
      </c>
      <c r="AS146" s="3">
        <v>10</v>
      </c>
      <c r="AT146" s="3">
        <v>9</v>
      </c>
      <c r="AU146" s="3">
        <v>9</v>
      </c>
      <c r="AV146" s="3">
        <v>17</v>
      </c>
      <c r="AW146" s="3">
        <v>14</v>
      </c>
      <c r="AX146" s="3">
        <v>4</v>
      </c>
      <c r="AY146" s="3">
        <v>17</v>
      </c>
      <c r="AZ146" s="3">
        <v>7</v>
      </c>
      <c r="BA146" s="3">
        <v>12</v>
      </c>
      <c r="BB146" s="3">
        <v>9</v>
      </c>
      <c r="BC146" s="3">
        <f t="shared" si="7"/>
        <v>221</v>
      </c>
      <c r="BD146" s="3">
        <v>22</v>
      </c>
      <c r="BE146" s="3"/>
    </row>
    <row r="147" spans="1:57">
      <c r="A147" s="37">
        <v>37083</v>
      </c>
      <c r="B147" s="3">
        <v>1</v>
      </c>
      <c r="C147" s="3">
        <v>1986</v>
      </c>
      <c r="D147" s="3">
        <f t="shared" si="6"/>
        <v>38</v>
      </c>
      <c r="E147" s="3" t="s">
        <v>56</v>
      </c>
      <c r="F147" s="3" t="s">
        <v>138</v>
      </c>
      <c r="G147" s="3">
        <v>2</v>
      </c>
      <c r="H147" s="3">
        <v>3</v>
      </c>
      <c r="I147" s="3">
        <v>3</v>
      </c>
      <c r="J147" s="3">
        <v>3</v>
      </c>
      <c r="K147" s="3">
        <v>1</v>
      </c>
      <c r="L147" s="3">
        <v>5</v>
      </c>
      <c r="M147">
        <v>3</v>
      </c>
      <c r="N147" s="3">
        <v>1</v>
      </c>
      <c r="O147" s="3">
        <v>4</v>
      </c>
      <c r="P147" s="3">
        <v>5</v>
      </c>
      <c r="Q147" s="3">
        <v>3</v>
      </c>
      <c r="R147" s="3">
        <v>1</v>
      </c>
      <c r="S147" s="3">
        <v>1</v>
      </c>
      <c r="T147" s="3">
        <v>1</v>
      </c>
      <c r="U147" s="3">
        <v>1</v>
      </c>
      <c r="V147" s="3">
        <v>3</v>
      </c>
      <c r="W147" s="3">
        <v>3</v>
      </c>
      <c r="X147" s="3">
        <v>1</v>
      </c>
      <c r="Y147" s="3">
        <v>3</v>
      </c>
      <c r="Z147" s="3">
        <v>3</v>
      </c>
      <c r="AA147" s="3">
        <v>4</v>
      </c>
      <c r="AB147" s="3">
        <v>4</v>
      </c>
      <c r="AC147" s="3">
        <v>3</v>
      </c>
      <c r="AD147" s="38">
        <v>4</v>
      </c>
      <c r="AE147" s="3">
        <v>7</v>
      </c>
      <c r="AF147" s="3">
        <v>6</v>
      </c>
      <c r="AG147" s="3">
        <v>11</v>
      </c>
      <c r="AH147" s="3">
        <v>12</v>
      </c>
      <c r="AI147" s="3">
        <v>8</v>
      </c>
      <c r="AJ147" s="3">
        <v>5</v>
      </c>
      <c r="AK147" s="3">
        <v>7</v>
      </c>
      <c r="AL147" s="3">
        <v>4</v>
      </c>
      <c r="AM147" s="3">
        <v>8</v>
      </c>
      <c r="AN147" s="3">
        <v>4</v>
      </c>
      <c r="AO147" s="3">
        <v>8</v>
      </c>
      <c r="AP147" s="3">
        <v>7</v>
      </c>
      <c r="AQ147" s="3">
        <v>5</v>
      </c>
      <c r="AR147" s="3">
        <v>4</v>
      </c>
      <c r="AS147" s="3">
        <v>5</v>
      </c>
      <c r="AT147" s="3">
        <v>5</v>
      </c>
      <c r="AU147" s="3">
        <v>11</v>
      </c>
      <c r="AV147" s="3">
        <v>8</v>
      </c>
      <c r="AW147" s="3">
        <v>12</v>
      </c>
      <c r="AX147" s="3">
        <v>4</v>
      </c>
      <c r="AY147" s="3">
        <v>11</v>
      </c>
      <c r="AZ147" s="3">
        <v>8</v>
      </c>
      <c r="BA147" s="3">
        <v>20</v>
      </c>
      <c r="BB147" s="3">
        <v>7</v>
      </c>
      <c r="BC147" s="3">
        <f t="shared" si="7"/>
        <v>187</v>
      </c>
      <c r="BD147" s="3">
        <v>53</v>
      </c>
      <c r="BE147" s="3"/>
    </row>
    <row r="148" spans="1:57">
      <c r="A148" s="37">
        <v>37085</v>
      </c>
      <c r="B148" s="3">
        <v>0</v>
      </c>
      <c r="C148" s="3">
        <v>1986</v>
      </c>
      <c r="D148" s="3">
        <f t="shared" si="6"/>
        <v>38</v>
      </c>
      <c r="E148" s="3" t="s">
        <v>56</v>
      </c>
      <c r="F148" s="3" t="s">
        <v>65</v>
      </c>
      <c r="G148" s="3">
        <v>3</v>
      </c>
      <c r="H148" s="3">
        <v>5</v>
      </c>
      <c r="I148" s="3">
        <v>1</v>
      </c>
      <c r="J148" s="3">
        <v>4</v>
      </c>
      <c r="K148" s="3">
        <v>4</v>
      </c>
      <c r="L148" s="3">
        <v>5</v>
      </c>
      <c r="M148">
        <v>5</v>
      </c>
      <c r="N148" s="3">
        <v>1</v>
      </c>
      <c r="O148" s="3">
        <v>3</v>
      </c>
      <c r="P148" s="3">
        <v>5</v>
      </c>
      <c r="Q148" s="3">
        <v>5</v>
      </c>
      <c r="R148" s="3">
        <v>5</v>
      </c>
      <c r="S148" s="3">
        <v>3</v>
      </c>
      <c r="T148" s="3">
        <v>5</v>
      </c>
      <c r="U148" s="3">
        <v>3</v>
      </c>
      <c r="V148" s="3">
        <v>2</v>
      </c>
      <c r="W148" s="3">
        <v>2</v>
      </c>
      <c r="X148" s="3">
        <v>1</v>
      </c>
      <c r="Y148" s="3">
        <v>2</v>
      </c>
      <c r="Z148" s="3">
        <v>3</v>
      </c>
      <c r="AA148" s="3">
        <v>4</v>
      </c>
      <c r="AB148" s="3">
        <v>2</v>
      </c>
      <c r="AC148" s="3">
        <v>4</v>
      </c>
      <c r="AD148" s="38">
        <v>3</v>
      </c>
      <c r="AE148" s="3">
        <v>8</v>
      </c>
      <c r="AF148" s="3">
        <v>9</v>
      </c>
      <c r="AG148" s="3">
        <v>11</v>
      </c>
      <c r="AH148" s="3">
        <v>47</v>
      </c>
      <c r="AI148" s="3">
        <v>8</v>
      </c>
      <c r="AJ148" s="3">
        <v>62</v>
      </c>
      <c r="AK148" s="3">
        <v>4</v>
      </c>
      <c r="AL148" s="3">
        <v>5</v>
      </c>
      <c r="AM148" s="3">
        <v>7</v>
      </c>
      <c r="AN148" s="3">
        <v>7</v>
      </c>
      <c r="AO148" s="3">
        <v>6</v>
      </c>
      <c r="AP148" s="3">
        <v>6</v>
      </c>
      <c r="AQ148" s="3">
        <v>6</v>
      </c>
      <c r="AR148" s="3">
        <v>5</v>
      </c>
      <c r="AS148" s="3">
        <v>7</v>
      </c>
      <c r="AT148" s="3">
        <v>5</v>
      </c>
      <c r="AU148" s="3">
        <v>8</v>
      </c>
      <c r="AV148" s="3">
        <v>7</v>
      </c>
      <c r="AW148" s="3">
        <v>12</v>
      </c>
      <c r="AX148" s="3">
        <v>5</v>
      </c>
      <c r="AY148" s="3">
        <v>8</v>
      </c>
      <c r="AZ148" s="3">
        <v>7</v>
      </c>
      <c r="BA148" s="3">
        <v>7</v>
      </c>
      <c r="BB148" s="3">
        <v>5</v>
      </c>
      <c r="BC148" s="3">
        <f t="shared" si="7"/>
        <v>262</v>
      </c>
      <c r="BD148" s="3">
        <v>66</v>
      </c>
      <c r="BE148" s="3"/>
    </row>
    <row r="149" spans="1:57">
      <c r="A149" s="37">
        <v>37089</v>
      </c>
      <c r="B149" s="3">
        <v>1</v>
      </c>
      <c r="C149" s="3">
        <v>1986</v>
      </c>
      <c r="D149" s="3">
        <f t="shared" si="6"/>
        <v>38</v>
      </c>
      <c r="E149" s="3" t="s">
        <v>56</v>
      </c>
      <c r="F149" s="3" t="s">
        <v>57</v>
      </c>
      <c r="G149" s="3">
        <v>1</v>
      </c>
      <c r="H149" s="3">
        <v>4</v>
      </c>
      <c r="I149" s="3">
        <v>1</v>
      </c>
      <c r="J149" s="3">
        <v>3</v>
      </c>
      <c r="K149" s="3">
        <v>1</v>
      </c>
      <c r="L149" s="3">
        <v>5</v>
      </c>
      <c r="M149">
        <v>5</v>
      </c>
      <c r="N149" s="3">
        <v>5</v>
      </c>
      <c r="O149" s="3">
        <v>1</v>
      </c>
      <c r="P149" s="3">
        <v>5</v>
      </c>
      <c r="Q149" s="3">
        <v>2</v>
      </c>
      <c r="R149" s="3">
        <v>1</v>
      </c>
      <c r="S149" s="3">
        <v>1</v>
      </c>
      <c r="T149" s="3">
        <v>1</v>
      </c>
      <c r="U149" s="3">
        <v>1</v>
      </c>
      <c r="V149" s="3">
        <v>5</v>
      </c>
      <c r="W149" s="3">
        <v>2</v>
      </c>
      <c r="X149" s="3">
        <v>1</v>
      </c>
      <c r="Y149" s="3">
        <v>5</v>
      </c>
      <c r="Z149" s="3">
        <v>2</v>
      </c>
      <c r="AA149" s="3">
        <v>3</v>
      </c>
      <c r="AB149" s="3">
        <v>5</v>
      </c>
      <c r="AC149" s="3">
        <v>5</v>
      </c>
      <c r="AD149" s="38">
        <v>5</v>
      </c>
      <c r="AE149" s="3">
        <v>3</v>
      </c>
      <c r="AF149" s="3">
        <v>12</v>
      </c>
      <c r="AG149" s="3">
        <v>5</v>
      </c>
      <c r="AH149" s="3">
        <v>9</v>
      </c>
      <c r="AI149" s="3">
        <v>3</v>
      </c>
      <c r="AJ149" s="3">
        <v>2</v>
      </c>
      <c r="AK149" s="3">
        <v>3</v>
      </c>
      <c r="AL149" s="3">
        <v>2</v>
      </c>
      <c r="AM149" s="3">
        <v>3</v>
      </c>
      <c r="AN149" s="3">
        <v>3</v>
      </c>
      <c r="AO149" s="3">
        <v>19</v>
      </c>
      <c r="AP149" s="3">
        <v>8</v>
      </c>
      <c r="AQ149" s="3">
        <v>3</v>
      </c>
      <c r="AR149" s="3">
        <v>4</v>
      </c>
      <c r="AS149" s="3">
        <v>8</v>
      </c>
      <c r="AT149" s="3">
        <v>3</v>
      </c>
      <c r="AU149" s="3">
        <v>6</v>
      </c>
      <c r="AV149" s="3">
        <v>8</v>
      </c>
      <c r="AW149" s="3">
        <v>4</v>
      </c>
      <c r="AX149" s="3">
        <v>6</v>
      </c>
      <c r="AY149" s="3">
        <v>8</v>
      </c>
      <c r="AZ149" s="3">
        <v>3</v>
      </c>
      <c r="BA149" s="3">
        <v>4</v>
      </c>
      <c r="BB149" s="3">
        <v>2</v>
      </c>
      <c r="BC149" s="3">
        <f t="shared" si="7"/>
        <v>131</v>
      </c>
      <c r="BD149" s="3">
        <v>74</v>
      </c>
      <c r="BE149" s="3"/>
    </row>
    <row r="150" spans="1:57">
      <c r="A150" s="37">
        <v>37093</v>
      </c>
      <c r="B150" s="3">
        <v>0</v>
      </c>
      <c r="C150" s="3">
        <v>1986</v>
      </c>
      <c r="D150" s="3">
        <f t="shared" si="6"/>
        <v>38</v>
      </c>
      <c r="E150" s="3" t="s">
        <v>56</v>
      </c>
      <c r="F150" s="3" t="s">
        <v>75</v>
      </c>
      <c r="G150" s="3">
        <v>3</v>
      </c>
      <c r="H150" s="3">
        <v>1</v>
      </c>
      <c r="I150" s="3">
        <v>3</v>
      </c>
      <c r="J150" s="3">
        <v>2</v>
      </c>
      <c r="K150" s="3">
        <v>5</v>
      </c>
      <c r="L150" s="3">
        <v>5</v>
      </c>
      <c r="M150">
        <v>5</v>
      </c>
      <c r="N150" s="3">
        <v>5</v>
      </c>
      <c r="O150" s="3">
        <v>1</v>
      </c>
      <c r="P150" s="3">
        <v>5</v>
      </c>
      <c r="Q150" s="3">
        <v>4</v>
      </c>
      <c r="R150" s="3">
        <v>5</v>
      </c>
      <c r="S150" s="3">
        <v>3</v>
      </c>
      <c r="T150" s="3">
        <v>1</v>
      </c>
      <c r="U150" s="3">
        <v>3</v>
      </c>
      <c r="V150" s="3">
        <v>1</v>
      </c>
      <c r="W150" s="3">
        <v>2</v>
      </c>
      <c r="X150" s="3">
        <v>1</v>
      </c>
      <c r="Y150" s="3">
        <v>5</v>
      </c>
      <c r="Z150" s="3">
        <v>1</v>
      </c>
      <c r="AA150" s="3">
        <v>5</v>
      </c>
      <c r="AB150" s="3">
        <v>3</v>
      </c>
      <c r="AC150" s="3">
        <v>5</v>
      </c>
      <c r="AD150" s="38">
        <v>3</v>
      </c>
      <c r="AE150" s="3">
        <v>23</v>
      </c>
      <c r="AF150" s="3">
        <v>12</v>
      </c>
      <c r="AG150" s="3">
        <v>16</v>
      </c>
      <c r="AH150" s="3">
        <v>9</v>
      </c>
      <c r="AI150" s="3">
        <v>8</v>
      </c>
      <c r="AJ150" s="3">
        <v>5</v>
      </c>
      <c r="AK150" s="3">
        <v>5</v>
      </c>
      <c r="AL150" s="3">
        <v>14</v>
      </c>
      <c r="AM150" s="3">
        <v>13</v>
      </c>
      <c r="AN150" s="3">
        <v>4</v>
      </c>
      <c r="AO150" s="3">
        <v>9</v>
      </c>
      <c r="AP150" s="3">
        <v>8</v>
      </c>
      <c r="AQ150" s="3">
        <v>9</v>
      </c>
      <c r="AR150" s="3">
        <v>6</v>
      </c>
      <c r="AS150" s="3">
        <v>8</v>
      </c>
      <c r="AT150" s="3">
        <v>4</v>
      </c>
      <c r="AU150" s="3">
        <v>10</v>
      </c>
      <c r="AV150" s="3">
        <v>10</v>
      </c>
      <c r="AW150" s="3">
        <v>9</v>
      </c>
      <c r="AX150" s="3">
        <v>5</v>
      </c>
      <c r="AY150" s="3">
        <v>7</v>
      </c>
      <c r="AZ150" s="3">
        <v>9</v>
      </c>
      <c r="BA150" s="3">
        <v>5</v>
      </c>
      <c r="BB150" s="3">
        <v>11</v>
      </c>
      <c r="BC150" s="3">
        <f t="shared" si="7"/>
        <v>219</v>
      </c>
      <c r="BD150" s="3">
        <v>76</v>
      </c>
      <c r="BE150" s="3"/>
    </row>
    <row r="151" spans="1:57">
      <c r="A151" s="37">
        <v>37094</v>
      </c>
      <c r="B151" s="3">
        <v>1</v>
      </c>
      <c r="C151" s="3">
        <v>1986</v>
      </c>
      <c r="D151" s="3">
        <f t="shared" si="6"/>
        <v>38</v>
      </c>
      <c r="E151" s="3" t="s">
        <v>56</v>
      </c>
      <c r="F151" s="3" t="s">
        <v>57</v>
      </c>
      <c r="G151" s="3">
        <v>3</v>
      </c>
      <c r="H151" s="3">
        <v>2</v>
      </c>
      <c r="I151" s="3">
        <v>1</v>
      </c>
      <c r="J151" s="3">
        <v>4</v>
      </c>
      <c r="K151" s="3">
        <v>4</v>
      </c>
      <c r="L151" s="3">
        <v>5</v>
      </c>
      <c r="M151">
        <v>5</v>
      </c>
      <c r="N151" s="3">
        <v>4</v>
      </c>
      <c r="O151" s="3">
        <v>1</v>
      </c>
      <c r="P151" s="3">
        <v>4</v>
      </c>
      <c r="Q151" s="3">
        <v>2</v>
      </c>
      <c r="R151" s="3">
        <v>1</v>
      </c>
      <c r="S151" s="3">
        <v>1</v>
      </c>
      <c r="T151" s="3">
        <v>2</v>
      </c>
      <c r="U151" s="3">
        <v>1</v>
      </c>
      <c r="V151" s="3">
        <v>4</v>
      </c>
      <c r="W151" s="3">
        <v>2</v>
      </c>
      <c r="X151" s="3">
        <v>2</v>
      </c>
      <c r="Y151" s="3">
        <v>1</v>
      </c>
      <c r="Z151" s="3">
        <v>3</v>
      </c>
      <c r="AA151" s="3">
        <v>4</v>
      </c>
      <c r="AB151" s="3">
        <v>5</v>
      </c>
      <c r="AC151" s="3">
        <v>4</v>
      </c>
      <c r="AD151" s="38">
        <v>5</v>
      </c>
      <c r="AE151" s="3">
        <v>11</v>
      </c>
      <c r="AF151" s="3">
        <v>13</v>
      </c>
      <c r="AG151" s="3">
        <v>8</v>
      </c>
      <c r="AH151" s="3">
        <v>6</v>
      </c>
      <c r="AI151" s="3">
        <v>31</v>
      </c>
      <c r="AJ151" s="3">
        <v>7</v>
      </c>
      <c r="AK151" s="3">
        <v>7</v>
      </c>
      <c r="AL151" s="3">
        <v>8</v>
      </c>
      <c r="AM151" s="3">
        <v>8</v>
      </c>
      <c r="AN151" s="3">
        <v>9</v>
      </c>
      <c r="AO151" s="3">
        <v>7</v>
      </c>
      <c r="AP151" s="3">
        <v>4</v>
      </c>
      <c r="AQ151" s="3">
        <v>6</v>
      </c>
      <c r="AR151" s="3">
        <v>5</v>
      </c>
      <c r="AS151" s="3">
        <v>24</v>
      </c>
      <c r="AT151" s="3">
        <v>11</v>
      </c>
      <c r="AU151" s="3">
        <v>11</v>
      </c>
      <c r="AV151" s="3">
        <v>10</v>
      </c>
      <c r="AW151" s="3">
        <v>7</v>
      </c>
      <c r="AX151" s="3">
        <v>11</v>
      </c>
      <c r="AY151" s="3">
        <v>10</v>
      </c>
      <c r="AZ151" s="3">
        <v>5</v>
      </c>
      <c r="BA151" s="3">
        <v>12</v>
      </c>
      <c r="BB151" s="3">
        <v>6</v>
      </c>
      <c r="BC151" s="3">
        <f t="shared" si="7"/>
        <v>237</v>
      </c>
      <c r="BD151" s="3">
        <v>65</v>
      </c>
      <c r="BE151" s="3"/>
    </row>
    <row r="152" spans="1:57">
      <c r="A152" s="37">
        <v>37097</v>
      </c>
      <c r="B152" s="3">
        <v>0</v>
      </c>
      <c r="C152" s="3">
        <v>1986</v>
      </c>
      <c r="D152" s="3">
        <f t="shared" si="6"/>
        <v>38</v>
      </c>
      <c r="E152" s="3" t="s">
        <v>56</v>
      </c>
      <c r="F152" s="3" t="s">
        <v>57</v>
      </c>
      <c r="G152" s="3">
        <v>3</v>
      </c>
      <c r="H152" s="3">
        <v>2</v>
      </c>
      <c r="I152" s="3">
        <v>2</v>
      </c>
      <c r="J152" s="3">
        <v>3</v>
      </c>
      <c r="K152" s="3">
        <v>3</v>
      </c>
      <c r="L152" s="3">
        <v>2</v>
      </c>
      <c r="M152">
        <v>4</v>
      </c>
      <c r="N152" s="3">
        <v>5</v>
      </c>
      <c r="O152" s="3">
        <v>3</v>
      </c>
      <c r="P152" s="3">
        <v>5</v>
      </c>
      <c r="Q152" s="3">
        <v>5</v>
      </c>
      <c r="R152" s="3">
        <v>3</v>
      </c>
      <c r="S152" s="3">
        <v>2</v>
      </c>
      <c r="T152" s="3">
        <v>2</v>
      </c>
      <c r="U152" s="3">
        <v>4</v>
      </c>
      <c r="V152" s="3">
        <v>3</v>
      </c>
      <c r="W152" s="3">
        <v>2</v>
      </c>
      <c r="X152" s="3">
        <v>1</v>
      </c>
      <c r="Y152" s="3">
        <v>3</v>
      </c>
      <c r="Z152" s="3">
        <v>4</v>
      </c>
      <c r="AA152" s="3">
        <v>5</v>
      </c>
      <c r="AB152" s="3">
        <v>3</v>
      </c>
      <c r="AC152" s="3">
        <v>4</v>
      </c>
      <c r="AD152" s="38">
        <v>3</v>
      </c>
      <c r="AE152" s="3">
        <v>5</v>
      </c>
      <c r="AF152" s="3">
        <v>6</v>
      </c>
      <c r="AG152" s="3">
        <v>6</v>
      </c>
      <c r="AH152" s="3">
        <v>7</v>
      </c>
      <c r="AI152" s="3">
        <v>3</v>
      </c>
      <c r="AJ152" s="3">
        <v>3</v>
      </c>
      <c r="AK152" s="3">
        <v>2</v>
      </c>
      <c r="AL152" s="3">
        <v>5</v>
      </c>
      <c r="AM152" s="3">
        <v>4</v>
      </c>
      <c r="AN152" s="3">
        <v>4</v>
      </c>
      <c r="AO152" s="3">
        <v>3</v>
      </c>
      <c r="AP152" s="3">
        <v>4</v>
      </c>
      <c r="AQ152" s="3">
        <v>5</v>
      </c>
      <c r="AR152" s="3">
        <v>4</v>
      </c>
      <c r="AS152" s="3">
        <v>5</v>
      </c>
      <c r="AT152" s="3">
        <v>5</v>
      </c>
      <c r="AU152" s="3">
        <v>7</v>
      </c>
      <c r="AV152" s="3">
        <v>7</v>
      </c>
      <c r="AW152" s="3">
        <v>19</v>
      </c>
      <c r="AX152" s="3">
        <v>8</v>
      </c>
      <c r="AY152" s="3">
        <v>22</v>
      </c>
      <c r="AZ152" s="3">
        <v>3</v>
      </c>
      <c r="BA152" s="3">
        <v>11</v>
      </c>
      <c r="BB152" s="3">
        <v>6</v>
      </c>
      <c r="BC152" s="3">
        <f t="shared" si="7"/>
        <v>154</v>
      </c>
      <c r="BD152" s="3">
        <v>58</v>
      </c>
      <c r="BE152" s="3"/>
    </row>
    <row r="153" spans="1:57">
      <c r="A153" s="37">
        <v>37106</v>
      </c>
      <c r="B153" s="3">
        <v>1</v>
      </c>
      <c r="C153" s="3">
        <v>1987</v>
      </c>
      <c r="D153" s="3">
        <f t="shared" si="6"/>
        <v>37</v>
      </c>
      <c r="E153" s="3" t="s">
        <v>56</v>
      </c>
      <c r="F153" s="3" t="s">
        <v>65</v>
      </c>
      <c r="G153" s="3">
        <v>3</v>
      </c>
      <c r="H153" s="3">
        <v>3</v>
      </c>
      <c r="I153" s="3">
        <v>2</v>
      </c>
      <c r="J153" s="3">
        <v>1</v>
      </c>
      <c r="K153" s="3">
        <v>2</v>
      </c>
      <c r="L153" s="3">
        <v>3</v>
      </c>
      <c r="M153">
        <v>5</v>
      </c>
      <c r="N153" s="3">
        <v>5</v>
      </c>
      <c r="O153" s="3">
        <v>2</v>
      </c>
      <c r="P153" s="3">
        <v>4</v>
      </c>
      <c r="Q153" s="3">
        <v>5</v>
      </c>
      <c r="R153" s="3">
        <v>3</v>
      </c>
      <c r="S153" s="3">
        <v>2</v>
      </c>
      <c r="T153" s="3">
        <v>3</v>
      </c>
      <c r="U153" s="3">
        <v>3</v>
      </c>
      <c r="V153" s="3">
        <v>4</v>
      </c>
      <c r="W153" s="3">
        <v>4</v>
      </c>
      <c r="X153" s="3">
        <v>1</v>
      </c>
      <c r="Y153" s="3">
        <v>3</v>
      </c>
      <c r="Z153" s="3">
        <v>1</v>
      </c>
      <c r="AA153" s="3">
        <v>5</v>
      </c>
      <c r="AB153" s="3">
        <v>3</v>
      </c>
      <c r="AC153" s="3">
        <v>5</v>
      </c>
      <c r="AD153" s="38">
        <v>3</v>
      </c>
      <c r="AE153" s="3">
        <v>9</v>
      </c>
      <c r="AF153" s="3">
        <v>10</v>
      </c>
      <c r="AG153" s="3">
        <v>15</v>
      </c>
      <c r="AH153" s="3">
        <v>13</v>
      </c>
      <c r="AI153" s="3">
        <v>8</v>
      </c>
      <c r="AJ153" s="3">
        <v>5</v>
      </c>
      <c r="AK153" s="3">
        <v>4</v>
      </c>
      <c r="AL153" s="3">
        <v>5</v>
      </c>
      <c r="AM153" s="3">
        <v>8</v>
      </c>
      <c r="AN153" s="3">
        <v>3</v>
      </c>
      <c r="AO153" s="3">
        <v>9</v>
      </c>
      <c r="AP153" s="3">
        <v>6</v>
      </c>
      <c r="AQ153" s="3">
        <v>7</v>
      </c>
      <c r="AR153" s="3">
        <v>6</v>
      </c>
      <c r="AS153" s="3">
        <v>10</v>
      </c>
      <c r="AT153" s="3">
        <v>6</v>
      </c>
      <c r="AU153" s="3">
        <v>4</v>
      </c>
      <c r="AV153" s="3">
        <v>6</v>
      </c>
      <c r="AW153" s="3">
        <v>12</v>
      </c>
      <c r="AX153" s="3">
        <v>6</v>
      </c>
      <c r="AY153" s="3">
        <v>7</v>
      </c>
      <c r="AZ153" s="3">
        <v>5</v>
      </c>
      <c r="BA153" s="3">
        <v>3</v>
      </c>
      <c r="BB153" s="3">
        <v>4</v>
      </c>
      <c r="BC153" s="3">
        <f t="shared" si="7"/>
        <v>171</v>
      </c>
      <c r="BD153" s="3">
        <v>66</v>
      </c>
      <c r="BE153" s="3"/>
    </row>
    <row r="154" spans="1:57">
      <c r="A154" s="37">
        <v>37105</v>
      </c>
      <c r="B154" s="3">
        <v>1</v>
      </c>
      <c r="C154" s="3">
        <v>1987</v>
      </c>
      <c r="D154" s="3">
        <f t="shared" si="6"/>
        <v>37</v>
      </c>
      <c r="E154" s="3" t="s">
        <v>56</v>
      </c>
      <c r="F154" s="3" t="s">
        <v>139</v>
      </c>
      <c r="G154" s="3">
        <v>4</v>
      </c>
      <c r="H154" s="3">
        <v>5</v>
      </c>
      <c r="I154" s="3">
        <v>4</v>
      </c>
      <c r="J154" s="3">
        <v>3</v>
      </c>
      <c r="K154" s="3">
        <v>5</v>
      </c>
      <c r="L154" s="3">
        <v>5</v>
      </c>
      <c r="M154">
        <v>5</v>
      </c>
      <c r="N154" s="3">
        <v>5</v>
      </c>
      <c r="O154" s="3">
        <v>4</v>
      </c>
      <c r="P154" s="3">
        <v>5</v>
      </c>
      <c r="Q154" s="3">
        <v>5</v>
      </c>
      <c r="R154" s="3">
        <v>5</v>
      </c>
      <c r="S154" s="3">
        <v>4</v>
      </c>
      <c r="T154" s="3">
        <v>4</v>
      </c>
      <c r="U154" s="3">
        <v>5</v>
      </c>
      <c r="V154" s="3">
        <v>4</v>
      </c>
      <c r="W154" s="3">
        <v>5</v>
      </c>
      <c r="X154" s="3">
        <v>5</v>
      </c>
      <c r="Y154" s="3">
        <v>4</v>
      </c>
      <c r="Z154" s="3">
        <v>5</v>
      </c>
      <c r="AA154" s="3">
        <v>5</v>
      </c>
      <c r="AB154" s="3">
        <v>3</v>
      </c>
      <c r="AC154" s="3">
        <v>3</v>
      </c>
      <c r="AD154" s="38">
        <v>5</v>
      </c>
      <c r="AE154" s="3">
        <v>5</v>
      </c>
      <c r="AF154" s="3">
        <v>3</v>
      </c>
      <c r="AG154" s="3">
        <v>3</v>
      </c>
      <c r="AH154" s="3">
        <v>5</v>
      </c>
      <c r="AI154" s="3">
        <v>3</v>
      </c>
      <c r="AJ154" s="3">
        <v>3</v>
      </c>
      <c r="AK154" s="3">
        <v>4</v>
      </c>
      <c r="AL154" s="3">
        <v>2</v>
      </c>
      <c r="AM154" s="3">
        <v>4</v>
      </c>
      <c r="AN154" s="3">
        <v>2</v>
      </c>
      <c r="AO154" s="3">
        <v>2</v>
      </c>
      <c r="AP154" s="3">
        <v>4</v>
      </c>
      <c r="AQ154" s="3">
        <v>2</v>
      </c>
      <c r="AR154" s="3">
        <v>3</v>
      </c>
      <c r="AS154" s="3">
        <v>3</v>
      </c>
      <c r="AT154" s="3">
        <v>4</v>
      </c>
      <c r="AU154" s="3">
        <v>3</v>
      </c>
      <c r="AV154" s="3">
        <v>5</v>
      </c>
      <c r="AW154" s="3">
        <v>7</v>
      </c>
      <c r="AX154" s="3">
        <v>3</v>
      </c>
      <c r="AY154" s="3">
        <v>3</v>
      </c>
      <c r="AZ154" s="3">
        <v>3</v>
      </c>
      <c r="BA154" s="3">
        <v>4</v>
      </c>
      <c r="BB154" s="3">
        <v>3</v>
      </c>
      <c r="BC154" s="3">
        <f t="shared" si="7"/>
        <v>83</v>
      </c>
      <c r="BD154" s="3">
        <v>5</v>
      </c>
      <c r="BE154" s="3"/>
    </row>
    <row r="155" spans="1:57">
      <c r="A155" s="37">
        <v>37092</v>
      </c>
      <c r="B155" s="3">
        <v>0</v>
      </c>
      <c r="C155" s="3">
        <v>1987</v>
      </c>
      <c r="D155" s="3">
        <f t="shared" si="6"/>
        <v>37</v>
      </c>
      <c r="E155" s="3" t="s">
        <v>56</v>
      </c>
      <c r="F155" s="3" t="s">
        <v>140</v>
      </c>
      <c r="G155" s="3">
        <v>4</v>
      </c>
      <c r="H155" s="3">
        <v>5</v>
      </c>
      <c r="I155" s="3">
        <v>2</v>
      </c>
      <c r="J155" s="3">
        <v>2</v>
      </c>
      <c r="K155" s="3">
        <v>5</v>
      </c>
      <c r="L155" s="3">
        <v>5</v>
      </c>
      <c r="M155">
        <v>5</v>
      </c>
      <c r="N155" s="3">
        <v>5</v>
      </c>
      <c r="O155" s="3">
        <v>5</v>
      </c>
      <c r="P155" s="3">
        <v>5</v>
      </c>
      <c r="Q155" s="3">
        <v>5</v>
      </c>
      <c r="R155" s="3">
        <v>4</v>
      </c>
      <c r="S155" s="3">
        <v>3</v>
      </c>
      <c r="T155" s="3">
        <v>4</v>
      </c>
      <c r="U155" s="3">
        <v>5</v>
      </c>
      <c r="V155" s="3">
        <v>4</v>
      </c>
      <c r="W155" s="3">
        <v>2</v>
      </c>
      <c r="X155" s="3">
        <v>1</v>
      </c>
      <c r="Y155" s="3">
        <v>4</v>
      </c>
      <c r="Z155" s="3">
        <v>5</v>
      </c>
      <c r="AA155" s="3">
        <v>4</v>
      </c>
      <c r="AB155" s="3">
        <v>4</v>
      </c>
      <c r="AC155" s="3">
        <v>4</v>
      </c>
      <c r="AD155" s="38">
        <v>4</v>
      </c>
      <c r="AE155" s="3">
        <v>6</v>
      </c>
      <c r="AF155" s="3">
        <v>6</v>
      </c>
      <c r="AG155" s="3">
        <v>13</v>
      </c>
      <c r="AH155" s="3">
        <v>5</v>
      </c>
      <c r="AI155" s="3">
        <v>4</v>
      </c>
      <c r="AJ155" s="3">
        <v>2</v>
      </c>
      <c r="AK155" s="3">
        <v>3</v>
      </c>
      <c r="AL155" s="3">
        <v>2</v>
      </c>
      <c r="AM155" s="3">
        <v>4</v>
      </c>
      <c r="AN155" s="3">
        <v>4</v>
      </c>
      <c r="AO155" s="3">
        <v>52</v>
      </c>
      <c r="AP155" s="3">
        <v>74</v>
      </c>
      <c r="AQ155" s="3">
        <v>4</v>
      </c>
      <c r="AR155" s="3">
        <v>2</v>
      </c>
      <c r="AS155" s="3">
        <v>12</v>
      </c>
      <c r="AT155" s="3">
        <v>3</v>
      </c>
      <c r="AU155" s="3">
        <v>4</v>
      </c>
      <c r="AV155" s="3">
        <v>66</v>
      </c>
      <c r="AW155" s="3">
        <v>5</v>
      </c>
      <c r="AX155" s="3">
        <v>3</v>
      </c>
      <c r="AY155" s="3">
        <v>6</v>
      </c>
      <c r="AZ155" s="3">
        <v>5</v>
      </c>
      <c r="BA155" s="3">
        <v>2</v>
      </c>
      <c r="BB155" s="3">
        <v>3</v>
      </c>
      <c r="BC155" s="3">
        <f t="shared" si="7"/>
        <v>290</v>
      </c>
      <c r="BD155" s="3">
        <v>41</v>
      </c>
      <c r="BE155" s="3"/>
    </row>
    <row r="156" spans="1:57">
      <c r="A156" s="37">
        <v>35611</v>
      </c>
      <c r="B156" s="3">
        <v>0</v>
      </c>
      <c r="C156" s="3">
        <v>1987</v>
      </c>
      <c r="D156" s="3">
        <f t="shared" si="6"/>
        <v>37</v>
      </c>
      <c r="E156" s="3" t="s">
        <v>56</v>
      </c>
      <c r="F156" s="3" t="s">
        <v>141</v>
      </c>
      <c r="G156" s="3">
        <v>3</v>
      </c>
      <c r="H156" s="3">
        <v>4</v>
      </c>
      <c r="I156" s="3">
        <v>2</v>
      </c>
      <c r="J156" s="3">
        <v>3</v>
      </c>
      <c r="K156" s="3">
        <v>3</v>
      </c>
      <c r="L156" s="3">
        <v>4</v>
      </c>
      <c r="M156">
        <v>5</v>
      </c>
      <c r="N156" s="3">
        <v>5</v>
      </c>
      <c r="O156" s="3">
        <v>4</v>
      </c>
      <c r="P156" s="3">
        <v>4</v>
      </c>
      <c r="Q156" s="3">
        <v>3</v>
      </c>
      <c r="R156" s="3">
        <v>3</v>
      </c>
      <c r="S156" s="3">
        <v>2</v>
      </c>
      <c r="T156" s="3">
        <v>2</v>
      </c>
      <c r="U156" s="3">
        <v>2</v>
      </c>
      <c r="V156" s="3">
        <v>3</v>
      </c>
      <c r="W156" s="3">
        <v>3</v>
      </c>
      <c r="X156" s="3">
        <v>2</v>
      </c>
      <c r="Y156" s="3">
        <v>3</v>
      </c>
      <c r="Z156" s="3">
        <v>3</v>
      </c>
      <c r="AA156" s="3">
        <v>4</v>
      </c>
      <c r="AB156" s="3">
        <v>2</v>
      </c>
      <c r="AC156" s="3">
        <v>4</v>
      </c>
      <c r="AD156" s="38">
        <v>3</v>
      </c>
      <c r="AE156" s="3">
        <v>7</v>
      </c>
      <c r="AF156" s="3">
        <v>5</v>
      </c>
      <c r="AG156" s="3">
        <v>11</v>
      </c>
      <c r="AH156" s="3">
        <v>14</v>
      </c>
      <c r="AI156" s="3">
        <v>10</v>
      </c>
      <c r="AJ156" s="3">
        <v>9</v>
      </c>
      <c r="AK156" s="3">
        <v>4</v>
      </c>
      <c r="AL156" s="3">
        <v>8</v>
      </c>
      <c r="AM156" s="3">
        <v>13</v>
      </c>
      <c r="AN156" s="3">
        <v>6</v>
      </c>
      <c r="AO156" s="3">
        <v>6</v>
      </c>
      <c r="AP156" s="3">
        <v>6</v>
      </c>
      <c r="AQ156" s="3">
        <v>13</v>
      </c>
      <c r="AR156" s="3">
        <v>11</v>
      </c>
      <c r="AS156" s="3">
        <v>11</v>
      </c>
      <c r="AT156" s="3">
        <v>4</v>
      </c>
      <c r="AU156" s="3">
        <v>6</v>
      </c>
      <c r="AV156" s="3">
        <v>19</v>
      </c>
      <c r="AW156" s="3">
        <v>6</v>
      </c>
      <c r="AX156" s="3">
        <v>3</v>
      </c>
      <c r="AY156" s="3">
        <v>7</v>
      </c>
      <c r="AZ156" s="3">
        <v>4</v>
      </c>
      <c r="BA156" s="3">
        <v>3</v>
      </c>
      <c r="BB156" s="3">
        <v>4</v>
      </c>
      <c r="BC156" s="3">
        <f t="shared" si="7"/>
        <v>190</v>
      </c>
      <c r="BD156" s="3">
        <v>49</v>
      </c>
      <c r="BE156" s="3"/>
    </row>
    <row r="157" spans="1:57">
      <c r="A157" s="37">
        <v>37095</v>
      </c>
      <c r="B157" s="3">
        <v>0</v>
      </c>
      <c r="C157" s="3">
        <v>1987</v>
      </c>
      <c r="D157" s="3">
        <f t="shared" si="6"/>
        <v>37</v>
      </c>
      <c r="E157" s="3" t="s">
        <v>56</v>
      </c>
      <c r="F157" s="3" t="s">
        <v>142</v>
      </c>
      <c r="G157" s="3">
        <v>2</v>
      </c>
      <c r="H157" s="3">
        <v>5</v>
      </c>
      <c r="I157" s="3">
        <v>4</v>
      </c>
      <c r="J157" s="3">
        <v>3</v>
      </c>
      <c r="K157" s="3">
        <v>4</v>
      </c>
      <c r="L157" s="3">
        <v>5</v>
      </c>
      <c r="M157">
        <v>4</v>
      </c>
      <c r="N157" s="3">
        <v>4</v>
      </c>
      <c r="O157" s="3">
        <v>4</v>
      </c>
      <c r="P157" s="3">
        <v>4</v>
      </c>
      <c r="Q157" s="3">
        <v>4</v>
      </c>
      <c r="R157" s="3">
        <v>2</v>
      </c>
      <c r="S157" s="3">
        <v>3</v>
      </c>
      <c r="T157" s="3">
        <v>2</v>
      </c>
      <c r="U157" s="3">
        <v>2</v>
      </c>
      <c r="V157" s="3">
        <v>4</v>
      </c>
      <c r="W157" s="3">
        <v>3</v>
      </c>
      <c r="X157" s="3">
        <v>4</v>
      </c>
      <c r="Y157" s="3">
        <v>4</v>
      </c>
      <c r="Z157" s="3">
        <v>4</v>
      </c>
      <c r="AA157" s="3">
        <v>4</v>
      </c>
      <c r="AB157" s="3">
        <v>4</v>
      </c>
      <c r="AC157" s="3">
        <v>5</v>
      </c>
      <c r="AD157" s="38">
        <v>4</v>
      </c>
      <c r="AE157" s="3">
        <v>5</v>
      </c>
      <c r="AF157" s="3">
        <v>9</v>
      </c>
      <c r="AG157" s="3">
        <v>7</v>
      </c>
      <c r="AH157" s="3">
        <v>6</v>
      </c>
      <c r="AI157" s="3">
        <v>4</v>
      </c>
      <c r="AJ157" s="3">
        <v>5</v>
      </c>
      <c r="AK157" s="3">
        <v>4</v>
      </c>
      <c r="AL157" s="3">
        <v>3</v>
      </c>
      <c r="AM157" s="3">
        <v>6</v>
      </c>
      <c r="AN157" s="3">
        <v>4</v>
      </c>
      <c r="AO157" s="3">
        <v>3</v>
      </c>
      <c r="AP157" s="3">
        <v>5</v>
      </c>
      <c r="AQ157" s="3">
        <v>4</v>
      </c>
      <c r="AR157" s="3">
        <v>5</v>
      </c>
      <c r="AS157" s="3">
        <v>6</v>
      </c>
      <c r="AT157" s="3">
        <v>5</v>
      </c>
      <c r="AU157" s="3">
        <v>8</v>
      </c>
      <c r="AV157" s="3">
        <v>7</v>
      </c>
      <c r="AW157" s="3">
        <v>8</v>
      </c>
      <c r="AX157" s="3">
        <v>5</v>
      </c>
      <c r="AY157" s="3">
        <v>6</v>
      </c>
      <c r="AZ157" s="3">
        <v>4</v>
      </c>
      <c r="BA157" s="3">
        <v>3</v>
      </c>
      <c r="BB157" s="3">
        <v>5</v>
      </c>
      <c r="BC157" s="3">
        <f t="shared" si="7"/>
        <v>127</v>
      </c>
      <c r="BD157" s="3">
        <v>56</v>
      </c>
      <c r="BE157" s="3"/>
    </row>
    <row r="158" spans="1:57">
      <c r="A158" s="37">
        <v>37126</v>
      </c>
      <c r="B158" s="3">
        <v>0</v>
      </c>
      <c r="C158" s="3">
        <v>1987</v>
      </c>
      <c r="D158" s="3">
        <f t="shared" si="6"/>
        <v>37</v>
      </c>
      <c r="E158" s="3" t="s">
        <v>56</v>
      </c>
      <c r="F158" s="3" t="s">
        <v>65</v>
      </c>
      <c r="G158" s="3">
        <v>3</v>
      </c>
      <c r="H158" s="3">
        <v>5</v>
      </c>
      <c r="I158" s="3">
        <v>1</v>
      </c>
      <c r="J158" s="3">
        <v>1</v>
      </c>
      <c r="K158" s="3">
        <v>1</v>
      </c>
      <c r="L158" s="3">
        <v>5</v>
      </c>
      <c r="M158">
        <v>4</v>
      </c>
      <c r="N158" s="3">
        <v>4</v>
      </c>
      <c r="O158" s="3">
        <v>1</v>
      </c>
      <c r="P158" s="3">
        <v>5</v>
      </c>
      <c r="Q158" s="3">
        <v>5</v>
      </c>
      <c r="R158" s="3">
        <v>1</v>
      </c>
      <c r="S158" s="3">
        <v>1</v>
      </c>
      <c r="T158" s="3">
        <v>3</v>
      </c>
      <c r="U158" s="3">
        <v>2</v>
      </c>
      <c r="V158" s="3">
        <v>2</v>
      </c>
      <c r="W158" s="3">
        <v>1</v>
      </c>
      <c r="X158" s="3">
        <v>1</v>
      </c>
      <c r="Y158" s="3">
        <v>1</v>
      </c>
      <c r="Z158" s="3">
        <v>1</v>
      </c>
      <c r="AA158" s="3">
        <v>4</v>
      </c>
      <c r="AB158" s="3">
        <v>1</v>
      </c>
      <c r="AC158" s="3">
        <v>3</v>
      </c>
      <c r="AD158" s="38">
        <v>1</v>
      </c>
      <c r="AE158" s="3">
        <v>8</v>
      </c>
      <c r="AF158" s="3">
        <v>15</v>
      </c>
      <c r="AG158" s="3">
        <v>7</v>
      </c>
      <c r="AH158" s="3">
        <v>12</v>
      </c>
      <c r="AI158" s="3">
        <v>7</v>
      </c>
      <c r="AJ158" s="3">
        <v>4</v>
      </c>
      <c r="AK158" s="3">
        <v>4</v>
      </c>
      <c r="AL158" s="3">
        <v>6</v>
      </c>
      <c r="AM158" s="3">
        <v>4</v>
      </c>
      <c r="AN158" s="3">
        <v>3</v>
      </c>
      <c r="AO158" s="3">
        <v>6</v>
      </c>
      <c r="AP158" s="3">
        <v>5</v>
      </c>
      <c r="AQ158" s="3">
        <v>5</v>
      </c>
      <c r="AR158" s="3">
        <v>9</v>
      </c>
      <c r="AS158" s="3">
        <v>9</v>
      </c>
      <c r="AT158" s="3">
        <v>6</v>
      </c>
      <c r="AU158" s="3">
        <v>10</v>
      </c>
      <c r="AV158" s="3">
        <v>8</v>
      </c>
      <c r="AW158" s="3">
        <v>12</v>
      </c>
      <c r="AX158" s="3">
        <v>3</v>
      </c>
      <c r="AY158" s="3">
        <v>8</v>
      </c>
      <c r="AZ158" s="3">
        <v>4</v>
      </c>
      <c r="BA158" s="3">
        <v>6</v>
      </c>
      <c r="BB158" s="3">
        <v>6</v>
      </c>
      <c r="BC158" s="3">
        <f t="shared" si="7"/>
        <v>167</v>
      </c>
      <c r="BD158" s="3">
        <v>26</v>
      </c>
      <c r="BE158" s="3"/>
    </row>
    <row r="159" spans="1:57">
      <c r="A159" s="37">
        <v>37128</v>
      </c>
      <c r="B159" s="3">
        <v>0</v>
      </c>
      <c r="C159" s="3">
        <v>1987</v>
      </c>
      <c r="D159" s="3">
        <f t="shared" si="6"/>
        <v>37</v>
      </c>
      <c r="E159" s="3" t="s">
        <v>56</v>
      </c>
      <c r="F159" s="3" t="s">
        <v>143</v>
      </c>
      <c r="G159" s="3">
        <v>1</v>
      </c>
      <c r="H159" s="3">
        <v>5</v>
      </c>
      <c r="I159" s="3">
        <v>1</v>
      </c>
      <c r="J159" s="3">
        <v>2</v>
      </c>
      <c r="K159" s="3">
        <v>2</v>
      </c>
      <c r="L159" s="3">
        <v>5</v>
      </c>
      <c r="M159">
        <v>5</v>
      </c>
      <c r="N159" s="3">
        <v>5</v>
      </c>
      <c r="O159" s="3">
        <v>1</v>
      </c>
      <c r="P159" s="3">
        <v>5</v>
      </c>
      <c r="Q159" s="3">
        <v>5</v>
      </c>
      <c r="R159" s="3">
        <v>1</v>
      </c>
      <c r="S159" s="3">
        <v>2</v>
      </c>
      <c r="T159" s="3">
        <v>1</v>
      </c>
      <c r="U159" s="3">
        <v>2</v>
      </c>
      <c r="V159" s="3">
        <v>5</v>
      </c>
      <c r="W159" s="3">
        <v>2</v>
      </c>
      <c r="X159" s="3">
        <v>2</v>
      </c>
      <c r="Y159" s="3">
        <v>4</v>
      </c>
      <c r="Z159" s="3">
        <v>5</v>
      </c>
      <c r="AA159" s="3">
        <v>5</v>
      </c>
      <c r="AB159" s="3">
        <v>2</v>
      </c>
      <c r="AC159" s="3">
        <v>5</v>
      </c>
      <c r="AD159" s="38">
        <v>2</v>
      </c>
      <c r="AE159" s="3">
        <v>8</v>
      </c>
      <c r="AF159" s="3">
        <v>29</v>
      </c>
      <c r="AG159" s="3">
        <v>17</v>
      </c>
      <c r="AH159" s="3">
        <v>21</v>
      </c>
      <c r="AI159" s="3">
        <v>10</v>
      </c>
      <c r="AJ159" s="3">
        <v>6</v>
      </c>
      <c r="AK159" s="3">
        <v>5</v>
      </c>
      <c r="AL159" s="3">
        <v>5</v>
      </c>
      <c r="AM159" s="3">
        <v>6</v>
      </c>
      <c r="AN159" s="3">
        <v>3</v>
      </c>
      <c r="AO159" s="3">
        <v>6</v>
      </c>
      <c r="AP159" s="3">
        <v>7</v>
      </c>
      <c r="AQ159" s="3">
        <v>5</v>
      </c>
      <c r="AR159" s="3">
        <v>5</v>
      </c>
      <c r="AS159" s="3">
        <v>12</v>
      </c>
      <c r="AT159" s="3">
        <v>6</v>
      </c>
      <c r="AU159" s="3">
        <v>12</v>
      </c>
      <c r="AV159" s="3">
        <v>11</v>
      </c>
      <c r="AW159" s="3">
        <v>12</v>
      </c>
      <c r="AX159" s="3">
        <v>5</v>
      </c>
      <c r="AY159" s="3">
        <v>8</v>
      </c>
      <c r="AZ159" s="3">
        <v>6</v>
      </c>
      <c r="BA159" s="3">
        <v>8</v>
      </c>
      <c r="BB159" s="3">
        <v>18</v>
      </c>
      <c r="BC159" s="3">
        <f t="shared" si="7"/>
        <v>231</v>
      </c>
      <c r="BD159" s="3">
        <v>69</v>
      </c>
      <c r="BE159" s="3"/>
    </row>
    <row r="160" spans="1:57">
      <c r="A160" s="37">
        <v>37133</v>
      </c>
      <c r="B160" s="3">
        <v>0</v>
      </c>
      <c r="C160" s="3">
        <v>1987</v>
      </c>
      <c r="D160" s="3">
        <f t="shared" si="6"/>
        <v>37</v>
      </c>
      <c r="E160" s="3" t="s">
        <v>56</v>
      </c>
      <c r="F160" s="3" t="s">
        <v>57</v>
      </c>
      <c r="G160" s="3">
        <v>1</v>
      </c>
      <c r="H160" s="3">
        <v>4</v>
      </c>
      <c r="I160" s="3">
        <v>1</v>
      </c>
      <c r="J160" s="3">
        <v>2</v>
      </c>
      <c r="K160" s="3">
        <v>4</v>
      </c>
      <c r="L160" s="3">
        <v>5</v>
      </c>
      <c r="M160">
        <v>5</v>
      </c>
      <c r="N160" s="3">
        <v>4</v>
      </c>
      <c r="O160" s="3">
        <v>3</v>
      </c>
      <c r="P160" s="3">
        <v>5</v>
      </c>
      <c r="Q160" s="3">
        <v>5</v>
      </c>
      <c r="R160" s="3">
        <v>4</v>
      </c>
      <c r="S160" s="3">
        <v>1</v>
      </c>
      <c r="T160" s="3">
        <v>4</v>
      </c>
      <c r="U160" s="3">
        <v>4</v>
      </c>
      <c r="V160" s="3">
        <v>5</v>
      </c>
      <c r="W160" s="3">
        <v>5</v>
      </c>
      <c r="X160" s="3">
        <v>4</v>
      </c>
      <c r="Y160" s="3">
        <v>4</v>
      </c>
      <c r="Z160" s="3">
        <v>4</v>
      </c>
      <c r="AA160" s="3">
        <v>5</v>
      </c>
      <c r="AB160" s="3">
        <v>2</v>
      </c>
      <c r="AC160" s="3">
        <v>5</v>
      </c>
      <c r="AD160" s="38">
        <v>4</v>
      </c>
      <c r="AE160" s="3">
        <v>11</v>
      </c>
      <c r="AF160" s="3">
        <v>5</v>
      </c>
      <c r="AG160" s="3">
        <v>3</v>
      </c>
      <c r="AH160" s="3">
        <v>4</v>
      </c>
      <c r="AI160" s="3">
        <v>3</v>
      </c>
      <c r="AJ160" s="3">
        <v>3</v>
      </c>
      <c r="AK160" s="3">
        <v>2</v>
      </c>
      <c r="AL160" s="3">
        <v>4</v>
      </c>
      <c r="AM160" s="3">
        <v>10</v>
      </c>
      <c r="AN160" s="3">
        <v>1</v>
      </c>
      <c r="AO160" s="3">
        <v>3</v>
      </c>
      <c r="AP160" s="3">
        <v>36</v>
      </c>
      <c r="AQ160" s="3">
        <v>13</v>
      </c>
      <c r="AR160" s="3">
        <v>1</v>
      </c>
      <c r="AS160" s="3">
        <v>14</v>
      </c>
      <c r="AT160" s="3">
        <v>3</v>
      </c>
      <c r="AU160" s="3">
        <v>13</v>
      </c>
      <c r="AV160" s="3">
        <v>18</v>
      </c>
      <c r="AW160" s="3">
        <v>4</v>
      </c>
      <c r="AX160" s="3">
        <v>3</v>
      </c>
      <c r="AY160" s="3">
        <v>4</v>
      </c>
      <c r="AZ160" s="3">
        <v>5</v>
      </c>
      <c r="BA160" s="3">
        <v>10</v>
      </c>
      <c r="BB160" s="3">
        <v>8</v>
      </c>
      <c r="BC160" s="3">
        <f t="shared" si="7"/>
        <v>181</v>
      </c>
      <c r="BD160" s="3">
        <v>62</v>
      </c>
      <c r="BE160" s="3"/>
    </row>
    <row r="161" spans="1:57">
      <c r="A161" s="37">
        <v>37140</v>
      </c>
      <c r="B161" s="3">
        <v>0</v>
      </c>
      <c r="C161" s="3">
        <v>1987</v>
      </c>
      <c r="D161" s="3">
        <f t="shared" si="6"/>
        <v>37</v>
      </c>
      <c r="E161" s="3" t="s">
        <v>56</v>
      </c>
      <c r="F161" s="3" t="s">
        <v>80</v>
      </c>
      <c r="G161" s="3">
        <v>4</v>
      </c>
      <c r="H161" s="3">
        <v>4</v>
      </c>
      <c r="I161" s="3">
        <v>1</v>
      </c>
      <c r="J161" s="3">
        <v>1</v>
      </c>
      <c r="K161" s="3">
        <v>3</v>
      </c>
      <c r="L161" s="3">
        <v>5</v>
      </c>
      <c r="M161">
        <v>5</v>
      </c>
      <c r="N161" s="3">
        <v>4</v>
      </c>
      <c r="O161" s="3">
        <v>1</v>
      </c>
      <c r="P161" s="3">
        <v>5</v>
      </c>
      <c r="Q161" s="3">
        <v>5</v>
      </c>
      <c r="R161" s="3">
        <v>1</v>
      </c>
      <c r="S161" s="3">
        <v>1</v>
      </c>
      <c r="T161" s="3">
        <v>5</v>
      </c>
      <c r="U161" s="3">
        <v>2</v>
      </c>
      <c r="V161" s="3">
        <v>1</v>
      </c>
      <c r="W161" s="3">
        <v>1</v>
      </c>
      <c r="X161" s="3">
        <v>2</v>
      </c>
      <c r="Y161" s="3">
        <v>3</v>
      </c>
      <c r="Z161" s="3">
        <v>2</v>
      </c>
      <c r="AA161" s="3">
        <v>4</v>
      </c>
      <c r="AB161" s="3">
        <v>1</v>
      </c>
      <c r="AC161" s="3">
        <v>2</v>
      </c>
      <c r="AD161" s="38">
        <v>1</v>
      </c>
      <c r="AE161" s="3">
        <v>7</v>
      </c>
      <c r="AF161" s="3">
        <v>15</v>
      </c>
      <c r="AG161" s="3">
        <v>7</v>
      </c>
      <c r="AH161" s="3">
        <v>8</v>
      </c>
      <c r="AI161" s="3">
        <v>5</v>
      </c>
      <c r="AJ161" s="3">
        <v>5</v>
      </c>
      <c r="AK161" s="3">
        <v>3</v>
      </c>
      <c r="AL161" s="3">
        <v>14</v>
      </c>
      <c r="AM161" s="3">
        <v>4</v>
      </c>
      <c r="AN161" s="3">
        <v>3</v>
      </c>
      <c r="AO161" s="3">
        <v>6</v>
      </c>
      <c r="AP161" s="3">
        <v>7</v>
      </c>
      <c r="AQ161" s="3">
        <v>4</v>
      </c>
      <c r="AR161" s="3">
        <v>4</v>
      </c>
      <c r="AS161" s="3">
        <v>6</v>
      </c>
      <c r="AT161" s="3">
        <v>3</v>
      </c>
      <c r="AU161" s="3">
        <v>8</v>
      </c>
      <c r="AV161" s="3">
        <v>13</v>
      </c>
      <c r="AW161" s="3">
        <v>8</v>
      </c>
      <c r="AX161" s="3">
        <v>7</v>
      </c>
      <c r="AY161" s="3">
        <v>14</v>
      </c>
      <c r="AZ161" s="3">
        <v>6</v>
      </c>
      <c r="BA161" s="3">
        <v>4</v>
      </c>
      <c r="BB161" s="3">
        <v>7</v>
      </c>
      <c r="BC161" s="3">
        <f t="shared" si="7"/>
        <v>168</v>
      </c>
      <c r="BD161" s="3">
        <v>47</v>
      </c>
      <c r="BE161" s="3"/>
    </row>
    <row r="162" spans="1:57">
      <c r="A162" s="37">
        <v>37145</v>
      </c>
      <c r="B162" s="3">
        <v>0</v>
      </c>
      <c r="C162" s="3">
        <v>1988</v>
      </c>
      <c r="D162" s="3">
        <f t="shared" ref="D162:D193" si="8">2024-C162</f>
        <v>36</v>
      </c>
      <c r="E162" s="3" t="s">
        <v>56</v>
      </c>
      <c r="F162" s="3" t="s">
        <v>144</v>
      </c>
      <c r="G162" s="3">
        <v>5</v>
      </c>
      <c r="H162" s="3">
        <v>4</v>
      </c>
      <c r="I162" s="3">
        <v>3</v>
      </c>
      <c r="J162" s="3">
        <v>4</v>
      </c>
      <c r="K162" s="3">
        <v>4</v>
      </c>
      <c r="L162" s="3">
        <v>5</v>
      </c>
      <c r="M162">
        <v>5</v>
      </c>
      <c r="N162" s="3">
        <v>4</v>
      </c>
      <c r="O162" s="3">
        <v>4</v>
      </c>
      <c r="P162" s="3">
        <v>5</v>
      </c>
      <c r="Q162" s="3">
        <v>4</v>
      </c>
      <c r="R162" s="3">
        <v>4</v>
      </c>
      <c r="S162" s="3">
        <v>4</v>
      </c>
      <c r="T162" s="3">
        <v>5</v>
      </c>
      <c r="U162" s="3">
        <v>4</v>
      </c>
      <c r="V162" s="3">
        <v>1</v>
      </c>
      <c r="W162" s="3">
        <v>2</v>
      </c>
      <c r="X162" s="3">
        <v>4</v>
      </c>
      <c r="Y162" s="3">
        <v>5</v>
      </c>
      <c r="Z162" s="3">
        <v>5</v>
      </c>
      <c r="AA162" s="3">
        <v>4</v>
      </c>
      <c r="AB162" s="3">
        <v>3</v>
      </c>
      <c r="AC162" s="3">
        <v>5</v>
      </c>
      <c r="AD162" s="38">
        <v>5</v>
      </c>
      <c r="AE162" s="3">
        <v>5</v>
      </c>
      <c r="AF162" s="3">
        <v>5</v>
      </c>
      <c r="AG162" s="3">
        <v>13</v>
      </c>
      <c r="AH162" s="3">
        <v>9</v>
      </c>
      <c r="AI162" s="3">
        <v>5</v>
      </c>
      <c r="AJ162" s="3">
        <v>4</v>
      </c>
      <c r="AK162" s="3">
        <v>5</v>
      </c>
      <c r="AL162" s="3">
        <v>4</v>
      </c>
      <c r="AM162" s="3">
        <v>4</v>
      </c>
      <c r="AN162" s="3">
        <v>3</v>
      </c>
      <c r="AO162" s="3">
        <v>11</v>
      </c>
      <c r="AP162" s="3">
        <v>3</v>
      </c>
      <c r="AQ162" s="3">
        <v>5</v>
      </c>
      <c r="AR162" s="3">
        <v>3</v>
      </c>
      <c r="AS162" s="3">
        <v>8</v>
      </c>
      <c r="AT162" s="3">
        <v>4</v>
      </c>
      <c r="AU162" s="3">
        <v>6</v>
      </c>
      <c r="AV162" s="3">
        <v>23</v>
      </c>
      <c r="AW162" s="3">
        <v>6</v>
      </c>
      <c r="AX162" s="3">
        <v>6</v>
      </c>
      <c r="AY162" s="3">
        <v>6</v>
      </c>
      <c r="AZ162" s="3">
        <v>7</v>
      </c>
      <c r="BA162" s="3">
        <v>4</v>
      </c>
      <c r="BB162" s="3">
        <v>6</v>
      </c>
      <c r="BC162" s="3">
        <f t="shared" si="7"/>
        <v>155</v>
      </c>
      <c r="BD162" s="3">
        <v>43</v>
      </c>
      <c r="BE162" s="3"/>
    </row>
    <row r="163" spans="1:57">
      <c r="A163" s="37">
        <v>37161</v>
      </c>
      <c r="B163" s="3">
        <v>0</v>
      </c>
      <c r="C163" s="3">
        <v>1988</v>
      </c>
      <c r="D163" s="3">
        <f t="shared" si="8"/>
        <v>36</v>
      </c>
      <c r="E163" s="3" t="s">
        <v>56</v>
      </c>
      <c r="F163" s="3" t="s">
        <v>145</v>
      </c>
      <c r="G163" s="3">
        <v>2</v>
      </c>
      <c r="H163" s="3">
        <v>4</v>
      </c>
      <c r="I163" s="3">
        <v>1</v>
      </c>
      <c r="J163" s="3">
        <v>2</v>
      </c>
      <c r="K163" s="3">
        <v>4</v>
      </c>
      <c r="L163" s="3">
        <v>5</v>
      </c>
      <c r="M163">
        <v>3</v>
      </c>
      <c r="N163" s="3">
        <v>4</v>
      </c>
      <c r="O163" s="3">
        <v>4</v>
      </c>
      <c r="P163" s="3">
        <v>5</v>
      </c>
      <c r="Q163" s="3">
        <v>1</v>
      </c>
      <c r="R163" s="3">
        <v>1</v>
      </c>
      <c r="S163" s="3">
        <v>1</v>
      </c>
      <c r="T163" s="3">
        <v>1</v>
      </c>
      <c r="U163" s="3">
        <v>1</v>
      </c>
      <c r="V163" s="3">
        <v>2</v>
      </c>
      <c r="W163" s="3">
        <v>1</v>
      </c>
      <c r="X163" s="3">
        <v>1</v>
      </c>
      <c r="Y163" s="3">
        <v>4</v>
      </c>
      <c r="Z163" s="3">
        <v>4</v>
      </c>
      <c r="AA163" s="3">
        <v>1</v>
      </c>
      <c r="AB163" s="3">
        <v>1</v>
      </c>
      <c r="AC163" s="3">
        <v>2</v>
      </c>
      <c r="AD163" s="38">
        <v>4</v>
      </c>
      <c r="AE163" s="3">
        <v>17</v>
      </c>
      <c r="AF163" s="3">
        <v>6</v>
      </c>
      <c r="AG163" s="3">
        <v>10</v>
      </c>
      <c r="AH163" s="3">
        <v>5</v>
      </c>
      <c r="AI163" s="3">
        <v>5</v>
      </c>
      <c r="AJ163" s="3">
        <v>5</v>
      </c>
      <c r="AK163" s="3">
        <v>4</v>
      </c>
      <c r="AL163" s="3">
        <v>4</v>
      </c>
      <c r="AM163" s="3">
        <v>5</v>
      </c>
      <c r="AN163" s="3">
        <v>4</v>
      </c>
      <c r="AO163" s="3">
        <v>4</v>
      </c>
      <c r="AP163" s="3">
        <v>5</v>
      </c>
      <c r="AQ163" s="3">
        <v>4</v>
      </c>
      <c r="AR163" s="3">
        <v>4</v>
      </c>
      <c r="AS163" s="3">
        <v>10</v>
      </c>
      <c r="AT163" s="3">
        <v>4</v>
      </c>
      <c r="AU163" s="3">
        <v>11</v>
      </c>
      <c r="AV163" s="3">
        <v>6</v>
      </c>
      <c r="AW163" s="3">
        <v>6</v>
      </c>
      <c r="AX163" s="3">
        <v>5</v>
      </c>
      <c r="AY163" s="3">
        <v>6</v>
      </c>
      <c r="AZ163" s="3">
        <v>4</v>
      </c>
      <c r="BA163" s="3">
        <v>5</v>
      </c>
      <c r="BB163" s="3">
        <v>4</v>
      </c>
      <c r="BC163" s="3">
        <f t="shared" si="7"/>
        <v>143</v>
      </c>
      <c r="BD163" s="3">
        <v>35</v>
      </c>
      <c r="BE163" s="3"/>
    </row>
    <row r="164" spans="1:57">
      <c r="A164" s="37">
        <v>37177</v>
      </c>
      <c r="B164" s="3">
        <v>1</v>
      </c>
      <c r="C164" s="3">
        <v>1988</v>
      </c>
      <c r="D164" s="3">
        <f t="shared" si="8"/>
        <v>36</v>
      </c>
      <c r="E164" s="3" t="s">
        <v>56</v>
      </c>
      <c r="F164" s="3" t="s">
        <v>146</v>
      </c>
      <c r="G164" s="3">
        <v>2</v>
      </c>
      <c r="H164" s="3">
        <v>1</v>
      </c>
      <c r="I164" s="3">
        <v>1</v>
      </c>
      <c r="J164" s="3">
        <v>2</v>
      </c>
      <c r="K164" s="3">
        <v>1</v>
      </c>
      <c r="L164" s="3">
        <v>5</v>
      </c>
      <c r="M164">
        <v>5</v>
      </c>
      <c r="N164" s="3">
        <v>4</v>
      </c>
      <c r="O164" s="3">
        <v>1</v>
      </c>
      <c r="P164" s="3">
        <v>5</v>
      </c>
      <c r="Q164" s="3">
        <v>2</v>
      </c>
      <c r="R164" s="3">
        <v>3</v>
      </c>
      <c r="S164" s="3">
        <v>1</v>
      </c>
      <c r="T164" s="3">
        <v>2</v>
      </c>
      <c r="U164" s="3">
        <v>3</v>
      </c>
      <c r="V164" s="3">
        <v>1</v>
      </c>
      <c r="W164" s="3">
        <v>1</v>
      </c>
      <c r="X164" s="3">
        <v>4</v>
      </c>
      <c r="Y164" s="3">
        <v>1</v>
      </c>
      <c r="Z164" s="3">
        <v>4</v>
      </c>
      <c r="AA164" s="3">
        <v>1</v>
      </c>
      <c r="AB164" s="3">
        <v>1</v>
      </c>
      <c r="AC164" s="3">
        <v>4</v>
      </c>
      <c r="AD164" s="38">
        <v>1</v>
      </c>
      <c r="AE164" s="3">
        <v>4</v>
      </c>
      <c r="AF164" s="3">
        <v>6</v>
      </c>
      <c r="AG164" s="3">
        <v>4</v>
      </c>
      <c r="AH164" s="3">
        <v>6</v>
      </c>
      <c r="AI164" s="3">
        <v>3</v>
      </c>
      <c r="AJ164" s="3">
        <v>2</v>
      </c>
      <c r="AK164" s="3">
        <v>2</v>
      </c>
      <c r="AL164" s="3">
        <v>2</v>
      </c>
      <c r="AM164" s="3">
        <v>3</v>
      </c>
      <c r="AN164" s="3">
        <v>2</v>
      </c>
      <c r="AO164" s="3">
        <v>3</v>
      </c>
      <c r="AP164" s="3">
        <v>3</v>
      </c>
      <c r="AQ164" s="3">
        <v>2</v>
      </c>
      <c r="AR164" s="3">
        <v>3</v>
      </c>
      <c r="AS164" s="3">
        <v>5</v>
      </c>
      <c r="AT164" s="3">
        <v>3</v>
      </c>
      <c r="AU164" s="3">
        <v>3</v>
      </c>
      <c r="AV164" s="3">
        <v>4</v>
      </c>
      <c r="AW164" s="3">
        <v>12</v>
      </c>
      <c r="AX164" s="3">
        <v>2</v>
      </c>
      <c r="AY164" s="3">
        <v>3</v>
      </c>
      <c r="AZ164" s="3">
        <v>3</v>
      </c>
      <c r="BA164" s="3">
        <v>3</v>
      </c>
      <c r="BB164" s="3">
        <v>6</v>
      </c>
      <c r="BC164" s="3">
        <f t="shared" si="7"/>
        <v>89</v>
      </c>
      <c r="BD164" s="3">
        <v>23</v>
      </c>
      <c r="BE164" s="3"/>
    </row>
    <row r="165" spans="1:57">
      <c r="A165" s="37">
        <v>37179</v>
      </c>
      <c r="B165" s="3">
        <v>0</v>
      </c>
      <c r="C165" s="3">
        <v>1988</v>
      </c>
      <c r="D165" s="3">
        <f t="shared" si="8"/>
        <v>36</v>
      </c>
      <c r="E165" s="3" t="s">
        <v>56</v>
      </c>
      <c r="F165" s="3" t="s">
        <v>65</v>
      </c>
      <c r="G165" s="3">
        <v>4</v>
      </c>
      <c r="H165" s="3">
        <v>4</v>
      </c>
      <c r="I165" s="3">
        <v>2</v>
      </c>
      <c r="J165" s="3">
        <v>2</v>
      </c>
      <c r="K165" s="3">
        <v>2</v>
      </c>
      <c r="L165" s="3">
        <v>5</v>
      </c>
      <c r="M165">
        <v>5</v>
      </c>
      <c r="N165" s="3">
        <v>5</v>
      </c>
      <c r="O165" s="3">
        <v>2</v>
      </c>
      <c r="P165" s="3">
        <v>4</v>
      </c>
      <c r="Q165" s="3">
        <v>5</v>
      </c>
      <c r="R165" s="3">
        <v>4</v>
      </c>
      <c r="S165" s="3">
        <v>2</v>
      </c>
      <c r="T165" s="3">
        <v>2</v>
      </c>
      <c r="U165" s="3">
        <v>2</v>
      </c>
      <c r="V165" s="3">
        <v>2</v>
      </c>
      <c r="W165" s="3">
        <v>2</v>
      </c>
      <c r="X165" s="3">
        <v>1</v>
      </c>
      <c r="Y165" s="3">
        <v>2</v>
      </c>
      <c r="Z165" s="3">
        <v>4</v>
      </c>
      <c r="AA165" s="3">
        <v>5</v>
      </c>
      <c r="AB165" s="3">
        <v>2</v>
      </c>
      <c r="AC165" s="3">
        <v>2</v>
      </c>
      <c r="AD165" s="38">
        <v>3</v>
      </c>
      <c r="AE165" s="3">
        <v>5</v>
      </c>
      <c r="AF165" s="3">
        <v>12</v>
      </c>
      <c r="AG165" s="3">
        <v>4</v>
      </c>
      <c r="AH165" s="3">
        <v>5</v>
      </c>
      <c r="AI165" s="3">
        <v>4</v>
      </c>
      <c r="AJ165" s="3">
        <v>3</v>
      </c>
      <c r="AK165" s="3">
        <v>2</v>
      </c>
      <c r="AL165" s="3">
        <v>3</v>
      </c>
      <c r="AM165" s="3">
        <v>5</v>
      </c>
      <c r="AN165" s="3">
        <v>2</v>
      </c>
      <c r="AO165" s="3">
        <v>5</v>
      </c>
      <c r="AP165" s="3">
        <v>6</v>
      </c>
      <c r="AQ165" s="3">
        <v>5</v>
      </c>
      <c r="AR165" s="3">
        <v>8</v>
      </c>
      <c r="AS165" s="3">
        <v>4</v>
      </c>
      <c r="AT165" s="3">
        <v>4</v>
      </c>
      <c r="AU165" s="3">
        <v>5</v>
      </c>
      <c r="AV165" s="3">
        <v>5</v>
      </c>
      <c r="AW165" s="3">
        <v>5</v>
      </c>
      <c r="AX165" s="3">
        <v>4</v>
      </c>
      <c r="AY165" s="3">
        <v>4</v>
      </c>
      <c r="AZ165" s="3">
        <v>7</v>
      </c>
      <c r="BA165" s="3">
        <v>4</v>
      </c>
      <c r="BB165" s="3">
        <v>6</v>
      </c>
      <c r="BC165" s="3">
        <f t="shared" si="7"/>
        <v>117</v>
      </c>
      <c r="BD165" s="3">
        <v>55</v>
      </c>
      <c r="BE165" s="3"/>
    </row>
    <row r="166" spans="1:57">
      <c r="A166" s="37">
        <v>36573</v>
      </c>
      <c r="B166" s="3">
        <v>0</v>
      </c>
      <c r="C166" s="3">
        <v>1988</v>
      </c>
      <c r="D166" s="3">
        <f t="shared" si="8"/>
        <v>36</v>
      </c>
      <c r="E166" s="3" t="s">
        <v>56</v>
      </c>
      <c r="F166" s="3" t="s">
        <v>147</v>
      </c>
      <c r="G166" s="3">
        <v>3</v>
      </c>
      <c r="H166" s="3">
        <v>4</v>
      </c>
      <c r="I166" s="3">
        <v>3</v>
      </c>
      <c r="J166" s="3">
        <v>2</v>
      </c>
      <c r="K166" s="3">
        <v>3</v>
      </c>
      <c r="L166" s="3">
        <v>4</v>
      </c>
      <c r="M166">
        <v>5</v>
      </c>
      <c r="N166" s="3">
        <v>5</v>
      </c>
      <c r="O166" s="3">
        <v>2</v>
      </c>
      <c r="P166" s="3">
        <v>5</v>
      </c>
      <c r="Q166" s="3">
        <v>4</v>
      </c>
      <c r="R166" s="3">
        <v>5</v>
      </c>
      <c r="S166" s="3">
        <v>3</v>
      </c>
      <c r="T166" s="3">
        <v>2</v>
      </c>
      <c r="U166" s="3">
        <v>5</v>
      </c>
      <c r="V166" s="3">
        <v>1</v>
      </c>
      <c r="W166" s="3">
        <v>2</v>
      </c>
      <c r="X166" s="3">
        <v>4</v>
      </c>
      <c r="Y166" s="3">
        <v>3</v>
      </c>
      <c r="Z166" s="3">
        <v>2</v>
      </c>
      <c r="AA166" s="3">
        <v>4</v>
      </c>
      <c r="AB166" s="3">
        <v>3</v>
      </c>
      <c r="AC166" s="3">
        <v>3</v>
      </c>
      <c r="AD166" s="38">
        <v>2</v>
      </c>
      <c r="AE166" s="3">
        <v>2</v>
      </c>
      <c r="AF166" s="3">
        <v>4</v>
      </c>
      <c r="AG166" s="3">
        <v>9</v>
      </c>
      <c r="AH166" s="3">
        <v>5</v>
      </c>
      <c r="AI166" s="3">
        <v>3</v>
      </c>
      <c r="AJ166" s="3">
        <v>3</v>
      </c>
      <c r="AK166" s="3">
        <v>2</v>
      </c>
      <c r="AL166" s="3">
        <v>2</v>
      </c>
      <c r="AM166" s="3">
        <v>2</v>
      </c>
      <c r="AN166" s="3">
        <v>2</v>
      </c>
      <c r="AO166" s="3">
        <v>3</v>
      </c>
      <c r="AP166" s="3">
        <v>3</v>
      </c>
      <c r="AQ166" s="3">
        <v>3</v>
      </c>
      <c r="AR166" s="3">
        <v>3</v>
      </c>
      <c r="AS166" s="3">
        <v>4</v>
      </c>
      <c r="AT166" s="3">
        <v>4</v>
      </c>
      <c r="AU166" s="3">
        <v>3</v>
      </c>
      <c r="AV166" s="3">
        <v>5</v>
      </c>
      <c r="AW166" s="3">
        <v>4</v>
      </c>
      <c r="AX166" s="3">
        <v>2</v>
      </c>
      <c r="AY166" s="3">
        <v>4</v>
      </c>
      <c r="AZ166" s="3">
        <v>3</v>
      </c>
      <c r="BA166" s="3">
        <v>2</v>
      </c>
      <c r="BB166" s="3">
        <v>2</v>
      </c>
      <c r="BC166" s="3">
        <f t="shared" si="7"/>
        <v>79</v>
      </c>
      <c r="BD166" s="3">
        <v>58</v>
      </c>
      <c r="BE166" s="3"/>
    </row>
    <row r="167" spans="1:57">
      <c r="A167" s="37">
        <v>37182</v>
      </c>
      <c r="B167" s="3">
        <v>1</v>
      </c>
      <c r="C167" s="3">
        <v>1988</v>
      </c>
      <c r="D167" s="3">
        <f t="shared" si="8"/>
        <v>36</v>
      </c>
      <c r="E167" s="3" t="s">
        <v>56</v>
      </c>
      <c r="F167" s="3" t="s">
        <v>148</v>
      </c>
      <c r="G167" s="3">
        <v>1</v>
      </c>
      <c r="H167" s="3">
        <v>1</v>
      </c>
      <c r="I167" s="3">
        <v>1</v>
      </c>
      <c r="J167" s="3">
        <v>2</v>
      </c>
      <c r="K167" s="3">
        <v>1</v>
      </c>
      <c r="L167" s="3">
        <v>5</v>
      </c>
      <c r="M167">
        <v>5</v>
      </c>
      <c r="N167" s="3">
        <v>2</v>
      </c>
      <c r="O167" s="3">
        <v>4</v>
      </c>
      <c r="P167" s="3">
        <v>4</v>
      </c>
      <c r="Q167" s="3">
        <v>4</v>
      </c>
      <c r="R167" s="3">
        <v>1</v>
      </c>
      <c r="S167" s="3">
        <v>1</v>
      </c>
      <c r="T167" s="3">
        <v>1</v>
      </c>
      <c r="U167" s="3">
        <v>1</v>
      </c>
      <c r="V167" s="3">
        <v>3</v>
      </c>
      <c r="W167" s="3">
        <v>3</v>
      </c>
      <c r="X167" s="3">
        <v>1</v>
      </c>
      <c r="Y167" s="3">
        <v>3</v>
      </c>
      <c r="Z167" s="3">
        <v>5</v>
      </c>
      <c r="AA167" s="3">
        <v>3</v>
      </c>
      <c r="AB167" s="3">
        <v>1</v>
      </c>
      <c r="AC167" s="3">
        <v>2</v>
      </c>
      <c r="AD167" s="38">
        <v>4</v>
      </c>
      <c r="AE167" s="3">
        <v>8</v>
      </c>
      <c r="AF167" s="3">
        <v>5</v>
      </c>
      <c r="AG167" s="3">
        <v>4</v>
      </c>
      <c r="AH167" s="3">
        <v>9</v>
      </c>
      <c r="AI167" s="3">
        <v>3</v>
      </c>
      <c r="AJ167" s="3">
        <v>7</v>
      </c>
      <c r="AK167" s="3">
        <v>3</v>
      </c>
      <c r="AL167" s="3">
        <v>4</v>
      </c>
      <c r="AM167" s="3">
        <v>3</v>
      </c>
      <c r="AN167" s="3">
        <v>6</v>
      </c>
      <c r="AO167" s="3">
        <v>4</v>
      </c>
      <c r="AP167" s="3">
        <v>5</v>
      </c>
      <c r="AQ167" s="3">
        <v>3</v>
      </c>
      <c r="AR167" s="3">
        <v>4</v>
      </c>
      <c r="AS167" s="3">
        <v>5</v>
      </c>
      <c r="AT167" s="3">
        <v>10</v>
      </c>
      <c r="AU167" s="3">
        <v>5</v>
      </c>
      <c r="AV167" s="3">
        <v>11</v>
      </c>
      <c r="AW167" s="3">
        <v>6</v>
      </c>
      <c r="AX167" s="3">
        <v>4</v>
      </c>
      <c r="AY167" s="3">
        <v>5</v>
      </c>
      <c r="AZ167" s="3">
        <v>7</v>
      </c>
      <c r="BA167" s="3">
        <v>4</v>
      </c>
      <c r="BB167" s="3">
        <v>5</v>
      </c>
      <c r="BC167" s="3">
        <f t="shared" si="7"/>
        <v>130</v>
      </c>
      <c r="BD167" s="3">
        <v>33</v>
      </c>
      <c r="BE167" s="3"/>
    </row>
    <row r="168" spans="1:57">
      <c r="A168" s="37">
        <v>37181</v>
      </c>
      <c r="B168" s="3">
        <v>0</v>
      </c>
      <c r="C168" s="3">
        <v>1988</v>
      </c>
      <c r="D168" s="3">
        <f t="shared" si="8"/>
        <v>36</v>
      </c>
      <c r="E168" s="3" t="s">
        <v>56</v>
      </c>
      <c r="F168" s="3" t="s">
        <v>81</v>
      </c>
      <c r="G168" s="3">
        <v>2</v>
      </c>
      <c r="H168" s="3">
        <v>5</v>
      </c>
      <c r="I168" s="3">
        <v>3</v>
      </c>
      <c r="J168" s="3">
        <v>3</v>
      </c>
      <c r="K168" s="3">
        <v>4</v>
      </c>
      <c r="L168" s="3">
        <v>5</v>
      </c>
      <c r="M168">
        <v>5</v>
      </c>
      <c r="N168" s="3">
        <v>5</v>
      </c>
      <c r="O168" s="3">
        <v>4</v>
      </c>
      <c r="P168" s="3">
        <v>5</v>
      </c>
      <c r="Q168" s="3">
        <v>5</v>
      </c>
      <c r="R168" s="3">
        <v>2</v>
      </c>
      <c r="S168" s="3">
        <v>3</v>
      </c>
      <c r="T168" s="3">
        <v>1</v>
      </c>
      <c r="U168" s="3">
        <v>3</v>
      </c>
      <c r="V168" s="3">
        <v>2</v>
      </c>
      <c r="W168" s="3">
        <v>3</v>
      </c>
      <c r="X168" s="3">
        <v>2</v>
      </c>
      <c r="Y168" s="3">
        <v>3</v>
      </c>
      <c r="Z168" s="3">
        <v>1</v>
      </c>
      <c r="AA168" s="3">
        <v>5</v>
      </c>
      <c r="AB168" s="3">
        <v>3</v>
      </c>
      <c r="AC168" s="3">
        <v>3</v>
      </c>
      <c r="AD168" s="38">
        <v>3</v>
      </c>
      <c r="AE168" s="3">
        <v>8</v>
      </c>
      <c r="AF168" s="3">
        <v>16</v>
      </c>
      <c r="AG168" s="3">
        <v>7</v>
      </c>
      <c r="AH168" s="3">
        <v>8</v>
      </c>
      <c r="AI168" s="3">
        <v>21</v>
      </c>
      <c r="AJ168" s="3">
        <v>4</v>
      </c>
      <c r="AK168" s="3">
        <v>4</v>
      </c>
      <c r="AL168" s="3">
        <v>3</v>
      </c>
      <c r="AM168" s="3">
        <v>8</v>
      </c>
      <c r="AN168" s="3">
        <v>3</v>
      </c>
      <c r="AO168" s="3">
        <v>5</v>
      </c>
      <c r="AP168" s="3">
        <v>7</v>
      </c>
      <c r="AQ168" s="3">
        <v>6</v>
      </c>
      <c r="AR168" s="3">
        <v>5</v>
      </c>
      <c r="AS168" s="3">
        <v>6</v>
      </c>
      <c r="AT168" s="3">
        <v>7</v>
      </c>
      <c r="AU168" s="3">
        <v>6</v>
      </c>
      <c r="AV168" s="3">
        <v>8</v>
      </c>
      <c r="AW168" s="3">
        <v>7</v>
      </c>
      <c r="AX168" s="3">
        <v>4</v>
      </c>
      <c r="AY168" s="3">
        <v>9</v>
      </c>
      <c r="AZ168" s="3">
        <v>5</v>
      </c>
      <c r="BA168" s="3">
        <v>7</v>
      </c>
      <c r="BB168" s="3">
        <v>6</v>
      </c>
      <c r="BC168" s="3">
        <f t="shared" si="7"/>
        <v>170</v>
      </c>
      <c r="BD168" s="3">
        <v>60</v>
      </c>
      <c r="BE168" s="3"/>
    </row>
    <row r="169" spans="1:57">
      <c r="A169" s="37">
        <v>37183</v>
      </c>
      <c r="B169" s="3">
        <v>0</v>
      </c>
      <c r="C169" s="3">
        <v>1989</v>
      </c>
      <c r="D169" s="3">
        <f t="shared" si="8"/>
        <v>35</v>
      </c>
      <c r="E169" s="3" t="s">
        <v>56</v>
      </c>
      <c r="F169" s="3" t="s">
        <v>65</v>
      </c>
      <c r="G169" s="3">
        <v>1</v>
      </c>
      <c r="H169" s="3">
        <v>2</v>
      </c>
      <c r="I169" s="3">
        <v>1</v>
      </c>
      <c r="J169" s="3">
        <v>5</v>
      </c>
      <c r="K169" s="3">
        <v>2</v>
      </c>
      <c r="L169" s="3">
        <v>4</v>
      </c>
      <c r="M169">
        <v>2</v>
      </c>
      <c r="N169" s="3">
        <v>2</v>
      </c>
      <c r="O169" s="3">
        <v>4</v>
      </c>
      <c r="P169" s="3">
        <v>2</v>
      </c>
      <c r="Q169" s="3">
        <v>2</v>
      </c>
      <c r="R169" s="3">
        <v>3</v>
      </c>
      <c r="S169" s="3">
        <v>3</v>
      </c>
      <c r="T169" s="3">
        <v>3</v>
      </c>
      <c r="U169" s="3">
        <v>2</v>
      </c>
      <c r="V169" s="3">
        <v>3</v>
      </c>
      <c r="W169" s="3">
        <v>3</v>
      </c>
      <c r="X169" s="3">
        <v>3</v>
      </c>
      <c r="Y169" s="3">
        <v>2</v>
      </c>
      <c r="Z169" s="3">
        <v>4</v>
      </c>
      <c r="AA169" s="3">
        <v>3</v>
      </c>
      <c r="AB169" s="3">
        <v>4</v>
      </c>
      <c r="AC169" s="3">
        <v>3</v>
      </c>
      <c r="AD169" s="38">
        <v>4</v>
      </c>
      <c r="AE169" s="3">
        <v>4</v>
      </c>
      <c r="AF169" s="3">
        <v>6</v>
      </c>
      <c r="AG169" s="3">
        <v>4</v>
      </c>
      <c r="AH169" s="3">
        <v>3</v>
      </c>
      <c r="AI169" s="3">
        <v>1</v>
      </c>
      <c r="AJ169" s="3">
        <v>2</v>
      </c>
      <c r="AK169" s="3">
        <v>2</v>
      </c>
      <c r="AL169" s="3">
        <v>2</v>
      </c>
      <c r="AM169" s="3">
        <v>2</v>
      </c>
      <c r="AN169" s="3">
        <v>2</v>
      </c>
      <c r="AO169" s="3">
        <v>1</v>
      </c>
      <c r="AP169" s="3">
        <v>3</v>
      </c>
      <c r="AQ169" s="3">
        <v>2</v>
      </c>
      <c r="AR169" s="3">
        <v>1</v>
      </c>
      <c r="AS169" s="3">
        <v>2</v>
      </c>
      <c r="AT169" s="3">
        <v>2</v>
      </c>
      <c r="AU169" s="3">
        <v>1</v>
      </c>
      <c r="AV169" s="3">
        <v>2</v>
      </c>
      <c r="AW169" s="3">
        <v>2</v>
      </c>
      <c r="AX169" s="3">
        <v>1</v>
      </c>
      <c r="AY169" s="3">
        <v>2</v>
      </c>
      <c r="AZ169" s="3">
        <v>2</v>
      </c>
      <c r="BA169" s="3">
        <v>1</v>
      </c>
      <c r="BB169" s="3">
        <v>2</v>
      </c>
      <c r="BC169" s="3">
        <f t="shared" si="7"/>
        <v>52</v>
      </c>
      <c r="BD169" s="3">
        <v>55</v>
      </c>
      <c r="BE169" s="3"/>
    </row>
    <row r="170" spans="1:57">
      <c r="A170" s="37">
        <v>37199</v>
      </c>
      <c r="B170" s="3">
        <v>1</v>
      </c>
      <c r="C170" s="3">
        <v>1989</v>
      </c>
      <c r="D170" s="3">
        <f t="shared" si="8"/>
        <v>35</v>
      </c>
      <c r="E170" s="3" t="s">
        <v>56</v>
      </c>
      <c r="F170" s="3" t="s">
        <v>63</v>
      </c>
      <c r="G170" s="3">
        <v>2</v>
      </c>
      <c r="H170" s="3">
        <v>1</v>
      </c>
      <c r="I170" s="3">
        <v>3</v>
      </c>
      <c r="J170" s="3">
        <v>3</v>
      </c>
      <c r="K170" s="3">
        <v>4</v>
      </c>
      <c r="L170" s="3">
        <v>4</v>
      </c>
      <c r="M170">
        <v>5</v>
      </c>
      <c r="N170" s="3">
        <v>5</v>
      </c>
      <c r="O170" s="3">
        <v>1</v>
      </c>
      <c r="P170" s="3">
        <v>5</v>
      </c>
      <c r="Q170" s="3">
        <v>5</v>
      </c>
      <c r="R170" s="3">
        <v>3</v>
      </c>
      <c r="S170" s="3">
        <v>2</v>
      </c>
      <c r="T170" s="3">
        <v>1</v>
      </c>
      <c r="U170" s="3">
        <v>2</v>
      </c>
      <c r="V170" s="3">
        <v>2</v>
      </c>
      <c r="W170" s="3">
        <v>2</v>
      </c>
      <c r="X170" s="3">
        <v>2</v>
      </c>
      <c r="Y170" s="3">
        <v>3</v>
      </c>
      <c r="Z170" s="3">
        <v>4</v>
      </c>
      <c r="AA170" s="3">
        <v>4</v>
      </c>
      <c r="AB170" s="3">
        <v>1</v>
      </c>
      <c r="AC170" s="3">
        <v>3</v>
      </c>
      <c r="AD170" s="38">
        <v>1</v>
      </c>
      <c r="AE170" s="3">
        <v>5</v>
      </c>
      <c r="AF170" s="3">
        <v>5</v>
      </c>
      <c r="AG170" s="3">
        <v>4</v>
      </c>
      <c r="AH170" s="3">
        <v>6</v>
      </c>
      <c r="AI170" s="3">
        <v>5</v>
      </c>
      <c r="AJ170" s="3">
        <v>4</v>
      </c>
      <c r="AK170" s="3">
        <v>3</v>
      </c>
      <c r="AL170" s="3">
        <v>3</v>
      </c>
      <c r="AM170" s="3">
        <v>3</v>
      </c>
      <c r="AN170" s="3">
        <v>2</v>
      </c>
      <c r="AO170" s="3">
        <v>3</v>
      </c>
      <c r="AP170" s="3">
        <v>4</v>
      </c>
      <c r="AQ170" s="3">
        <v>5</v>
      </c>
      <c r="AR170" s="3">
        <v>4</v>
      </c>
      <c r="AS170" s="3">
        <v>7</v>
      </c>
      <c r="AT170" s="3">
        <v>3</v>
      </c>
      <c r="AU170" s="3">
        <v>7</v>
      </c>
      <c r="AV170" s="3">
        <v>7</v>
      </c>
      <c r="AW170" s="3">
        <v>7</v>
      </c>
      <c r="AX170" s="3">
        <v>4</v>
      </c>
      <c r="AY170" s="3">
        <v>5</v>
      </c>
      <c r="AZ170" s="3">
        <v>6</v>
      </c>
      <c r="BA170" s="3">
        <v>4</v>
      </c>
      <c r="BB170" s="3">
        <v>7</v>
      </c>
      <c r="BC170" s="3">
        <f t="shared" si="7"/>
        <v>113</v>
      </c>
      <c r="BD170" s="3">
        <v>56</v>
      </c>
      <c r="BE170" s="3"/>
    </row>
    <row r="171" spans="1:57">
      <c r="A171" s="37">
        <v>37050</v>
      </c>
      <c r="B171" s="3">
        <v>0</v>
      </c>
      <c r="C171" s="3">
        <v>1989</v>
      </c>
      <c r="D171" s="3">
        <f t="shared" si="8"/>
        <v>35</v>
      </c>
      <c r="E171" s="3" t="s">
        <v>56</v>
      </c>
      <c r="F171" s="3" t="s">
        <v>149</v>
      </c>
      <c r="G171" s="3">
        <v>5</v>
      </c>
      <c r="H171" s="3">
        <v>4</v>
      </c>
      <c r="I171" s="3">
        <v>4</v>
      </c>
      <c r="J171" s="3">
        <v>4</v>
      </c>
      <c r="K171" s="3">
        <v>2</v>
      </c>
      <c r="L171" s="3">
        <v>4</v>
      </c>
      <c r="M171">
        <v>5</v>
      </c>
      <c r="N171" s="3">
        <v>5</v>
      </c>
      <c r="O171" s="3">
        <v>2</v>
      </c>
      <c r="P171" s="3">
        <v>2</v>
      </c>
      <c r="Q171" s="3">
        <v>5</v>
      </c>
      <c r="R171" s="3">
        <v>5</v>
      </c>
      <c r="S171" s="3">
        <v>2</v>
      </c>
      <c r="T171" s="3">
        <v>5</v>
      </c>
      <c r="U171" s="3">
        <v>5</v>
      </c>
      <c r="V171" s="3">
        <v>2</v>
      </c>
      <c r="W171" s="3">
        <v>4</v>
      </c>
      <c r="X171" s="3">
        <v>4</v>
      </c>
      <c r="Y171" s="3">
        <v>2</v>
      </c>
      <c r="Z171" s="3">
        <v>4</v>
      </c>
      <c r="AA171" s="3">
        <v>4</v>
      </c>
      <c r="AB171" s="3">
        <v>4</v>
      </c>
      <c r="AC171" s="3">
        <v>4</v>
      </c>
      <c r="AD171" s="38">
        <v>4</v>
      </c>
      <c r="AE171" s="3">
        <v>20</v>
      </c>
      <c r="AF171" s="3">
        <v>9</v>
      </c>
      <c r="AG171" s="3">
        <v>7</v>
      </c>
      <c r="AH171" s="3">
        <v>4</v>
      </c>
      <c r="AI171" s="3">
        <v>5</v>
      </c>
      <c r="AJ171" s="3">
        <v>11</v>
      </c>
      <c r="AK171" s="3">
        <v>3</v>
      </c>
      <c r="AL171" s="3">
        <v>6</v>
      </c>
      <c r="AM171" s="3">
        <v>8</v>
      </c>
      <c r="AN171" s="3">
        <v>5</v>
      </c>
      <c r="AO171" s="3">
        <v>4</v>
      </c>
      <c r="AP171" s="3">
        <v>6</v>
      </c>
      <c r="AQ171" s="3">
        <v>5</v>
      </c>
      <c r="AR171" s="3">
        <v>4</v>
      </c>
      <c r="AS171" s="3">
        <v>4</v>
      </c>
      <c r="AT171" s="3">
        <v>9</v>
      </c>
      <c r="AU171" s="3">
        <v>14</v>
      </c>
      <c r="AV171" s="3">
        <v>8</v>
      </c>
      <c r="AW171" s="3">
        <v>8</v>
      </c>
      <c r="AX171" s="3">
        <v>4</v>
      </c>
      <c r="AY171" s="3">
        <v>5</v>
      </c>
      <c r="AZ171" s="3">
        <v>7</v>
      </c>
      <c r="BA171" s="3">
        <v>4</v>
      </c>
      <c r="BB171" s="3">
        <v>5</v>
      </c>
      <c r="BC171" s="3">
        <f t="shared" si="7"/>
        <v>165</v>
      </c>
      <c r="BD171" s="3">
        <v>64</v>
      </c>
      <c r="BE171" s="3"/>
    </row>
    <row r="172" spans="1:57">
      <c r="A172" s="37">
        <v>37209</v>
      </c>
      <c r="B172" s="3">
        <v>0</v>
      </c>
      <c r="C172" s="3">
        <v>1989</v>
      </c>
      <c r="D172" s="3">
        <f t="shared" si="8"/>
        <v>35</v>
      </c>
      <c r="E172" s="3" t="s">
        <v>56</v>
      </c>
      <c r="F172" s="3" t="s">
        <v>65</v>
      </c>
      <c r="G172" s="3">
        <v>1</v>
      </c>
      <c r="H172" s="3">
        <v>5</v>
      </c>
      <c r="I172" s="3">
        <v>1</v>
      </c>
      <c r="J172" s="3">
        <v>4</v>
      </c>
      <c r="K172" s="3">
        <v>4</v>
      </c>
      <c r="L172" s="3">
        <v>4</v>
      </c>
      <c r="M172">
        <v>5</v>
      </c>
      <c r="N172" s="3">
        <v>2</v>
      </c>
      <c r="O172" s="3">
        <v>4</v>
      </c>
      <c r="P172" s="3">
        <v>4</v>
      </c>
      <c r="Q172" s="3">
        <v>5</v>
      </c>
      <c r="R172" s="3">
        <v>5</v>
      </c>
      <c r="S172" s="3">
        <v>2</v>
      </c>
      <c r="T172" s="3">
        <v>2</v>
      </c>
      <c r="U172" s="3">
        <v>5</v>
      </c>
      <c r="V172" s="3">
        <v>2</v>
      </c>
      <c r="W172" s="3">
        <v>1</v>
      </c>
      <c r="X172" s="3">
        <v>2</v>
      </c>
      <c r="Y172" s="3">
        <v>4</v>
      </c>
      <c r="Z172" s="3">
        <v>4</v>
      </c>
      <c r="AA172" s="3">
        <v>2</v>
      </c>
      <c r="AB172" s="3">
        <v>4</v>
      </c>
      <c r="AC172" s="3">
        <v>3</v>
      </c>
      <c r="AD172" s="38">
        <v>4</v>
      </c>
      <c r="AE172" s="3">
        <v>11</v>
      </c>
      <c r="AF172" s="3">
        <v>27</v>
      </c>
      <c r="AG172" s="3">
        <v>14</v>
      </c>
      <c r="AH172" s="3">
        <v>8</v>
      </c>
      <c r="AI172" s="3">
        <v>9</v>
      </c>
      <c r="AJ172" s="3">
        <v>3</v>
      </c>
      <c r="AK172" s="3">
        <v>4</v>
      </c>
      <c r="AL172" s="3">
        <v>8</v>
      </c>
      <c r="AM172" s="3">
        <v>6</v>
      </c>
      <c r="AN172" s="3">
        <v>4</v>
      </c>
      <c r="AO172" s="3">
        <v>5</v>
      </c>
      <c r="AP172" s="3">
        <v>38</v>
      </c>
      <c r="AQ172" s="3">
        <v>5</v>
      </c>
      <c r="AR172" s="3">
        <v>4</v>
      </c>
      <c r="AS172" s="3">
        <v>33</v>
      </c>
      <c r="AT172" s="3">
        <v>5</v>
      </c>
      <c r="AU172" s="3">
        <v>4</v>
      </c>
      <c r="AV172" s="3">
        <v>6</v>
      </c>
      <c r="AW172" s="3">
        <v>3</v>
      </c>
      <c r="AX172" s="3">
        <v>9</v>
      </c>
      <c r="AY172" s="3">
        <v>5</v>
      </c>
      <c r="AZ172" s="3">
        <v>4</v>
      </c>
      <c r="BA172" s="3">
        <v>4</v>
      </c>
      <c r="BB172" s="3">
        <v>3</v>
      </c>
      <c r="BC172" s="3">
        <f t="shared" si="7"/>
        <v>222</v>
      </c>
      <c r="BD172" s="3">
        <v>73</v>
      </c>
      <c r="BE172" s="3"/>
    </row>
    <row r="173" spans="1:57">
      <c r="A173" s="37">
        <v>37207</v>
      </c>
      <c r="B173" s="3">
        <v>0</v>
      </c>
      <c r="C173" s="3">
        <v>1989</v>
      </c>
      <c r="D173" s="3">
        <f t="shared" si="8"/>
        <v>35</v>
      </c>
      <c r="E173" s="3" t="s">
        <v>56</v>
      </c>
      <c r="F173" s="3" t="s">
        <v>150</v>
      </c>
      <c r="G173" s="3">
        <v>3</v>
      </c>
      <c r="H173" s="3">
        <v>5</v>
      </c>
      <c r="I173" s="3">
        <v>2</v>
      </c>
      <c r="J173" s="3">
        <v>1</v>
      </c>
      <c r="K173" s="3">
        <v>3</v>
      </c>
      <c r="L173" s="3">
        <v>5</v>
      </c>
      <c r="M173">
        <v>5</v>
      </c>
      <c r="N173" s="3">
        <v>2</v>
      </c>
      <c r="O173" s="3">
        <v>4</v>
      </c>
      <c r="P173" s="3">
        <v>5</v>
      </c>
      <c r="Q173" s="3">
        <v>5</v>
      </c>
      <c r="R173" s="3">
        <v>1</v>
      </c>
      <c r="S173" s="3">
        <v>2</v>
      </c>
      <c r="T173" s="3">
        <v>3</v>
      </c>
      <c r="U173" s="3">
        <v>1</v>
      </c>
      <c r="V173" s="3">
        <v>3</v>
      </c>
      <c r="W173" s="3">
        <v>2</v>
      </c>
      <c r="X173" s="3">
        <v>1</v>
      </c>
      <c r="Y173" s="3">
        <v>2</v>
      </c>
      <c r="Z173" s="3">
        <v>5</v>
      </c>
      <c r="AA173" s="3">
        <v>4</v>
      </c>
      <c r="AB173" s="3">
        <v>2</v>
      </c>
      <c r="AC173" s="3">
        <v>1</v>
      </c>
      <c r="AD173" s="38">
        <v>4</v>
      </c>
      <c r="AE173" s="3">
        <v>13</v>
      </c>
      <c r="AF173" s="3">
        <v>9</v>
      </c>
      <c r="AG173" s="3">
        <v>13</v>
      </c>
      <c r="AH173" s="3">
        <v>10</v>
      </c>
      <c r="AI173" s="3">
        <v>12</v>
      </c>
      <c r="AJ173" s="3">
        <v>12</v>
      </c>
      <c r="AK173" s="3">
        <v>3</v>
      </c>
      <c r="AL173" s="3">
        <v>7</v>
      </c>
      <c r="AM173" s="3">
        <v>14</v>
      </c>
      <c r="AN173" s="3">
        <v>7</v>
      </c>
      <c r="AO173" s="3">
        <v>12</v>
      </c>
      <c r="AP173" s="3">
        <v>6</v>
      </c>
      <c r="AQ173" s="3">
        <v>7</v>
      </c>
      <c r="AR173" s="3">
        <v>10</v>
      </c>
      <c r="AS173" s="3">
        <v>12</v>
      </c>
      <c r="AT173" s="3">
        <v>9</v>
      </c>
      <c r="AU173" s="3">
        <v>16</v>
      </c>
      <c r="AV173" s="3">
        <v>10</v>
      </c>
      <c r="AW173" s="3">
        <v>25</v>
      </c>
      <c r="AX173" s="3">
        <v>11</v>
      </c>
      <c r="AY173" s="3">
        <v>18</v>
      </c>
      <c r="AZ173" s="3">
        <v>18</v>
      </c>
      <c r="BA173" s="3">
        <v>9</v>
      </c>
      <c r="BB173" s="3">
        <v>8</v>
      </c>
      <c r="BC173" s="3">
        <f t="shared" si="7"/>
        <v>271</v>
      </c>
      <c r="BD173" s="3">
        <v>65</v>
      </c>
      <c r="BE173" s="3"/>
    </row>
    <row r="174" spans="1:57">
      <c r="A174" s="37">
        <v>37224</v>
      </c>
      <c r="B174" s="3">
        <v>0</v>
      </c>
      <c r="C174" s="3">
        <v>1989</v>
      </c>
      <c r="D174" s="3">
        <f t="shared" si="8"/>
        <v>35</v>
      </c>
      <c r="E174" s="3" t="s">
        <v>56</v>
      </c>
      <c r="F174" s="3" t="s">
        <v>57</v>
      </c>
      <c r="G174" s="3">
        <v>3</v>
      </c>
      <c r="H174" s="3">
        <v>5</v>
      </c>
      <c r="I174" s="3">
        <v>1</v>
      </c>
      <c r="J174" s="3">
        <v>1</v>
      </c>
      <c r="K174" s="3">
        <v>5</v>
      </c>
      <c r="L174" s="3">
        <v>5</v>
      </c>
      <c r="M174">
        <v>5</v>
      </c>
      <c r="N174" s="3">
        <v>3</v>
      </c>
      <c r="O174" s="3">
        <v>5</v>
      </c>
      <c r="P174" s="3">
        <v>5</v>
      </c>
      <c r="Q174" s="3">
        <v>5</v>
      </c>
      <c r="R174" s="3">
        <v>2</v>
      </c>
      <c r="S174" s="3">
        <v>4</v>
      </c>
      <c r="T174" s="3">
        <v>1</v>
      </c>
      <c r="U174" s="3">
        <v>1</v>
      </c>
      <c r="V174" s="3">
        <v>5</v>
      </c>
      <c r="W174" s="3">
        <v>2</v>
      </c>
      <c r="X174" s="3">
        <v>2</v>
      </c>
      <c r="Y174" s="3">
        <v>5</v>
      </c>
      <c r="Z174" s="3">
        <v>5</v>
      </c>
      <c r="AA174" s="3">
        <v>5</v>
      </c>
      <c r="AB174" s="3">
        <v>3</v>
      </c>
      <c r="AC174" s="3">
        <v>5</v>
      </c>
      <c r="AD174" s="38">
        <v>1</v>
      </c>
      <c r="AE174" s="3">
        <v>4</v>
      </c>
      <c r="AF174" s="3">
        <v>10</v>
      </c>
      <c r="AG174" s="3">
        <v>3</v>
      </c>
      <c r="AH174" s="3">
        <v>4</v>
      </c>
      <c r="AI174" s="3">
        <v>2</v>
      </c>
      <c r="AJ174" s="3">
        <v>3</v>
      </c>
      <c r="AK174" s="3">
        <v>2</v>
      </c>
      <c r="AL174" s="3">
        <v>5</v>
      </c>
      <c r="AM174" s="3">
        <v>5</v>
      </c>
      <c r="AN174" s="3">
        <v>2</v>
      </c>
      <c r="AO174" s="3">
        <v>3</v>
      </c>
      <c r="AP174" s="3">
        <v>5</v>
      </c>
      <c r="AQ174" s="3">
        <v>3</v>
      </c>
      <c r="AR174" s="3">
        <v>5</v>
      </c>
      <c r="AS174" s="3">
        <v>3</v>
      </c>
      <c r="AT174" s="3">
        <v>3</v>
      </c>
      <c r="AU174" s="3">
        <v>5</v>
      </c>
      <c r="AV174" s="3">
        <v>5</v>
      </c>
      <c r="AW174" s="3">
        <v>3</v>
      </c>
      <c r="AX174" s="3">
        <v>3</v>
      </c>
      <c r="AY174" s="3">
        <v>4</v>
      </c>
      <c r="AZ174" s="3">
        <v>3</v>
      </c>
      <c r="BA174" s="3">
        <v>3</v>
      </c>
      <c r="BB174" s="3">
        <v>2</v>
      </c>
      <c r="BC174" s="3">
        <f t="shared" si="7"/>
        <v>90</v>
      </c>
      <c r="BD174" s="3">
        <v>78</v>
      </c>
      <c r="BE174" s="3"/>
    </row>
    <row r="175" spans="1:57">
      <c r="A175" s="37">
        <v>37233</v>
      </c>
      <c r="B175" s="3">
        <v>1</v>
      </c>
      <c r="C175" s="3">
        <v>1989</v>
      </c>
      <c r="D175" s="3">
        <f t="shared" si="8"/>
        <v>35</v>
      </c>
      <c r="E175" s="3" t="s">
        <v>56</v>
      </c>
      <c r="F175" s="3" t="s">
        <v>65</v>
      </c>
      <c r="G175" s="3">
        <v>3</v>
      </c>
      <c r="H175" s="3">
        <v>4</v>
      </c>
      <c r="I175" s="3">
        <v>1</v>
      </c>
      <c r="J175" s="3">
        <v>1</v>
      </c>
      <c r="K175" s="3">
        <v>3</v>
      </c>
      <c r="L175" s="3">
        <v>5</v>
      </c>
      <c r="M175">
        <v>5</v>
      </c>
      <c r="N175" s="3">
        <v>3</v>
      </c>
      <c r="O175" s="3">
        <v>3</v>
      </c>
      <c r="P175" s="3">
        <v>5</v>
      </c>
      <c r="Q175" s="3">
        <v>3</v>
      </c>
      <c r="R175" s="3">
        <v>2</v>
      </c>
      <c r="S175" s="3">
        <v>2</v>
      </c>
      <c r="T175" s="3">
        <v>4</v>
      </c>
      <c r="U175" s="3">
        <v>3</v>
      </c>
      <c r="V175" s="3">
        <v>4</v>
      </c>
      <c r="W175" s="3">
        <v>3</v>
      </c>
      <c r="X175" s="3">
        <v>3</v>
      </c>
      <c r="Y175" s="3">
        <v>4</v>
      </c>
      <c r="Z175" s="3">
        <v>4</v>
      </c>
      <c r="AA175" s="3">
        <v>4</v>
      </c>
      <c r="AB175" s="3">
        <v>3</v>
      </c>
      <c r="AC175" s="3">
        <v>4</v>
      </c>
      <c r="AD175" s="38">
        <v>3</v>
      </c>
      <c r="AE175" s="3">
        <v>6</v>
      </c>
      <c r="AF175" s="3">
        <v>6</v>
      </c>
      <c r="AG175" s="3">
        <v>8</v>
      </c>
      <c r="AH175" s="3">
        <v>7</v>
      </c>
      <c r="AI175" s="3">
        <v>4</v>
      </c>
      <c r="AJ175" s="3">
        <v>5</v>
      </c>
      <c r="AK175" s="3">
        <v>2</v>
      </c>
      <c r="AL175" s="3">
        <v>6</v>
      </c>
      <c r="AM175" s="3">
        <v>2</v>
      </c>
      <c r="AN175" s="3">
        <v>4</v>
      </c>
      <c r="AO175" s="3">
        <v>8</v>
      </c>
      <c r="AP175" s="3">
        <v>4</v>
      </c>
      <c r="AQ175" s="3">
        <v>5</v>
      </c>
      <c r="AR175" s="3">
        <v>5</v>
      </c>
      <c r="AS175" s="3">
        <v>6</v>
      </c>
      <c r="AT175" s="3">
        <v>5</v>
      </c>
      <c r="AU175" s="3">
        <v>5</v>
      </c>
      <c r="AV175" s="3">
        <v>6</v>
      </c>
      <c r="AW175" s="3">
        <v>6</v>
      </c>
      <c r="AX175" s="3">
        <v>4</v>
      </c>
      <c r="AY175" s="3">
        <v>6</v>
      </c>
      <c r="AZ175" s="3">
        <v>4</v>
      </c>
      <c r="BA175" s="3">
        <v>3</v>
      </c>
      <c r="BB175" s="3">
        <v>6</v>
      </c>
      <c r="BC175" s="3">
        <f t="shared" si="7"/>
        <v>123</v>
      </c>
      <c r="BD175" s="3">
        <v>56</v>
      </c>
      <c r="BE175" s="3"/>
    </row>
    <row r="176" spans="1:57">
      <c r="A176" s="37">
        <v>37242</v>
      </c>
      <c r="B176" s="3">
        <v>0</v>
      </c>
      <c r="C176" s="3">
        <v>1989</v>
      </c>
      <c r="D176" s="3">
        <f t="shared" si="8"/>
        <v>35</v>
      </c>
      <c r="E176" s="3" t="s">
        <v>56</v>
      </c>
      <c r="F176" s="3" t="s">
        <v>68</v>
      </c>
      <c r="G176" s="3">
        <v>4</v>
      </c>
      <c r="H176" s="3">
        <v>4</v>
      </c>
      <c r="I176" s="3">
        <v>4</v>
      </c>
      <c r="J176" s="3">
        <v>2</v>
      </c>
      <c r="K176" s="3">
        <v>4</v>
      </c>
      <c r="L176" s="3">
        <v>5</v>
      </c>
      <c r="M176">
        <v>5</v>
      </c>
      <c r="N176" s="3">
        <v>5</v>
      </c>
      <c r="O176" s="3">
        <v>4</v>
      </c>
      <c r="P176" s="3">
        <v>5</v>
      </c>
      <c r="Q176" s="3">
        <v>4</v>
      </c>
      <c r="R176" s="3">
        <v>4</v>
      </c>
      <c r="S176" s="3">
        <v>4</v>
      </c>
      <c r="T176" s="3">
        <v>4</v>
      </c>
      <c r="U176" s="3">
        <v>4</v>
      </c>
      <c r="V176" s="3">
        <v>4</v>
      </c>
      <c r="W176" s="3">
        <v>4</v>
      </c>
      <c r="X176" s="3">
        <v>5</v>
      </c>
      <c r="Y176" s="3">
        <v>3</v>
      </c>
      <c r="Z176" s="3">
        <v>4</v>
      </c>
      <c r="AA176" s="3">
        <v>4</v>
      </c>
      <c r="AB176" s="3">
        <v>4</v>
      </c>
      <c r="AC176" s="3">
        <v>4</v>
      </c>
      <c r="AD176" s="38">
        <v>4</v>
      </c>
      <c r="AE176" s="3">
        <v>3</v>
      </c>
      <c r="AF176" s="3">
        <v>4</v>
      </c>
      <c r="AG176" s="3">
        <v>6</v>
      </c>
      <c r="AH176" s="3">
        <v>11</v>
      </c>
      <c r="AI176" s="3">
        <v>4</v>
      </c>
      <c r="AJ176" s="3">
        <v>4</v>
      </c>
      <c r="AK176" s="3">
        <v>2</v>
      </c>
      <c r="AL176" s="3">
        <v>8</v>
      </c>
      <c r="AM176" s="3">
        <v>3</v>
      </c>
      <c r="AN176" s="3">
        <v>3</v>
      </c>
      <c r="AO176" s="3">
        <v>3</v>
      </c>
      <c r="AP176" s="3">
        <v>9</v>
      </c>
      <c r="AQ176" s="3">
        <v>3</v>
      </c>
      <c r="AR176" s="3">
        <v>3</v>
      </c>
      <c r="AS176" s="3">
        <v>5</v>
      </c>
      <c r="AT176" s="3">
        <v>3</v>
      </c>
      <c r="AU176" s="3">
        <v>25</v>
      </c>
      <c r="AV176" s="3">
        <v>8</v>
      </c>
      <c r="AW176" s="3">
        <v>5</v>
      </c>
      <c r="AX176" s="3">
        <v>3</v>
      </c>
      <c r="AY176" s="3">
        <v>3</v>
      </c>
      <c r="AZ176" s="3">
        <v>3</v>
      </c>
      <c r="BA176" s="3">
        <v>3</v>
      </c>
      <c r="BB176" s="3">
        <v>3</v>
      </c>
      <c r="BC176" s="3">
        <f t="shared" si="7"/>
        <v>127</v>
      </c>
      <c r="BD176" s="3">
        <v>35</v>
      </c>
      <c r="BE176" s="3"/>
    </row>
    <row r="177" spans="1:57">
      <c r="A177" s="37">
        <v>36458</v>
      </c>
      <c r="B177" s="3">
        <v>0</v>
      </c>
      <c r="C177" s="3">
        <v>1989</v>
      </c>
      <c r="D177" s="3">
        <f t="shared" si="8"/>
        <v>35</v>
      </c>
      <c r="E177" s="3" t="s">
        <v>56</v>
      </c>
      <c r="F177" s="3" t="s">
        <v>151</v>
      </c>
      <c r="G177" s="3">
        <v>2</v>
      </c>
      <c r="H177" s="3">
        <v>3</v>
      </c>
      <c r="I177" s="3">
        <v>1</v>
      </c>
      <c r="J177" s="3">
        <v>3</v>
      </c>
      <c r="K177" s="3">
        <v>1</v>
      </c>
      <c r="L177" s="3">
        <v>5</v>
      </c>
      <c r="M177">
        <v>4</v>
      </c>
      <c r="N177" s="3">
        <v>4</v>
      </c>
      <c r="O177" s="3">
        <v>2</v>
      </c>
      <c r="P177" s="3">
        <v>4</v>
      </c>
      <c r="Q177" s="3">
        <v>3</v>
      </c>
      <c r="R177" s="3">
        <v>2</v>
      </c>
      <c r="S177" s="3">
        <v>1</v>
      </c>
      <c r="T177" s="3">
        <v>2</v>
      </c>
      <c r="U177" s="3">
        <v>1</v>
      </c>
      <c r="V177" s="3">
        <v>3</v>
      </c>
      <c r="W177" s="3">
        <v>1</v>
      </c>
      <c r="X177" s="3">
        <v>2</v>
      </c>
      <c r="Y177" s="3">
        <v>3</v>
      </c>
      <c r="Z177" s="3">
        <v>4</v>
      </c>
      <c r="AA177" s="3">
        <v>1</v>
      </c>
      <c r="AB177" s="3">
        <v>1</v>
      </c>
      <c r="AC177" s="3">
        <v>3</v>
      </c>
      <c r="AD177" s="38">
        <v>1</v>
      </c>
      <c r="AE177" s="3">
        <v>7</v>
      </c>
      <c r="AF177" s="3">
        <v>9</v>
      </c>
      <c r="AG177" s="3">
        <v>5</v>
      </c>
      <c r="AH177" s="3">
        <v>5</v>
      </c>
      <c r="AI177" s="3">
        <v>5</v>
      </c>
      <c r="AJ177" s="3">
        <v>3</v>
      </c>
      <c r="AK177" s="3">
        <v>3</v>
      </c>
      <c r="AL177" s="3">
        <v>5</v>
      </c>
      <c r="AM177" s="3">
        <v>6</v>
      </c>
      <c r="AN177" s="3">
        <v>3</v>
      </c>
      <c r="AO177" s="3">
        <v>6</v>
      </c>
      <c r="AP177" s="3">
        <v>10</v>
      </c>
      <c r="AQ177" s="3">
        <v>5</v>
      </c>
      <c r="AR177" s="3">
        <v>47</v>
      </c>
      <c r="AS177" s="3">
        <v>15</v>
      </c>
      <c r="AT177" s="3">
        <v>4</v>
      </c>
      <c r="AU177" s="3">
        <v>9</v>
      </c>
      <c r="AV177" s="3">
        <v>6</v>
      </c>
      <c r="AW177" s="3">
        <v>5</v>
      </c>
      <c r="AX177" s="3">
        <v>6</v>
      </c>
      <c r="AY177" s="3">
        <v>38</v>
      </c>
      <c r="AZ177" s="3">
        <v>4</v>
      </c>
      <c r="BA177" s="3">
        <v>3</v>
      </c>
      <c r="BB177" s="3">
        <v>4</v>
      </c>
      <c r="BC177" s="3">
        <f t="shared" si="7"/>
        <v>213</v>
      </c>
      <c r="BD177" s="3">
        <v>16</v>
      </c>
      <c r="BE177" s="3"/>
    </row>
    <row r="178" spans="1:57">
      <c r="A178" s="37">
        <v>37246</v>
      </c>
      <c r="B178" s="3">
        <v>0</v>
      </c>
      <c r="C178" s="3">
        <v>1989</v>
      </c>
      <c r="D178" s="3">
        <f t="shared" si="8"/>
        <v>35</v>
      </c>
      <c r="E178" s="3" t="s">
        <v>56</v>
      </c>
      <c r="F178" s="3" t="s">
        <v>65</v>
      </c>
      <c r="G178" s="3">
        <v>5</v>
      </c>
      <c r="H178" s="3">
        <v>2</v>
      </c>
      <c r="I178" s="3">
        <v>3</v>
      </c>
      <c r="J178" s="3">
        <v>3</v>
      </c>
      <c r="K178" s="3">
        <v>3</v>
      </c>
      <c r="L178" s="3">
        <v>4</v>
      </c>
      <c r="M178">
        <v>4</v>
      </c>
      <c r="N178" s="3">
        <v>4</v>
      </c>
      <c r="O178" s="3">
        <v>3</v>
      </c>
      <c r="P178" s="3">
        <v>3</v>
      </c>
      <c r="Q178" s="3">
        <v>4</v>
      </c>
      <c r="R178" s="3">
        <v>2</v>
      </c>
      <c r="S178" s="3">
        <v>3</v>
      </c>
      <c r="T178" s="3">
        <v>4</v>
      </c>
      <c r="U178" s="3">
        <v>3</v>
      </c>
      <c r="V178" s="3">
        <v>3</v>
      </c>
      <c r="W178" s="3">
        <v>3</v>
      </c>
      <c r="X178" s="3">
        <v>2</v>
      </c>
      <c r="Y178" s="3">
        <v>3</v>
      </c>
      <c r="Z178" s="3">
        <v>3</v>
      </c>
      <c r="AA178" s="3">
        <v>4</v>
      </c>
      <c r="AB178" s="3">
        <v>3</v>
      </c>
      <c r="AC178" s="3">
        <v>4</v>
      </c>
      <c r="AD178" s="38">
        <v>3</v>
      </c>
      <c r="AE178" s="3">
        <v>3</v>
      </c>
      <c r="AF178" s="3">
        <v>2</v>
      </c>
      <c r="AG178" s="3">
        <v>2</v>
      </c>
      <c r="AH178" s="3">
        <v>2</v>
      </c>
      <c r="AI178" s="3">
        <v>2</v>
      </c>
      <c r="AJ178" s="3">
        <v>3</v>
      </c>
      <c r="AK178" s="3">
        <v>3</v>
      </c>
      <c r="AL178" s="3">
        <v>2</v>
      </c>
      <c r="AM178" s="3">
        <v>2</v>
      </c>
      <c r="AN178" s="3">
        <v>1</v>
      </c>
      <c r="AO178" s="3">
        <v>6</v>
      </c>
      <c r="AP178" s="3">
        <v>4</v>
      </c>
      <c r="AQ178" s="3">
        <v>2</v>
      </c>
      <c r="AR178" s="3">
        <v>3</v>
      </c>
      <c r="AS178" s="3">
        <v>3</v>
      </c>
      <c r="AT178" s="3">
        <v>2</v>
      </c>
      <c r="AU178" s="3">
        <v>3</v>
      </c>
      <c r="AV178" s="3">
        <v>3</v>
      </c>
      <c r="AW178" s="3">
        <v>2</v>
      </c>
      <c r="AX178" s="3">
        <v>5</v>
      </c>
      <c r="AY178" s="3">
        <v>3</v>
      </c>
      <c r="AZ178" s="3">
        <v>2</v>
      </c>
      <c r="BA178" s="3">
        <v>3</v>
      </c>
      <c r="BB178" s="3">
        <v>2</v>
      </c>
      <c r="BC178" s="3">
        <f t="shared" si="7"/>
        <v>65</v>
      </c>
      <c r="BD178" s="3">
        <v>57</v>
      </c>
      <c r="BE178" s="3"/>
    </row>
    <row r="179" spans="1:57">
      <c r="A179" s="37">
        <v>37221</v>
      </c>
      <c r="B179" s="3">
        <v>0</v>
      </c>
      <c r="C179" s="3">
        <v>1990</v>
      </c>
      <c r="D179" s="3">
        <f t="shared" si="8"/>
        <v>34</v>
      </c>
      <c r="E179" s="3" t="s">
        <v>56</v>
      </c>
      <c r="F179" s="3" t="s">
        <v>65</v>
      </c>
      <c r="G179" s="3">
        <v>4</v>
      </c>
      <c r="H179" s="3">
        <v>5</v>
      </c>
      <c r="I179" s="3">
        <v>4</v>
      </c>
      <c r="J179" s="3">
        <v>5</v>
      </c>
      <c r="K179" s="3">
        <v>5</v>
      </c>
      <c r="L179" s="3">
        <v>5</v>
      </c>
      <c r="M179">
        <v>5</v>
      </c>
      <c r="N179" s="3">
        <v>5</v>
      </c>
      <c r="O179" s="3">
        <v>1</v>
      </c>
      <c r="P179" s="3">
        <v>5</v>
      </c>
      <c r="Q179" s="3">
        <v>5</v>
      </c>
      <c r="R179" s="3">
        <v>5</v>
      </c>
      <c r="S179" s="3">
        <v>5</v>
      </c>
      <c r="T179" s="3">
        <v>5</v>
      </c>
      <c r="U179" s="3">
        <v>5</v>
      </c>
      <c r="V179" s="3">
        <v>5</v>
      </c>
      <c r="W179" s="3">
        <v>5</v>
      </c>
      <c r="X179" s="3">
        <v>5</v>
      </c>
      <c r="Y179" s="3">
        <v>5</v>
      </c>
      <c r="Z179" s="3">
        <v>5</v>
      </c>
      <c r="AA179" s="3">
        <v>5</v>
      </c>
      <c r="AB179" s="3">
        <v>5</v>
      </c>
      <c r="AC179" s="3">
        <v>5</v>
      </c>
      <c r="AD179" s="38">
        <v>5</v>
      </c>
      <c r="AE179" s="3">
        <v>7</v>
      </c>
      <c r="AF179" s="3">
        <v>20</v>
      </c>
      <c r="AG179" s="3">
        <v>13</v>
      </c>
      <c r="AH179" s="3">
        <v>11</v>
      </c>
      <c r="AI179" s="3">
        <v>9</v>
      </c>
      <c r="AJ179" s="3">
        <v>4</v>
      </c>
      <c r="AK179" s="3">
        <v>4</v>
      </c>
      <c r="AL179" s="3">
        <v>10</v>
      </c>
      <c r="AM179" s="3">
        <v>9</v>
      </c>
      <c r="AN179" s="3">
        <v>5</v>
      </c>
      <c r="AO179" s="3">
        <v>5</v>
      </c>
      <c r="AP179" s="3">
        <v>5</v>
      </c>
      <c r="AQ179" s="3">
        <v>7</v>
      </c>
      <c r="AR179" s="3">
        <v>6</v>
      </c>
      <c r="AS179" s="3">
        <v>5</v>
      </c>
      <c r="AT179" s="3">
        <v>5</v>
      </c>
      <c r="AU179" s="3">
        <v>8</v>
      </c>
      <c r="AV179" s="3">
        <v>8</v>
      </c>
      <c r="AW179" s="3">
        <v>5</v>
      </c>
      <c r="AX179" s="3">
        <v>5</v>
      </c>
      <c r="AY179" s="3">
        <v>7</v>
      </c>
      <c r="AZ179" s="3">
        <v>4</v>
      </c>
      <c r="BA179" s="3">
        <v>4</v>
      </c>
      <c r="BB179" s="3">
        <v>5</v>
      </c>
      <c r="BC179" s="3">
        <f t="shared" si="7"/>
        <v>171</v>
      </c>
      <c r="BD179" s="3">
        <v>5</v>
      </c>
      <c r="BE179" s="3"/>
    </row>
    <row r="180" spans="1:57">
      <c r="A180" s="37">
        <v>37259</v>
      </c>
      <c r="B180" s="3">
        <v>0</v>
      </c>
      <c r="C180" s="3">
        <v>1990</v>
      </c>
      <c r="D180" s="3">
        <f t="shared" si="8"/>
        <v>34</v>
      </c>
      <c r="E180" s="3" t="s">
        <v>56</v>
      </c>
      <c r="F180" s="3" t="s">
        <v>65</v>
      </c>
      <c r="G180" s="3">
        <v>5</v>
      </c>
      <c r="H180" s="3">
        <v>3</v>
      </c>
      <c r="I180" s="3">
        <v>3</v>
      </c>
      <c r="J180" s="3">
        <v>4</v>
      </c>
      <c r="K180" s="3">
        <v>4</v>
      </c>
      <c r="L180" s="3">
        <v>5</v>
      </c>
      <c r="M180">
        <v>5</v>
      </c>
      <c r="N180" s="3">
        <v>5</v>
      </c>
      <c r="O180" s="3">
        <v>4</v>
      </c>
      <c r="P180" s="3">
        <v>4</v>
      </c>
      <c r="Q180" s="3">
        <v>4</v>
      </c>
      <c r="R180" s="3">
        <v>3</v>
      </c>
      <c r="S180" s="3">
        <v>2</v>
      </c>
      <c r="T180" s="3">
        <v>5</v>
      </c>
      <c r="U180" s="3">
        <v>4</v>
      </c>
      <c r="V180" s="3">
        <v>5</v>
      </c>
      <c r="W180" s="3">
        <v>3</v>
      </c>
      <c r="X180" s="3">
        <v>4</v>
      </c>
      <c r="Y180" s="3">
        <v>5</v>
      </c>
      <c r="Z180" s="3">
        <v>5</v>
      </c>
      <c r="AA180" s="3">
        <v>4</v>
      </c>
      <c r="AB180" s="3">
        <v>3</v>
      </c>
      <c r="AC180" s="3">
        <v>5</v>
      </c>
      <c r="AD180" s="38">
        <v>5</v>
      </c>
      <c r="AE180" s="3">
        <v>5</v>
      </c>
      <c r="AF180" s="3">
        <v>10</v>
      </c>
      <c r="AG180" s="3">
        <v>7</v>
      </c>
      <c r="AH180" s="3">
        <v>7</v>
      </c>
      <c r="AI180" s="3">
        <v>5</v>
      </c>
      <c r="AJ180" s="3">
        <v>5</v>
      </c>
      <c r="AK180" s="3">
        <v>4</v>
      </c>
      <c r="AL180" s="3">
        <v>4</v>
      </c>
      <c r="AM180" s="3">
        <v>8</v>
      </c>
      <c r="AN180" s="3">
        <v>4</v>
      </c>
      <c r="AO180" s="3">
        <v>4</v>
      </c>
      <c r="AP180" s="3">
        <v>8</v>
      </c>
      <c r="AQ180" s="3">
        <v>7</v>
      </c>
      <c r="AR180" s="3">
        <v>6</v>
      </c>
      <c r="AS180" s="3">
        <v>6</v>
      </c>
      <c r="AT180" s="3">
        <v>4</v>
      </c>
      <c r="AU180" s="3">
        <v>7</v>
      </c>
      <c r="AV180" s="3">
        <v>7</v>
      </c>
      <c r="AW180" s="3">
        <v>6</v>
      </c>
      <c r="AX180" s="3">
        <v>5</v>
      </c>
      <c r="AY180" s="3">
        <v>7</v>
      </c>
      <c r="AZ180" s="3">
        <v>9</v>
      </c>
      <c r="BA180" s="3">
        <v>5</v>
      </c>
      <c r="BB180" s="3">
        <v>7</v>
      </c>
      <c r="BC180" s="3">
        <f t="shared" si="7"/>
        <v>147</v>
      </c>
      <c r="BD180" s="3">
        <v>37</v>
      </c>
      <c r="BE180" s="3"/>
    </row>
    <row r="181" spans="1:57">
      <c r="A181" s="37">
        <v>37268</v>
      </c>
      <c r="B181" s="3">
        <v>0</v>
      </c>
      <c r="C181" s="3">
        <v>1990</v>
      </c>
      <c r="D181" s="3">
        <f t="shared" si="8"/>
        <v>34</v>
      </c>
      <c r="E181" s="3" t="s">
        <v>56</v>
      </c>
      <c r="F181" s="3" t="s">
        <v>65</v>
      </c>
      <c r="G181" s="3">
        <v>2</v>
      </c>
      <c r="H181" s="3">
        <v>5</v>
      </c>
      <c r="I181" s="3">
        <v>4</v>
      </c>
      <c r="J181" s="3">
        <v>3</v>
      </c>
      <c r="K181" s="3">
        <v>4</v>
      </c>
      <c r="L181" s="3">
        <v>5</v>
      </c>
      <c r="M181">
        <v>5</v>
      </c>
      <c r="N181" s="3">
        <v>5</v>
      </c>
      <c r="O181" s="3">
        <v>4</v>
      </c>
      <c r="P181" s="3">
        <v>4</v>
      </c>
      <c r="Q181" s="3">
        <v>5</v>
      </c>
      <c r="R181" s="3">
        <v>4</v>
      </c>
      <c r="S181" s="3">
        <v>2</v>
      </c>
      <c r="T181" s="3">
        <v>3</v>
      </c>
      <c r="U181" s="3">
        <v>2</v>
      </c>
      <c r="V181" s="3">
        <v>4</v>
      </c>
      <c r="W181" s="3">
        <v>4</v>
      </c>
      <c r="X181" s="3">
        <v>4</v>
      </c>
      <c r="Y181" s="3">
        <v>4</v>
      </c>
      <c r="Z181" s="3">
        <v>4</v>
      </c>
      <c r="AA181" s="3">
        <v>4</v>
      </c>
      <c r="AB181" s="3">
        <v>4</v>
      </c>
      <c r="AC181" s="3">
        <v>3</v>
      </c>
      <c r="AD181" s="38">
        <v>2</v>
      </c>
      <c r="AE181" s="3">
        <v>11</v>
      </c>
      <c r="AF181" s="3">
        <v>6</v>
      </c>
      <c r="AG181" s="3">
        <v>6</v>
      </c>
      <c r="AH181" s="3">
        <v>7</v>
      </c>
      <c r="AI181" s="3">
        <v>6</v>
      </c>
      <c r="AJ181" s="3">
        <v>3</v>
      </c>
      <c r="AK181" s="3">
        <v>5</v>
      </c>
      <c r="AL181" s="3">
        <v>3</v>
      </c>
      <c r="AM181" s="3">
        <v>8</v>
      </c>
      <c r="AN181" s="3">
        <v>3</v>
      </c>
      <c r="AO181" s="3">
        <v>4</v>
      </c>
      <c r="AP181" s="3">
        <v>7</v>
      </c>
      <c r="AQ181" s="3">
        <v>8</v>
      </c>
      <c r="AR181" s="3">
        <v>8</v>
      </c>
      <c r="AS181" s="3">
        <v>10</v>
      </c>
      <c r="AT181" s="3">
        <v>7</v>
      </c>
      <c r="AU181" s="3">
        <v>5</v>
      </c>
      <c r="AV181" s="3">
        <v>7</v>
      </c>
      <c r="AW181" s="3">
        <v>12</v>
      </c>
      <c r="AX181" s="3">
        <v>7</v>
      </c>
      <c r="AY181" s="3">
        <v>7</v>
      </c>
      <c r="AZ181" s="3">
        <v>5</v>
      </c>
      <c r="BA181" s="3">
        <v>9</v>
      </c>
      <c r="BB181" s="3">
        <v>5</v>
      </c>
      <c r="BC181" s="3">
        <f t="shared" si="7"/>
        <v>159</v>
      </c>
      <c r="BD181" s="3">
        <v>50</v>
      </c>
      <c r="BE181" s="3"/>
    </row>
    <row r="182" spans="1:57">
      <c r="A182" s="37">
        <v>37271</v>
      </c>
      <c r="B182" s="3">
        <v>0</v>
      </c>
      <c r="C182" s="3">
        <v>1990</v>
      </c>
      <c r="D182" s="3">
        <f t="shared" si="8"/>
        <v>34</v>
      </c>
      <c r="E182" s="3" t="s">
        <v>56</v>
      </c>
      <c r="F182" s="3" t="s">
        <v>152</v>
      </c>
      <c r="G182" s="3">
        <v>3</v>
      </c>
      <c r="H182" s="3">
        <v>4</v>
      </c>
      <c r="I182" s="3">
        <v>1</v>
      </c>
      <c r="J182" s="3">
        <v>1</v>
      </c>
      <c r="K182" s="3">
        <v>4</v>
      </c>
      <c r="L182" s="3">
        <v>3</v>
      </c>
      <c r="M182">
        <v>4</v>
      </c>
      <c r="N182" s="3">
        <v>5</v>
      </c>
      <c r="O182" s="3">
        <v>5</v>
      </c>
      <c r="P182" s="3">
        <v>4</v>
      </c>
      <c r="Q182" s="3">
        <v>3</v>
      </c>
      <c r="R182" s="3">
        <v>3</v>
      </c>
      <c r="S182" s="3">
        <v>2</v>
      </c>
      <c r="T182" s="3">
        <v>1</v>
      </c>
      <c r="U182" s="3">
        <v>3</v>
      </c>
      <c r="V182" s="3">
        <v>2</v>
      </c>
      <c r="W182" s="3">
        <v>2</v>
      </c>
      <c r="X182" s="3">
        <v>1</v>
      </c>
      <c r="Y182" s="3">
        <v>3</v>
      </c>
      <c r="Z182" s="3">
        <v>1</v>
      </c>
      <c r="AA182" s="3">
        <v>5</v>
      </c>
      <c r="AB182" s="3">
        <v>1</v>
      </c>
      <c r="AC182" s="3">
        <v>3</v>
      </c>
      <c r="AD182" s="38">
        <v>3</v>
      </c>
      <c r="AE182" s="3">
        <v>15</v>
      </c>
      <c r="AF182" s="3">
        <v>13</v>
      </c>
      <c r="AG182" s="3">
        <v>7</v>
      </c>
      <c r="AH182" s="3">
        <v>7</v>
      </c>
      <c r="AI182" s="3">
        <v>10</v>
      </c>
      <c r="AJ182" s="3">
        <v>6</v>
      </c>
      <c r="AK182" s="3">
        <v>5</v>
      </c>
      <c r="AL182" s="3">
        <v>4</v>
      </c>
      <c r="AM182" s="3">
        <v>4</v>
      </c>
      <c r="AN182" s="3">
        <v>5</v>
      </c>
      <c r="AO182" s="3">
        <v>7</v>
      </c>
      <c r="AP182" s="3">
        <v>10</v>
      </c>
      <c r="AQ182" s="3">
        <v>6</v>
      </c>
      <c r="AR182" s="3">
        <v>3</v>
      </c>
      <c r="AS182" s="3">
        <v>12</v>
      </c>
      <c r="AT182" s="3">
        <v>10</v>
      </c>
      <c r="AU182" s="3">
        <v>10</v>
      </c>
      <c r="AV182" s="3">
        <v>8</v>
      </c>
      <c r="AW182" s="3">
        <v>9</v>
      </c>
      <c r="AX182" s="3">
        <v>4</v>
      </c>
      <c r="AY182" s="3">
        <v>13</v>
      </c>
      <c r="AZ182" s="3">
        <v>7</v>
      </c>
      <c r="BA182" s="3">
        <v>4</v>
      </c>
      <c r="BB182" s="3">
        <v>6</v>
      </c>
      <c r="BC182" s="3">
        <f t="shared" si="7"/>
        <v>185</v>
      </c>
      <c r="BD182" s="3">
        <v>54</v>
      </c>
      <c r="BE182" s="3"/>
    </row>
    <row r="183" spans="1:57">
      <c r="A183" s="37">
        <v>37270</v>
      </c>
      <c r="B183" s="3">
        <v>0</v>
      </c>
      <c r="C183" s="3">
        <v>1990</v>
      </c>
      <c r="D183" s="3">
        <f t="shared" si="8"/>
        <v>34</v>
      </c>
      <c r="E183" s="3" t="s">
        <v>56</v>
      </c>
      <c r="F183" s="3" t="s">
        <v>81</v>
      </c>
      <c r="G183" s="3">
        <v>3</v>
      </c>
      <c r="H183" s="3">
        <v>4</v>
      </c>
      <c r="I183" s="3">
        <v>2</v>
      </c>
      <c r="J183" s="3">
        <v>2</v>
      </c>
      <c r="K183" s="3">
        <v>2</v>
      </c>
      <c r="L183" s="3">
        <v>2</v>
      </c>
      <c r="M183">
        <v>4</v>
      </c>
      <c r="N183" s="3">
        <v>4</v>
      </c>
      <c r="O183" s="3">
        <v>2</v>
      </c>
      <c r="P183" s="3">
        <v>2</v>
      </c>
      <c r="Q183" s="3">
        <v>2</v>
      </c>
      <c r="R183" s="3">
        <v>3</v>
      </c>
      <c r="S183" s="3">
        <v>2</v>
      </c>
      <c r="T183" s="3">
        <v>4</v>
      </c>
      <c r="U183" s="3">
        <v>2</v>
      </c>
      <c r="V183" s="3">
        <v>2</v>
      </c>
      <c r="W183" s="3">
        <v>2</v>
      </c>
      <c r="X183" s="3">
        <v>3</v>
      </c>
      <c r="Y183" s="3">
        <v>2</v>
      </c>
      <c r="Z183" s="3">
        <v>4</v>
      </c>
      <c r="AA183" s="3">
        <v>4</v>
      </c>
      <c r="AB183" s="3">
        <v>2</v>
      </c>
      <c r="AC183" s="3">
        <v>2</v>
      </c>
      <c r="AD183" s="38">
        <v>4</v>
      </c>
      <c r="AE183" s="3">
        <v>7</v>
      </c>
      <c r="AF183" s="3">
        <v>6</v>
      </c>
      <c r="AG183" s="3">
        <v>15</v>
      </c>
      <c r="AH183" s="3">
        <v>5</v>
      </c>
      <c r="AI183" s="3">
        <v>3</v>
      </c>
      <c r="AJ183" s="3">
        <v>3</v>
      </c>
      <c r="AK183" s="3">
        <v>4</v>
      </c>
      <c r="AL183" s="3">
        <v>2</v>
      </c>
      <c r="AM183" s="3">
        <v>3</v>
      </c>
      <c r="AN183" s="3">
        <v>3</v>
      </c>
      <c r="AO183" s="3">
        <v>3</v>
      </c>
      <c r="AP183" s="3">
        <v>6</v>
      </c>
      <c r="AQ183" s="3">
        <v>5</v>
      </c>
      <c r="AR183" s="3">
        <v>3</v>
      </c>
      <c r="AS183" s="3">
        <v>7</v>
      </c>
      <c r="AT183" s="3">
        <v>3</v>
      </c>
      <c r="AU183" s="3">
        <v>4</v>
      </c>
      <c r="AV183" s="3">
        <v>7</v>
      </c>
      <c r="AW183" s="3">
        <v>6</v>
      </c>
      <c r="AX183" s="3">
        <v>3</v>
      </c>
      <c r="AY183" s="3">
        <v>6</v>
      </c>
      <c r="AZ183" s="3">
        <v>4</v>
      </c>
      <c r="BA183" s="3">
        <v>5</v>
      </c>
      <c r="BB183" s="3">
        <v>5</v>
      </c>
      <c r="BC183" s="3">
        <f t="shared" si="7"/>
        <v>118</v>
      </c>
      <c r="BD183" s="3">
        <v>39</v>
      </c>
      <c r="BE183" s="3"/>
    </row>
    <row r="184" spans="1:57">
      <c r="A184" s="37">
        <v>37276</v>
      </c>
      <c r="B184" s="3">
        <v>0</v>
      </c>
      <c r="C184" s="3">
        <v>1990</v>
      </c>
      <c r="D184" s="3">
        <f t="shared" si="8"/>
        <v>34</v>
      </c>
      <c r="E184" s="3" t="s">
        <v>56</v>
      </c>
      <c r="F184" s="3" t="s">
        <v>153</v>
      </c>
      <c r="G184" s="3">
        <v>4</v>
      </c>
      <c r="H184" s="3">
        <v>5</v>
      </c>
      <c r="I184" s="3">
        <v>3</v>
      </c>
      <c r="J184" s="3">
        <v>5</v>
      </c>
      <c r="K184" s="3">
        <v>5</v>
      </c>
      <c r="L184" s="3">
        <v>5</v>
      </c>
      <c r="M184">
        <v>2</v>
      </c>
      <c r="N184" s="3">
        <v>5</v>
      </c>
      <c r="O184" s="3">
        <v>5</v>
      </c>
      <c r="P184" s="3">
        <v>5</v>
      </c>
      <c r="Q184" s="3">
        <v>5</v>
      </c>
      <c r="R184" s="3">
        <v>2</v>
      </c>
      <c r="S184" s="3">
        <v>5</v>
      </c>
      <c r="T184" s="3">
        <v>3</v>
      </c>
      <c r="U184" s="3">
        <v>3</v>
      </c>
      <c r="V184" s="3">
        <v>5</v>
      </c>
      <c r="W184" s="3">
        <v>5</v>
      </c>
      <c r="X184" s="3">
        <v>3</v>
      </c>
      <c r="Y184" s="3">
        <v>5</v>
      </c>
      <c r="Z184" s="3">
        <v>5</v>
      </c>
      <c r="AA184" s="3">
        <v>5</v>
      </c>
      <c r="AB184" s="3">
        <v>1</v>
      </c>
      <c r="AC184" s="3">
        <v>5</v>
      </c>
      <c r="AD184" s="38">
        <v>5</v>
      </c>
      <c r="AE184" s="3">
        <v>16</v>
      </c>
      <c r="AF184" s="3">
        <v>15</v>
      </c>
      <c r="AG184" s="3">
        <v>5</v>
      </c>
      <c r="AH184" s="3">
        <v>11</v>
      </c>
      <c r="AI184" s="3">
        <v>4</v>
      </c>
      <c r="AJ184" s="3">
        <v>4</v>
      </c>
      <c r="AK184" s="3">
        <v>3</v>
      </c>
      <c r="AL184" s="3">
        <v>3</v>
      </c>
      <c r="AM184" s="3">
        <v>8</v>
      </c>
      <c r="AN184" s="3">
        <v>5</v>
      </c>
      <c r="AO184" s="3">
        <v>3</v>
      </c>
      <c r="AP184" s="3">
        <v>12</v>
      </c>
      <c r="AQ184" s="3">
        <v>3</v>
      </c>
      <c r="AR184" s="3">
        <v>4</v>
      </c>
      <c r="AS184" s="3">
        <v>3</v>
      </c>
      <c r="AT184" s="3">
        <v>6</v>
      </c>
      <c r="AU184" s="3">
        <v>11</v>
      </c>
      <c r="AV184" s="3">
        <v>5</v>
      </c>
      <c r="AW184" s="3">
        <v>5</v>
      </c>
      <c r="AX184" s="3">
        <v>3</v>
      </c>
      <c r="AY184" s="3">
        <v>6</v>
      </c>
      <c r="AZ184" s="3">
        <v>4</v>
      </c>
      <c r="BA184" s="3">
        <v>2</v>
      </c>
      <c r="BB184" s="3">
        <v>4</v>
      </c>
      <c r="BC184" s="3">
        <f t="shared" si="7"/>
        <v>145</v>
      </c>
      <c r="BD184" s="3">
        <v>10</v>
      </c>
      <c r="BE184" s="3"/>
    </row>
    <row r="185" spans="1:57">
      <c r="A185" s="37">
        <v>37288</v>
      </c>
      <c r="B185" s="3">
        <v>1</v>
      </c>
      <c r="C185" s="3">
        <v>1990</v>
      </c>
      <c r="D185" s="3">
        <f t="shared" si="8"/>
        <v>34</v>
      </c>
      <c r="E185" s="3" t="s">
        <v>154</v>
      </c>
      <c r="F185" s="3" t="s">
        <v>155</v>
      </c>
      <c r="G185" s="3">
        <v>5</v>
      </c>
      <c r="H185" s="3">
        <v>4</v>
      </c>
      <c r="I185" s="3">
        <v>4</v>
      </c>
      <c r="J185" s="3">
        <v>3</v>
      </c>
      <c r="K185" s="3">
        <v>4</v>
      </c>
      <c r="L185" s="3">
        <v>4</v>
      </c>
      <c r="M185">
        <v>5</v>
      </c>
      <c r="N185" s="3">
        <v>5</v>
      </c>
      <c r="O185" s="3">
        <v>4</v>
      </c>
      <c r="P185" s="3">
        <v>4</v>
      </c>
      <c r="Q185" s="3">
        <v>4</v>
      </c>
      <c r="R185" s="3">
        <v>5</v>
      </c>
      <c r="S185" s="3">
        <v>4</v>
      </c>
      <c r="T185" s="3">
        <v>5</v>
      </c>
      <c r="U185" s="3">
        <v>5</v>
      </c>
      <c r="V185" s="3">
        <v>3</v>
      </c>
      <c r="W185" s="3">
        <v>4</v>
      </c>
      <c r="X185" s="3">
        <v>4</v>
      </c>
      <c r="Y185" s="3">
        <v>3</v>
      </c>
      <c r="Z185" s="3">
        <v>2</v>
      </c>
      <c r="AA185" s="3">
        <v>4</v>
      </c>
      <c r="AB185" s="3">
        <v>4</v>
      </c>
      <c r="AC185" s="3">
        <v>2</v>
      </c>
      <c r="AD185" s="38">
        <v>3</v>
      </c>
      <c r="AE185" s="3">
        <v>274</v>
      </c>
      <c r="AF185" s="3">
        <v>3</v>
      </c>
      <c r="AG185" s="3">
        <v>4</v>
      </c>
      <c r="AH185" s="3">
        <v>10</v>
      </c>
      <c r="AI185" s="3">
        <v>3</v>
      </c>
      <c r="AJ185" s="3">
        <v>2</v>
      </c>
      <c r="AK185" s="3">
        <v>5</v>
      </c>
      <c r="AL185" s="3">
        <v>3</v>
      </c>
      <c r="AM185" s="3">
        <v>8</v>
      </c>
      <c r="AN185" s="3">
        <v>4</v>
      </c>
      <c r="AO185" s="3">
        <v>13</v>
      </c>
      <c r="AP185" s="3">
        <v>9</v>
      </c>
      <c r="AQ185" s="3">
        <v>5</v>
      </c>
      <c r="AR185" s="3">
        <v>3</v>
      </c>
      <c r="AS185" s="3">
        <v>6</v>
      </c>
      <c r="AT185" s="3">
        <v>9</v>
      </c>
      <c r="AU185" s="3">
        <v>9</v>
      </c>
      <c r="AV185" s="3">
        <v>20</v>
      </c>
      <c r="AW185" s="3">
        <v>13</v>
      </c>
      <c r="AX185" s="3">
        <v>4</v>
      </c>
      <c r="AY185" s="3">
        <v>4</v>
      </c>
      <c r="AZ185" s="3">
        <v>7</v>
      </c>
      <c r="BA185" s="3">
        <v>6</v>
      </c>
      <c r="BB185" s="3">
        <v>7</v>
      </c>
      <c r="BC185" s="3">
        <f t="shared" si="7"/>
        <v>431</v>
      </c>
      <c r="BD185" s="3">
        <v>62</v>
      </c>
      <c r="BE185" s="3"/>
    </row>
    <row r="186" spans="1:57">
      <c r="A186" s="37">
        <v>37304</v>
      </c>
      <c r="B186" s="3">
        <v>0</v>
      </c>
      <c r="C186" s="3">
        <v>1990</v>
      </c>
      <c r="D186" s="3">
        <f t="shared" si="8"/>
        <v>34</v>
      </c>
      <c r="E186" s="3" t="s">
        <v>56</v>
      </c>
      <c r="F186" s="3" t="s">
        <v>65</v>
      </c>
      <c r="G186" s="3">
        <v>3</v>
      </c>
      <c r="H186" s="3">
        <v>5</v>
      </c>
      <c r="I186" s="3">
        <v>3</v>
      </c>
      <c r="J186" s="3">
        <v>4</v>
      </c>
      <c r="K186" s="3">
        <v>3</v>
      </c>
      <c r="L186" s="3">
        <v>5</v>
      </c>
      <c r="M186">
        <v>5</v>
      </c>
      <c r="N186" s="3">
        <v>5</v>
      </c>
      <c r="O186" s="3">
        <v>3</v>
      </c>
      <c r="P186" s="3">
        <v>5</v>
      </c>
      <c r="Q186" s="3">
        <v>4</v>
      </c>
      <c r="R186" s="3">
        <v>3</v>
      </c>
      <c r="S186" s="3">
        <v>3</v>
      </c>
      <c r="T186" s="3">
        <v>3</v>
      </c>
      <c r="U186" s="3">
        <v>3</v>
      </c>
      <c r="V186" s="3">
        <v>5</v>
      </c>
      <c r="W186" s="3">
        <v>4</v>
      </c>
      <c r="X186" s="3">
        <v>5</v>
      </c>
      <c r="Y186" s="3">
        <v>5</v>
      </c>
      <c r="Z186" s="3">
        <v>4</v>
      </c>
      <c r="AA186" s="3">
        <v>5</v>
      </c>
      <c r="AB186" s="3">
        <v>4</v>
      </c>
      <c r="AC186" s="3">
        <v>5</v>
      </c>
      <c r="AD186" s="38">
        <v>4</v>
      </c>
      <c r="AE186" s="3">
        <v>5</v>
      </c>
      <c r="AF186" s="3">
        <v>10</v>
      </c>
      <c r="AG186" s="3">
        <v>4</v>
      </c>
      <c r="AH186" s="3">
        <v>9</v>
      </c>
      <c r="AI186" s="3">
        <v>6</v>
      </c>
      <c r="AJ186" s="3">
        <v>5</v>
      </c>
      <c r="AK186" s="3">
        <v>4</v>
      </c>
      <c r="AL186" s="3">
        <v>4</v>
      </c>
      <c r="AM186" s="3">
        <v>6</v>
      </c>
      <c r="AN186" s="3">
        <v>3</v>
      </c>
      <c r="AO186" s="3">
        <v>4</v>
      </c>
      <c r="AP186" s="3">
        <v>8</v>
      </c>
      <c r="AQ186" s="3">
        <v>6</v>
      </c>
      <c r="AR186" s="3">
        <v>5</v>
      </c>
      <c r="AS186" s="3">
        <v>7</v>
      </c>
      <c r="AT186" s="3">
        <v>4</v>
      </c>
      <c r="AU186" s="3">
        <v>7</v>
      </c>
      <c r="AV186" s="3">
        <v>11</v>
      </c>
      <c r="AW186" s="3">
        <v>6</v>
      </c>
      <c r="AX186" s="3">
        <v>7</v>
      </c>
      <c r="AY186" s="3">
        <v>5</v>
      </c>
      <c r="AZ186" s="3">
        <v>7</v>
      </c>
      <c r="BA186" s="3">
        <v>3</v>
      </c>
      <c r="BB186" s="3">
        <v>12</v>
      </c>
      <c r="BC186" s="3">
        <f t="shared" si="7"/>
        <v>148</v>
      </c>
      <c r="BD186" s="3">
        <v>29</v>
      </c>
      <c r="BE186" s="3"/>
    </row>
    <row r="187" spans="1:57">
      <c r="A187" s="37">
        <v>37311</v>
      </c>
      <c r="B187" s="3">
        <v>0</v>
      </c>
      <c r="C187" s="3">
        <v>1990</v>
      </c>
      <c r="D187" s="3">
        <f t="shared" si="8"/>
        <v>34</v>
      </c>
      <c r="E187" s="3" t="s">
        <v>56</v>
      </c>
      <c r="F187" s="3" t="s">
        <v>81</v>
      </c>
      <c r="G187" s="3">
        <v>1</v>
      </c>
      <c r="H187" s="3">
        <v>4</v>
      </c>
      <c r="I187" s="3">
        <v>2</v>
      </c>
      <c r="J187" s="3">
        <v>5</v>
      </c>
      <c r="K187" s="3">
        <v>4</v>
      </c>
      <c r="L187" s="3">
        <v>5</v>
      </c>
      <c r="M187">
        <v>5</v>
      </c>
      <c r="N187" s="3">
        <v>5</v>
      </c>
      <c r="O187" s="3">
        <v>4</v>
      </c>
      <c r="P187" s="3">
        <v>5</v>
      </c>
      <c r="Q187" s="3">
        <v>5</v>
      </c>
      <c r="R187" s="3">
        <v>4</v>
      </c>
      <c r="S187" s="3">
        <v>2</v>
      </c>
      <c r="T187" s="3">
        <v>2</v>
      </c>
      <c r="U187" s="3">
        <v>4</v>
      </c>
      <c r="V187" s="3">
        <v>4</v>
      </c>
      <c r="W187" s="3">
        <v>4</v>
      </c>
      <c r="X187" s="3">
        <v>4</v>
      </c>
      <c r="Y187" s="3">
        <v>5</v>
      </c>
      <c r="Z187" s="3">
        <v>4</v>
      </c>
      <c r="AA187" s="3">
        <v>5</v>
      </c>
      <c r="AB187" s="3">
        <v>4</v>
      </c>
      <c r="AC187" s="3">
        <v>5</v>
      </c>
      <c r="AD187" s="38">
        <v>2</v>
      </c>
      <c r="AE187" s="3">
        <v>5</v>
      </c>
      <c r="AF187" s="3">
        <v>5</v>
      </c>
      <c r="AG187" s="3">
        <v>4</v>
      </c>
      <c r="AH187" s="3">
        <v>5</v>
      </c>
      <c r="AI187" s="3">
        <v>5</v>
      </c>
      <c r="AJ187" s="3">
        <v>3</v>
      </c>
      <c r="AK187" s="3">
        <v>2</v>
      </c>
      <c r="AL187" s="3">
        <v>4</v>
      </c>
      <c r="AM187" s="3">
        <v>3</v>
      </c>
      <c r="AN187" s="3">
        <v>3</v>
      </c>
      <c r="AO187" s="3">
        <v>3</v>
      </c>
      <c r="AP187" s="3">
        <v>5</v>
      </c>
      <c r="AQ187" s="3">
        <v>7</v>
      </c>
      <c r="AR187" s="3">
        <v>4</v>
      </c>
      <c r="AS187" s="3">
        <v>7</v>
      </c>
      <c r="AT187" s="3">
        <v>4</v>
      </c>
      <c r="AU187" s="3">
        <v>6</v>
      </c>
      <c r="AV187" s="3">
        <v>5</v>
      </c>
      <c r="AW187" s="3">
        <v>5</v>
      </c>
      <c r="AX187" s="3">
        <v>6</v>
      </c>
      <c r="AY187" s="3">
        <v>4</v>
      </c>
      <c r="AZ187" s="3">
        <v>4</v>
      </c>
      <c r="BA187" s="3">
        <v>6</v>
      </c>
      <c r="BB187" s="3">
        <v>7</v>
      </c>
      <c r="BC187" s="3">
        <f t="shared" si="7"/>
        <v>112</v>
      </c>
      <c r="BD187" s="3">
        <v>45</v>
      </c>
      <c r="BE187" s="3"/>
    </row>
    <row r="188" spans="1:57">
      <c r="A188" s="37">
        <v>37319</v>
      </c>
      <c r="B188" s="3">
        <v>0</v>
      </c>
      <c r="C188" s="3">
        <v>1991</v>
      </c>
      <c r="D188" s="3">
        <f t="shared" si="8"/>
        <v>33</v>
      </c>
      <c r="E188" s="3" t="s">
        <v>56</v>
      </c>
      <c r="F188" s="3" t="s">
        <v>156</v>
      </c>
      <c r="G188" s="3">
        <v>1</v>
      </c>
      <c r="H188" s="3">
        <v>2</v>
      </c>
      <c r="I188" s="3">
        <v>1</v>
      </c>
      <c r="J188" s="3">
        <v>1</v>
      </c>
      <c r="K188" s="3">
        <v>3</v>
      </c>
      <c r="L188" s="3">
        <v>5</v>
      </c>
      <c r="M188">
        <v>5</v>
      </c>
      <c r="N188" s="3">
        <v>2</v>
      </c>
      <c r="O188" s="3">
        <v>3</v>
      </c>
      <c r="P188" s="3">
        <v>5</v>
      </c>
      <c r="Q188" s="3">
        <v>2</v>
      </c>
      <c r="R188" s="3">
        <v>1</v>
      </c>
      <c r="S188" s="3">
        <v>1</v>
      </c>
      <c r="T188" s="3">
        <v>1</v>
      </c>
      <c r="U188" s="3">
        <v>1</v>
      </c>
      <c r="V188" s="3">
        <v>2</v>
      </c>
      <c r="W188" s="3">
        <v>2</v>
      </c>
      <c r="X188" s="3">
        <v>1</v>
      </c>
      <c r="Y188" s="3">
        <v>1</v>
      </c>
      <c r="Z188" s="3">
        <v>2</v>
      </c>
      <c r="AA188" s="3">
        <v>4</v>
      </c>
      <c r="AB188" s="3">
        <v>1</v>
      </c>
      <c r="AC188" s="3">
        <v>2</v>
      </c>
      <c r="AD188" s="38">
        <v>3</v>
      </c>
      <c r="AE188" s="3">
        <v>8</v>
      </c>
      <c r="AF188" s="3">
        <v>20</v>
      </c>
      <c r="AG188" s="3">
        <v>7</v>
      </c>
      <c r="AH188" s="3">
        <v>10</v>
      </c>
      <c r="AI188" s="3">
        <v>12</v>
      </c>
      <c r="AJ188" s="3">
        <v>3</v>
      </c>
      <c r="AK188" s="3">
        <v>4</v>
      </c>
      <c r="AL188" s="3">
        <v>12</v>
      </c>
      <c r="AM188" s="3">
        <v>12</v>
      </c>
      <c r="AN188" s="3">
        <v>4</v>
      </c>
      <c r="AO188" s="3">
        <v>8</v>
      </c>
      <c r="AP188" s="3">
        <v>5</v>
      </c>
      <c r="AQ188" s="3">
        <v>7</v>
      </c>
      <c r="AR188" s="3">
        <v>7</v>
      </c>
      <c r="AS188" s="3">
        <v>7</v>
      </c>
      <c r="AT188" s="3">
        <v>7</v>
      </c>
      <c r="AU188" s="3">
        <v>8</v>
      </c>
      <c r="AV188" s="3">
        <v>15</v>
      </c>
      <c r="AW188" s="3">
        <v>16</v>
      </c>
      <c r="AX188" s="3">
        <v>12</v>
      </c>
      <c r="AY188" s="3">
        <v>16</v>
      </c>
      <c r="AZ188" s="3">
        <v>4</v>
      </c>
      <c r="BA188" s="3">
        <v>12</v>
      </c>
      <c r="BB188" s="3">
        <v>7</v>
      </c>
      <c r="BC188" s="3">
        <f t="shared" si="7"/>
        <v>223</v>
      </c>
      <c r="BD188" s="3">
        <v>7</v>
      </c>
      <c r="BE188" s="3"/>
    </row>
    <row r="189" spans="1:57">
      <c r="A189" s="37">
        <v>37321</v>
      </c>
      <c r="B189" s="3">
        <v>0</v>
      </c>
      <c r="C189" s="3">
        <v>1991</v>
      </c>
      <c r="D189" s="3">
        <f t="shared" si="8"/>
        <v>33</v>
      </c>
      <c r="E189" s="3" t="s">
        <v>56</v>
      </c>
      <c r="F189" s="3" t="s">
        <v>65</v>
      </c>
      <c r="G189" s="3">
        <v>2</v>
      </c>
      <c r="H189" s="3">
        <v>2</v>
      </c>
      <c r="I189" s="3">
        <v>1</v>
      </c>
      <c r="J189" s="3">
        <v>1</v>
      </c>
      <c r="K189" s="3">
        <v>1</v>
      </c>
      <c r="L189" s="3">
        <v>5</v>
      </c>
      <c r="M189">
        <v>5</v>
      </c>
      <c r="N189" s="3">
        <v>5</v>
      </c>
      <c r="O189" s="3">
        <v>1</v>
      </c>
      <c r="P189" s="3">
        <v>3</v>
      </c>
      <c r="Q189" s="3">
        <v>3</v>
      </c>
      <c r="R189" s="3">
        <v>5</v>
      </c>
      <c r="S189" s="3">
        <v>1</v>
      </c>
      <c r="T189" s="3">
        <v>1</v>
      </c>
      <c r="U189" s="3">
        <v>5</v>
      </c>
      <c r="V189" s="3">
        <v>2</v>
      </c>
      <c r="W189" s="3">
        <v>4</v>
      </c>
      <c r="X189" s="3">
        <v>4</v>
      </c>
      <c r="Y189" s="3">
        <v>3</v>
      </c>
      <c r="Z189" s="3">
        <v>1</v>
      </c>
      <c r="AA189" s="3">
        <v>3</v>
      </c>
      <c r="AB189" s="3">
        <v>5</v>
      </c>
      <c r="AC189" s="3">
        <v>2</v>
      </c>
      <c r="AD189" s="38">
        <v>1</v>
      </c>
      <c r="AE189" s="3">
        <v>13</v>
      </c>
      <c r="AF189" s="3">
        <v>7</v>
      </c>
      <c r="AG189" s="3">
        <v>5</v>
      </c>
      <c r="AH189" s="3">
        <v>8</v>
      </c>
      <c r="AI189" s="3">
        <v>4</v>
      </c>
      <c r="AJ189" s="3">
        <v>3</v>
      </c>
      <c r="AK189" s="3">
        <v>4</v>
      </c>
      <c r="AL189" s="3">
        <v>3</v>
      </c>
      <c r="AM189" s="3">
        <v>5</v>
      </c>
      <c r="AN189" s="3">
        <v>8</v>
      </c>
      <c r="AO189" s="3">
        <v>5</v>
      </c>
      <c r="AP189" s="3">
        <v>5</v>
      </c>
      <c r="AQ189" s="3">
        <v>3</v>
      </c>
      <c r="AR189" s="3">
        <v>4</v>
      </c>
      <c r="AS189" s="3">
        <v>10</v>
      </c>
      <c r="AT189" s="3">
        <v>8</v>
      </c>
      <c r="AU189" s="3">
        <v>5</v>
      </c>
      <c r="AV189" s="3">
        <v>6</v>
      </c>
      <c r="AW189" s="3">
        <v>6</v>
      </c>
      <c r="AX189" s="3">
        <v>4</v>
      </c>
      <c r="AY189" s="3">
        <v>5</v>
      </c>
      <c r="AZ189" s="3">
        <v>4</v>
      </c>
      <c r="BA189" s="3">
        <v>6</v>
      </c>
      <c r="BB189" s="3">
        <v>4</v>
      </c>
      <c r="BC189" s="3">
        <f t="shared" si="7"/>
        <v>135</v>
      </c>
      <c r="BD189" s="3">
        <v>59</v>
      </c>
      <c r="BE189" s="3"/>
    </row>
    <row r="190" spans="1:57">
      <c r="A190" s="37">
        <v>37324</v>
      </c>
      <c r="B190" s="3">
        <v>1</v>
      </c>
      <c r="C190" s="3">
        <v>1991</v>
      </c>
      <c r="D190" s="3">
        <f t="shared" si="8"/>
        <v>33</v>
      </c>
      <c r="E190" s="3" t="s">
        <v>56</v>
      </c>
      <c r="F190" s="3" t="s">
        <v>65</v>
      </c>
      <c r="G190" s="3">
        <v>3</v>
      </c>
      <c r="H190" s="3">
        <v>2</v>
      </c>
      <c r="I190" s="3">
        <v>3</v>
      </c>
      <c r="J190" s="3">
        <v>4</v>
      </c>
      <c r="K190" s="3">
        <v>3</v>
      </c>
      <c r="L190" s="3">
        <v>4</v>
      </c>
      <c r="M190">
        <v>5</v>
      </c>
      <c r="N190" s="3">
        <v>4</v>
      </c>
      <c r="O190" s="3">
        <v>3</v>
      </c>
      <c r="P190" s="3">
        <v>3</v>
      </c>
      <c r="Q190" s="3">
        <v>5</v>
      </c>
      <c r="R190" s="3">
        <v>1</v>
      </c>
      <c r="S190" s="3">
        <v>3</v>
      </c>
      <c r="T190" s="3">
        <v>3</v>
      </c>
      <c r="U190" s="3">
        <v>1</v>
      </c>
      <c r="V190" s="3">
        <v>3</v>
      </c>
      <c r="W190" s="3">
        <v>1</v>
      </c>
      <c r="X190" s="3">
        <v>1</v>
      </c>
      <c r="Y190" s="3">
        <v>3</v>
      </c>
      <c r="Z190" s="3">
        <v>1</v>
      </c>
      <c r="AA190" s="3">
        <v>5</v>
      </c>
      <c r="AB190" s="3">
        <v>1</v>
      </c>
      <c r="AC190" s="3">
        <v>5</v>
      </c>
      <c r="AD190" s="38">
        <v>1</v>
      </c>
      <c r="AE190" s="3">
        <v>9</v>
      </c>
      <c r="AF190" s="3">
        <v>8</v>
      </c>
      <c r="AG190" s="3">
        <v>9</v>
      </c>
      <c r="AH190" s="3">
        <v>20</v>
      </c>
      <c r="AI190" s="3">
        <v>5</v>
      </c>
      <c r="AJ190" s="3">
        <v>6</v>
      </c>
      <c r="AK190" s="3">
        <v>7</v>
      </c>
      <c r="AL190" s="3">
        <v>8</v>
      </c>
      <c r="AM190" s="3">
        <v>3</v>
      </c>
      <c r="AN190" s="3">
        <v>5</v>
      </c>
      <c r="AO190" s="3">
        <v>8</v>
      </c>
      <c r="AP190" s="3">
        <v>6</v>
      </c>
      <c r="AQ190" s="3">
        <v>4</v>
      </c>
      <c r="AR190" s="3">
        <v>6</v>
      </c>
      <c r="AS190" s="3">
        <v>5</v>
      </c>
      <c r="AT190" s="3">
        <v>7</v>
      </c>
      <c r="AU190" s="3">
        <v>8</v>
      </c>
      <c r="AV190" s="3">
        <v>5</v>
      </c>
      <c r="AW190" s="3">
        <v>7</v>
      </c>
      <c r="AX190" s="3">
        <v>3</v>
      </c>
      <c r="AY190" s="3">
        <v>7</v>
      </c>
      <c r="AZ190" s="3">
        <v>5</v>
      </c>
      <c r="BA190" s="3">
        <v>3</v>
      </c>
      <c r="BB190" s="3">
        <v>5</v>
      </c>
      <c r="BC190" s="3">
        <f t="shared" si="7"/>
        <v>159</v>
      </c>
      <c r="BD190" s="3">
        <v>64</v>
      </c>
      <c r="BE190" s="3"/>
    </row>
    <row r="191" spans="1:57">
      <c r="A191" s="37">
        <v>37310</v>
      </c>
      <c r="B191" s="3">
        <v>0</v>
      </c>
      <c r="C191" s="3">
        <v>1991</v>
      </c>
      <c r="D191" s="3">
        <f t="shared" si="8"/>
        <v>33</v>
      </c>
      <c r="E191" s="3" t="s">
        <v>56</v>
      </c>
      <c r="F191" s="3" t="s">
        <v>65</v>
      </c>
      <c r="G191" s="3">
        <v>2</v>
      </c>
      <c r="H191" s="3">
        <v>2</v>
      </c>
      <c r="I191" s="3">
        <v>4</v>
      </c>
      <c r="J191" s="3">
        <v>3</v>
      </c>
      <c r="K191" s="3">
        <v>3</v>
      </c>
      <c r="L191" s="3">
        <v>4</v>
      </c>
      <c r="M191">
        <v>4</v>
      </c>
      <c r="N191" s="3">
        <v>3</v>
      </c>
      <c r="O191" s="3">
        <v>2</v>
      </c>
      <c r="P191" s="3">
        <v>4</v>
      </c>
      <c r="Q191" s="3">
        <v>4</v>
      </c>
      <c r="R191" s="3">
        <v>2</v>
      </c>
      <c r="S191" s="3">
        <v>3</v>
      </c>
      <c r="T191" s="3">
        <v>2</v>
      </c>
      <c r="U191" s="3">
        <v>3</v>
      </c>
      <c r="V191" s="3">
        <v>4</v>
      </c>
      <c r="W191" s="3">
        <v>4</v>
      </c>
      <c r="X191" s="3">
        <v>3</v>
      </c>
      <c r="Y191" s="3">
        <v>4</v>
      </c>
      <c r="Z191" s="3">
        <v>4</v>
      </c>
      <c r="AA191" s="3">
        <v>4</v>
      </c>
      <c r="AB191" s="3">
        <v>3</v>
      </c>
      <c r="AC191" s="3">
        <v>4</v>
      </c>
      <c r="AD191" s="38">
        <v>2</v>
      </c>
      <c r="AE191" s="3">
        <v>8</v>
      </c>
      <c r="AF191" s="3">
        <v>4</v>
      </c>
      <c r="AG191" s="3">
        <v>4</v>
      </c>
      <c r="AH191" s="3">
        <v>8</v>
      </c>
      <c r="AI191" s="3">
        <v>6</v>
      </c>
      <c r="AJ191" s="3">
        <v>4</v>
      </c>
      <c r="AK191" s="3">
        <v>3</v>
      </c>
      <c r="AL191" s="3">
        <v>7</v>
      </c>
      <c r="AM191" s="3">
        <v>6</v>
      </c>
      <c r="AN191" s="3">
        <v>2</v>
      </c>
      <c r="AO191" s="3">
        <v>6</v>
      </c>
      <c r="AP191" s="3">
        <v>5</v>
      </c>
      <c r="AQ191" s="3">
        <v>51</v>
      </c>
      <c r="AR191" s="3">
        <v>4</v>
      </c>
      <c r="AS191" s="3">
        <v>4</v>
      </c>
      <c r="AT191" s="3">
        <v>9</v>
      </c>
      <c r="AU191" s="3">
        <v>33</v>
      </c>
      <c r="AV191" s="3">
        <v>6</v>
      </c>
      <c r="AW191" s="3">
        <v>48</v>
      </c>
      <c r="AX191" s="3">
        <v>2</v>
      </c>
      <c r="AY191" s="3">
        <v>6</v>
      </c>
      <c r="AZ191" s="3">
        <v>5</v>
      </c>
      <c r="BA191" s="3">
        <v>47</v>
      </c>
      <c r="BB191" s="3">
        <v>3</v>
      </c>
      <c r="BC191" s="3">
        <f t="shared" si="7"/>
        <v>281</v>
      </c>
      <c r="BD191" s="3">
        <v>60</v>
      </c>
      <c r="BE191" s="3"/>
    </row>
    <row r="192" spans="1:57">
      <c r="A192" s="37">
        <v>37327</v>
      </c>
      <c r="B192" s="3">
        <v>0</v>
      </c>
      <c r="C192" s="3">
        <v>1991</v>
      </c>
      <c r="D192" s="3">
        <f t="shared" si="8"/>
        <v>33</v>
      </c>
      <c r="E192" s="3" t="s">
        <v>56</v>
      </c>
      <c r="F192" s="3" t="s">
        <v>80</v>
      </c>
      <c r="G192" s="3">
        <v>3</v>
      </c>
      <c r="H192" s="3">
        <v>4</v>
      </c>
      <c r="I192" s="3">
        <v>2</v>
      </c>
      <c r="J192" s="3">
        <v>3</v>
      </c>
      <c r="K192" s="3">
        <v>2</v>
      </c>
      <c r="L192" s="3">
        <v>4</v>
      </c>
      <c r="M192">
        <v>4</v>
      </c>
      <c r="N192" s="3">
        <v>4</v>
      </c>
      <c r="O192" s="3">
        <v>3</v>
      </c>
      <c r="P192" s="3">
        <v>4</v>
      </c>
      <c r="Q192" s="3">
        <v>4</v>
      </c>
      <c r="R192" s="3">
        <v>2</v>
      </c>
      <c r="S192" s="3">
        <v>2</v>
      </c>
      <c r="T192" s="3">
        <v>4</v>
      </c>
      <c r="U192" s="3">
        <v>2</v>
      </c>
      <c r="V192" s="3">
        <v>2</v>
      </c>
      <c r="W192" s="3">
        <v>2</v>
      </c>
      <c r="X192" s="3">
        <v>2</v>
      </c>
      <c r="Y192" s="3">
        <v>2</v>
      </c>
      <c r="Z192" s="3">
        <v>3</v>
      </c>
      <c r="AA192" s="3">
        <v>4</v>
      </c>
      <c r="AB192" s="3">
        <v>2</v>
      </c>
      <c r="AC192" s="3">
        <v>2</v>
      </c>
      <c r="AD192" s="38">
        <v>2</v>
      </c>
      <c r="AE192" s="3">
        <v>83</v>
      </c>
      <c r="AF192" s="3">
        <v>10</v>
      </c>
      <c r="AG192" s="3">
        <v>7</v>
      </c>
      <c r="AH192" s="3">
        <v>10</v>
      </c>
      <c r="AI192" s="3">
        <v>8</v>
      </c>
      <c r="AJ192" s="3">
        <v>17</v>
      </c>
      <c r="AK192" s="3">
        <v>64</v>
      </c>
      <c r="AL192" s="3">
        <v>16</v>
      </c>
      <c r="AM192" s="3">
        <v>28</v>
      </c>
      <c r="AN192" s="3">
        <v>16</v>
      </c>
      <c r="AO192" s="3">
        <v>22</v>
      </c>
      <c r="AP192" s="3">
        <v>28</v>
      </c>
      <c r="AQ192" s="3">
        <v>8</v>
      </c>
      <c r="AR192" s="3">
        <v>27</v>
      </c>
      <c r="AS192" s="3">
        <v>16</v>
      </c>
      <c r="AT192" s="3">
        <v>8</v>
      </c>
      <c r="AU192" s="3">
        <v>6</v>
      </c>
      <c r="AV192" s="3">
        <v>8</v>
      </c>
      <c r="AW192" s="3">
        <v>8</v>
      </c>
      <c r="AX192" s="3">
        <v>5</v>
      </c>
      <c r="AY192" s="3">
        <v>8</v>
      </c>
      <c r="AZ192" s="3">
        <v>8</v>
      </c>
      <c r="BA192" s="3">
        <v>9</v>
      </c>
      <c r="BB192" s="3">
        <v>5</v>
      </c>
      <c r="BC192" s="3">
        <f t="shared" si="7"/>
        <v>425</v>
      </c>
      <c r="BD192" s="3">
        <v>38</v>
      </c>
      <c r="BE192" s="3"/>
    </row>
    <row r="193" spans="1:57">
      <c r="A193" s="37">
        <v>37364</v>
      </c>
      <c r="B193" s="3">
        <v>0</v>
      </c>
      <c r="C193" s="3">
        <v>1991</v>
      </c>
      <c r="D193" s="3">
        <f t="shared" si="8"/>
        <v>33</v>
      </c>
      <c r="E193" s="3" t="s">
        <v>56</v>
      </c>
      <c r="F193" s="3" t="s">
        <v>65</v>
      </c>
      <c r="G193" s="3">
        <v>4</v>
      </c>
      <c r="H193" s="3">
        <v>4</v>
      </c>
      <c r="I193" s="3">
        <v>4</v>
      </c>
      <c r="J193" s="3">
        <v>4</v>
      </c>
      <c r="K193" s="3">
        <v>4</v>
      </c>
      <c r="L193" s="3">
        <v>4</v>
      </c>
      <c r="M193">
        <v>5</v>
      </c>
      <c r="N193" s="3">
        <v>5</v>
      </c>
      <c r="O193" s="3">
        <v>2</v>
      </c>
      <c r="P193" s="3">
        <v>4</v>
      </c>
      <c r="Q193" s="3">
        <v>5</v>
      </c>
      <c r="R193" s="3">
        <v>4</v>
      </c>
      <c r="S193" s="3">
        <v>2</v>
      </c>
      <c r="T193" s="3">
        <v>5</v>
      </c>
      <c r="U193" s="3">
        <v>3</v>
      </c>
      <c r="V193" s="3">
        <v>4</v>
      </c>
      <c r="W193" s="3">
        <v>1</v>
      </c>
      <c r="X193" s="3">
        <v>4</v>
      </c>
      <c r="Y193" s="3">
        <v>4</v>
      </c>
      <c r="Z193" s="3">
        <v>4</v>
      </c>
      <c r="AA193" s="3">
        <v>5</v>
      </c>
      <c r="AB193" s="3">
        <v>2</v>
      </c>
      <c r="AC193" s="3">
        <v>3</v>
      </c>
      <c r="AD193" s="38">
        <v>3</v>
      </c>
      <c r="AE193" s="3">
        <v>6</v>
      </c>
      <c r="AF193" s="3">
        <v>10</v>
      </c>
      <c r="AG193" s="3">
        <v>6</v>
      </c>
      <c r="AH193" s="3">
        <v>16</v>
      </c>
      <c r="AI193" s="3">
        <v>3</v>
      </c>
      <c r="AJ193" s="3">
        <v>4</v>
      </c>
      <c r="AK193" s="3">
        <v>4</v>
      </c>
      <c r="AL193" s="3">
        <v>2</v>
      </c>
      <c r="AM193" s="3">
        <v>5</v>
      </c>
      <c r="AN193" s="3">
        <v>5</v>
      </c>
      <c r="AO193" s="3">
        <v>2</v>
      </c>
      <c r="AP193" s="3">
        <v>4</v>
      </c>
      <c r="AQ193" s="3">
        <v>2</v>
      </c>
      <c r="AR193" s="3">
        <v>4</v>
      </c>
      <c r="AS193" s="3">
        <v>5</v>
      </c>
      <c r="AT193" s="3">
        <v>3</v>
      </c>
      <c r="AU193" s="3">
        <v>3</v>
      </c>
      <c r="AV193" s="3">
        <v>4</v>
      </c>
      <c r="AW193" s="3">
        <v>4</v>
      </c>
      <c r="AX193" s="3">
        <v>5</v>
      </c>
      <c r="AY193" s="3">
        <v>4</v>
      </c>
      <c r="AZ193" s="3">
        <v>5</v>
      </c>
      <c r="BA193" s="3">
        <v>3</v>
      </c>
      <c r="BB193" s="3">
        <v>2</v>
      </c>
      <c r="BC193" s="3">
        <f t="shared" si="7"/>
        <v>111</v>
      </c>
      <c r="BD193" s="3">
        <v>60</v>
      </c>
      <c r="BE193" s="3"/>
    </row>
    <row r="194" spans="1:57">
      <c r="A194" s="37">
        <v>37365</v>
      </c>
      <c r="B194" s="3">
        <v>0</v>
      </c>
      <c r="C194" s="3">
        <v>1991</v>
      </c>
      <c r="D194" s="3">
        <f t="shared" ref="D194" si="9">2024-C194</f>
        <v>33</v>
      </c>
      <c r="E194" s="3" t="s">
        <v>56</v>
      </c>
      <c r="F194" s="3" t="s">
        <v>157</v>
      </c>
      <c r="G194" s="3">
        <v>1</v>
      </c>
      <c r="H194" s="3">
        <v>5</v>
      </c>
      <c r="I194" s="3">
        <v>3</v>
      </c>
      <c r="J194" s="3">
        <v>3</v>
      </c>
      <c r="K194" s="3">
        <v>4</v>
      </c>
      <c r="L194" s="3">
        <v>5</v>
      </c>
      <c r="M194">
        <v>4</v>
      </c>
      <c r="N194" s="3">
        <v>5</v>
      </c>
      <c r="O194" s="3">
        <v>3</v>
      </c>
      <c r="P194" s="3">
        <v>5</v>
      </c>
      <c r="Q194" s="3">
        <v>4</v>
      </c>
      <c r="R194" s="3">
        <v>3</v>
      </c>
      <c r="S194" s="3">
        <v>2</v>
      </c>
      <c r="T194" s="3">
        <v>2</v>
      </c>
      <c r="U194" s="3">
        <v>2</v>
      </c>
      <c r="V194" s="3">
        <v>5</v>
      </c>
      <c r="W194" s="3">
        <v>4</v>
      </c>
      <c r="X194" s="3">
        <v>4</v>
      </c>
      <c r="Y194" s="3">
        <v>2</v>
      </c>
      <c r="Z194" s="3">
        <v>4</v>
      </c>
      <c r="AA194" s="3">
        <v>4</v>
      </c>
      <c r="AB194" s="3">
        <v>4</v>
      </c>
      <c r="AC194" s="3">
        <v>4</v>
      </c>
      <c r="AD194" s="38">
        <v>4</v>
      </c>
      <c r="AE194" s="3">
        <v>15</v>
      </c>
      <c r="AF194" s="3">
        <v>11</v>
      </c>
      <c r="AG194" s="3">
        <v>10</v>
      </c>
      <c r="AH194" s="3">
        <v>12</v>
      </c>
      <c r="AI194" s="3">
        <v>6</v>
      </c>
      <c r="AJ194" s="3">
        <v>5</v>
      </c>
      <c r="AK194" s="3">
        <v>10</v>
      </c>
      <c r="AL194" s="3">
        <v>4</v>
      </c>
      <c r="AM194" s="3">
        <v>8</v>
      </c>
      <c r="AN194" s="3">
        <v>4</v>
      </c>
      <c r="AO194" s="3">
        <v>8</v>
      </c>
      <c r="AP194" s="3">
        <v>19</v>
      </c>
      <c r="AQ194" s="3">
        <v>5</v>
      </c>
      <c r="AR194" s="3">
        <v>8</v>
      </c>
      <c r="AS194" s="3">
        <v>9</v>
      </c>
      <c r="AT194" s="3">
        <v>5</v>
      </c>
      <c r="AU194" s="3">
        <v>10</v>
      </c>
      <c r="AV194" s="3">
        <v>19</v>
      </c>
      <c r="AW194" s="3">
        <v>7</v>
      </c>
      <c r="AX194" s="3">
        <v>7</v>
      </c>
      <c r="AY194" s="3">
        <v>10</v>
      </c>
      <c r="AZ194" s="3">
        <v>10</v>
      </c>
      <c r="BA194" s="3">
        <v>5</v>
      </c>
      <c r="BB194" s="3">
        <v>5</v>
      </c>
      <c r="BC194" s="3">
        <f t="shared" ref="BC194:BC257" si="10">SUM(AE194:BB194)</f>
        <v>212</v>
      </c>
      <c r="BD194" s="3">
        <v>57</v>
      </c>
      <c r="BE194" s="3"/>
    </row>
    <row r="195" spans="1:57">
      <c r="A195" s="37">
        <v>37337</v>
      </c>
      <c r="B195" s="3">
        <v>0</v>
      </c>
      <c r="C195" s="3">
        <v>1991</v>
      </c>
      <c r="D195" s="3">
        <f t="shared" ref="D195:D258" si="11">2024-C195</f>
        <v>33</v>
      </c>
      <c r="E195" s="3" t="s">
        <v>56</v>
      </c>
      <c r="F195" s="3" t="s">
        <v>158</v>
      </c>
      <c r="G195" s="3">
        <v>5</v>
      </c>
      <c r="H195" s="3">
        <v>4</v>
      </c>
      <c r="I195" s="3">
        <v>2</v>
      </c>
      <c r="J195" s="3">
        <v>2</v>
      </c>
      <c r="K195" s="3">
        <v>4</v>
      </c>
      <c r="L195" s="3">
        <v>5</v>
      </c>
      <c r="M195">
        <v>4</v>
      </c>
      <c r="N195" s="3">
        <v>4</v>
      </c>
      <c r="O195" s="3">
        <v>4</v>
      </c>
      <c r="P195" s="3">
        <v>5</v>
      </c>
      <c r="Q195" s="3">
        <v>5</v>
      </c>
      <c r="R195" s="3">
        <v>4</v>
      </c>
      <c r="S195" s="3">
        <v>4</v>
      </c>
      <c r="T195" s="3">
        <v>5</v>
      </c>
      <c r="U195" s="3">
        <v>4</v>
      </c>
      <c r="V195" s="3">
        <v>4</v>
      </c>
      <c r="W195" s="3">
        <v>2</v>
      </c>
      <c r="X195" s="3">
        <v>4</v>
      </c>
      <c r="Y195" s="3">
        <v>2</v>
      </c>
      <c r="Z195" s="3">
        <v>5</v>
      </c>
      <c r="AA195" s="3">
        <v>4</v>
      </c>
      <c r="AB195" s="3">
        <v>4</v>
      </c>
      <c r="AC195" s="3">
        <v>2</v>
      </c>
      <c r="AD195" s="38">
        <v>5</v>
      </c>
      <c r="AE195" s="3">
        <v>3</v>
      </c>
      <c r="AF195" s="3">
        <v>11</v>
      </c>
      <c r="AG195" s="3">
        <v>8</v>
      </c>
      <c r="AH195" s="3">
        <v>5</v>
      </c>
      <c r="AI195" s="3">
        <v>4</v>
      </c>
      <c r="AJ195" s="3">
        <v>3</v>
      </c>
      <c r="AK195" s="3">
        <v>4</v>
      </c>
      <c r="AL195" s="3">
        <v>3</v>
      </c>
      <c r="AM195" s="3">
        <v>5</v>
      </c>
      <c r="AN195" s="3">
        <v>3</v>
      </c>
      <c r="AO195" s="3">
        <v>3</v>
      </c>
      <c r="AP195" s="3">
        <v>4</v>
      </c>
      <c r="AQ195" s="3">
        <v>3</v>
      </c>
      <c r="AR195" s="3">
        <v>5</v>
      </c>
      <c r="AS195" s="3">
        <v>6</v>
      </c>
      <c r="AT195" s="3">
        <v>4</v>
      </c>
      <c r="AU195" s="3">
        <v>12</v>
      </c>
      <c r="AV195" s="3">
        <v>5</v>
      </c>
      <c r="AW195" s="3">
        <v>6</v>
      </c>
      <c r="AX195" s="3">
        <v>3</v>
      </c>
      <c r="AY195" s="3">
        <v>6</v>
      </c>
      <c r="AZ195" s="3">
        <v>9</v>
      </c>
      <c r="BA195" s="3">
        <v>5</v>
      </c>
      <c r="BB195" s="3">
        <v>4</v>
      </c>
      <c r="BC195" s="3">
        <f t="shared" si="10"/>
        <v>124</v>
      </c>
      <c r="BD195" s="3">
        <v>59</v>
      </c>
      <c r="BE195" s="3"/>
    </row>
    <row r="196" spans="1:57">
      <c r="A196" s="37">
        <v>37370</v>
      </c>
      <c r="B196" s="3">
        <v>0</v>
      </c>
      <c r="C196" s="3">
        <v>1991</v>
      </c>
      <c r="D196" s="3">
        <f t="shared" si="11"/>
        <v>33</v>
      </c>
      <c r="E196" s="3" t="s">
        <v>56</v>
      </c>
      <c r="F196" s="3" t="s">
        <v>80</v>
      </c>
      <c r="G196" s="3">
        <v>3</v>
      </c>
      <c r="H196" s="3">
        <v>2</v>
      </c>
      <c r="I196" s="3">
        <v>1</v>
      </c>
      <c r="J196" s="3">
        <v>1</v>
      </c>
      <c r="K196" s="3">
        <v>1</v>
      </c>
      <c r="L196" s="3">
        <v>5</v>
      </c>
      <c r="M196">
        <v>4</v>
      </c>
      <c r="N196" s="3">
        <v>2</v>
      </c>
      <c r="O196" s="3">
        <v>2</v>
      </c>
      <c r="P196" s="3">
        <v>4</v>
      </c>
      <c r="Q196" s="3">
        <v>2</v>
      </c>
      <c r="R196" s="3">
        <v>2</v>
      </c>
      <c r="S196" s="3">
        <v>1</v>
      </c>
      <c r="T196" s="3">
        <v>3</v>
      </c>
      <c r="U196" s="3">
        <v>1</v>
      </c>
      <c r="V196" s="3">
        <v>2</v>
      </c>
      <c r="W196" s="3">
        <v>2</v>
      </c>
      <c r="X196" s="3">
        <v>1</v>
      </c>
      <c r="Y196" s="3">
        <v>1</v>
      </c>
      <c r="Z196" s="3">
        <v>2</v>
      </c>
      <c r="AA196" s="3">
        <v>2</v>
      </c>
      <c r="AB196" s="3">
        <v>2</v>
      </c>
      <c r="AC196" s="3">
        <v>3</v>
      </c>
      <c r="AD196" s="38">
        <v>1</v>
      </c>
      <c r="AE196" s="3">
        <v>6</v>
      </c>
      <c r="AF196" s="3">
        <v>4</v>
      </c>
      <c r="AG196" s="3">
        <v>3</v>
      </c>
      <c r="AH196" s="3">
        <v>4</v>
      </c>
      <c r="AI196" s="3">
        <v>2</v>
      </c>
      <c r="AJ196" s="3">
        <v>3</v>
      </c>
      <c r="AK196" s="3">
        <v>5</v>
      </c>
      <c r="AL196" s="3">
        <v>4</v>
      </c>
      <c r="AM196" s="3">
        <v>3</v>
      </c>
      <c r="AN196" s="3">
        <v>5</v>
      </c>
      <c r="AO196" s="3">
        <v>5</v>
      </c>
      <c r="AP196" s="3">
        <v>8</v>
      </c>
      <c r="AQ196" s="3">
        <v>5</v>
      </c>
      <c r="AR196" s="3">
        <v>4</v>
      </c>
      <c r="AS196" s="3">
        <v>7</v>
      </c>
      <c r="AT196" s="3">
        <v>4</v>
      </c>
      <c r="AU196" s="3">
        <v>6</v>
      </c>
      <c r="AV196" s="3">
        <v>9</v>
      </c>
      <c r="AW196" s="3">
        <v>21</v>
      </c>
      <c r="AX196" s="3">
        <v>4</v>
      </c>
      <c r="AY196" s="3">
        <v>5</v>
      </c>
      <c r="AZ196" s="3">
        <v>4</v>
      </c>
      <c r="BA196" s="3">
        <v>4</v>
      </c>
      <c r="BB196" s="3">
        <v>3</v>
      </c>
      <c r="BC196" s="3">
        <f t="shared" si="10"/>
        <v>128</v>
      </c>
      <c r="BD196" s="3">
        <v>5</v>
      </c>
      <c r="BE196" s="3"/>
    </row>
    <row r="197" spans="1:57">
      <c r="A197" s="37">
        <v>37383</v>
      </c>
      <c r="B197" s="3">
        <v>0</v>
      </c>
      <c r="C197" s="3">
        <v>1992</v>
      </c>
      <c r="D197" s="3">
        <f t="shared" si="11"/>
        <v>32</v>
      </c>
      <c r="E197" s="3" t="s">
        <v>56</v>
      </c>
      <c r="F197" s="3" t="s">
        <v>65</v>
      </c>
      <c r="G197" s="3">
        <v>4</v>
      </c>
      <c r="H197" s="3">
        <v>5</v>
      </c>
      <c r="I197" s="3">
        <v>1</v>
      </c>
      <c r="J197" s="3">
        <v>2</v>
      </c>
      <c r="K197" s="3">
        <v>5</v>
      </c>
      <c r="L197" s="3">
        <v>5</v>
      </c>
      <c r="M197">
        <v>5</v>
      </c>
      <c r="N197" s="3">
        <v>5</v>
      </c>
      <c r="O197" s="3">
        <v>5</v>
      </c>
      <c r="P197" s="3">
        <v>5</v>
      </c>
      <c r="Q197" s="3">
        <v>5</v>
      </c>
      <c r="R197" s="3">
        <v>5</v>
      </c>
      <c r="S197" s="3">
        <v>3</v>
      </c>
      <c r="T197" s="3">
        <v>4</v>
      </c>
      <c r="U197" s="3">
        <v>4</v>
      </c>
      <c r="V197" s="3">
        <v>2</v>
      </c>
      <c r="W197" s="3">
        <v>2</v>
      </c>
      <c r="X197" s="3">
        <v>3</v>
      </c>
      <c r="Y197" s="3">
        <v>4</v>
      </c>
      <c r="Z197" s="3">
        <v>4</v>
      </c>
      <c r="AA197" s="3">
        <v>4</v>
      </c>
      <c r="AB197" s="3">
        <v>1</v>
      </c>
      <c r="AC197" s="3">
        <v>2</v>
      </c>
      <c r="AD197" s="38">
        <v>2</v>
      </c>
      <c r="AE197" s="3">
        <v>3</v>
      </c>
      <c r="AF197" s="3">
        <v>5</v>
      </c>
      <c r="AG197" s="3">
        <v>4</v>
      </c>
      <c r="AH197" s="3">
        <v>9</v>
      </c>
      <c r="AI197" s="3">
        <v>2</v>
      </c>
      <c r="AJ197" s="3">
        <v>3</v>
      </c>
      <c r="AK197" s="3">
        <v>2</v>
      </c>
      <c r="AL197" s="3">
        <v>2</v>
      </c>
      <c r="AM197" s="3">
        <v>4</v>
      </c>
      <c r="AN197" s="3">
        <v>2</v>
      </c>
      <c r="AO197" s="3">
        <v>3</v>
      </c>
      <c r="AP197" s="3">
        <v>5</v>
      </c>
      <c r="AQ197" s="3">
        <v>6</v>
      </c>
      <c r="AR197" s="3">
        <v>5</v>
      </c>
      <c r="AS197" s="3">
        <v>10</v>
      </c>
      <c r="AT197" s="3">
        <v>4</v>
      </c>
      <c r="AU197" s="3">
        <v>10</v>
      </c>
      <c r="AV197" s="3">
        <v>9</v>
      </c>
      <c r="AW197" s="3">
        <v>5</v>
      </c>
      <c r="AX197" s="3">
        <v>4</v>
      </c>
      <c r="AY197" s="3">
        <v>5</v>
      </c>
      <c r="AZ197" s="3">
        <v>3</v>
      </c>
      <c r="BA197" s="3">
        <v>5</v>
      </c>
      <c r="BB197" s="3">
        <v>5</v>
      </c>
      <c r="BC197" s="3">
        <f t="shared" si="10"/>
        <v>115</v>
      </c>
      <c r="BD197" s="3">
        <v>62</v>
      </c>
      <c r="BE197" s="3"/>
    </row>
    <row r="198" spans="1:57">
      <c r="A198" s="37">
        <v>37371</v>
      </c>
      <c r="B198" s="3">
        <v>1</v>
      </c>
      <c r="C198" s="3">
        <v>1992</v>
      </c>
      <c r="D198" s="3">
        <f t="shared" si="11"/>
        <v>32</v>
      </c>
      <c r="E198" s="3" t="s">
        <v>56</v>
      </c>
      <c r="F198" s="3" t="s">
        <v>63</v>
      </c>
      <c r="G198" s="3">
        <v>3</v>
      </c>
      <c r="H198" s="3">
        <v>3</v>
      </c>
      <c r="I198" s="3">
        <v>3</v>
      </c>
      <c r="J198" s="3">
        <v>3</v>
      </c>
      <c r="K198" s="3">
        <v>3</v>
      </c>
      <c r="L198" s="3">
        <v>5</v>
      </c>
      <c r="M198">
        <v>5</v>
      </c>
      <c r="N198" s="3">
        <v>5</v>
      </c>
      <c r="O198" s="3">
        <v>3</v>
      </c>
      <c r="P198" s="3">
        <v>5</v>
      </c>
      <c r="Q198" s="3">
        <v>3</v>
      </c>
      <c r="R198" s="3">
        <v>2</v>
      </c>
      <c r="S198" s="3">
        <v>2</v>
      </c>
      <c r="T198" s="3">
        <v>5</v>
      </c>
      <c r="U198" s="3">
        <v>2</v>
      </c>
      <c r="V198" s="3">
        <v>4</v>
      </c>
      <c r="W198" s="3">
        <v>2</v>
      </c>
      <c r="X198" s="3">
        <v>2</v>
      </c>
      <c r="Y198" s="3">
        <v>2</v>
      </c>
      <c r="Z198" s="3">
        <v>2</v>
      </c>
      <c r="AA198" s="3">
        <v>4</v>
      </c>
      <c r="AB198" s="3">
        <v>2</v>
      </c>
      <c r="AC198" s="3">
        <v>4</v>
      </c>
      <c r="AD198" s="38">
        <v>2</v>
      </c>
      <c r="AE198" s="3">
        <v>6</v>
      </c>
      <c r="AF198" s="3">
        <v>5</v>
      </c>
      <c r="AG198" s="3">
        <v>14</v>
      </c>
      <c r="AH198" s="3">
        <v>5</v>
      </c>
      <c r="AI198" s="3">
        <v>5</v>
      </c>
      <c r="AJ198" s="3">
        <v>6</v>
      </c>
      <c r="AK198" s="3">
        <v>4</v>
      </c>
      <c r="AL198" s="3">
        <v>5</v>
      </c>
      <c r="AM198" s="3">
        <v>4</v>
      </c>
      <c r="AN198" s="3">
        <v>4</v>
      </c>
      <c r="AO198" s="3">
        <v>6</v>
      </c>
      <c r="AP198" s="3">
        <v>7</v>
      </c>
      <c r="AQ198" s="3">
        <v>7</v>
      </c>
      <c r="AR198" s="3">
        <v>10</v>
      </c>
      <c r="AS198" s="3">
        <v>9</v>
      </c>
      <c r="AT198" s="3">
        <v>6</v>
      </c>
      <c r="AU198" s="3">
        <v>8</v>
      </c>
      <c r="AV198" s="3">
        <v>11</v>
      </c>
      <c r="AW198" s="3">
        <v>8</v>
      </c>
      <c r="AX198" s="3">
        <v>4</v>
      </c>
      <c r="AY198" s="3">
        <v>9</v>
      </c>
      <c r="AZ198" s="3">
        <v>6</v>
      </c>
      <c r="BA198" s="3">
        <v>5</v>
      </c>
      <c r="BB198" s="3">
        <v>6</v>
      </c>
      <c r="BC198" s="3">
        <f t="shared" si="10"/>
        <v>160</v>
      </c>
      <c r="BD198" s="3">
        <v>56</v>
      </c>
      <c r="BE198" s="3"/>
    </row>
    <row r="199" spans="1:57">
      <c r="A199" s="37">
        <v>37386</v>
      </c>
      <c r="B199" s="3">
        <v>0</v>
      </c>
      <c r="C199" s="3">
        <v>1992</v>
      </c>
      <c r="D199" s="3">
        <f t="shared" si="11"/>
        <v>32</v>
      </c>
      <c r="E199" s="3" t="s">
        <v>56</v>
      </c>
      <c r="F199" s="3" t="s">
        <v>57</v>
      </c>
      <c r="G199" s="3">
        <v>2</v>
      </c>
      <c r="H199" s="3">
        <v>5</v>
      </c>
      <c r="I199" s="3">
        <v>3</v>
      </c>
      <c r="J199" s="3">
        <v>2</v>
      </c>
      <c r="K199" s="3">
        <v>4</v>
      </c>
      <c r="L199" s="3">
        <v>2</v>
      </c>
      <c r="M199">
        <v>5</v>
      </c>
      <c r="N199" s="3">
        <v>5</v>
      </c>
      <c r="O199" s="3">
        <v>2</v>
      </c>
      <c r="P199" s="3">
        <v>3</v>
      </c>
      <c r="Q199" s="3">
        <v>4</v>
      </c>
      <c r="R199" s="3">
        <v>4</v>
      </c>
      <c r="S199" s="3">
        <v>3</v>
      </c>
      <c r="T199" s="3">
        <v>2</v>
      </c>
      <c r="U199" s="3">
        <v>4</v>
      </c>
      <c r="V199" s="3">
        <v>3</v>
      </c>
      <c r="W199" s="3">
        <v>3</v>
      </c>
      <c r="X199" s="3">
        <v>4</v>
      </c>
      <c r="Y199" s="3">
        <v>4</v>
      </c>
      <c r="Z199" s="3">
        <v>4</v>
      </c>
      <c r="AA199" s="3">
        <v>5</v>
      </c>
      <c r="AB199" s="3">
        <v>4</v>
      </c>
      <c r="AC199" s="3">
        <v>2</v>
      </c>
      <c r="AD199" s="38">
        <v>3</v>
      </c>
      <c r="AE199" s="3">
        <v>6</v>
      </c>
      <c r="AF199" s="3">
        <v>5</v>
      </c>
      <c r="AG199" s="3">
        <v>8</v>
      </c>
      <c r="AH199" s="3">
        <v>7</v>
      </c>
      <c r="AI199" s="3">
        <v>11</v>
      </c>
      <c r="AJ199" s="3">
        <v>5</v>
      </c>
      <c r="AK199" s="3">
        <v>4</v>
      </c>
      <c r="AL199" s="3">
        <v>3</v>
      </c>
      <c r="AM199" s="3">
        <v>5</v>
      </c>
      <c r="AN199" s="3">
        <v>6</v>
      </c>
      <c r="AO199" s="3">
        <v>5</v>
      </c>
      <c r="AP199" s="3">
        <v>7</v>
      </c>
      <c r="AQ199" s="3">
        <v>4</v>
      </c>
      <c r="AR199" s="3">
        <v>6</v>
      </c>
      <c r="AS199" s="3">
        <v>7</v>
      </c>
      <c r="AT199" s="3">
        <v>8</v>
      </c>
      <c r="AU199" s="3">
        <v>17</v>
      </c>
      <c r="AV199" s="3">
        <v>8</v>
      </c>
      <c r="AW199" s="3">
        <v>9</v>
      </c>
      <c r="AX199" s="3">
        <v>7</v>
      </c>
      <c r="AY199" s="3">
        <v>8</v>
      </c>
      <c r="AZ199" s="3">
        <v>6</v>
      </c>
      <c r="BA199" s="3">
        <v>22</v>
      </c>
      <c r="BB199" s="3">
        <v>8</v>
      </c>
      <c r="BC199" s="3">
        <f t="shared" si="10"/>
        <v>182</v>
      </c>
      <c r="BD199" s="3">
        <v>61</v>
      </c>
      <c r="BE199" s="3"/>
    </row>
    <row r="200" spans="1:57">
      <c r="A200" s="37">
        <v>37385</v>
      </c>
      <c r="B200" s="3">
        <v>0</v>
      </c>
      <c r="C200" s="3">
        <v>1992</v>
      </c>
      <c r="D200" s="3">
        <f t="shared" si="11"/>
        <v>32</v>
      </c>
      <c r="E200" s="3" t="s">
        <v>56</v>
      </c>
      <c r="F200" s="3" t="s">
        <v>57</v>
      </c>
      <c r="G200" s="3">
        <v>2</v>
      </c>
      <c r="H200" s="3">
        <v>5</v>
      </c>
      <c r="I200" s="3">
        <v>4</v>
      </c>
      <c r="J200" s="3">
        <v>5</v>
      </c>
      <c r="K200" s="3">
        <v>5</v>
      </c>
      <c r="L200" s="3">
        <v>5</v>
      </c>
      <c r="M200">
        <v>5</v>
      </c>
      <c r="N200" s="3">
        <v>5</v>
      </c>
      <c r="O200" s="3">
        <v>3</v>
      </c>
      <c r="P200" s="3">
        <v>4</v>
      </c>
      <c r="Q200" s="3">
        <v>3</v>
      </c>
      <c r="R200" s="3">
        <v>5</v>
      </c>
      <c r="S200" s="3">
        <v>4</v>
      </c>
      <c r="T200" s="3">
        <v>2</v>
      </c>
      <c r="U200" s="3">
        <v>4</v>
      </c>
      <c r="V200" s="3">
        <v>5</v>
      </c>
      <c r="W200" s="3">
        <v>5</v>
      </c>
      <c r="X200" s="3">
        <v>5</v>
      </c>
      <c r="Y200" s="3">
        <v>5</v>
      </c>
      <c r="Z200" s="3">
        <v>4</v>
      </c>
      <c r="AA200" s="3">
        <v>3</v>
      </c>
      <c r="AB200" s="3">
        <v>4</v>
      </c>
      <c r="AC200" s="3">
        <v>4</v>
      </c>
      <c r="AD200" s="38">
        <v>4</v>
      </c>
      <c r="AE200" s="3">
        <v>10</v>
      </c>
      <c r="AF200" s="3">
        <v>5</v>
      </c>
      <c r="AG200" s="3">
        <v>6</v>
      </c>
      <c r="AH200" s="3">
        <v>6</v>
      </c>
      <c r="AI200" s="3">
        <v>3</v>
      </c>
      <c r="AJ200" s="3">
        <v>3</v>
      </c>
      <c r="AK200" s="3">
        <v>3</v>
      </c>
      <c r="AL200" s="3">
        <v>2</v>
      </c>
      <c r="AM200" s="3">
        <v>6</v>
      </c>
      <c r="AN200" s="3">
        <v>2</v>
      </c>
      <c r="AO200" s="3">
        <v>4</v>
      </c>
      <c r="AP200" s="3">
        <v>5</v>
      </c>
      <c r="AQ200" s="3">
        <v>5</v>
      </c>
      <c r="AR200" s="3">
        <v>8</v>
      </c>
      <c r="AS200" s="3">
        <v>4</v>
      </c>
      <c r="AT200" s="3">
        <v>4</v>
      </c>
      <c r="AU200" s="3">
        <v>3</v>
      </c>
      <c r="AV200" s="3">
        <v>12</v>
      </c>
      <c r="AW200" s="3">
        <v>4</v>
      </c>
      <c r="AX200" s="3">
        <v>3</v>
      </c>
      <c r="AY200" s="3">
        <v>5</v>
      </c>
      <c r="AZ200" s="3">
        <v>4</v>
      </c>
      <c r="BA200" s="3">
        <v>2</v>
      </c>
      <c r="BB200" s="3">
        <v>5</v>
      </c>
      <c r="BC200" s="3">
        <f t="shared" si="10"/>
        <v>114</v>
      </c>
      <c r="BD200" s="3">
        <v>38</v>
      </c>
      <c r="BE200" s="3"/>
    </row>
    <row r="201" spans="1:57">
      <c r="A201" s="37">
        <v>37388</v>
      </c>
      <c r="B201" s="3">
        <v>1</v>
      </c>
      <c r="C201" s="3">
        <v>1992</v>
      </c>
      <c r="D201" s="3">
        <f t="shared" si="11"/>
        <v>32</v>
      </c>
      <c r="E201" s="3" t="s">
        <v>56</v>
      </c>
      <c r="F201" s="3" t="s">
        <v>98</v>
      </c>
      <c r="G201" s="3">
        <v>1</v>
      </c>
      <c r="H201" s="3">
        <v>4</v>
      </c>
      <c r="I201" s="3">
        <v>1</v>
      </c>
      <c r="J201" s="3">
        <v>5</v>
      </c>
      <c r="K201" s="3">
        <v>2</v>
      </c>
      <c r="L201" s="3">
        <v>5</v>
      </c>
      <c r="M201">
        <v>5</v>
      </c>
      <c r="N201" s="3">
        <v>5</v>
      </c>
      <c r="O201" s="3">
        <v>1</v>
      </c>
      <c r="P201" s="3">
        <v>5</v>
      </c>
      <c r="Q201" s="3">
        <v>4</v>
      </c>
      <c r="R201" s="3">
        <v>4</v>
      </c>
      <c r="S201" s="3">
        <v>2</v>
      </c>
      <c r="T201" s="3">
        <v>1</v>
      </c>
      <c r="U201" s="3">
        <v>1</v>
      </c>
      <c r="V201" s="3">
        <v>5</v>
      </c>
      <c r="W201" s="3">
        <v>5</v>
      </c>
      <c r="X201" s="3">
        <v>5</v>
      </c>
      <c r="Y201" s="3">
        <v>5</v>
      </c>
      <c r="Z201" s="3">
        <v>5</v>
      </c>
      <c r="AA201" s="3">
        <v>5</v>
      </c>
      <c r="AB201" s="3">
        <v>5</v>
      </c>
      <c r="AC201" s="3">
        <v>5</v>
      </c>
      <c r="AD201" s="38">
        <v>1</v>
      </c>
      <c r="AE201" s="3">
        <v>5</v>
      </c>
      <c r="AF201" s="3">
        <v>7</v>
      </c>
      <c r="AG201" s="3">
        <v>6</v>
      </c>
      <c r="AH201" s="3">
        <v>6</v>
      </c>
      <c r="AI201" s="3">
        <v>6</v>
      </c>
      <c r="AJ201" s="3">
        <v>7</v>
      </c>
      <c r="AK201" s="3">
        <v>4</v>
      </c>
      <c r="AL201" s="3">
        <v>4</v>
      </c>
      <c r="AM201" s="3">
        <v>5</v>
      </c>
      <c r="AN201" s="3">
        <v>4</v>
      </c>
      <c r="AO201" s="3">
        <v>6</v>
      </c>
      <c r="AP201" s="3">
        <v>9</v>
      </c>
      <c r="AQ201" s="3">
        <v>4</v>
      </c>
      <c r="AR201" s="3">
        <v>5</v>
      </c>
      <c r="AS201" s="3">
        <v>8</v>
      </c>
      <c r="AT201" s="3">
        <v>4</v>
      </c>
      <c r="AU201" s="3">
        <v>12</v>
      </c>
      <c r="AV201" s="3">
        <v>7</v>
      </c>
      <c r="AW201" s="3">
        <v>6</v>
      </c>
      <c r="AX201" s="3">
        <v>5</v>
      </c>
      <c r="AY201" s="3">
        <v>6</v>
      </c>
      <c r="AZ201" s="3">
        <v>6</v>
      </c>
      <c r="BA201" s="3">
        <v>3</v>
      </c>
      <c r="BB201" s="3">
        <v>6</v>
      </c>
      <c r="BC201" s="3">
        <f t="shared" si="10"/>
        <v>141</v>
      </c>
      <c r="BD201" s="3">
        <v>76</v>
      </c>
      <c r="BE201" s="3"/>
    </row>
    <row r="202" spans="1:57">
      <c r="A202" s="37">
        <v>37418</v>
      </c>
      <c r="B202" s="3">
        <v>0</v>
      </c>
      <c r="C202" s="3">
        <v>1992</v>
      </c>
      <c r="D202" s="3">
        <f t="shared" si="11"/>
        <v>32</v>
      </c>
      <c r="E202" s="3" t="s">
        <v>56</v>
      </c>
      <c r="F202" s="3" t="s">
        <v>159</v>
      </c>
      <c r="G202" s="3">
        <v>2</v>
      </c>
      <c r="H202" s="3">
        <v>3</v>
      </c>
      <c r="I202" s="3">
        <v>1</v>
      </c>
      <c r="J202" s="3">
        <v>4</v>
      </c>
      <c r="K202" s="3">
        <v>1</v>
      </c>
      <c r="L202" s="3">
        <v>5</v>
      </c>
      <c r="M202">
        <v>4</v>
      </c>
      <c r="N202" s="3">
        <v>5</v>
      </c>
      <c r="O202" s="3">
        <v>1</v>
      </c>
      <c r="P202" s="3">
        <v>5</v>
      </c>
      <c r="Q202" s="3">
        <v>4</v>
      </c>
      <c r="R202" s="3">
        <v>3</v>
      </c>
      <c r="S202" s="3">
        <v>2</v>
      </c>
      <c r="T202" s="3">
        <v>2</v>
      </c>
      <c r="U202" s="3">
        <v>3</v>
      </c>
      <c r="V202" s="3">
        <v>4</v>
      </c>
      <c r="W202" s="3">
        <v>3</v>
      </c>
      <c r="X202" s="3">
        <v>2</v>
      </c>
      <c r="Y202" s="3">
        <v>4</v>
      </c>
      <c r="Z202" s="3">
        <v>3</v>
      </c>
      <c r="AA202" s="3">
        <v>4</v>
      </c>
      <c r="AB202" s="3">
        <v>2</v>
      </c>
      <c r="AC202" s="3">
        <v>4</v>
      </c>
      <c r="AD202" s="38">
        <v>2</v>
      </c>
      <c r="AE202" s="3">
        <v>10</v>
      </c>
      <c r="AF202" s="3">
        <v>11</v>
      </c>
      <c r="AG202" s="3">
        <v>9</v>
      </c>
      <c r="AH202" s="3">
        <v>13</v>
      </c>
      <c r="AI202" s="3">
        <v>8</v>
      </c>
      <c r="AJ202" s="3">
        <v>9</v>
      </c>
      <c r="AK202" s="3">
        <v>4</v>
      </c>
      <c r="AL202" s="3">
        <v>8</v>
      </c>
      <c r="AM202" s="3">
        <v>10</v>
      </c>
      <c r="AN202" s="3">
        <v>6</v>
      </c>
      <c r="AO202" s="3">
        <v>7</v>
      </c>
      <c r="AP202" s="3">
        <v>27</v>
      </c>
      <c r="AQ202" s="3">
        <v>16</v>
      </c>
      <c r="AR202" s="3">
        <v>5</v>
      </c>
      <c r="AS202" s="3">
        <v>10</v>
      </c>
      <c r="AT202" s="3">
        <v>12</v>
      </c>
      <c r="AU202" s="3">
        <v>34</v>
      </c>
      <c r="AV202" s="3">
        <v>26</v>
      </c>
      <c r="AW202" s="3">
        <v>12</v>
      </c>
      <c r="AX202" s="3">
        <v>11</v>
      </c>
      <c r="AY202" s="3">
        <v>11</v>
      </c>
      <c r="AZ202" s="3">
        <v>7</v>
      </c>
      <c r="BA202" s="3">
        <v>5</v>
      </c>
      <c r="BB202" s="3">
        <v>8</v>
      </c>
      <c r="BC202" s="3">
        <f t="shared" si="10"/>
        <v>279</v>
      </c>
      <c r="BD202" s="3">
        <v>56</v>
      </c>
      <c r="BE202" s="3"/>
    </row>
    <row r="203" spans="1:57">
      <c r="A203" s="37">
        <v>37426</v>
      </c>
      <c r="B203" s="3">
        <v>0</v>
      </c>
      <c r="C203" s="3">
        <v>1992</v>
      </c>
      <c r="D203" s="3">
        <f t="shared" si="11"/>
        <v>32</v>
      </c>
      <c r="E203" s="3" t="s">
        <v>56</v>
      </c>
      <c r="F203" s="3" t="s">
        <v>57</v>
      </c>
      <c r="G203" s="3">
        <v>5</v>
      </c>
      <c r="H203" s="3">
        <v>4</v>
      </c>
      <c r="I203" s="3">
        <v>5</v>
      </c>
      <c r="J203" s="3">
        <v>3</v>
      </c>
      <c r="K203" s="3">
        <v>3</v>
      </c>
      <c r="L203" s="3">
        <v>5</v>
      </c>
      <c r="M203">
        <v>5</v>
      </c>
      <c r="N203" s="3">
        <v>5</v>
      </c>
      <c r="O203" s="3">
        <v>3</v>
      </c>
      <c r="P203" s="3">
        <v>5</v>
      </c>
      <c r="Q203" s="3">
        <v>5</v>
      </c>
      <c r="R203" s="3">
        <v>5</v>
      </c>
      <c r="S203" s="3">
        <v>3</v>
      </c>
      <c r="T203" s="3">
        <v>4</v>
      </c>
      <c r="U203" s="3">
        <v>5</v>
      </c>
      <c r="V203" s="3">
        <v>4</v>
      </c>
      <c r="W203" s="3">
        <v>4</v>
      </c>
      <c r="X203" s="3">
        <v>5</v>
      </c>
      <c r="Y203" s="3">
        <v>4</v>
      </c>
      <c r="Z203" s="3">
        <v>4</v>
      </c>
      <c r="AA203" s="3">
        <v>4</v>
      </c>
      <c r="AB203" s="3">
        <v>4</v>
      </c>
      <c r="AC203" s="3">
        <v>4</v>
      </c>
      <c r="AD203" s="38">
        <v>4</v>
      </c>
      <c r="AE203" s="3">
        <v>4</v>
      </c>
      <c r="AF203" s="3">
        <v>3</v>
      </c>
      <c r="AG203" s="3">
        <v>3</v>
      </c>
      <c r="AH203" s="3">
        <v>6</v>
      </c>
      <c r="AI203" s="3">
        <v>3</v>
      </c>
      <c r="AJ203" s="3">
        <v>2</v>
      </c>
      <c r="AK203" s="3">
        <v>2</v>
      </c>
      <c r="AL203" s="3">
        <v>2</v>
      </c>
      <c r="AM203" s="3">
        <v>3</v>
      </c>
      <c r="AN203" s="3">
        <v>2</v>
      </c>
      <c r="AO203" s="3">
        <v>3</v>
      </c>
      <c r="AP203" s="3">
        <v>4</v>
      </c>
      <c r="AQ203" s="3">
        <v>3</v>
      </c>
      <c r="AR203" s="3">
        <v>4</v>
      </c>
      <c r="AS203" s="3">
        <v>2</v>
      </c>
      <c r="AT203" s="3">
        <v>3</v>
      </c>
      <c r="AU203" s="3">
        <v>4</v>
      </c>
      <c r="AV203" s="3">
        <v>6</v>
      </c>
      <c r="AW203" s="3">
        <v>3</v>
      </c>
      <c r="AX203" s="3">
        <v>2</v>
      </c>
      <c r="AY203" s="3">
        <v>3</v>
      </c>
      <c r="AZ203" s="3">
        <v>3</v>
      </c>
      <c r="BA203" s="3">
        <v>1</v>
      </c>
      <c r="BB203" s="3">
        <v>2</v>
      </c>
      <c r="BC203" s="3">
        <f t="shared" si="10"/>
        <v>73</v>
      </c>
      <c r="BD203" s="3">
        <v>25</v>
      </c>
      <c r="BE203" s="3"/>
    </row>
    <row r="204" spans="1:57">
      <c r="A204" s="37">
        <v>37432</v>
      </c>
      <c r="B204" s="3">
        <v>0</v>
      </c>
      <c r="C204" s="3">
        <v>1992</v>
      </c>
      <c r="D204" s="3">
        <f t="shared" si="11"/>
        <v>32</v>
      </c>
      <c r="E204" s="3" t="s">
        <v>56</v>
      </c>
      <c r="F204" s="3" t="s">
        <v>160</v>
      </c>
      <c r="G204" s="3">
        <v>4</v>
      </c>
      <c r="H204" s="3">
        <v>1</v>
      </c>
      <c r="I204" s="3">
        <v>3</v>
      </c>
      <c r="J204" s="3">
        <v>4</v>
      </c>
      <c r="K204" s="3">
        <v>3</v>
      </c>
      <c r="L204" s="3">
        <v>5</v>
      </c>
      <c r="M204">
        <v>5</v>
      </c>
      <c r="N204" s="3">
        <v>5</v>
      </c>
      <c r="O204" s="3">
        <v>3</v>
      </c>
      <c r="P204" s="3">
        <v>5</v>
      </c>
      <c r="Q204" s="3">
        <v>3</v>
      </c>
      <c r="R204" s="3">
        <v>1</v>
      </c>
      <c r="S204" s="3">
        <v>1</v>
      </c>
      <c r="T204" s="3">
        <v>5</v>
      </c>
      <c r="U204" s="3">
        <v>1</v>
      </c>
      <c r="V204" s="3">
        <v>1</v>
      </c>
      <c r="W204" s="3">
        <v>3</v>
      </c>
      <c r="X204" s="3">
        <v>3</v>
      </c>
      <c r="Y204" s="3">
        <v>3</v>
      </c>
      <c r="Z204" s="3">
        <v>4</v>
      </c>
      <c r="AA204" s="3">
        <v>5</v>
      </c>
      <c r="AB204" s="3">
        <v>3</v>
      </c>
      <c r="AC204" s="3">
        <v>3</v>
      </c>
      <c r="AD204" s="38">
        <v>2</v>
      </c>
      <c r="AE204" s="3">
        <v>5</v>
      </c>
      <c r="AF204" s="3">
        <v>3</v>
      </c>
      <c r="AG204" s="3">
        <v>4</v>
      </c>
      <c r="AH204" s="3">
        <v>5</v>
      </c>
      <c r="AI204" s="3">
        <v>3</v>
      </c>
      <c r="AJ204" s="3">
        <v>8</v>
      </c>
      <c r="AK204" s="3">
        <v>3</v>
      </c>
      <c r="AL204" s="3">
        <v>2</v>
      </c>
      <c r="AM204" s="3">
        <v>3</v>
      </c>
      <c r="AN204" s="3">
        <v>2</v>
      </c>
      <c r="AO204" s="3">
        <v>4</v>
      </c>
      <c r="AP204" s="3">
        <v>3</v>
      </c>
      <c r="AQ204" s="3">
        <v>3</v>
      </c>
      <c r="AR204" s="3">
        <v>2</v>
      </c>
      <c r="AS204" s="3">
        <v>4</v>
      </c>
      <c r="AT204" s="3">
        <v>3</v>
      </c>
      <c r="AU204" s="3">
        <v>3</v>
      </c>
      <c r="AV204" s="3">
        <v>2</v>
      </c>
      <c r="AW204" s="3">
        <v>3</v>
      </c>
      <c r="AX204" s="3">
        <v>4</v>
      </c>
      <c r="AY204" s="3">
        <v>4</v>
      </c>
      <c r="AZ204" s="3">
        <v>4</v>
      </c>
      <c r="BA204" s="3">
        <v>2</v>
      </c>
      <c r="BB204" s="3">
        <v>3</v>
      </c>
      <c r="BC204" s="3">
        <f t="shared" si="10"/>
        <v>82</v>
      </c>
      <c r="BD204" s="3">
        <v>65</v>
      </c>
      <c r="BE204" s="3"/>
    </row>
    <row r="205" spans="1:57">
      <c r="A205" s="37">
        <v>37444</v>
      </c>
      <c r="B205" s="3">
        <v>0</v>
      </c>
      <c r="C205" s="3">
        <v>1992</v>
      </c>
      <c r="D205" s="3">
        <f t="shared" si="11"/>
        <v>32</v>
      </c>
      <c r="E205" s="3" t="s">
        <v>56</v>
      </c>
      <c r="F205" s="3" t="s">
        <v>65</v>
      </c>
      <c r="G205" s="3">
        <v>5</v>
      </c>
      <c r="H205" s="3">
        <v>2</v>
      </c>
      <c r="I205" s="3">
        <v>1</v>
      </c>
      <c r="J205" s="3">
        <v>3</v>
      </c>
      <c r="K205" s="3">
        <v>1</v>
      </c>
      <c r="L205" s="3">
        <v>5</v>
      </c>
      <c r="M205">
        <v>5</v>
      </c>
      <c r="N205" s="3">
        <v>4</v>
      </c>
      <c r="O205" s="3">
        <v>1</v>
      </c>
      <c r="P205" s="3">
        <v>5</v>
      </c>
      <c r="Q205" s="3">
        <v>5</v>
      </c>
      <c r="R205" s="3">
        <v>1</v>
      </c>
      <c r="S205" s="3">
        <v>5</v>
      </c>
      <c r="T205" s="3">
        <v>3</v>
      </c>
      <c r="U205" s="3">
        <v>1</v>
      </c>
      <c r="V205" s="3">
        <v>1</v>
      </c>
      <c r="W205" s="3">
        <v>1</v>
      </c>
      <c r="X205" s="3">
        <v>4</v>
      </c>
      <c r="Y205" s="3">
        <v>5</v>
      </c>
      <c r="Z205" s="3">
        <v>1</v>
      </c>
      <c r="AA205" s="3">
        <v>5</v>
      </c>
      <c r="AB205" s="3">
        <v>1</v>
      </c>
      <c r="AC205" s="3">
        <v>5</v>
      </c>
      <c r="AD205" s="38">
        <v>1</v>
      </c>
      <c r="AE205" s="3">
        <v>8</v>
      </c>
      <c r="AF205" s="3">
        <v>16</v>
      </c>
      <c r="AG205" s="3">
        <v>9</v>
      </c>
      <c r="AH205" s="3">
        <v>13</v>
      </c>
      <c r="AI205" s="3">
        <v>8</v>
      </c>
      <c r="AJ205" s="3">
        <v>15</v>
      </c>
      <c r="AK205" s="3">
        <v>6</v>
      </c>
      <c r="AL205" s="3">
        <v>9</v>
      </c>
      <c r="AM205" s="3">
        <v>6</v>
      </c>
      <c r="AN205" s="3">
        <v>4</v>
      </c>
      <c r="AO205" s="3">
        <v>6</v>
      </c>
      <c r="AP205" s="3">
        <v>5</v>
      </c>
      <c r="AQ205" s="3">
        <v>4</v>
      </c>
      <c r="AR205" s="3">
        <v>5</v>
      </c>
      <c r="AS205" s="3">
        <v>6</v>
      </c>
      <c r="AT205" s="3">
        <v>5</v>
      </c>
      <c r="AU205" s="3">
        <v>7</v>
      </c>
      <c r="AV205" s="3">
        <v>11</v>
      </c>
      <c r="AW205" s="3">
        <v>13</v>
      </c>
      <c r="AX205" s="3">
        <v>3</v>
      </c>
      <c r="AY205" s="3">
        <v>7</v>
      </c>
      <c r="AZ205" s="3">
        <v>5</v>
      </c>
      <c r="BA205" s="3">
        <v>3</v>
      </c>
      <c r="BB205" s="3">
        <v>4</v>
      </c>
      <c r="BC205" s="3">
        <f t="shared" si="10"/>
        <v>178</v>
      </c>
      <c r="BD205" s="3">
        <v>83</v>
      </c>
      <c r="BE205" s="3"/>
    </row>
    <row r="206" spans="1:57">
      <c r="A206" s="37">
        <v>37480</v>
      </c>
      <c r="B206" s="3">
        <v>0</v>
      </c>
      <c r="C206" s="3">
        <v>1992</v>
      </c>
      <c r="D206" s="3">
        <f t="shared" si="11"/>
        <v>32</v>
      </c>
      <c r="E206" s="3" t="s">
        <v>56</v>
      </c>
      <c r="F206" s="3" t="s">
        <v>57</v>
      </c>
      <c r="G206" s="3">
        <v>4</v>
      </c>
      <c r="H206" s="3">
        <v>4</v>
      </c>
      <c r="I206" s="3">
        <v>3</v>
      </c>
      <c r="J206" s="3">
        <v>4</v>
      </c>
      <c r="K206" s="3">
        <v>4</v>
      </c>
      <c r="L206" s="3">
        <v>5</v>
      </c>
      <c r="M206">
        <v>5</v>
      </c>
      <c r="N206" s="3">
        <v>4</v>
      </c>
      <c r="O206" s="3">
        <v>4</v>
      </c>
      <c r="P206" s="3">
        <v>4</v>
      </c>
      <c r="Q206" s="3">
        <v>3</v>
      </c>
      <c r="R206" s="3">
        <v>5</v>
      </c>
      <c r="S206" s="3">
        <v>4</v>
      </c>
      <c r="T206" s="3">
        <v>5</v>
      </c>
      <c r="U206" s="3">
        <v>5</v>
      </c>
      <c r="V206" s="3">
        <v>3</v>
      </c>
      <c r="W206" s="3">
        <v>4</v>
      </c>
      <c r="X206" s="3">
        <v>3</v>
      </c>
      <c r="Y206" s="3">
        <v>4</v>
      </c>
      <c r="Z206" s="3">
        <v>4</v>
      </c>
      <c r="AA206" s="3">
        <v>3</v>
      </c>
      <c r="AB206" s="3">
        <v>3</v>
      </c>
      <c r="AC206" s="3">
        <v>4</v>
      </c>
      <c r="AD206" s="38">
        <v>4</v>
      </c>
      <c r="AE206" s="3">
        <v>3</v>
      </c>
      <c r="AF206" s="3">
        <v>3</v>
      </c>
      <c r="AG206" s="3">
        <v>4</v>
      </c>
      <c r="AH206" s="3">
        <v>4</v>
      </c>
      <c r="AI206" s="3">
        <v>2</v>
      </c>
      <c r="AJ206" s="3">
        <v>1</v>
      </c>
      <c r="AK206" s="3">
        <v>2</v>
      </c>
      <c r="AL206" s="3">
        <v>2</v>
      </c>
      <c r="AM206" s="3">
        <v>2</v>
      </c>
      <c r="AN206" s="3">
        <v>1</v>
      </c>
      <c r="AO206" s="3">
        <v>3</v>
      </c>
      <c r="AP206" s="3">
        <v>2</v>
      </c>
      <c r="AQ206" s="3">
        <v>3</v>
      </c>
      <c r="AR206" s="3">
        <v>2</v>
      </c>
      <c r="AS206" s="3">
        <v>2</v>
      </c>
      <c r="AT206" s="3">
        <v>2</v>
      </c>
      <c r="AU206" s="3">
        <v>2</v>
      </c>
      <c r="AV206" s="3">
        <v>5</v>
      </c>
      <c r="AW206" s="3">
        <v>14</v>
      </c>
      <c r="AX206" s="3">
        <v>2</v>
      </c>
      <c r="AY206" s="3">
        <v>78</v>
      </c>
      <c r="AZ206" s="3">
        <v>2</v>
      </c>
      <c r="BA206" s="3">
        <v>5</v>
      </c>
      <c r="BB206" s="3">
        <v>1</v>
      </c>
      <c r="BC206" s="3">
        <f t="shared" si="10"/>
        <v>147</v>
      </c>
      <c r="BD206" s="3">
        <v>50</v>
      </c>
      <c r="BE206" s="3"/>
    </row>
    <row r="207" spans="1:57">
      <c r="A207" s="37">
        <v>37486</v>
      </c>
      <c r="B207" s="3">
        <v>1</v>
      </c>
      <c r="C207" s="3">
        <v>1992</v>
      </c>
      <c r="D207" s="3">
        <f t="shared" si="11"/>
        <v>32</v>
      </c>
      <c r="E207" s="3" t="s">
        <v>56</v>
      </c>
      <c r="F207" s="3" t="s">
        <v>80</v>
      </c>
      <c r="G207" s="3">
        <v>2</v>
      </c>
      <c r="H207" s="3">
        <v>1</v>
      </c>
      <c r="I207" s="3">
        <v>2</v>
      </c>
      <c r="J207" s="3">
        <v>2</v>
      </c>
      <c r="K207" s="3">
        <v>2</v>
      </c>
      <c r="L207" s="3">
        <v>5</v>
      </c>
      <c r="M207">
        <v>5</v>
      </c>
      <c r="N207" s="3">
        <v>5</v>
      </c>
      <c r="O207" s="3">
        <v>4</v>
      </c>
      <c r="P207" s="3">
        <v>5</v>
      </c>
      <c r="Q207" s="3">
        <v>2</v>
      </c>
      <c r="R207" s="3">
        <v>5</v>
      </c>
      <c r="S207" s="3">
        <v>2</v>
      </c>
      <c r="T207" s="3">
        <v>1</v>
      </c>
      <c r="U207" s="3">
        <v>5</v>
      </c>
      <c r="V207" s="3">
        <v>4</v>
      </c>
      <c r="W207" s="3">
        <v>4</v>
      </c>
      <c r="X207" s="3">
        <v>5</v>
      </c>
      <c r="Y207" s="3">
        <v>2</v>
      </c>
      <c r="Z207" s="3">
        <v>2</v>
      </c>
      <c r="AA207" s="3">
        <v>4</v>
      </c>
      <c r="AB207" s="3">
        <v>2</v>
      </c>
      <c r="AC207" s="3">
        <v>2</v>
      </c>
      <c r="AD207" s="38">
        <v>4</v>
      </c>
      <c r="AE207" s="3">
        <v>7</v>
      </c>
      <c r="AF207" s="3">
        <v>11</v>
      </c>
      <c r="AG207" s="3">
        <v>8</v>
      </c>
      <c r="AH207" s="3">
        <v>10</v>
      </c>
      <c r="AI207" s="3">
        <v>5</v>
      </c>
      <c r="AJ207" s="3">
        <v>3</v>
      </c>
      <c r="AK207" s="3">
        <v>4</v>
      </c>
      <c r="AL207" s="3">
        <v>2</v>
      </c>
      <c r="AM207" s="3">
        <v>5</v>
      </c>
      <c r="AN207" s="3">
        <v>3</v>
      </c>
      <c r="AO207" s="3">
        <v>5</v>
      </c>
      <c r="AP207" s="3">
        <v>6</v>
      </c>
      <c r="AQ207" s="3">
        <v>4</v>
      </c>
      <c r="AR207" s="3">
        <v>5</v>
      </c>
      <c r="AS207" s="3">
        <v>4</v>
      </c>
      <c r="AT207" s="3">
        <v>3</v>
      </c>
      <c r="AU207" s="3">
        <v>10</v>
      </c>
      <c r="AV207" s="3">
        <v>4</v>
      </c>
      <c r="AW207" s="3">
        <v>6</v>
      </c>
      <c r="AX207" s="3">
        <v>3</v>
      </c>
      <c r="AY207" s="3">
        <v>7</v>
      </c>
      <c r="AZ207" s="3">
        <v>5</v>
      </c>
      <c r="BA207" s="3">
        <v>3</v>
      </c>
      <c r="BB207" s="3">
        <v>7</v>
      </c>
      <c r="BC207" s="3">
        <f t="shared" si="10"/>
        <v>130</v>
      </c>
      <c r="BD207" s="3">
        <v>68</v>
      </c>
      <c r="BE207" s="3"/>
    </row>
    <row r="208" spans="1:57">
      <c r="A208" s="37">
        <v>37497</v>
      </c>
      <c r="B208" s="3">
        <v>0</v>
      </c>
      <c r="C208" s="3">
        <v>1992</v>
      </c>
      <c r="D208" s="3">
        <f t="shared" si="11"/>
        <v>32</v>
      </c>
      <c r="E208" s="3" t="s">
        <v>56</v>
      </c>
      <c r="F208" s="3" t="s">
        <v>65</v>
      </c>
      <c r="G208" s="3">
        <v>2</v>
      </c>
      <c r="H208" s="3">
        <v>4</v>
      </c>
      <c r="I208" s="3">
        <v>1</v>
      </c>
      <c r="J208" s="3">
        <v>5</v>
      </c>
      <c r="K208" s="3">
        <v>1</v>
      </c>
      <c r="L208" s="3">
        <v>5</v>
      </c>
      <c r="M208">
        <v>5</v>
      </c>
      <c r="N208" s="3">
        <v>5</v>
      </c>
      <c r="O208" s="3">
        <v>1</v>
      </c>
      <c r="P208" s="3">
        <v>5</v>
      </c>
      <c r="Q208" s="3">
        <v>3</v>
      </c>
      <c r="R208" s="3">
        <v>5</v>
      </c>
      <c r="S208" s="3">
        <v>1</v>
      </c>
      <c r="T208" s="3">
        <v>2</v>
      </c>
      <c r="U208" s="3">
        <v>5</v>
      </c>
      <c r="V208" s="3">
        <v>2</v>
      </c>
      <c r="W208" s="3">
        <v>2</v>
      </c>
      <c r="X208" s="3">
        <v>2</v>
      </c>
      <c r="Y208" s="3">
        <v>2</v>
      </c>
      <c r="Z208" s="3">
        <v>3</v>
      </c>
      <c r="AA208" s="3">
        <v>5</v>
      </c>
      <c r="AB208" s="3">
        <v>1</v>
      </c>
      <c r="AC208" s="3">
        <v>3</v>
      </c>
      <c r="AD208" s="38">
        <v>1</v>
      </c>
      <c r="AE208" s="3">
        <v>6</v>
      </c>
      <c r="AF208" s="3">
        <v>7</v>
      </c>
      <c r="AG208" s="3">
        <v>4</v>
      </c>
      <c r="AH208" s="3">
        <v>6</v>
      </c>
      <c r="AI208" s="3">
        <v>4</v>
      </c>
      <c r="AJ208" s="3">
        <v>4</v>
      </c>
      <c r="AK208" s="3">
        <v>4</v>
      </c>
      <c r="AL208" s="3">
        <v>5</v>
      </c>
      <c r="AM208" s="3">
        <v>6</v>
      </c>
      <c r="AN208" s="3">
        <v>3</v>
      </c>
      <c r="AO208" s="3">
        <v>6</v>
      </c>
      <c r="AP208" s="3">
        <v>6</v>
      </c>
      <c r="AQ208" s="3">
        <v>7</v>
      </c>
      <c r="AR208" s="3">
        <v>6</v>
      </c>
      <c r="AS208" s="3">
        <v>6</v>
      </c>
      <c r="AT208" s="3">
        <v>4</v>
      </c>
      <c r="AU208" s="3">
        <v>10</v>
      </c>
      <c r="AV208" s="3">
        <v>7</v>
      </c>
      <c r="AW208" s="3">
        <v>8</v>
      </c>
      <c r="AX208" s="3">
        <v>4</v>
      </c>
      <c r="AY208" s="3">
        <v>8</v>
      </c>
      <c r="AZ208" s="3">
        <v>5</v>
      </c>
      <c r="BA208" s="3">
        <v>4</v>
      </c>
      <c r="BB208" s="3">
        <v>4</v>
      </c>
      <c r="BC208" s="3">
        <f t="shared" si="10"/>
        <v>134</v>
      </c>
      <c r="BD208" s="3">
        <v>64</v>
      </c>
      <c r="BE208" s="3"/>
    </row>
    <row r="209" spans="1:57">
      <c r="A209" s="37">
        <v>37513</v>
      </c>
      <c r="B209" s="3">
        <v>1</v>
      </c>
      <c r="C209" s="3">
        <v>1992</v>
      </c>
      <c r="D209" s="3">
        <f t="shared" si="11"/>
        <v>32</v>
      </c>
      <c r="E209" s="3" t="s">
        <v>56</v>
      </c>
      <c r="F209" s="3" t="s">
        <v>113</v>
      </c>
      <c r="G209" s="3">
        <v>3</v>
      </c>
      <c r="H209" s="3">
        <v>2</v>
      </c>
      <c r="I209" s="3">
        <v>2</v>
      </c>
      <c r="J209" s="3">
        <v>2</v>
      </c>
      <c r="K209" s="3">
        <v>3</v>
      </c>
      <c r="L209" s="3">
        <v>2</v>
      </c>
      <c r="M209">
        <v>5</v>
      </c>
      <c r="N209" s="3">
        <v>3</v>
      </c>
      <c r="O209" s="3">
        <v>1</v>
      </c>
      <c r="P209" s="3">
        <v>2</v>
      </c>
      <c r="Q209" s="3">
        <v>2</v>
      </c>
      <c r="R209" s="3">
        <v>1</v>
      </c>
      <c r="S209" s="3">
        <v>1</v>
      </c>
      <c r="T209" s="3">
        <v>3</v>
      </c>
      <c r="U209" s="3">
        <v>1</v>
      </c>
      <c r="V209" s="3">
        <v>2</v>
      </c>
      <c r="W209" s="3">
        <v>2</v>
      </c>
      <c r="X209" s="3">
        <v>2</v>
      </c>
      <c r="Y209" s="3">
        <v>1</v>
      </c>
      <c r="Z209" s="3">
        <v>2</v>
      </c>
      <c r="AA209" s="3">
        <v>3</v>
      </c>
      <c r="AB209" s="3">
        <v>1</v>
      </c>
      <c r="AC209" s="3">
        <v>1</v>
      </c>
      <c r="AD209" s="38">
        <v>1</v>
      </c>
      <c r="AE209" s="3">
        <v>3</v>
      </c>
      <c r="AF209" s="3">
        <v>8</v>
      </c>
      <c r="AG209" s="3">
        <v>13</v>
      </c>
      <c r="AH209" s="3">
        <v>8</v>
      </c>
      <c r="AI209" s="3">
        <v>5</v>
      </c>
      <c r="AJ209" s="3">
        <v>3</v>
      </c>
      <c r="AK209" s="3">
        <v>10</v>
      </c>
      <c r="AL209" s="3">
        <v>4</v>
      </c>
      <c r="AM209" s="3">
        <v>7</v>
      </c>
      <c r="AN209" s="3">
        <v>3</v>
      </c>
      <c r="AO209" s="3">
        <v>5</v>
      </c>
      <c r="AP209" s="3">
        <v>5</v>
      </c>
      <c r="AQ209" s="3">
        <v>10</v>
      </c>
      <c r="AR209" s="3">
        <v>9</v>
      </c>
      <c r="AS209" s="3">
        <v>8</v>
      </c>
      <c r="AT209" s="3">
        <v>5</v>
      </c>
      <c r="AU209" s="3">
        <v>8</v>
      </c>
      <c r="AV209" s="3">
        <v>11</v>
      </c>
      <c r="AW209" s="3">
        <v>9</v>
      </c>
      <c r="AX209" s="3">
        <v>3</v>
      </c>
      <c r="AY209" s="3">
        <v>8</v>
      </c>
      <c r="AZ209" s="3">
        <v>9</v>
      </c>
      <c r="BA209" s="3">
        <v>5</v>
      </c>
      <c r="BB209" s="3">
        <v>5</v>
      </c>
      <c r="BC209" s="3">
        <f t="shared" si="10"/>
        <v>164</v>
      </c>
      <c r="BD209" s="3">
        <v>5</v>
      </c>
      <c r="BE209" s="3"/>
    </row>
    <row r="210" spans="1:57">
      <c r="A210" s="37">
        <v>37517</v>
      </c>
      <c r="B210" s="3">
        <v>0</v>
      </c>
      <c r="C210" s="3">
        <v>1992</v>
      </c>
      <c r="D210" s="3">
        <f t="shared" si="11"/>
        <v>32</v>
      </c>
      <c r="E210" s="3" t="s">
        <v>56</v>
      </c>
      <c r="F210" s="3" t="s">
        <v>65</v>
      </c>
      <c r="G210" s="3">
        <v>3</v>
      </c>
      <c r="H210" s="3">
        <v>1</v>
      </c>
      <c r="I210" s="3">
        <v>2</v>
      </c>
      <c r="J210" s="3">
        <v>4</v>
      </c>
      <c r="K210" s="3">
        <v>4</v>
      </c>
      <c r="L210" s="3">
        <v>5</v>
      </c>
      <c r="M210">
        <v>5</v>
      </c>
      <c r="N210" s="3">
        <v>5</v>
      </c>
      <c r="O210" s="3">
        <v>4</v>
      </c>
      <c r="P210" s="3">
        <v>5</v>
      </c>
      <c r="Q210" s="3">
        <v>4</v>
      </c>
      <c r="R210" s="3">
        <v>5</v>
      </c>
      <c r="S210" s="3">
        <v>3</v>
      </c>
      <c r="T210" s="3">
        <v>2</v>
      </c>
      <c r="U210" s="3">
        <v>4</v>
      </c>
      <c r="V210" s="3">
        <v>4</v>
      </c>
      <c r="W210" s="3">
        <v>4</v>
      </c>
      <c r="X210" s="3">
        <v>3</v>
      </c>
      <c r="Y210" s="3">
        <v>4</v>
      </c>
      <c r="Z210" s="3">
        <v>4</v>
      </c>
      <c r="AA210" s="3">
        <v>4</v>
      </c>
      <c r="AB210" s="3">
        <v>3</v>
      </c>
      <c r="AC210" s="3">
        <v>4</v>
      </c>
      <c r="AD210" s="38">
        <v>4</v>
      </c>
      <c r="AE210" s="3">
        <v>15</v>
      </c>
      <c r="AF210" s="3">
        <v>4</v>
      </c>
      <c r="AG210" s="3">
        <v>8</v>
      </c>
      <c r="AH210" s="3">
        <v>37</v>
      </c>
      <c r="AI210" s="3">
        <v>7</v>
      </c>
      <c r="AJ210" s="3">
        <v>3</v>
      </c>
      <c r="AK210" s="3">
        <v>2</v>
      </c>
      <c r="AL210" s="3">
        <v>3</v>
      </c>
      <c r="AM210" s="3">
        <v>5</v>
      </c>
      <c r="AN210" s="3">
        <v>2</v>
      </c>
      <c r="AO210" s="3">
        <v>15</v>
      </c>
      <c r="AP210" s="3">
        <v>5</v>
      </c>
      <c r="AQ210" s="3">
        <v>4</v>
      </c>
      <c r="AR210" s="3">
        <v>9</v>
      </c>
      <c r="AS210" s="3">
        <v>7</v>
      </c>
      <c r="AT210" s="3">
        <v>4</v>
      </c>
      <c r="AU210" s="3">
        <v>14</v>
      </c>
      <c r="AV210" s="3">
        <v>10</v>
      </c>
      <c r="AW210" s="3">
        <v>4</v>
      </c>
      <c r="AX210" s="3">
        <v>4</v>
      </c>
      <c r="AY210" s="3">
        <v>3</v>
      </c>
      <c r="AZ210" s="3">
        <v>10</v>
      </c>
      <c r="BA210" s="3">
        <v>8</v>
      </c>
      <c r="BB210" s="3">
        <v>10</v>
      </c>
      <c r="BC210" s="3">
        <f t="shared" si="10"/>
        <v>193</v>
      </c>
      <c r="BD210" s="3">
        <v>49</v>
      </c>
      <c r="BE210" s="3"/>
    </row>
    <row r="211" spans="1:57">
      <c r="A211" s="37">
        <v>37458</v>
      </c>
      <c r="B211" s="3">
        <v>0</v>
      </c>
      <c r="C211" s="3">
        <v>1992</v>
      </c>
      <c r="D211" s="3">
        <f t="shared" si="11"/>
        <v>32</v>
      </c>
      <c r="E211" s="3" t="s">
        <v>56</v>
      </c>
      <c r="F211" s="3" t="s">
        <v>161</v>
      </c>
      <c r="G211" s="3">
        <v>5</v>
      </c>
      <c r="H211" s="3">
        <v>5</v>
      </c>
      <c r="I211" s="3">
        <v>2</v>
      </c>
      <c r="J211" s="3">
        <v>4</v>
      </c>
      <c r="K211" s="3">
        <v>5</v>
      </c>
      <c r="L211" s="3">
        <v>5</v>
      </c>
      <c r="M211">
        <v>5</v>
      </c>
      <c r="N211" s="3">
        <v>5</v>
      </c>
      <c r="O211" s="3">
        <v>5</v>
      </c>
      <c r="P211" s="3">
        <v>5</v>
      </c>
      <c r="Q211" s="3">
        <v>5</v>
      </c>
      <c r="R211" s="3">
        <v>1</v>
      </c>
      <c r="S211" s="3">
        <v>2</v>
      </c>
      <c r="T211" s="3">
        <v>4</v>
      </c>
      <c r="U211" s="3">
        <v>1</v>
      </c>
      <c r="V211" s="3">
        <v>5</v>
      </c>
      <c r="W211" s="3">
        <v>5</v>
      </c>
      <c r="X211" s="3">
        <v>5</v>
      </c>
      <c r="Y211" s="3">
        <v>2</v>
      </c>
      <c r="Z211" s="3">
        <v>5</v>
      </c>
      <c r="AA211" s="3">
        <v>5</v>
      </c>
      <c r="AB211" s="3">
        <v>4</v>
      </c>
      <c r="AC211" s="3">
        <v>5</v>
      </c>
      <c r="AD211" s="38">
        <v>5</v>
      </c>
      <c r="AE211" s="3">
        <v>3</v>
      </c>
      <c r="AF211" s="3">
        <v>6</v>
      </c>
      <c r="AG211" s="3">
        <v>8</v>
      </c>
      <c r="AH211" s="3">
        <v>8</v>
      </c>
      <c r="AI211" s="3">
        <v>4</v>
      </c>
      <c r="AJ211" s="3">
        <v>3</v>
      </c>
      <c r="AK211" s="3">
        <v>2</v>
      </c>
      <c r="AL211" s="3">
        <v>4</v>
      </c>
      <c r="AM211" s="3">
        <v>3</v>
      </c>
      <c r="AN211" s="3">
        <v>3</v>
      </c>
      <c r="AO211" s="3">
        <v>2</v>
      </c>
      <c r="AP211" s="3">
        <v>5</v>
      </c>
      <c r="AQ211" s="3">
        <v>9</v>
      </c>
      <c r="AR211" s="3">
        <v>5</v>
      </c>
      <c r="AS211" s="3">
        <v>5</v>
      </c>
      <c r="AT211" s="3">
        <v>6</v>
      </c>
      <c r="AU211" s="3">
        <v>6</v>
      </c>
      <c r="AV211" s="3">
        <v>5</v>
      </c>
      <c r="AW211" s="3">
        <v>7</v>
      </c>
      <c r="AX211" s="3">
        <v>5</v>
      </c>
      <c r="AY211" s="3">
        <v>4</v>
      </c>
      <c r="AZ211" s="3">
        <v>6</v>
      </c>
      <c r="BA211" s="3">
        <v>2</v>
      </c>
      <c r="BB211" s="3">
        <v>3</v>
      </c>
      <c r="BC211" s="3">
        <f t="shared" si="10"/>
        <v>114</v>
      </c>
      <c r="BD211" s="3">
        <v>36</v>
      </c>
      <c r="BE211" s="3"/>
    </row>
    <row r="212" spans="1:57">
      <c r="A212" s="37">
        <v>37507</v>
      </c>
      <c r="B212" s="3">
        <v>0</v>
      </c>
      <c r="C212" s="3">
        <v>1992</v>
      </c>
      <c r="D212" s="3">
        <f t="shared" si="11"/>
        <v>32</v>
      </c>
      <c r="E212" s="3" t="s">
        <v>56</v>
      </c>
      <c r="F212" s="3" t="s">
        <v>65</v>
      </c>
      <c r="G212" s="3">
        <v>1</v>
      </c>
      <c r="H212" s="3">
        <v>5</v>
      </c>
      <c r="I212" s="3">
        <v>2</v>
      </c>
      <c r="J212" s="3">
        <v>3</v>
      </c>
      <c r="K212" s="3">
        <v>2</v>
      </c>
      <c r="L212" s="3">
        <v>5</v>
      </c>
      <c r="M212">
        <v>4</v>
      </c>
      <c r="N212" s="3">
        <v>5</v>
      </c>
      <c r="O212" s="3">
        <v>4</v>
      </c>
      <c r="P212" s="3">
        <v>5</v>
      </c>
      <c r="Q212" s="3">
        <v>4</v>
      </c>
      <c r="R212" s="3">
        <v>2</v>
      </c>
      <c r="S212" s="3">
        <v>2</v>
      </c>
      <c r="T212" s="3">
        <v>1</v>
      </c>
      <c r="U212" s="3">
        <v>2</v>
      </c>
      <c r="V212" s="3">
        <v>3</v>
      </c>
      <c r="W212" s="3">
        <v>3</v>
      </c>
      <c r="X212" s="3">
        <v>2</v>
      </c>
      <c r="Y212" s="3">
        <v>4</v>
      </c>
      <c r="Z212" s="3">
        <v>4</v>
      </c>
      <c r="AA212" s="3">
        <v>3</v>
      </c>
      <c r="AB212" s="3">
        <v>2</v>
      </c>
      <c r="AC212" s="3">
        <v>3</v>
      </c>
      <c r="AD212" s="38">
        <v>3</v>
      </c>
      <c r="AE212" s="3">
        <v>10</v>
      </c>
      <c r="AF212" s="3">
        <v>13</v>
      </c>
      <c r="AG212" s="3">
        <v>11</v>
      </c>
      <c r="AH212" s="3">
        <v>15</v>
      </c>
      <c r="AI212" s="3">
        <v>9</v>
      </c>
      <c r="AJ212" s="3">
        <v>4</v>
      </c>
      <c r="AK212" s="3">
        <v>42</v>
      </c>
      <c r="AL212" s="3">
        <v>17</v>
      </c>
      <c r="AM212" s="3">
        <v>17</v>
      </c>
      <c r="AN212" s="3">
        <v>4</v>
      </c>
      <c r="AO212" s="3">
        <v>23</v>
      </c>
      <c r="AP212" s="3">
        <v>14</v>
      </c>
      <c r="AQ212" s="3">
        <v>6</v>
      </c>
      <c r="AR212" s="3">
        <v>7</v>
      </c>
      <c r="AS212" s="3">
        <v>11</v>
      </c>
      <c r="AT212" s="3">
        <v>10</v>
      </c>
      <c r="AU212" s="3">
        <v>118</v>
      </c>
      <c r="AV212" s="3">
        <v>213</v>
      </c>
      <c r="AW212" s="3">
        <v>12</v>
      </c>
      <c r="AX212" s="3">
        <v>5</v>
      </c>
      <c r="AY212" s="3">
        <v>12</v>
      </c>
      <c r="AZ212" s="3">
        <v>11</v>
      </c>
      <c r="BA212" s="3">
        <v>12</v>
      </c>
      <c r="BB212" s="3">
        <v>7</v>
      </c>
      <c r="BC212" s="3">
        <f t="shared" si="10"/>
        <v>603</v>
      </c>
      <c r="BD212" s="3">
        <v>55</v>
      </c>
      <c r="BE212" s="3"/>
    </row>
    <row r="213" spans="1:57">
      <c r="A213" s="37">
        <v>37506</v>
      </c>
      <c r="B213" s="3">
        <v>0</v>
      </c>
      <c r="C213" s="3">
        <v>1992</v>
      </c>
      <c r="D213" s="3">
        <f t="shared" si="11"/>
        <v>32</v>
      </c>
      <c r="E213" s="3" t="s">
        <v>56</v>
      </c>
      <c r="F213" s="3" t="s">
        <v>162</v>
      </c>
      <c r="G213" s="3">
        <v>3</v>
      </c>
      <c r="H213" s="3">
        <v>5</v>
      </c>
      <c r="I213" s="3">
        <v>2</v>
      </c>
      <c r="J213" s="3">
        <v>5</v>
      </c>
      <c r="K213" s="3">
        <v>4</v>
      </c>
      <c r="L213" s="3">
        <v>5</v>
      </c>
      <c r="M213">
        <v>5</v>
      </c>
      <c r="N213" s="3">
        <v>5</v>
      </c>
      <c r="O213" s="3">
        <v>5</v>
      </c>
      <c r="P213" s="3">
        <v>5</v>
      </c>
      <c r="Q213" s="3">
        <v>5</v>
      </c>
      <c r="R213" s="3">
        <v>5</v>
      </c>
      <c r="S213" s="3">
        <v>4</v>
      </c>
      <c r="T213" s="3">
        <v>4</v>
      </c>
      <c r="U213" s="3">
        <v>4</v>
      </c>
      <c r="V213" s="3">
        <v>5</v>
      </c>
      <c r="W213" s="3">
        <v>5</v>
      </c>
      <c r="X213" s="3">
        <v>5</v>
      </c>
      <c r="Y213" s="3">
        <v>5</v>
      </c>
      <c r="Z213" s="3">
        <v>5</v>
      </c>
      <c r="AA213" s="3">
        <v>5</v>
      </c>
      <c r="AB213" s="3">
        <v>5</v>
      </c>
      <c r="AC213" s="3">
        <v>3</v>
      </c>
      <c r="AD213" s="38">
        <v>5</v>
      </c>
      <c r="AE213" s="3">
        <v>6</v>
      </c>
      <c r="AF213" s="3">
        <v>5</v>
      </c>
      <c r="AG213" s="3">
        <v>11</v>
      </c>
      <c r="AH213" s="3">
        <v>7</v>
      </c>
      <c r="AI213" s="3">
        <v>5</v>
      </c>
      <c r="AJ213" s="3">
        <v>2</v>
      </c>
      <c r="AK213" s="3">
        <v>4</v>
      </c>
      <c r="AL213" s="3">
        <v>3</v>
      </c>
      <c r="AM213" s="3">
        <v>4</v>
      </c>
      <c r="AN213" s="3">
        <v>7</v>
      </c>
      <c r="AO213" s="3">
        <v>4</v>
      </c>
      <c r="AP213" s="3">
        <v>7</v>
      </c>
      <c r="AQ213" s="3">
        <v>4</v>
      </c>
      <c r="AR213" s="3">
        <v>5</v>
      </c>
      <c r="AS213" s="3">
        <v>6</v>
      </c>
      <c r="AT213" s="3">
        <v>4</v>
      </c>
      <c r="AU213" s="3">
        <v>4</v>
      </c>
      <c r="AV213" s="3">
        <v>6</v>
      </c>
      <c r="AW213" s="3">
        <v>7</v>
      </c>
      <c r="AX213" s="3">
        <v>4</v>
      </c>
      <c r="AY213" s="3">
        <v>5</v>
      </c>
      <c r="AZ213" s="3">
        <v>5</v>
      </c>
      <c r="BA213" s="3">
        <v>4</v>
      </c>
      <c r="BB213" s="3">
        <v>3</v>
      </c>
      <c r="BC213" s="3">
        <f t="shared" si="10"/>
        <v>122</v>
      </c>
      <c r="BD213" s="3">
        <v>5</v>
      </c>
      <c r="BE213" s="3"/>
    </row>
    <row r="214" spans="1:57">
      <c r="A214" s="37">
        <v>37534</v>
      </c>
      <c r="B214" s="3">
        <v>1</v>
      </c>
      <c r="C214" s="3">
        <v>1992</v>
      </c>
      <c r="D214" s="3">
        <f t="shared" si="11"/>
        <v>32</v>
      </c>
      <c r="E214" s="3" t="s">
        <v>56</v>
      </c>
      <c r="F214" s="3" t="s">
        <v>163</v>
      </c>
      <c r="G214" s="3">
        <v>1</v>
      </c>
      <c r="H214" s="3">
        <v>2</v>
      </c>
      <c r="I214" s="3">
        <v>2</v>
      </c>
      <c r="J214" s="3">
        <v>5</v>
      </c>
      <c r="K214" s="3">
        <v>1</v>
      </c>
      <c r="L214" s="3">
        <v>2</v>
      </c>
      <c r="M214">
        <v>2</v>
      </c>
      <c r="N214" s="3">
        <v>3</v>
      </c>
      <c r="O214" s="3">
        <v>1</v>
      </c>
      <c r="P214" s="3">
        <v>3</v>
      </c>
      <c r="Q214" s="3">
        <v>2</v>
      </c>
      <c r="R214" s="3">
        <v>1</v>
      </c>
      <c r="S214" s="3">
        <v>1</v>
      </c>
      <c r="T214" s="3">
        <v>5</v>
      </c>
      <c r="U214" s="3">
        <v>2</v>
      </c>
      <c r="V214" s="3">
        <v>2</v>
      </c>
      <c r="W214" s="3">
        <v>2</v>
      </c>
      <c r="X214" s="3">
        <v>1</v>
      </c>
      <c r="Y214" s="3">
        <v>1</v>
      </c>
      <c r="Z214" s="3">
        <v>2</v>
      </c>
      <c r="AA214" s="3">
        <v>2</v>
      </c>
      <c r="AB214" s="3">
        <v>1</v>
      </c>
      <c r="AC214" s="3">
        <v>2</v>
      </c>
      <c r="AD214" s="38">
        <v>1</v>
      </c>
      <c r="AE214" s="3">
        <v>5</v>
      </c>
      <c r="AF214" s="3">
        <v>10</v>
      </c>
      <c r="AG214" s="3">
        <v>9</v>
      </c>
      <c r="AH214" s="3">
        <v>7</v>
      </c>
      <c r="AI214" s="3">
        <v>3</v>
      </c>
      <c r="AJ214" s="3">
        <v>2</v>
      </c>
      <c r="AK214" s="3">
        <v>5</v>
      </c>
      <c r="AL214" s="3">
        <v>5</v>
      </c>
      <c r="AM214" s="3">
        <v>3</v>
      </c>
      <c r="AN214" s="3">
        <v>7</v>
      </c>
      <c r="AO214" s="3">
        <v>18</v>
      </c>
      <c r="AP214" s="3">
        <v>3</v>
      </c>
      <c r="AQ214" s="3">
        <v>3</v>
      </c>
      <c r="AR214" s="3">
        <v>5</v>
      </c>
      <c r="AS214" s="3">
        <v>21</v>
      </c>
      <c r="AT214" s="3">
        <v>11</v>
      </c>
      <c r="AU214" s="3">
        <v>11</v>
      </c>
      <c r="AV214" s="3">
        <v>6</v>
      </c>
      <c r="AW214" s="3">
        <v>4</v>
      </c>
      <c r="AX214" s="3">
        <v>8</v>
      </c>
      <c r="AY214" s="3">
        <v>8</v>
      </c>
      <c r="AZ214" s="3">
        <v>6</v>
      </c>
      <c r="BA214" s="3">
        <v>5</v>
      </c>
      <c r="BB214" s="3">
        <v>3</v>
      </c>
      <c r="BC214" s="3">
        <f t="shared" si="10"/>
        <v>168</v>
      </c>
      <c r="BD214" s="3">
        <v>5</v>
      </c>
      <c r="BE214" s="3"/>
    </row>
    <row r="215" spans="1:57">
      <c r="A215" s="37">
        <v>37541</v>
      </c>
      <c r="B215" s="3">
        <v>0</v>
      </c>
      <c r="C215" s="3">
        <v>1993</v>
      </c>
      <c r="D215" s="3">
        <f t="shared" si="11"/>
        <v>31</v>
      </c>
      <c r="E215" s="3" t="s">
        <v>56</v>
      </c>
      <c r="F215" s="3" t="s">
        <v>57</v>
      </c>
      <c r="G215" s="3">
        <v>2</v>
      </c>
      <c r="H215" s="3">
        <v>4</v>
      </c>
      <c r="I215" s="3">
        <v>1</v>
      </c>
      <c r="J215" s="3">
        <v>3</v>
      </c>
      <c r="K215" s="3">
        <v>4</v>
      </c>
      <c r="L215" s="3">
        <v>5</v>
      </c>
      <c r="M215">
        <v>4</v>
      </c>
      <c r="N215" s="3">
        <v>3</v>
      </c>
      <c r="O215" s="3">
        <v>4</v>
      </c>
      <c r="P215" s="3">
        <v>5</v>
      </c>
      <c r="Q215" s="3">
        <v>5</v>
      </c>
      <c r="R215" s="3">
        <v>2</v>
      </c>
      <c r="S215" s="3">
        <v>2</v>
      </c>
      <c r="T215" s="3">
        <v>2</v>
      </c>
      <c r="U215" s="3">
        <v>2</v>
      </c>
      <c r="V215" s="3">
        <v>4</v>
      </c>
      <c r="W215" s="3">
        <v>2</v>
      </c>
      <c r="X215" s="3">
        <v>2</v>
      </c>
      <c r="Y215" s="3">
        <v>4</v>
      </c>
      <c r="Z215" s="3">
        <v>5</v>
      </c>
      <c r="AA215" s="3">
        <v>4</v>
      </c>
      <c r="AB215" s="3">
        <v>2</v>
      </c>
      <c r="AC215" s="3">
        <v>3</v>
      </c>
      <c r="AD215" s="38">
        <v>5</v>
      </c>
      <c r="AE215" s="3">
        <v>5</v>
      </c>
      <c r="AF215" s="3">
        <v>6</v>
      </c>
      <c r="AG215" s="3">
        <v>3</v>
      </c>
      <c r="AH215" s="3">
        <v>7</v>
      </c>
      <c r="AI215" s="3">
        <v>4</v>
      </c>
      <c r="AJ215" s="3">
        <v>2</v>
      </c>
      <c r="AK215" s="3">
        <v>3</v>
      </c>
      <c r="AL215" s="3">
        <v>4</v>
      </c>
      <c r="AM215" s="3">
        <v>5</v>
      </c>
      <c r="AN215" s="3">
        <v>3</v>
      </c>
      <c r="AO215" s="3">
        <v>2</v>
      </c>
      <c r="AP215" s="3">
        <v>4</v>
      </c>
      <c r="AQ215" s="3">
        <v>4</v>
      </c>
      <c r="AR215" s="3">
        <v>3</v>
      </c>
      <c r="AS215" s="3">
        <v>4</v>
      </c>
      <c r="AT215" s="3">
        <v>4</v>
      </c>
      <c r="AU215" s="3">
        <v>5</v>
      </c>
      <c r="AV215" s="3">
        <v>6</v>
      </c>
      <c r="AW215" s="3">
        <v>4</v>
      </c>
      <c r="AX215" s="3">
        <v>3</v>
      </c>
      <c r="AY215" s="3">
        <v>4</v>
      </c>
      <c r="AZ215" s="3">
        <v>3</v>
      </c>
      <c r="BA215" s="3">
        <v>6</v>
      </c>
      <c r="BB215" s="3">
        <v>2</v>
      </c>
      <c r="BC215" s="3">
        <f t="shared" si="10"/>
        <v>96</v>
      </c>
      <c r="BD215" s="3">
        <v>64</v>
      </c>
      <c r="BE215" s="3"/>
    </row>
    <row r="216" spans="1:57">
      <c r="A216" s="37">
        <v>37542</v>
      </c>
      <c r="B216" s="3">
        <v>0</v>
      </c>
      <c r="C216" s="3">
        <v>1993</v>
      </c>
      <c r="D216" s="3">
        <f t="shared" si="11"/>
        <v>31</v>
      </c>
      <c r="E216" s="3" t="s">
        <v>56</v>
      </c>
      <c r="F216" s="3" t="s">
        <v>57</v>
      </c>
      <c r="G216" s="3">
        <v>3</v>
      </c>
      <c r="H216" s="3">
        <v>5</v>
      </c>
      <c r="I216" s="3">
        <v>5</v>
      </c>
      <c r="J216" s="3">
        <v>1</v>
      </c>
      <c r="K216" s="3">
        <v>3</v>
      </c>
      <c r="L216" s="3">
        <v>5</v>
      </c>
      <c r="M216">
        <v>5</v>
      </c>
      <c r="N216" s="3">
        <v>5</v>
      </c>
      <c r="O216" s="3">
        <v>2</v>
      </c>
      <c r="P216" s="3">
        <v>5</v>
      </c>
      <c r="Q216" s="3">
        <v>1</v>
      </c>
      <c r="R216" s="3">
        <v>1</v>
      </c>
      <c r="S216" s="3">
        <v>3</v>
      </c>
      <c r="T216" s="3">
        <v>1</v>
      </c>
      <c r="U216" s="3">
        <v>1</v>
      </c>
      <c r="V216" s="3">
        <v>3</v>
      </c>
      <c r="W216" s="3">
        <v>1</v>
      </c>
      <c r="X216" s="3">
        <v>1</v>
      </c>
      <c r="Y216" s="3">
        <v>3</v>
      </c>
      <c r="Z216" s="3">
        <v>1</v>
      </c>
      <c r="AA216" s="3">
        <v>2</v>
      </c>
      <c r="AB216" s="3">
        <v>3</v>
      </c>
      <c r="AC216" s="3">
        <v>5</v>
      </c>
      <c r="AD216" s="38">
        <v>2</v>
      </c>
      <c r="AE216" s="3">
        <v>39</v>
      </c>
      <c r="AF216" s="3">
        <v>30</v>
      </c>
      <c r="AG216" s="3">
        <v>28</v>
      </c>
      <c r="AH216" s="3">
        <v>31</v>
      </c>
      <c r="AI216" s="3">
        <v>5</v>
      </c>
      <c r="AJ216" s="3">
        <v>6</v>
      </c>
      <c r="AK216" s="3">
        <v>10</v>
      </c>
      <c r="AL216" s="3">
        <v>5</v>
      </c>
      <c r="AM216" s="3">
        <v>17</v>
      </c>
      <c r="AN216" s="3">
        <v>4</v>
      </c>
      <c r="AO216" s="3">
        <v>6</v>
      </c>
      <c r="AP216" s="3">
        <v>4</v>
      </c>
      <c r="AQ216" s="3">
        <v>4</v>
      </c>
      <c r="AR216" s="3">
        <v>5</v>
      </c>
      <c r="AS216" s="3">
        <v>5</v>
      </c>
      <c r="AT216" s="3">
        <v>4</v>
      </c>
      <c r="AU216" s="3">
        <v>5</v>
      </c>
      <c r="AV216" s="3">
        <v>7</v>
      </c>
      <c r="AW216" s="3">
        <v>4</v>
      </c>
      <c r="AX216" s="3">
        <v>3</v>
      </c>
      <c r="AY216" s="3">
        <v>10</v>
      </c>
      <c r="AZ216" s="3">
        <v>11</v>
      </c>
      <c r="BA216" s="3">
        <v>5</v>
      </c>
      <c r="BB216" s="3">
        <v>6</v>
      </c>
      <c r="BC216" s="3">
        <f t="shared" si="10"/>
        <v>254</v>
      </c>
      <c r="BD216" s="3">
        <v>73</v>
      </c>
      <c r="BE216" s="3"/>
    </row>
    <row r="217" spans="1:57">
      <c r="A217" s="37">
        <v>37613</v>
      </c>
      <c r="B217" s="3">
        <v>0</v>
      </c>
      <c r="C217" s="3">
        <v>1993</v>
      </c>
      <c r="D217" s="3">
        <f t="shared" si="11"/>
        <v>31</v>
      </c>
      <c r="E217" s="3" t="s">
        <v>56</v>
      </c>
      <c r="F217" s="3" t="s">
        <v>65</v>
      </c>
      <c r="G217" s="3">
        <v>4</v>
      </c>
      <c r="H217" s="3">
        <v>2</v>
      </c>
      <c r="I217" s="3">
        <v>3</v>
      </c>
      <c r="J217" s="3">
        <v>2</v>
      </c>
      <c r="K217" s="3">
        <v>4</v>
      </c>
      <c r="L217" s="3">
        <v>5</v>
      </c>
      <c r="M217">
        <v>5</v>
      </c>
      <c r="N217" s="3">
        <v>5</v>
      </c>
      <c r="O217" s="3">
        <v>5</v>
      </c>
      <c r="P217" s="3">
        <v>4</v>
      </c>
      <c r="Q217" s="3">
        <v>4</v>
      </c>
      <c r="R217" s="3">
        <v>4</v>
      </c>
      <c r="S217" s="3">
        <v>3</v>
      </c>
      <c r="T217" s="3">
        <v>5</v>
      </c>
      <c r="U217" s="3">
        <v>5</v>
      </c>
      <c r="V217" s="3">
        <v>3</v>
      </c>
      <c r="W217" s="3">
        <v>3</v>
      </c>
      <c r="X217" s="3">
        <v>4</v>
      </c>
      <c r="Y217" s="3">
        <v>3</v>
      </c>
      <c r="Z217" s="3">
        <v>4</v>
      </c>
      <c r="AA217" s="3">
        <v>4</v>
      </c>
      <c r="AB217" s="3">
        <v>2</v>
      </c>
      <c r="AC217" s="3">
        <v>4</v>
      </c>
      <c r="AD217" s="38">
        <v>5</v>
      </c>
      <c r="AE217" s="3">
        <v>26</v>
      </c>
      <c r="AF217" s="3">
        <v>10</v>
      </c>
      <c r="AG217" s="3">
        <v>4</v>
      </c>
      <c r="AH217" s="3">
        <v>12</v>
      </c>
      <c r="AI217" s="3">
        <v>7</v>
      </c>
      <c r="AJ217" s="3">
        <v>3</v>
      </c>
      <c r="AK217" s="3">
        <v>2</v>
      </c>
      <c r="AL217" s="3">
        <v>3</v>
      </c>
      <c r="AM217" s="3">
        <v>5</v>
      </c>
      <c r="AN217" s="3">
        <v>3</v>
      </c>
      <c r="AO217" s="3">
        <v>9</v>
      </c>
      <c r="AP217" s="3">
        <v>11</v>
      </c>
      <c r="AQ217" s="3">
        <v>4</v>
      </c>
      <c r="AR217" s="3">
        <v>3</v>
      </c>
      <c r="AS217" s="3">
        <v>9</v>
      </c>
      <c r="AT217" s="3">
        <v>5</v>
      </c>
      <c r="AU217" s="3">
        <v>6</v>
      </c>
      <c r="AV217" s="3">
        <v>18</v>
      </c>
      <c r="AW217" s="3">
        <v>5</v>
      </c>
      <c r="AX217" s="3">
        <v>4</v>
      </c>
      <c r="AY217" s="3">
        <v>6</v>
      </c>
      <c r="AZ217" s="3">
        <v>17</v>
      </c>
      <c r="BA217" s="3">
        <v>4</v>
      </c>
      <c r="BB217" s="3">
        <v>7</v>
      </c>
      <c r="BC217" s="3">
        <f t="shared" si="10"/>
        <v>183</v>
      </c>
      <c r="BD217" s="3">
        <v>50</v>
      </c>
      <c r="BE217" s="3"/>
    </row>
    <row r="218" spans="1:57">
      <c r="A218" s="37">
        <v>37611</v>
      </c>
      <c r="B218" s="3">
        <v>0</v>
      </c>
      <c r="C218" s="3">
        <v>1993</v>
      </c>
      <c r="D218" s="3">
        <f t="shared" si="11"/>
        <v>31</v>
      </c>
      <c r="E218" s="3" t="s">
        <v>56</v>
      </c>
      <c r="F218" s="3" t="s">
        <v>81</v>
      </c>
      <c r="G218" s="3">
        <v>2</v>
      </c>
      <c r="H218" s="3">
        <v>4</v>
      </c>
      <c r="I218" s="3">
        <v>1</v>
      </c>
      <c r="J218" s="3">
        <v>2</v>
      </c>
      <c r="K218" s="3">
        <v>1</v>
      </c>
      <c r="L218" s="3">
        <v>1</v>
      </c>
      <c r="M218">
        <v>4</v>
      </c>
      <c r="N218" s="3">
        <v>4</v>
      </c>
      <c r="O218" s="3">
        <v>1</v>
      </c>
      <c r="P218" s="3">
        <v>2</v>
      </c>
      <c r="Q218" s="3">
        <v>4</v>
      </c>
      <c r="R218" s="3">
        <v>2</v>
      </c>
      <c r="S218" s="3">
        <v>1</v>
      </c>
      <c r="T218" s="3">
        <v>2</v>
      </c>
      <c r="U218" s="3">
        <v>3</v>
      </c>
      <c r="V218" s="3">
        <v>2</v>
      </c>
      <c r="W218" s="3">
        <v>2</v>
      </c>
      <c r="X218" s="3">
        <v>2</v>
      </c>
      <c r="Y218" s="3">
        <v>2</v>
      </c>
      <c r="Z218" s="3">
        <v>2</v>
      </c>
      <c r="AA218" s="3">
        <v>2</v>
      </c>
      <c r="AB218" s="3">
        <v>2</v>
      </c>
      <c r="AC218" s="3">
        <v>2</v>
      </c>
      <c r="AD218" s="38">
        <v>2</v>
      </c>
      <c r="AE218" s="3">
        <v>18</v>
      </c>
      <c r="AF218" s="3">
        <v>71</v>
      </c>
      <c r="AG218" s="3">
        <v>6</v>
      </c>
      <c r="AH218" s="3">
        <v>6</v>
      </c>
      <c r="AI218" s="3">
        <v>6</v>
      </c>
      <c r="AJ218" s="3">
        <v>3</v>
      </c>
      <c r="AK218" s="3">
        <v>3</v>
      </c>
      <c r="AL218" s="3">
        <v>5</v>
      </c>
      <c r="AM218" s="3">
        <v>3</v>
      </c>
      <c r="AN218" s="3">
        <v>13</v>
      </c>
      <c r="AO218" s="3">
        <v>19</v>
      </c>
      <c r="AP218" s="3">
        <v>4</v>
      </c>
      <c r="AQ218" s="3">
        <v>4</v>
      </c>
      <c r="AR218" s="3">
        <v>4</v>
      </c>
      <c r="AS218" s="3">
        <v>34</v>
      </c>
      <c r="AT218" s="3">
        <v>19</v>
      </c>
      <c r="AU218" s="3">
        <v>6</v>
      </c>
      <c r="AV218" s="3">
        <v>4</v>
      </c>
      <c r="AW218" s="3">
        <v>18</v>
      </c>
      <c r="AX218" s="3">
        <v>6</v>
      </c>
      <c r="AY218" s="3">
        <v>4</v>
      </c>
      <c r="AZ218" s="3">
        <v>9</v>
      </c>
      <c r="BA218" s="3">
        <v>3</v>
      </c>
      <c r="BB218" s="3">
        <v>3</v>
      </c>
      <c r="BC218" s="3">
        <f t="shared" si="10"/>
        <v>271</v>
      </c>
      <c r="BD218" s="3">
        <v>5</v>
      </c>
      <c r="BE218" s="3"/>
    </row>
    <row r="219" spans="1:57">
      <c r="A219" s="37">
        <v>37575</v>
      </c>
      <c r="B219" s="3">
        <v>0</v>
      </c>
      <c r="C219" s="3">
        <v>1993</v>
      </c>
      <c r="D219" s="3">
        <f t="shared" si="11"/>
        <v>31</v>
      </c>
      <c r="E219" s="3" t="s">
        <v>56</v>
      </c>
      <c r="F219" s="3" t="s">
        <v>80</v>
      </c>
      <c r="G219" s="3">
        <v>5</v>
      </c>
      <c r="H219" s="3">
        <v>2</v>
      </c>
      <c r="I219" s="3">
        <v>2</v>
      </c>
      <c r="J219" s="3">
        <v>1</v>
      </c>
      <c r="K219" s="3">
        <v>1</v>
      </c>
      <c r="L219" s="3">
        <v>2</v>
      </c>
      <c r="M219">
        <v>5</v>
      </c>
      <c r="N219" s="3">
        <v>5</v>
      </c>
      <c r="O219" s="3">
        <v>1</v>
      </c>
      <c r="P219" s="3">
        <v>2</v>
      </c>
      <c r="Q219" s="3">
        <v>4</v>
      </c>
      <c r="R219" s="3">
        <v>1</v>
      </c>
      <c r="S219" s="3">
        <v>3</v>
      </c>
      <c r="T219" s="3">
        <v>4</v>
      </c>
      <c r="U219" s="3">
        <v>1</v>
      </c>
      <c r="V219" s="3">
        <v>2</v>
      </c>
      <c r="W219" s="3">
        <v>2</v>
      </c>
      <c r="X219" s="3">
        <v>1</v>
      </c>
      <c r="Y219" s="3">
        <v>4</v>
      </c>
      <c r="Z219" s="3">
        <v>4</v>
      </c>
      <c r="AA219" s="3">
        <v>5</v>
      </c>
      <c r="AB219" s="3">
        <v>1</v>
      </c>
      <c r="AC219" s="3">
        <v>4</v>
      </c>
      <c r="AD219" s="38">
        <v>1</v>
      </c>
      <c r="AE219" s="3">
        <v>2</v>
      </c>
      <c r="AF219" s="3">
        <v>8</v>
      </c>
      <c r="AG219" s="3">
        <v>7</v>
      </c>
      <c r="AH219" s="3">
        <v>9</v>
      </c>
      <c r="AI219" s="3">
        <v>9</v>
      </c>
      <c r="AJ219" s="3">
        <v>3</v>
      </c>
      <c r="AK219" s="3">
        <v>2</v>
      </c>
      <c r="AL219" s="3">
        <v>3</v>
      </c>
      <c r="AM219" s="3">
        <v>3</v>
      </c>
      <c r="AN219" s="3">
        <v>4</v>
      </c>
      <c r="AO219" s="3">
        <v>4</v>
      </c>
      <c r="AP219" s="3">
        <v>4</v>
      </c>
      <c r="AQ219" s="3">
        <v>4</v>
      </c>
      <c r="AR219" s="3">
        <v>5</v>
      </c>
      <c r="AS219" s="3">
        <v>6</v>
      </c>
      <c r="AT219" s="3">
        <v>3</v>
      </c>
      <c r="AU219" s="3">
        <v>5</v>
      </c>
      <c r="AV219" s="3">
        <v>4</v>
      </c>
      <c r="AW219" s="3">
        <v>8</v>
      </c>
      <c r="AX219" s="3">
        <v>4</v>
      </c>
      <c r="AY219" s="3">
        <v>6</v>
      </c>
      <c r="AZ219" s="3">
        <v>5</v>
      </c>
      <c r="BA219" s="3">
        <v>8</v>
      </c>
      <c r="BB219" s="3">
        <v>5</v>
      </c>
      <c r="BC219" s="3">
        <f t="shared" si="10"/>
        <v>121</v>
      </c>
      <c r="BD219" s="3">
        <v>55</v>
      </c>
      <c r="BE219" s="3"/>
    </row>
    <row r="220" spans="1:57">
      <c r="A220" s="37">
        <v>37622</v>
      </c>
      <c r="B220" s="3">
        <v>0</v>
      </c>
      <c r="C220" s="3">
        <v>1993</v>
      </c>
      <c r="D220" s="3">
        <f t="shared" si="11"/>
        <v>31</v>
      </c>
      <c r="E220" s="3" t="s">
        <v>56</v>
      </c>
      <c r="F220" s="3" t="s">
        <v>131</v>
      </c>
      <c r="G220" s="3">
        <v>5</v>
      </c>
      <c r="H220" s="3">
        <v>5</v>
      </c>
      <c r="I220" s="3">
        <v>3</v>
      </c>
      <c r="J220" s="3">
        <v>4</v>
      </c>
      <c r="K220" s="3">
        <v>3</v>
      </c>
      <c r="L220" s="3">
        <v>5</v>
      </c>
      <c r="M220">
        <v>5</v>
      </c>
      <c r="N220" s="3">
        <v>5</v>
      </c>
      <c r="O220" s="3">
        <v>3</v>
      </c>
      <c r="P220" s="3">
        <v>5</v>
      </c>
      <c r="Q220" s="3">
        <v>5</v>
      </c>
      <c r="R220" s="3">
        <v>3</v>
      </c>
      <c r="S220" s="3">
        <v>3</v>
      </c>
      <c r="T220" s="3">
        <v>3</v>
      </c>
      <c r="U220" s="3">
        <v>3</v>
      </c>
      <c r="V220" s="3">
        <v>5</v>
      </c>
      <c r="W220" s="3">
        <v>5</v>
      </c>
      <c r="X220" s="3">
        <v>3</v>
      </c>
      <c r="Y220" s="3">
        <v>4</v>
      </c>
      <c r="Z220" s="3">
        <v>4</v>
      </c>
      <c r="AA220" s="3">
        <v>4</v>
      </c>
      <c r="AB220" s="3">
        <v>4</v>
      </c>
      <c r="AC220" s="3">
        <v>5</v>
      </c>
      <c r="AD220" s="38">
        <v>3</v>
      </c>
      <c r="AE220" s="3">
        <v>4</v>
      </c>
      <c r="AF220" s="3">
        <v>8</v>
      </c>
      <c r="AG220" s="3">
        <v>6</v>
      </c>
      <c r="AH220" s="3">
        <v>8</v>
      </c>
      <c r="AI220" s="3">
        <v>5</v>
      </c>
      <c r="AJ220" s="3">
        <v>3</v>
      </c>
      <c r="AK220" s="3">
        <v>3</v>
      </c>
      <c r="AL220" s="3">
        <v>3</v>
      </c>
      <c r="AM220" s="3">
        <v>5</v>
      </c>
      <c r="AN220" s="3">
        <v>2</v>
      </c>
      <c r="AO220" s="3">
        <v>5</v>
      </c>
      <c r="AP220" s="3">
        <v>7</v>
      </c>
      <c r="AQ220" s="3">
        <v>5</v>
      </c>
      <c r="AR220" s="3">
        <v>5</v>
      </c>
      <c r="AS220" s="3">
        <v>4</v>
      </c>
      <c r="AT220" s="3">
        <v>4</v>
      </c>
      <c r="AU220" s="3">
        <v>5</v>
      </c>
      <c r="AV220" s="3">
        <v>5</v>
      </c>
      <c r="AW220" s="3">
        <v>10</v>
      </c>
      <c r="AX220" s="3">
        <v>8</v>
      </c>
      <c r="AY220" s="3">
        <v>9</v>
      </c>
      <c r="AZ220" s="3">
        <v>7</v>
      </c>
      <c r="BA220" s="3">
        <v>4</v>
      </c>
      <c r="BB220" s="3">
        <v>3</v>
      </c>
      <c r="BC220" s="3">
        <f t="shared" si="10"/>
        <v>128</v>
      </c>
      <c r="BD220" s="3">
        <v>34</v>
      </c>
      <c r="BE220" s="3"/>
    </row>
    <row r="221" spans="1:57">
      <c r="A221" s="37">
        <v>37637</v>
      </c>
      <c r="B221" s="3">
        <v>1</v>
      </c>
      <c r="C221" s="3">
        <v>1993</v>
      </c>
      <c r="D221" s="3">
        <f t="shared" si="11"/>
        <v>31</v>
      </c>
      <c r="E221" s="3" t="s">
        <v>56</v>
      </c>
      <c r="F221" s="3" t="s">
        <v>164</v>
      </c>
      <c r="G221" s="3">
        <v>1</v>
      </c>
      <c r="H221" s="3">
        <v>2</v>
      </c>
      <c r="I221" s="3">
        <v>1</v>
      </c>
      <c r="J221" s="3">
        <v>1</v>
      </c>
      <c r="K221" s="3">
        <v>3</v>
      </c>
      <c r="L221" s="3">
        <v>4</v>
      </c>
      <c r="M221">
        <v>4</v>
      </c>
      <c r="N221" s="3">
        <v>4</v>
      </c>
      <c r="O221" s="3">
        <v>3</v>
      </c>
      <c r="P221" s="3">
        <v>4</v>
      </c>
      <c r="Q221" s="3">
        <v>2</v>
      </c>
      <c r="R221" s="3">
        <v>1</v>
      </c>
      <c r="S221" s="3">
        <v>1</v>
      </c>
      <c r="T221" s="3">
        <v>2</v>
      </c>
      <c r="U221" s="3">
        <v>1</v>
      </c>
      <c r="V221" s="3">
        <v>2</v>
      </c>
      <c r="W221" s="3">
        <v>1</v>
      </c>
      <c r="X221" s="3">
        <v>1</v>
      </c>
      <c r="Y221" s="3">
        <v>1</v>
      </c>
      <c r="Z221" s="3">
        <v>4</v>
      </c>
      <c r="AA221" s="3">
        <v>3</v>
      </c>
      <c r="AB221" s="3">
        <v>1</v>
      </c>
      <c r="AC221" s="3">
        <v>3</v>
      </c>
      <c r="AD221" s="38">
        <v>1</v>
      </c>
      <c r="AE221" s="3">
        <v>18</v>
      </c>
      <c r="AF221" s="3">
        <v>25</v>
      </c>
      <c r="AG221" s="3">
        <v>10</v>
      </c>
      <c r="AH221" s="3">
        <v>9</v>
      </c>
      <c r="AI221" s="3">
        <v>8</v>
      </c>
      <c r="AJ221" s="3">
        <v>6</v>
      </c>
      <c r="AK221" s="3">
        <v>5</v>
      </c>
      <c r="AL221" s="3">
        <v>10</v>
      </c>
      <c r="AM221" s="3">
        <v>5</v>
      </c>
      <c r="AN221" s="3">
        <v>7</v>
      </c>
      <c r="AO221" s="3">
        <v>9</v>
      </c>
      <c r="AP221" s="3">
        <v>10</v>
      </c>
      <c r="AQ221" s="3">
        <v>8</v>
      </c>
      <c r="AR221" s="3">
        <v>5</v>
      </c>
      <c r="AS221" s="3">
        <v>9</v>
      </c>
      <c r="AT221" s="3">
        <v>12</v>
      </c>
      <c r="AU221" s="3">
        <v>8</v>
      </c>
      <c r="AV221" s="3">
        <v>13</v>
      </c>
      <c r="AW221" s="3">
        <v>10</v>
      </c>
      <c r="AX221" s="3">
        <v>9</v>
      </c>
      <c r="AY221" s="3">
        <v>14</v>
      </c>
      <c r="AZ221" s="3">
        <v>7</v>
      </c>
      <c r="BA221" s="3">
        <v>9</v>
      </c>
      <c r="BB221" s="3">
        <v>10</v>
      </c>
      <c r="BC221" s="3">
        <f t="shared" si="10"/>
        <v>236</v>
      </c>
      <c r="BD221" s="3">
        <v>5</v>
      </c>
      <c r="BE221" s="3"/>
    </row>
    <row r="222" spans="1:57">
      <c r="A222" s="37">
        <v>37609</v>
      </c>
      <c r="B222" s="3">
        <v>1</v>
      </c>
      <c r="C222" s="3">
        <v>1993</v>
      </c>
      <c r="D222" s="3">
        <f t="shared" si="11"/>
        <v>31</v>
      </c>
      <c r="E222" s="3" t="s">
        <v>56</v>
      </c>
      <c r="F222" s="3" t="s">
        <v>165</v>
      </c>
      <c r="G222" s="3">
        <v>5</v>
      </c>
      <c r="H222" s="3">
        <v>3</v>
      </c>
      <c r="I222" s="3">
        <v>1</v>
      </c>
      <c r="J222" s="3">
        <v>1</v>
      </c>
      <c r="K222" s="3">
        <v>1</v>
      </c>
      <c r="L222" s="3">
        <v>1</v>
      </c>
      <c r="M222">
        <v>5</v>
      </c>
      <c r="N222" s="3">
        <v>5</v>
      </c>
      <c r="O222" s="3">
        <v>1</v>
      </c>
      <c r="P222" s="3">
        <v>5</v>
      </c>
      <c r="Q222" s="3">
        <v>5</v>
      </c>
      <c r="R222" s="3">
        <v>5</v>
      </c>
      <c r="S222" s="3">
        <v>1</v>
      </c>
      <c r="T222" s="3">
        <v>5</v>
      </c>
      <c r="U222" s="3">
        <v>5</v>
      </c>
      <c r="V222" s="3">
        <v>5</v>
      </c>
      <c r="W222" s="3">
        <v>3</v>
      </c>
      <c r="X222" s="3">
        <v>1</v>
      </c>
      <c r="Y222" s="3">
        <v>2</v>
      </c>
      <c r="Z222" s="3">
        <v>5</v>
      </c>
      <c r="AA222" s="3">
        <v>3</v>
      </c>
      <c r="AB222" s="3">
        <v>1</v>
      </c>
      <c r="AC222" s="3">
        <v>5</v>
      </c>
      <c r="AD222" s="38">
        <v>1</v>
      </c>
      <c r="AE222" s="3">
        <v>4</v>
      </c>
      <c r="AF222" s="3">
        <v>4</v>
      </c>
      <c r="AG222" s="3">
        <v>5</v>
      </c>
      <c r="AH222" s="3">
        <v>7</v>
      </c>
      <c r="AI222" s="3">
        <v>4</v>
      </c>
      <c r="AJ222" s="3">
        <v>3</v>
      </c>
      <c r="AK222" s="3">
        <v>1</v>
      </c>
      <c r="AL222" s="3">
        <v>3</v>
      </c>
      <c r="AM222" s="3">
        <v>2</v>
      </c>
      <c r="AN222" s="3">
        <v>2</v>
      </c>
      <c r="AO222" s="3">
        <v>3</v>
      </c>
      <c r="AP222" s="3">
        <v>5</v>
      </c>
      <c r="AQ222" s="3">
        <v>3</v>
      </c>
      <c r="AR222" s="3">
        <v>4</v>
      </c>
      <c r="AS222" s="3">
        <v>3</v>
      </c>
      <c r="AT222" s="3">
        <v>4</v>
      </c>
      <c r="AU222" s="3">
        <v>19</v>
      </c>
      <c r="AV222" s="3">
        <v>4</v>
      </c>
      <c r="AW222" s="3">
        <v>7</v>
      </c>
      <c r="AX222" s="3">
        <v>3</v>
      </c>
      <c r="AY222" s="3">
        <v>4</v>
      </c>
      <c r="AZ222" s="3">
        <v>7</v>
      </c>
      <c r="BA222" s="3">
        <v>3</v>
      </c>
      <c r="BB222" s="3">
        <v>4</v>
      </c>
      <c r="BC222" s="3">
        <f t="shared" si="10"/>
        <v>108</v>
      </c>
      <c r="BD222" s="3">
        <v>81</v>
      </c>
      <c r="BE222" s="3"/>
    </row>
    <row r="223" spans="1:57">
      <c r="A223" s="37">
        <v>37664</v>
      </c>
      <c r="B223" s="3">
        <v>0</v>
      </c>
      <c r="C223" s="3">
        <v>1993</v>
      </c>
      <c r="D223" s="3">
        <f t="shared" si="11"/>
        <v>31</v>
      </c>
      <c r="E223" s="3" t="s">
        <v>56</v>
      </c>
      <c r="F223" s="3" t="s">
        <v>166</v>
      </c>
      <c r="G223" s="3">
        <v>4</v>
      </c>
      <c r="H223" s="3">
        <v>3</v>
      </c>
      <c r="I223" s="3">
        <v>1</v>
      </c>
      <c r="J223" s="3">
        <v>2</v>
      </c>
      <c r="K223" s="3">
        <v>3</v>
      </c>
      <c r="L223" s="3">
        <v>5</v>
      </c>
      <c r="M223">
        <v>5</v>
      </c>
      <c r="N223" s="3">
        <v>5</v>
      </c>
      <c r="O223" s="3">
        <v>3</v>
      </c>
      <c r="P223" s="3">
        <v>5</v>
      </c>
      <c r="Q223" s="3">
        <v>4</v>
      </c>
      <c r="R223" s="3">
        <v>2</v>
      </c>
      <c r="S223" s="3">
        <v>3</v>
      </c>
      <c r="T223" s="3">
        <v>3</v>
      </c>
      <c r="U223" s="3">
        <v>3</v>
      </c>
      <c r="V223" s="3">
        <v>2</v>
      </c>
      <c r="W223" s="3">
        <v>3</v>
      </c>
      <c r="X223" s="3">
        <v>4</v>
      </c>
      <c r="Y223" s="3">
        <v>2</v>
      </c>
      <c r="Z223" s="3">
        <v>4</v>
      </c>
      <c r="AA223" s="3">
        <v>5</v>
      </c>
      <c r="AB223" s="3">
        <v>3</v>
      </c>
      <c r="AC223" s="3">
        <v>3</v>
      </c>
      <c r="AD223" s="38">
        <v>3</v>
      </c>
      <c r="AE223" s="3">
        <v>6</v>
      </c>
      <c r="AF223" s="3">
        <v>10</v>
      </c>
      <c r="AG223" s="3">
        <v>7</v>
      </c>
      <c r="AH223" s="3">
        <v>7</v>
      </c>
      <c r="AI223" s="3">
        <v>4</v>
      </c>
      <c r="AJ223" s="3">
        <v>3</v>
      </c>
      <c r="AK223" s="3">
        <v>3</v>
      </c>
      <c r="AL223" s="3">
        <v>2</v>
      </c>
      <c r="AM223" s="3">
        <v>3</v>
      </c>
      <c r="AN223" s="3">
        <v>2</v>
      </c>
      <c r="AO223" s="3">
        <v>3</v>
      </c>
      <c r="AP223" s="3">
        <v>4</v>
      </c>
      <c r="AQ223" s="3">
        <v>5</v>
      </c>
      <c r="AR223" s="3">
        <v>4</v>
      </c>
      <c r="AS223" s="3">
        <v>4</v>
      </c>
      <c r="AT223" s="3">
        <v>4</v>
      </c>
      <c r="AU223" s="3">
        <v>6</v>
      </c>
      <c r="AV223" s="3">
        <v>5</v>
      </c>
      <c r="AW223" s="3">
        <v>8</v>
      </c>
      <c r="AX223" s="3">
        <v>5</v>
      </c>
      <c r="AY223" s="3">
        <v>3</v>
      </c>
      <c r="AZ223" s="3">
        <v>7</v>
      </c>
      <c r="BA223" s="3">
        <v>4</v>
      </c>
      <c r="BB223" s="3">
        <v>3</v>
      </c>
      <c r="BC223" s="3">
        <f t="shared" si="10"/>
        <v>112</v>
      </c>
      <c r="BD223" s="3">
        <v>55</v>
      </c>
      <c r="BE223" s="3"/>
    </row>
    <row r="224" spans="1:57">
      <c r="A224" s="37">
        <v>37666</v>
      </c>
      <c r="B224" s="3">
        <v>0</v>
      </c>
      <c r="C224" s="3">
        <v>1994</v>
      </c>
      <c r="D224" s="3">
        <f t="shared" si="11"/>
        <v>30</v>
      </c>
      <c r="E224" s="3" t="s">
        <v>56</v>
      </c>
      <c r="F224" s="3" t="s">
        <v>167</v>
      </c>
      <c r="G224" s="3">
        <v>2</v>
      </c>
      <c r="H224" s="3">
        <v>5</v>
      </c>
      <c r="I224" s="3">
        <v>1</v>
      </c>
      <c r="J224" s="3">
        <v>2</v>
      </c>
      <c r="K224" s="3">
        <v>3</v>
      </c>
      <c r="L224" s="3">
        <v>5</v>
      </c>
      <c r="M224">
        <v>5</v>
      </c>
      <c r="N224" s="3">
        <v>5</v>
      </c>
      <c r="O224" s="3">
        <v>3</v>
      </c>
      <c r="P224" s="3">
        <v>5</v>
      </c>
      <c r="Q224" s="3">
        <v>4</v>
      </c>
      <c r="R224" s="3">
        <v>2</v>
      </c>
      <c r="S224" s="3">
        <v>1</v>
      </c>
      <c r="T224" s="3">
        <v>1</v>
      </c>
      <c r="U224" s="3">
        <v>4</v>
      </c>
      <c r="V224" s="3">
        <v>5</v>
      </c>
      <c r="W224" s="3">
        <v>1</v>
      </c>
      <c r="X224" s="3">
        <v>2</v>
      </c>
      <c r="Y224" s="3">
        <v>2</v>
      </c>
      <c r="Z224" s="3">
        <v>5</v>
      </c>
      <c r="AA224" s="3">
        <v>5</v>
      </c>
      <c r="AB224" s="3">
        <v>5</v>
      </c>
      <c r="AC224" s="3">
        <v>3</v>
      </c>
      <c r="AD224" s="38">
        <v>2</v>
      </c>
      <c r="AE224" s="3">
        <v>8</v>
      </c>
      <c r="AF224" s="3">
        <v>13</v>
      </c>
      <c r="AG224" s="3">
        <v>9</v>
      </c>
      <c r="AH224" s="3">
        <v>20</v>
      </c>
      <c r="AI224" s="3">
        <v>4</v>
      </c>
      <c r="AJ224" s="3">
        <v>3</v>
      </c>
      <c r="AK224" s="3">
        <v>3</v>
      </c>
      <c r="AL224" s="3">
        <v>4</v>
      </c>
      <c r="AM224" s="3">
        <v>7</v>
      </c>
      <c r="AN224" s="3">
        <v>3</v>
      </c>
      <c r="AO224" s="3">
        <v>5</v>
      </c>
      <c r="AP224" s="3">
        <v>8</v>
      </c>
      <c r="AQ224" s="3">
        <v>5</v>
      </c>
      <c r="AR224" s="3">
        <v>5</v>
      </c>
      <c r="AS224" s="3">
        <v>5</v>
      </c>
      <c r="AT224" s="3">
        <v>9</v>
      </c>
      <c r="AU224" s="3">
        <v>5</v>
      </c>
      <c r="AV224" s="3">
        <v>10</v>
      </c>
      <c r="AW224" s="3">
        <v>7</v>
      </c>
      <c r="AX224" s="3">
        <v>5</v>
      </c>
      <c r="AY224" s="3">
        <v>8</v>
      </c>
      <c r="AZ224" s="3">
        <v>3</v>
      </c>
      <c r="BA224" s="3">
        <v>9</v>
      </c>
      <c r="BB224" s="3">
        <v>5</v>
      </c>
      <c r="BC224" s="3">
        <f t="shared" si="10"/>
        <v>163</v>
      </c>
      <c r="BD224" s="3">
        <v>67</v>
      </c>
      <c r="BE224" s="3"/>
    </row>
    <row r="225" spans="1:57">
      <c r="A225" s="37">
        <v>37668</v>
      </c>
      <c r="B225" s="3">
        <v>0</v>
      </c>
      <c r="C225" s="3">
        <v>1994</v>
      </c>
      <c r="D225" s="3">
        <f t="shared" si="11"/>
        <v>30</v>
      </c>
      <c r="E225" s="3" t="s">
        <v>56</v>
      </c>
      <c r="F225" s="3" t="s">
        <v>146</v>
      </c>
      <c r="G225" s="3">
        <v>2</v>
      </c>
      <c r="H225" s="3">
        <v>5</v>
      </c>
      <c r="I225" s="3">
        <v>4</v>
      </c>
      <c r="J225" s="3">
        <v>4</v>
      </c>
      <c r="K225" s="3">
        <v>5</v>
      </c>
      <c r="L225" s="3">
        <v>5</v>
      </c>
      <c r="M225">
        <v>5</v>
      </c>
      <c r="N225" s="3">
        <v>3</v>
      </c>
      <c r="O225" s="3">
        <v>5</v>
      </c>
      <c r="P225" s="3">
        <v>5</v>
      </c>
      <c r="Q225" s="3">
        <v>3</v>
      </c>
      <c r="R225" s="3">
        <v>3</v>
      </c>
      <c r="S225" s="3">
        <v>5</v>
      </c>
      <c r="T225" s="3">
        <v>2</v>
      </c>
      <c r="U225" s="3">
        <v>3</v>
      </c>
      <c r="V225" s="3">
        <v>4</v>
      </c>
      <c r="W225" s="3">
        <v>4</v>
      </c>
      <c r="X225" s="3">
        <v>2</v>
      </c>
      <c r="Y225" s="3">
        <v>5</v>
      </c>
      <c r="Z225" s="3">
        <v>5</v>
      </c>
      <c r="AA225" s="3">
        <v>4</v>
      </c>
      <c r="AB225" s="3">
        <v>5</v>
      </c>
      <c r="AC225" s="3">
        <v>5</v>
      </c>
      <c r="AD225" s="38">
        <v>5</v>
      </c>
      <c r="AE225" s="3">
        <v>47</v>
      </c>
      <c r="AF225" s="3">
        <v>6</v>
      </c>
      <c r="AG225" s="3">
        <v>7</v>
      </c>
      <c r="AH225" s="3">
        <v>7</v>
      </c>
      <c r="AI225" s="3">
        <v>3</v>
      </c>
      <c r="AJ225" s="3">
        <v>3</v>
      </c>
      <c r="AK225" s="3">
        <v>3</v>
      </c>
      <c r="AL225" s="3">
        <v>4</v>
      </c>
      <c r="AM225" s="3">
        <v>9</v>
      </c>
      <c r="AN225" s="3">
        <v>3</v>
      </c>
      <c r="AO225" s="3">
        <v>3</v>
      </c>
      <c r="AP225" s="3">
        <v>5</v>
      </c>
      <c r="AQ225" s="3">
        <v>2</v>
      </c>
      <c r="AR225" s="3">
        <v>4</v>
      </c>
      <c r="AS225" s="3">
        <v>4</v>
      </c>
      <c r="AT225" s="3">
        <v>5</v>
      </c>
      <c r="AU225" s="3">
        <v>6</v>
      </c>
      <c r="AV225" s="3">
        <v>5</v>
      </c>
      <c r="AW225" s="3">
        <v>4</v>
      </c>
      <c r="AX225" s="3">
        <v>8</v>
      </c>
      <c r="AY225" s="3">
        <v>4</v>
      </c>
      <c r="AZ225" s="3">
        <v>5</v>
      </c>
      <c r="BA225" s="3">
        <v>18</v>
      </c>
      <c r="BB225" s="3">
        <v>2</v>
      </c>
      <c r="BC225" s="3">
        <f t="shared" si="10"/>
        <v>167</v>
      </c>
      <c r="BD225" s="3">
        <v>46</v>
      </c>
      <c r="BE225" s="3"/>
    </row>
    <row r="226" spans="1:57">
      <c r="A226" s="37">
        <v>37671</v>
      </c>
      <c r="B226" s="3">
        <v>0</v>
      </c>
      <c r="C226" s="3">
        <v>1994</v>
      </c>
      <c r="D226" s="3">
        <f t="shared" si="11"/>
        <v>30</v>
      </c>
      <c r="E226" s="3" t="s">
        <v>56</v>
      </c>
      <c r="F226" s="3" t="s">
        <v>168</v>
      </c>
      <c r="G226" s="3">
        <v>1</v>
      </c>
      <c r="H226" s="3">
        <v>4</v>
      </c>
      <c r="I226" s="3">
        <v>1</v>
      </c>
      <c r="J226" s="3">
        <v>1</v>
      </c>
      <c r="K226" s="3">
        <v>3</v>
      </c>
      <c r="L226" s="3">
        <v>4</v>
      </c>
      <c r="M226">
        <v>4</v>
      </c>
      <c r="N226" s="3">
        <v>5</v>
      </c>
      <c r="O226" s="3">
        <v>2</v>
      </c>
      <c r="P226" s="3">
        <v>2</v>
      </c>
      <c r="Q226" s="3">
        <v>4</v>
      </c>
      <c r="R226" s="3">
        <v>5</v>
      </c>
      <c r="S226" s="3">
        <v>5</v>
      </c>
      <c r="T226" s="3">
        <v>1</v>
      </c>
      <c r="U226" s="3">
        <v>4</v>
      </c>
      <c r="V226" s="3">
        <v>2</v>
      </c>
      <c r="W226" s="3">
        <v>1</v>
      </c>
      <c r="X226" s="3">
        <v>3</v>
      </c>
      <c r="Y226" s="3">
        <v>2</v>
      </c>
      <c r="Z226" s="3">
        <v>4</v>
      </c>
      <c r="AA226" s="3">
        <v>5</v>
      </c>
      <c r="AB226" s="3">
        <v>1</v>
      </c>
      <c r="AC226" s="3">
        <v>1</v>
      </c>
      <c r="AD226" s="38">
        <v>3</v>
      </c>
      <c r="AE226" s="3">
        <v>8</v>
      </c>
      <c r="AF226" s="3">
        <v>15</v>
      </c>
      <c r="AG226" s="3">
        <v>10</v>
      </c>
      <c r="AH226" s="3">
        <v>10</v>
      </c>
      <c r="AI226" s="3">
        <v>9</v>
      </c>
      <c r="AJ226" s="3">
        <v>4</v>
      </c>
      <c r="AK226" s="3">
        <v>4</v>
      </c>
      <c r="AL226" s="3">
        <v>3</v>
      </c>
      <c r="AM226" s="3">
        <v>6</v>
      </c>
      <c r="AN226" s="3">
        <v>7</v>
      </c>
      <c r="AO226" s="3">
        <v>7</v>
      </c>
      <c r="AP226" s="3">
        <v>7</v>
      </c>
      <c r="AQ226" s="3">
        <v>5</v>
      </c>
      <c r="AR226" s="3">
        <v>3</v>
      </c>
      <c r="AS226" s="3">
        <v>9</v>
      </c>
      <c r="AT226" s="3">
        <v>6</v>
      </c>
      <c r="AU226" s="3">
        <v>7</v>
      </c>
      <c r="AV226" s="3">
        <v>9</v>
      </c>
      <c r="AW226" s="3">
        <v>6</v>
      </c>
      <c r="AX226" s="3">
        <v>4</v>
      </c>
      <c r="AY226" s="3">
        <v>9</v>
      </c>
      <c r="AZ226" s="3">
        <v>6</v>
      </c>
      <c r="BA226" s="3">
        <v>4</v>
      </c>
      <c r="BB226" s="3">
        <v>5</v>
      </c>
      <c r="BC226" s="3">
        <f t="shared" si="10"/>
        <v>163</v>
      </c>
      <c r="BD226" s="3">
        <v>62</v>
      </c>
      <c r="BE226" s="3"/>
    </row>
    <row r="227" spans="1:57">
      <c r="A227" s="37">
        <v>37686</v>
      </c>
      <c r="B227" s="3">
        <v>0</v>
      </c>
      <c r="C227" s="3">
        <v>1994</v>
      </c>
      <c r="D227" s="3">
        <f t="shared" si="11"/>
        <v>30</v>
      </c>
      <c r="E227" s="3" t="s">
        <v>56</v>
      </c>
      <c r="F227" s="3" t="s">
        <v>80</v>
      </c>
      <c r="G227" s="3">
        <v>1</v>
      </c>
      <c r="H227" s="3">
        <v>5</v>
      </c>
      <c r="I227" s="3">
        <v>1</v>
      </c>
      <c r="J227" s="3">
        <v>2</v>
      </c>
      <c r="K227" s="3">
        <v>2</v>
      </c>
      <c r="L227" s="3">
        <v>5</v>
      </c>
      <c r="M227">
        <v>5</v>
      </c>
      <c r="N227" s="3">
        <v>4</v>
      </c>
      <c r="O227" s="3">
        <v>4</v>
      </c>
      <c r="P227" s="3">
        <v>5</v>
      </c>
      <c r="Q227" s="3">
        <v>4</v>
      </c>
      <c r="R227" s="3">
        <v>2</v>
      </c>
      <c r="S227" s="3">
        <v>1</v>
      </c>
      <c r="T227" s="3">
        <v>1</v>
      </c>
      <c r="U227" s="3">
        <v>2</v>
      </c>
      <c r="V227" s="3">
        <v>4</v>
      </c>
      <c r="W227" s="3">
        <v>2</v>
      </c>
      <c r="X227" s="3">
        <v>2</v>
      </c>
      <c r="Y227" s="3">
        <v>2</v>
      </c>
      <c r="Z227" s="3">
        <v>5</v>
      </c>
      <c r="AA227" s="3">
        <v>2</v>
      </c>
      <c r="AB227" s="3">
        <v>4</v>
      </c>
      <c r="AC227" s="3">
        <v>3</v>
      </c>
      <c r="AD227" s="38">
        <v>3</v>
      </c>
      <c r="AE227" s="3">
        <v>6</v>
      </c>
      <c r="AF227" s="3">
        <v>7</v>
      </c>
      <c r="AG227" s="3">
        <v>6</v>
      </c>
      <c r="AH227" s="3">
        <v>9</v>
      </c>
      <c r="AI227" s="3">
        <v>5</v>
      </c>
      <c r="AJ227" s="3">
        <v>2</v>
      </c>
      <c r="AK227" s="3">
        <v>3</v>
      </c>
      <c r="AL227" s="3">
        <v>5</v>
      </c>
      <c r="AM227" s="3">
        <v>5</v>
      </c>
      <c r="AN227" s="3">
        <v>2</v>
      </c>
      <c r="AO227" s="3">
        <v>4</v>
      </c>
      <c r="AP227" s="3">
        <v>5</v>
      </c>
      <c r="AQ227" s="3">
        <v>6</v>
      </c>
      <c r="AR227" s="3">
        <v>4</v>
      </c>
      <c r="AS227" s="3">
        <v>6</v>
      </c>
      <c r="AT227" s="3">
        <v>6</v>
      </c>
      <c r="AU227" s="3">
        <v>7</v>
      </c>
      <c r="AV227" s="3">
        <v>12</v>
      </c>
      <c r="AW227" s="3">
        <v>4</v>
      </c>
      <c r="AX227" s="3">
        <v>7</v>
      </c>
      <c r="AY227" s="3">
        <v>4</v>
      </c>
      <c r="AZ227" s="3">
        <v>5</v>
      </c>
      <c r="BA227" s="3">
        <v>4</v>
      </c>
      <c r="BB227" s="3">
        <v>5</v>
      </c>
      <c r="BC227" s="3">
        <f t="shared" si="10"/>
        <v>129</v>
      </c>
      <c r="BD227" s="3">
        <v>58</v>
      </c>
      <c r="BE227" s="3"/>
    </row>
    <row r="228" spans="1:57">
      <c r="A228" s="37">
        <v>37693</v>
      </c>
      <c r="B228" s="3">
        <v>0</v>
      </c>
      <c r="C228" s="3">
        <v>1994</v>
      </c>
      <c r="D228" s="3">
        <f t="shared" si="11"/>
        <v>30</v>
      </c>
      <c r="E228" s="3" t="s">
        <v>56</v>
      </c>
      <c r="F228" s="3" t="s">
        <v>87</v>
      </c>
      <c r="G228" s="3">
        <v>5</v>
      </c>
      <c r="H228" s="3">
        <v>5</v>
      </c>
      <c r="I228" s="3">
        <v>3</v>
      </c>
      <c r="J228" s="3">
        <v>2</v>
      </c>
      <c r="K228" s="3">
        <v>4</v>
      </c>
      <c r="L228" s="3">
        <v>5</v>
      </c>
      <c r="M228">
        <v>4</v>
      </c>
      <c r="N228" s="3">
        <v>4</v>
      </c>
      <c r="O228" s="3">
        <v>3</v>
      </c>
      <c r="P228" s="3">
        <v>5</v>
      </c>
      <c r="Q228" s="3">
        <v>5</v>
      </c>
      <c r="R228" s="3">
        <v>4</v>
      </c>
      <c r="S228" s="3">
        <v>2</v>
      </c>
      <c r="T228" s="3">
        <v>4</v>
      </c>
      <c r="U228" s="3">
        <v>4</v>
      </c>
      <c r="V228" s="3">
        <v>2</v>
      </c>
      <c r="W228" s="3">
        <v>3</v>
      </c>
      <c r="X228" s="3">
        <v>2</v>
      </c>
      <c r="Y228" s="3">
        <v>3</v>
      </c>
      <c r="Z228" s="3">
        <v>5</v>
      </c>
      <c r="AA228" s="3">
        <v>3</v>
      </c>
      <c r="AB228" s="3">
        <v>3</v>
      </c>
      <c r="AC228" s="3">
        <v>2</v>
      </c>
      <c r="AD228" s="38">
        <v>3</v>
      </c>
      <c r="AE228" s="3">
        <v>3</v>
      </c>
      <c r="AF228" s="3">
        <v>12</v>
      </c>
      <c r="AG228" s="3">
        <v>5</v>
      </c>
      <c r="AH228" s="3">
        <v>14</v>
      </c>
      <c r="AI228" s="3">
        <v>3</v>
      </c>
      <c r="AJ228" s="3">
        <v>2</v>
      </c>
      <c r="AK228" s="3">
        <v>3</v>
      </c>
      <c r="AL228" s="3">
        <v>3</v>
      </c>
      <c r="AM228" s="3">
        <v>4</v>
      </c>
      <c r="AN228" s="3">
        <v>3</v>
      </c>
      <c r="AO228" s="3">
        <v>2</v>
      </c>
      <c r="AP228" s="3">
        <v>3</v>
      </c>
      <c r="AQ228" s="3">
        <v>4</v>
      </c>
      <c r="AR228" s="3">
        <v>8</v>
      </c>
      <c r="AS228" s="3">
        <v>4</v>
      </c>
      <c r="AT228" s="3">
        <v>4</v>
      </c>
      <c r="AU228" s="3">
        <v>4</v>
      </c>
      <c r="AV228" s="3">
        <v>6</v>
      </c>
      <c r="AW228" s="3">
        <v>5</v>
      </c>
      <c r="AX228" s="3">
        <v>5</v>
      </c>
      <c r="AY228" s="3">
        <v>10</v>
      </c>
      <c r="AZ228" s="3">
        <v>4</v>
      </c>
      <c r="BA228" s="3">
        <v>4</v>
      </c>
      <c r="BB228" s="3">
        <v>4</v>
      </c>
      <c r="BC228" s="3">
        <f t="shared" si="10"/>
        <v>119</v>
      </c>
      <c r="BD228" s="3">
        <v>59</v>
      </c>
      <c r="BE228" s="3"/>
    </row>
    <row r="229" spans="1:57">
      <c r="A229" s="37">
        <v>37706</v>
      </c>
      <c r="B229" s="3">
        <v>1</v>
      </c>
      <c r="C229" s="3">
        <v>1994</v>
      </c>
      <c r="D229" s="3">
        <f t="shared" si="11"/>
        <v>30</v>
      </c>
      <c r="E229" s="3" t="s">
        <v>56</v>
      </c>
      <c r="F229" s="3" t="s">
        <v>169</v>
      </c>
      <c r="G229" s="3">
        <v>3</v>
      </c>
      <c r="H229" s="3">
        <v>2</v>
      </c>
      <c r="I229" s="3">
        <v>2</v>
      </c>
      <c r="J229" s="3">
        <v>3</v>
      </c>
      <c r="K229" s="3">
        <v>4</v>
      </c>
      <c r="L229" s="3">
        <v>5</v>
      </c>
      <c r="M229">
        <v>5</v>
      </c>
      <c r="N229" s="3">
        <v>5</v>
      </c>
      <c r="O229" s="3">
        <v>4</v>
      </c>
      <c r="P229" s="3">
        <v>5</v>
      </c>
      <c r="Q229" s="3">
        <v>4</v>
      </c>
      <c r="R229" s="3">
        <v>4</v>
      </c>
      <c r="S229" s="3">
        <v>3</v>
      </c>
      <c r="T229" s="3">
        <v>2</v>
      </c>
      <c r="U229" s="3">
        <v>2</v>
      </c>
      <c r="V229" s="3">
        <v>4</v>
      </c>
      <c r="W229" s="3">
        <v>2</v>
      </c>
      <c r="X229" s="3">
        <v>3</v>
      </c>
      <c r="Y229" s="3">
        <v>3</v>
      </c>
      <c r="Z229" s="3">
        <v>4</v>
      </c>
      <c r="AA229" s="3">
        <v>4</v>
      </c>
      <c r="AB229" s="3">
        <v>3</v>
      </c>
      <c r="AC229" s="3">
        <v>4</v>
      </c>
      <c r="AD229" s="38">
        <v>3</v>
      </c>
      <c r="AE229" s="3">
        <v>10</v>
      </c>
      <c r="AF229" s="3">
        <v>6</v>
      </c>
      <c r="AG229" s="3">
        <v>11</v>
      </c>
      <c r="AH229" s="3">
        <v>13</v>
      </c>
      <c r="AI229" s="3">
        <v>13</v>
      </c>
      <c r="AJ229" s="3">
        <v>4</v>
      </c>
      <c r="AK229" s="3">
        <v>4</v>
      </c>
      <c r="AL229" s="3">
        <v>5</v>
      </c>
      <c r="AM229" s="3">
        <v>5</v>
      </c>
      <c r="AN229" s="3">
        <v>14</v>
      </c>
      <c r="AO229" s="3">
        <v>13</v>
      </c>
      <c r="AP229" s="3">
        <v>6</v>
      </c>
      <c r="AQ229" s="3">
        <v>5</v>
      </c>
      <c r="AR229" s="3">
        <v>5</v>
      </c>
      <c r="AS229" s="3">
        <v>8</v>
      </c>
      <c r="AT229" s="3">
        <v>8</v>
      </c>
      <c r="AU229" s="3">
        <v>14</v>
      </c>
      <c r="AV229" s="3">
        <v>6</v>
      </c>
      <c r="AW229" s="3">
        <v>14</v>
      </c>
      <c r="AX229" s="3">
        <v>5</v>
      </c>
      <c r="AY229" s="3">
        <v>9</v>
      </c>
      <c r="AZ229" s="3">
        <v>7</v>
      </c>
      <c r="BA229" s="3">
        <v>15</v>
      </c>
      <c r="BB229" s="3">
        <v>10</v>
      </c>
      <c r="BC229" s="3">
        <f t="shared" si="10"/>
        <v>210</v>
      </c>
      <c r="BD229" s="3">
        <v>52</v>
      </c>
      <c r="BE229" s="3"/>
    </row>
    <row r="230" spans="1:57">
      <c r="A230" s="37">
        <v>37688</v>
      </c>
      <c r="B230" s="3">
        <v>0</v>
      </c>
      <c r="C230" s="3">
        <v>1994</v>
      </c>
      <c r="D230" s="3">
        <f t="shared" si="11"/>
        <v>30</v>
      </c>
      <c r="E230" s="3" t="s">
        <v>56</v>
      </c>
      <c r="F230" s="3" t="s">
        <v>170</v>
      </c>
      <c r="G230" s="3">
        <v>2</v>
      </c>
      <c r="H230" s="3">
        <v>5</v>
      </c>
      <c r="I230" s="3">
        <v>3</v>
      </c>
      <c r="J230" s="3">
        <v>2</v>
      </c>
      <c r="K230" s="3">
        <v>3</v>
      </c>
      <c r="L230" s="3">
        <v>5</v>
      </c>
      <c r="M230">
        <v>5</v>
      </c>
      <c r="N230" s="3">
        <v>5</v>
      </c>
      <c r="O230" s="3">
        <v>3</v>
      </c>
      <c r="P230" s="3">
        <v>5</v>
      </c>
      <c r="Q230" s="3">
        <v>4</v>
      </c>
      <c r="R230" s="3">
        <v>2</v>
      </c>
      <c r="S230" s="3">
        <v>3</v>
      </c>
      <c r="T230" s="3">
        <v>2</v>
      </c>
      <c r="U230" s="3">
        <v>2</v>
      </c>
      <c r="V230" s="3">
        <v>4</v>
      </c>
      <c r="W230" s="3">
        <v>4</v>
      </c>
      <c r="X230" s="3">
        <v>2</v>
      </c>
      <c r="Y230" s="3">
        <v>3</v>
      </c>
      <c r="Z230" s="3">
        <v>4</v>
      </c>
      <c r="AA230" s="3">
        <v>5</v>
      </c>
      <c r="AB230" s="3">
        <v>3</v>
      </c>
      <c r="AC230" s="3">
        <v>5</v>
      </c>
      <c r="AD230" s="38">
        <v>3</v>
      </c>
      <c r="AE230" s="3">
        <v>3</v>
      </c>
      <c r="AF230" s="3">
        <v>4</v>
      </c>
      <c r="AG230" s="3">
        <v>17</v>
      </c>
      <c r="AH230" s="3">
        <v>21</v>
      </c>
      <c r="AI230" s="3">
        <v>9</v>
      </c>
      <c r="AJ230" s="3">
        <v>7</v>
      </c>
      <c r="AK230" s="3">
        <v>7</v>
      </c>
      <c r="AL230" s="3">
        <v>8</v>
      </c>
      <c r="AM230" s="3">
        <v>7</v>
      </c>
      <c r="AN230" s="3">
        <v>11</v>
      </c>
      <c r="AO230" s="3">
        <v>5</v>
      </c>
      <c r="AP230" s="3">
        <v>8</v>
      </c>
      <c r="AQ230" s="3">
        <v>4</v>
      </c>
      <c r="AR230" s="3">
        <v>4</v>
      </c>
      <c r="AS230" s="3">
        <v>8</v>
      </c>
      <c r="AT230" s="3">
        <v>10</v>
      </c>
      <c r="AU230" s="3">
        <v>23</v>
      </c>
      <c r="AV230" s="3">
        <v>7</v>
      </c>
      <c r="AW230" s="3">
        <v>9</v>
      </c>
      <c r="AX230" s="3">
        <v>8</v>
      </c>
      <c r="AY230" s="3">
        <v>17</v>
      </c>
      <c r="AZ230" s="3">
        <v>11</v>
      </c>
      <c r="BA230" s="3">
        <v>3</v>
      </c>
      <c r="BB230" s="3">
        <v>10</v>
      </c>
      <c r="BC230" s="3">
        <f t="shared" si="10"/>
        <v>221</v>
      </c>
      <c r="BD230" s="3">
        <v>52</v>
      </c>
      <c r="BE230" s="3"/>
    </row>
    <row r="231" spans="1:57">
      <c r="A231" s="37">
        <v>37743</v>
      </c>
      <c r="B231" s="3">
        <v>1</v>
      </c>
      <c r="C231" s="3">
        <v>1994</v>
      </c>
      <c r="D231" s="3">
        <f t="shared" si="11"/>
        <v>30</v>
      </c>
      <c r="E231" s="3" t="s">
        <v>56</v>
      </c>
      <c r="F231" s="3" t="s">
        <v>171</v>
      </c>
      <c r="G231" s="3">
        <v>1</v>
      </c>
      <c r="H231" s="3">
        <v>1</v>
      </c>
      <c r="I231" s="3">
        <v>1</v>
      </c>
      <c r="J231" s="3">
        <v>1</v>
      </c>
      <c r="K231" s="3">
        <v>2</v>
      </c>
      <c r="L231" s="3">
        <v>5</v>
      </c>
      <c r="M231">
        <v>5</v>
      </c>
      <c r="N231" s="3">
        <v>5</v>
      </c>
      <c r="O231" s="3">
        <v>1</v>
      </c>
      <c r="P231" s="3">
        <v>5</v>
      </c>
      <c r="Q231" s="3">
        <v>2</v>
      </c>
      <c r="R231" s="3">
        <v>5</v>
      </c>
      <c r="S231" s="3">
        <v>2</v>
      </c>
      <c r="T231" s="3">
        <v>1</v>
      </c>
      <c r="U231" s="3">
        <v>5</v>
      </c>
      <c r="V231" s="3">
        <v>5</v>
      </c>
      <c r="W231" s="3">
        <v>1</v>
      </c>
      <c r="X231" s="3">
        <v>5</v>
      </c>
      <c r="Y231" s="3">
        <v>1</v>
      </c>
      <c r="Z231" s="3">
        <v>2</v>
      </c>
      <c r="AA231" s="3">
        <v>2</v>
      </c>
      <c r="AB231" s="3">
        <v>1</v>
      </c>
      <c r="AC231" s="3">
        <v>3</v>
      </c>
      <c r="AD231" s="38">
        <v>1</v>
      </c>
      <c r="AE231" s="3">
        <v>7</v>
      </c>
      <c r="AF231" s="3">
        <v>8</v>
      </c>
      <c r="AG231" s="3">
        <v>5</v>
      </c>
      <c r="AH231" s="3">
        <v>10</v>
      </c>
      <c r="AI231" s="3">
        <v>6</v>
      </c>
      <c r="AJ231" s="3">
        <v>5</v>
      </c>
      <c r="AK231" s="3">
        <v>3</v>
      </c>
      <c r="AL231" s="3">
        <v>8</v>
      </c>
      <c r="AM231" s="3">
        <v>7</v>
      </c>
      <c r="AN231" s="3">
        <v>3</v>
      </c>
      <c r="AO231" s="3">
        <v>5</v>
      </c>
      <c r="AP231" s="3">
        <v>6</v>
      </c>
      <c r="AQ231" s="3">
        <v>10</v>
      </c>
      <c r="AR231" s="3">
        <v>3</v>
      </c>
      <c r="AS231" s="3">
        <v>5</v>
      </c>
      <c r="AT231" s="3">
        <v>5</v>
      </c>
      <c r="AU231" s="3">
        <v>6</v>
      </c>
      <c r="AV231" s="3">
        <v>15</v>
      </c>
      <c r="AW231" s="3">
        <v>6</v>
      </c>
      <c r="AX231" s="3">
        <v>5</v>
      </c>
      <c r="AY231" s="3">
        <v>8</v>
      </c>
      <c r="AZ231" s="3">
        <v>7</v>
      </c>
      <c r="BA231" s="3">
        <v>11</v>
      </c>
      <c r="BB231" s="3">
        <v>7</v>
      </c>
      <c r="BC231" s="3">
        <f t="shared" si="10"/>
        <v>161</v>
      </c>
      <c r="BD231" s="3">
        <v>55</v>
      </c>
      <c r="BE231" s="3"/>
    </row>
    <row r="232" spans="1:57">
      <c r="A232" s="37">
        <v>37738</v>
      </c>
      <c r="B232" s="3">
        <v>0</v>
      </c>
      <c r="C232" s="3">
        <v>1994</v>
      </c>
      <c r="D232" s="3">
        <f t="shared" si="11"/>
        <v>30</v>
      </c>
      <c r="E232" s="3" t="s">
        <v>56</v>
      </c>
      <c r="F232" s="3" t="s">
        <v>65</v>
      </c>
      <c r="G232" s="3">
        <v>2</v>
      </c>
      <c r="H232" s="3">
        <v>4</v>
      </c>
      <c r="I232" s="3">
        <v>2</v>
      </c>
      <c r="J232" s="3">
        <v>2</v>
      </c>
      <c r="K232" s="3">
        <v>2</v>
      </c>
      <c r="L232" s="3">
        <v>5</v>
      </c>
      <c r="M232">
        <v>4</v>
      </c>
      <c r="N232" s="3">
        <v>4</v>
      </c>
      <c r="O232" s="3">
        <v>4</v>
      </c>
      <c r="P232" s="3">
        <v>5</v>
      </c>
      <c r="Q232" s="3">
        <v>4</v>
      </c>
      <c r="R232" s="3">
        <v>4</v>
      </c>
      <c r="S232" s="3">
        <v>3</v>
      </c>
      <c r="T232" s="3">
        <v>2</v>
      </c>
      <c r="U232" s="3">
        <v>5</v>
      </c>
      <c r="V232" s="3">
        <v>2</v>
      </c>
      <c r="W232" s="3">
        <v>3</v>
      </c>
      <c r="X232" s="3">
        <v>4</v>
      </c>
      <c r="Y232" s="3">
        <v>2</v>
      </c>
      <c r="Z232" s="3">
        <v>3</v>
      </c>
      <c r="AA232" s="3">
        <v>2</v>
      </c>
      <c r="AB232" s="3">
        <v>4</v>
      </c>
      <c r="AC232" s="3">
        <v>2</v>
      </c>
      <c r="AD232" s="38">
        <v>4</v>
      </c>
      <c r="AE232" s="3">
        <v>4</v>
      </c>
      <c r="AF232" s="3">
        <v>9</v>
      </c>
      <c r="AG232" s="3">
        <v>11</v>
      </c>
      <c r="AH232" s="3">
        <v>16</v>
      </c>
      <c r="AI232" s="3">
        <v>25</v>
      </c>
      <c r="AJ232" s="3">
        <v>120</v>
      </c>
      <c r="AK232" s="3">
        <v>3</v>
      </c>
      <c r="AL232" s="3">
        <v>7</v>
      </c>
      <c r="AM232" s="3">
        <v>6</v>
      </c>
      <c r="AN232" s="3">
        <v>3</v>
      </c>
      <c r="AO232" s="3">
        <v>5</v>
      </c>
      <c r="AP232" s="3">
        <v>5</v>
      </c>
      <c r="AQ232" s="3">
        <v>4</v>
      </c>
      <c r="AR232" s="3">
        <v>5</v>
      </c>
      <c r="AS232" s="3">
        <v>8</v>
      </c>
      <c r="AT232" s="3">
        <v>5</v>
      </c>
      <c r="AU232" s="3">
        <v>9</v>
      </c>
      <c r="AV232" s="3">
        <v>9</v>
      </c>
      <c r="AW232" s="3">
        <v>9</v>
      </c>
      <c r="AX232" s="3">
        <v>4</v>
      </c>
      <c r="AY232" s="3">
        <v>17</v>
      </c>
      <c r="AZ232" s="3">
        <v>10</v>
      </c>
      <c r="BA232" s="3">
        <v>8</v>
      </c>
      <c r="BB232" s="3">
        <v>4</v>
      </c>
      <c r="BC232" s="3">
        <f t="shared" si="10"/>
        <v>306</v>
      </c>
      <c r="BD232" s="3">
        <v>60</v>
      </c>
      <c r="BE232" s="3"/>
    </row>
    <row r="233" spans="1:57">
      <c r="A233" s="37">
        <v>37756</v>
      </c>
      <c r="B233" s="3">
        <v>1</v>
      </c>
      <c r="C233" s="3">
        <v>1994</v>
      </c>
      <c r="D233" s="3">
        <f t="shared" si="11"/>
        <v>30</v>
      </c>
      <c r="E233" s="3" t="s">
        <v>56</v>
      </c>
      <c r="F233" s="3" t="s">
        <v>172</v>
      </c>
      <c r="G233" s="3">
        <v>2</v>
      </c>
      <c r="H233" s="3">
        <v>5</v>
      </c>
      <c r="I233" s="3">
        <v>1</v>
      </c>
      <c r="J233" s="3">
        <v>1</v>
      </c>
      <c r="K233" s="3">
        <v>3</v>
      </c>
      <c r="L233" s="3">
        <v>5</v>
      </c>
      <c r="M233">
        <v>5</v>
      </c>
      <c r="N233" s="3">
        <v>5</v>
      </c>
      <c r="O233" s="3">
        <v>3</v>
      </c>
      <c r="P233" s="3">
        <v>3</v>
      </c>
      <c r="Q233" s="3">
        <v>5</v>
      </c>
      <c r="R233" s="3">
        <v>3</v>
      </c>
      <c r="S233" s="3">
        <v>1</v>
      </c>
      <c r="T233" s="3">
        <v>1</v>
      </c>
      <c r="U233" s="3">
        <v>1</v>
      </c>
      <c r="V233" s="3">
        <v>1</v>
      </c>
      <c r="W233" s="3">
        <v>3</v>
      </c>
      <c r="X233" s="3">
        <v>1</v>
      </c>
      <c r="Y233" s="3">
        <v>5</v>
      </c>
      <c r="Z233" s="3">
        <v>5</v>
      </c>
      <c r="AA233" s="3">
        <v>5</v>
      </c>
      <c r="AB233" s="3">
        <v>5</v>
      </c>
      <c r="AC233" s="3">
        <v>4</v>
      </c>
      <c r="AD233" s="38">
        <v>3</v>
      </c>
      <c r="AE233" s="3">
        <v>8</v>
      </c>
      <c r="AF233" s="3">
        <v>7</v>
      </c>
      <c r="AG233" s="3">
        <v>6</v>
      </c>
      <c r="AH233" s="3">
        <v>8</v>
      </c>
      <c r="AI233" s="3">
        <v>4</v>
      </c>
      <c r="AJ233" s="3">
        <v>4</v>
      </c>
      <c r="AK233" s="3">
        <v>3</v>
      </c>
      <c r="AL233" s="3">
        <v>2</v>
      </c>
      <c r="AM233" s="3">
        <v>5</v>
      </c>
      <c r="AN233" s="3">
        <v>3</v>
      </c>
      <c r="AO233" s="3">
        <v>5</v>
      </c>
      <c r="AP233" s="3">
        <v>6</v>
      </c>
      <c r="AQ233" s="3">
        <v>3</v>
      </c>
      <c r="AR233" s="3">
        <v>4</v>
      </c>
      <c r="AS233" s="3">
        <v>5</v>
      </c>
      <c r="AT233" s="3">
        <v>5</v>
      </c>
      <c r="AU233" s="3">
        <v>5</v>
      </c>
      <c r="AV233" s="3">
        <v>6</v>
      </c>
      <c r="AW233" s="3">
        <v>7</v>
      </c>
      <c r="AX233" s="3">
        <v>5</v>
      </c>
      <c r="AY233" s="3">
        <v>7</v>
      </c>
      <c r="AZ233" s="3">
        <v>4</v>
      </c>
      <c r="BA233" s="3">
        <v>5</v>
      </c>
      <c r="BB233" s="3">
        <v>3</v>
      </c>
      <c r="BC233" s="3">
        <f t="shared" si="10"/>
        <v>120</v>
      </c>
      <c r="BD233" s="3">
        <v>73</v>
      </c>
      <c r="BE233" s="3"/>
    </row>
    <row r="234" spans="1:57">
      <c r="A234" s="37">
        <v>37697</v>
      </c>
      <c r="B234" s="3">
        <v>0</v>
      </c>
      <c r="C234" s="3">
        <v>1994</v>
      </c>
      <c r="D234" s="3">
        <f t="shared" si="11"/>
        <v>30</v>
      </c>
      <c r="E234" s="3" t="s">
        <v>56</v>
      </c>
      <c r="F234" s="3" t="s">
        <v>173</v>
      </c>
      <c r="G234" s="3">
        <v>4</v>
      </c>
      <c r="H234" s="3">
        <v>1</v>
      </c>
      <c r="I234" s="3">
        <v>1</v>
      </c>
      <c r="J234" s="3">
        <v>2</v>
      </c>
      <c r="K234" s="3">
        <v>5</v>
      </c>
      <c r="L234" s="3">
        <v>1</v>
      </c>
      <c r="M234">
        <v>5</v>
      </c>
      <c r="N234" s="3">
        <v>3</v>
      </c>
      <c r="O234" s="3">
        <v>4</v>
      </c>
      <c r="P234" s="3">
        <v>4</v>
      </c>
      <c r="Q234" s="3">
        <v>4</v>
      </c>
      <c r="R234" s="3">
        <v>4</v>
      </c>
      <c r="S234" s="3">
        <v>2</v>
      </c>
      <c r="T234" s="3">
        <v>3</v>
      </c>
      <c r="U234" s="3">
        <v>4</v>
      </c>
      <c r="V234" s="3">
        <v>2</v>
      </c>
      <c r="W234" s="3">
        <v>2</v>
      </c>
      <c r="X234" s="3">
        <v>2</v>
      </c>
      <c r="Y234" s="3">
        <v>2</v>
      </c>
      <c r="Z234" s="3">
        <v>2</v>
      </c>
      <c r="AA234" s="3">
        <v>3</v>
      </c>
      <c r="AB234" s="3">
        <v>3</v>
      </c>
      <c r="AC234" s="3">
        <v>2</v>
      </c>
      <c r="AD234" s="38">
        <v>1</v>
      </c>
      <c r="AE234" s="3">
        <v>6</v>
      </c>
      <c r="AF234" s="3">
        <v>4</v>
      </c>
      <c r="AG234" s="3">
        <v>5</v>
      </c>
      <c r="AH234" s="3">
        <v>6</v>
      </c>
      <c r="AI234" s="3">
        <v>4</v>
      </c>
      <c r="AJ234" s="3">
        <v>4</v>
      </c>
      <c r="AK234" s="3">
        <v>2</v>
      </c>
      <c r="AL234" s="3">
        <v>3</v>
      </c>
      <c r="AM234" s="3">
        <v>6</v>
      </c>
      <c r="AN234" s="3">
        <v>4</v>
      </c>
      <c r="AO234" s="3">
        <v>5</v>
      </c>
      <c r="AP234" s="3">
        <v>5</v>
      </c>
      <c r="AQ234" s="3">
        <v>5</v>
      </c>
      <c r="AR234" s="3">
        <v>5</v>
      </c>
      <c r="AS234" s="3">
        <v>6</v>
      </c>
      <c r="AT234" s="3">
        <v>3</v>
      </c>
      <c r="AU234" s="3">
        <v>9</v>
      </c>
      <c r="AV234" s="3">
        <v>9</v>
      </c>
      <c r="AW234" s="3">
        <v>8</v>
      </c>
      <c r="AX234" s="3">
        <v>4</v>
      </c>
      <c r="AY234" s="3">
        <v>7</v>
      </c>
      <c r="AZ234" s="3">
        <v>4</v>
      </c>
      <c r="BA234" s="3">
        <v>4</v>
      </c>
      <c r="BB234" s="3">
        <v>4</v>
      </c>
      <c r="BC234" s="3">
        <f t="shared" si="10"/>
        <v>122</v>
      </c>
      <c r="BD234" s="3">
        <v>55</v>
      </c>
      <c r="BE234" s="3"/>
    </row>
    <row r="235" spans="1:57">
      <c r="A235" s="37">
        <v>37769</v>
      </c>
      <c r="B235" s="3">
        <v>0</v>
      </c>
      <c r="C235" s="3">
        <v>1994</v>
      </c>
      <c r="D235" s="3">
        <f t="shared" si="11"/>
        <v>30</v>
      </c>
      <c r="E235" s="3" t="s">
        <v>56</v>
      </c>
      <c r="F235" s="3" t="s">
        <v>174</v>
      </c>
      <c r="G235" s="3">
        <v>3</v>
      </c>
      <c r="H235" s="3">
        <v>2</v>
      </c>
      <c r="I235" s="3">
        <v>2</v>
      </c>
      <c r="J235" s="3">
        <v>2</v>
      </c>
      <c r="K235" s="3">
        <v>4</v>
      </c>
      <c r="L235" s="3">
        <v>5</v>
      </c>
      <c r="M235">
        <v>4</v>
      </c>
      <c r="N235" s="3">
        <v>5</v>
      </c>
      <c r="O235" s="3">
        <v>4</v>
      </c>
      <c r="P235" s="3">
        <v>5</v>
      </c>
      <c r="Q235" s="3">
        <v>5</v>
      </c>
      <c r="R235" s="3">
        <v>2</v>
      </c>
      <c r="S235" s="3">
        <v>1</v>
      </c>
      <c r="T235" s="3">
        <v>2</v>
      </c>
      <c r="U235" s="3">
        <v>2</v>
      </c>
      <c r="V235" s="3">
        <v>4</v>
      </c>
      <c r="W235" s="3">
        <v>2</v>
      </c>
      <c r="X235" s="3">
        <v>2</v>
      </c>
      <c r="Y235" s="3">
        <v>3</v>
      </c>
      <c r="Z235" s="3">
        <v>4</v>
      </c>
      <c r="AA235" s="3">
        <v>4</v>
      </c>
      <c r="AB235" s="3">
        <v>2</v>
      </c>
      <c r="AC235" s="3">
        <v>4</v>
      </c>
      <c r="AD235" s="38">
        <v>3</v>
      </c>
      <c r="AE235" s="3">
        <v>5</v>
      </c>
      <c r="AF235" s="3">
        <v>5</v>
      </c>
      <c r="AG235" s="3">
        <v>4</v>
      </c>
      <c r="AH235" s="3">
        <v>4</v>
      </c>
      <c r="AI235" s="3">
        <v>4</v>
      </c>
      <c r="AJ235" s="3">
        <v>2</v>
      </c>
      <c r="AK235" s="3">
        <v>5</v>
      </c>
      <c r="AL235" s="3">
        <v>3</v>
      </c>
      <c r="AM235" s="3">
        <v>9</v>
      </c>
      <c r="AN235" s="3">
        <v>2</v>
      </c>
      <c r="AO235" s="3">
        <v>3</v>
      </c>
      <c r="AP235" s="3">
        <v>4</v>
      </c>
      <c r="AQ235" s="3">
        <v>4</v>
      </c>
      <c r="AR235" s="3">
        <v>3</v>
      </c>
      <c r="AS235" s="3">
        <v>4</v>
      </c>
      <c r="AT235" s="3">
        <v>4</v>
      </c>
      <c r="AU235" s="3">
        <v>6</v>
      </c>
      <c r="AV235" s="3">
        <v>6</v>
      </c>
      <c r="AW235" s="3">
        <v>6</v>
      </c>
      <c r="AX235" s="3">
        <v>4</v>
      </c>
      <c r="AY235" s="3">
        <v>8</v>
      </c>
      <c r="AZ235" s="3">
        <v>6</v>
      </c>
      <c r="BA235" s="3">
        <v>6</v>
      </c>
      <c r="BB235" s="3">
        <v>3</v>
      </c>
      <c r="BC235" s="3">
        <f t="shared" si="10"/>
        <v>110</v>
      </c>
      <c r="BD235" s="3">
        <v>56</v>
      </c>
      <c r="BE235" s="3"/>
    </row>
    <row r="236" spans="1:57">
      <c r="A236" s="37">
        <v>37771</v>
      </c>
      <c r="B236" s="3">
        <v>1</v>
      </c>
      <c r="C236" s="3">
        <v>1994</v>
      </c>
      <c r="D236" s="3">
        <f t="shared" si="11"/>
        <v>30</v>
      </c>
      <c r="E236" s="3" t="s">
        <v>56</v>
      </c>
      <c r="F236" s="3" t="s">
        <v>175</v>
      </c>
      <c r="G236" s="3">
        <v>1</v>
      </c>
      <c r="H236" s="3">
        <v>4</v>
      </c>
      <c r="I236" s="3">
        <v>1</v>
      </c>
      <c r="J236" s="3">
        <v>2</v>
      </c>
      <c r="K236" s="3">
        <v>2</v>
      </c>
      <c r="L236" s="3">
        <v>5</v>
      </c>
      <c r="M236">
        <v>4</v>
      </c>
      <c r="N236" s="3">
        <v>4</v>
      </c>
      <c r="O236" s="3">
        <v>2</v>
      </c>
      <c r="P236" s="3">
        <v>4</v>
      </c>
      <c r="Q236" s="3">
        <v>3</v>
      </c>
      <c r="R236" s="3">
        <v>2</v>
      </c>
      <c r="S236" s="3">
        <v>1</v>
      </c>
      <c r="T236" s="3">
        <v>1</v>
      </c>
      <c r="U236" s="3">
        <v>2</v>
      </c>
      <c r="V236" s="3">
        <v>3</v>
      </c>
      <c r="W236" s="3">
        <v>3</v>
      </c>
      <c r="X236" s="3">
        <v>2</v>
      </c>
      <c r="Y236" s="3">
        <v>2</v>
      </c>
      <c r="Z236" s="3">
        <v>4</v>
      </c>
      <c r="AA236" s="3">
        <v>5</v>
      </c>
      <c r="AB236" s="3">
        <v>1</v>
      </c>
      <c r="AC236" s="3">
        <v>3</v>
      </c>
      <c r="AD236" s="38">
        <v>1</v>
      </c>
      <c r="AE236" s="3">
        <v>7</v>
      </c>
      <c r="AF236" s="3">
        <v>20</v>
      </c>
      <c r="AG236" s="3">
        <v>8</v>
      </c>
      <c r="AH236" s="3">
        <v>12</v>
      </c>
      <c r="AI236" s="3">
        <v>7</v>
      </c>
      <c r="AJ236" s="3">
        <v>3</v>
      </c>
      <c r="AK236" s="3">
        <v>5</v>
      </c>
      <c r="AL236" s="3">
        <v>3</v>
      </c>
      <c r="AM236" s="3">
        <v>10</v>
      </c>
      <c r="AN236" s="3">
        <v>5</v>
      </c>
      <c r="AO236" s="3">
        <v>12</v>
      </c>
      <c r="AP236" s="3">
        <v>8</v>
      </c>
      <c r="AQ236" s="3">
        <v>5</v>
      </c>
      <c r="AR236" s="3">
        <v>4</v>
      </c>
      <c r="AS236" s="3">
        <v>10</v>
      </c>
      <c r="AT236" s="3">
        <v>11</v>
      </c>
      <c r="AU236" s="3">
        <v>19</v>
      </c>
      <c r="AV236" s="3">
        <v>8</v>
      </c>
      <c r="AW236" s="3">
        <v>7</v>
      </c>
      <c r="AX236" s="3">
        <v>7</v>
      </c>
      <c r="AY236" s="3">
        <v>10</v>
      </c>
      <c r="AZ236" s="3">
        <v>4</v>
      </c>
      <c r="BA236" s="3">
        <v>5</v>
      </c>
      <c r="BB236" s="3">
        <v>5</v>
      </c>
      <c r="BC236" s="3">
        <f t="shared" si="10"/>
        <v>195</v>
      </c>
      <c r="BD236" s="3">
        <v>31</v>
      </c>
      <c r="BE236" s="3"/>
    </row>
    <row r="237" spans="1:57">
      <c r="A237" s="37">
        <v>37788</v>
      </c>
      <c r="B237" s="3">
        <v>0</v>
      </c>
      <c r="C237" s="3">
        <v>1994</v>
      </c>
      <c r="D237" s="3">
        <f t="shared" si="11"/>
        <v>30</v>
      </c>
      <c r="E237" s="3" t="s">
        <v>56</v>
      </c>
      <c r="F237" s="3" t="s">
        <v>65</v>
      </c>
      <c r="G237" s="3">
        <v>1</v>
      </c>
      <c r="H237" s="3">
        <v>2</v>
      </c>
      <c r="I237" s="3">
        <v>1</v>
      </c>
      <c r="J237" s="3">
        <v>3</v>
      </c>
      <c r="K237" s="3">
        <v>1</v>
      </c>
      <c r="L237" s="3">
        <v>4</v>
      </c>
      <c r="M237">
        <v>3</v>
      </c>
      <c r="N237" s="3">
        <v>4</v>
      </c>
      <c r="O237" s="3">
        <v>1</v>
      </c>
      <c r="P237" s="3">
        <v>3</v>
      </c>
      <c r="Q237" s="3">
        <v>4</v>
      </c>
      <c r="R237" s="3">
        <v>2</v>
      </c>
      <c r="S237" s="3">
        <v>1</v>
      </c>
      <c r="T237" s="3">
        <v>1</v>
      </c>
      <c r="U237" s="3">
        <v>1</v>
      </c>
      <c r="V237" s="3">
        <v>3</v>
      </c>
      <c r="W237" s="3">
        <v>1</v>
      </c>
      <c r="X237" s="3">
        <v>1</v>
      </c>
      <c r="Y237" s="3">
        <v>3</v>
      </c>
      <c r="Z237" s="3">
        <v>4</v>
      </c>
      <c r="AA237" s="3">
        <v>3</v>
      </c>
      <c r="AB237" s="3">
        <v>1</v>
      </c>
      <c r="AC237" s="3">
        <v>3</v>
      </c>
      <c r="AD237" s="38">
        <v>3</v>
      </c>
      <c r="AE237" s="3">
        <v>4</v>
      </c>
      <c r="AF237" s="3">
        <v>11</v>
      </c>
      <c r="AG237" s="3">
        <v>6</v>
      </c>
      <c r="AH237" s="3">
        <v>13</v>
      </c>
      <c r="AI237" s="3">
        <v>5</v>
      </c>
      <c r="AJ237" s="3">
        <v>8</v>
      </c>
      <c r="AK237" s="3">
        <v>9</v>
      </c>
      <c r="AL237" s="3">
        <v>7</v>
      </c>
      <c r="AM237" s="3">
        <v>8</v>
      </c>
      <c r="AN237" s="3">
        <v>39</v>
      </c>
      <c r="AO237" s="3">
        <v>9</v>
      </c>
      <c r="AP237" s="3">
        <v>13</v>
      </c>
      <c r="AQ237" s="3">
        <v>7</v>
      </c>
      <c r="AR237" s="3">
        <v>5</v>
      </c>
      <c r="AS237" s="3">
        <v>7</v>
      </c>
      <c r="AT237" s="3">
        <v>7</v>
      </c>
      <c r="AU237" s="3">
        <v>15</v>
      </c>
      <c r="AV237" s="3">
        <v>8</v>
      </c>
      <c r="AW237" s="3">
        <v>9</v>
      </c>
      <c r="AX237" s="3">
        <v>8</v>
      </c>
      <c r="AY237" s="3">
        <v>24</v>
      </c>
      <c r="AZ237" s="3">
        <v>6</v>
      </c>
      <c r="BA237" s="3">
        <v>5</v>
      </c>
      <c r="BB237" s="3">
        <v>5</v>
      </c>
      <c r="BC237" s="3">
        <f t="shared" si="10"/>
        <v>238</v>
      </c>
      <c r="BD237" s="3">
        <v>5</v>
      </c>
      <c r="BE237" s="3"/>
    </row>
    <row r="238" spans="1:57">
      <c r="A238" s="37">
        <v>37786</v>
      </c>
      <c r="B238" s="3">
        <v>0</v>
      </c>
      <c r="C238" s="3">
        <v>1994</v>
      </c>
      <c r="D238" s="3">
        <f t="shared" si="11"/>
        <v>30</v>
      </c>
      <c r="E238" s="3" t="s">
        <v>56</v>
      </c>
      <c r="F238" s="3" t="s">
        <v>176</v>
      </c>
      <c r="G238" s="3">
        <v>3</v>
      </c>
      <c r="H238" s="3">
        <v>4</v>
      </c>
      <c r="I238" s="3">
        <v>3</v>
      </c>
      <c r="J238" s="3">
        <v>3</v>
      </c>
      <c r="K238" s="3">
        <v>3</v>
      </c>
      <c r="L238" s="3">
        <v>5</v>
      </c>
      <c r="M238">
        <v>5</v>
      </c>
      <c r="N238" s="3">
        <v>5</v>
      </c>
      <c r="O238" s="3">
        <v>3</v>
      </c>
      <c r="P238" s="3">
        <v>4</v>
      </c>
      <c r="Q238" s="3">
        <v>5</v>
      </c>
      <c r="R238" s="3">
        <v>4</v>
      </c>
      <c r="S238" s="3">
        <v>3</v>
      </c>
      <c r="T238" s="3">
        <v>2</v>
      </c>
      <c r="U238" s="3">
        <v>2</v>
      </c>
      <c r="V238" s="3">
        <v>4</v>
      </c>
      <c r="W238" s="3">
        <v>3</v>
      </c>
      <c r="X238" s="3">
        <v>2</v>
      </c>
      <c r="Y238" s="3">
        <v>3</v>
      </c>
      <c r="Z238" s="3">
        <v>4</v>
      </c>
      <c r="AA238" s="3">
        <v>5</v>
      </c>
      <c r="AB238" s="3">
        <v>2</v>
      </c>
      <c r="AC238" s="3">
        <v>4</v>
      </c>
      <c r="AD238" s="38">
        <v>3</v>
      </c>
      <c r="AE238" s="3">
        <v>6</v>
      </c>
      <c r="AF238" s="3">
        <v>6</v>
      </c>
      <c r="AG238" s="3">
        <v>6</v>
      </c>
      <c r="AH238" s="3">
        <v>7</v>
      </c>
      <c r="AI238" s="3">
        <v>5</v>
      </c>
      <c r="AJ238" s="3">
        <v>4</v>
      </c>
      <c r="AK238" s="3">
        <v>4</v>
      </c>
      <c r="AL238" s="3">
        <v>3</v>
      </c>
      <c r="AM238" s="3">
        <v>4</v>
      </c>
      <c r="AN238" s="3">
        <v>6</v>
      </c>
      <c r="AO238" s="3">
        <v>5</v>
      </c>
      <c r="AP238" s="3">
        <v>5</v>
      </c>
      <c r="AQ238" s="3">
        <v>5</v>
      </c>
      <c r="AR238" s="3">
        <v>3</v>
      </c>
      <c r="AS238" s="3">
        <v>10</v>
      </c>
      <c r="AT238" s="3">
        <v>6</v>
      </c>
      <c r="AU238" s="3">
        <v>6</v>
      </c>
      <c r="AV238" s="3">
        <v>15</v>
      </c>
      <c r="AW238" s="3">
        <v>7</v>
      </c>
      <c r="AX238" s="3">
        <v>6</v>
      </c>
      <c r="AY238" s="3">
        <v>5</v>
      </c>
      <c r="AZ238" s="3">
        <v>6</v>
      </c>
      <c r="BA238" s="3">
        <v>5</v>
      </c>
      <c r="BB238" s="3">
        <v>6</v>
      </c>
      <c r="BC238" s="3">
        <f t="shared" si="10"/>
        <v>141</v>
      </c>
      <c r="BD238" s="3">
        <v>51</v>
      </c>
      <c r="BE238" s="3"/>
    </row>
    <row r="239" spans="1:57">
      <c r="A239" s="37">
        <v>37810</v>
      </c>
      <c r="B239" s="3">
        <v>0</v>
      </c>
      <c r="C239" s="3">
        <v>1995</v>
      </c>
      <c r="D239" s="3">
        <f t="shared" si="11"/>
        <v>29</v>
      </c>
      <c r="E239" s="3" t="s">
        <v>56</v>
      </c>
      <c r="F239" s="3" t="s">
        <v>80</v>
      </c>
      <c r="G239" s="3">
        <v>4</v>
      </c>
      <c r="H239" s="3">
        <v>3</v>
      </c>
      <c r="I239" s="3">
        <v>1</v>
      </c>
      <c r="J239" s="3">
        <v>1</v>
      </c>
      <c r="K239" s="3">
        <v>2</v>
      </c>
      <c r="L239" s="3">
        <v>5</v>
      </c>
      <c r="M239">
        <v>5</v>
      </c>
      <c r="N239" s="3">
        <v>5</v>
      </c>
      <c r="O239" s="3">
        <v>2</v>
      </c>
      <c r="P239" s="3">
        <v>4</v>
      </c>
      <c r="Q239" s="3">
        <v>2</v>
      </c>
      <c r="R239" s="3">
        <v>5</v>
      </c>
      <c r="S239" s="3">
        <v>1</v>
      </c>
      <c r="T239" s="3">
        <v>5</v>
      </c>
      <c r="U239" s="3">
        <v>5</v>
      </c>
      <c r="V239" s="3">
        <v>2</v>
      </c>
      <c r="W239" s="3">
        <v>3</v>
      </c>
      <c r="X239" s="3">
        <v>4</v>
      </c>
      <c r="Y239" s="3">
        <v>4</v>
      </c>
      <c r="Z239" s="3">
        <v>5</v>
      </c>
      <c r="AA239" s="3">
        <v>2</v>
      </c>
      <c r="AB239" s="3">
        <v>2</v>
      </c>
      <c r="AC239" s="3">
        <v>4</v>
      </c>
      <c r="AD239" s="38">
        <v>4</v>
      </c>
      <c r="AE239" s="3">
        <v>4</v>
      </c>
      <c r="AF239" s="3">
        <v>5</v>
      </c>
      <c r="AG239" s="3">
        <v>4</v>
      </c>
      <c r="AH239" s="3">
        <v>7</v>
      </c>
      <c r="AI239" s="3">
        <v>4</v>
      </c>
      <c r="AJ239" s="3">
        <v>4</v>
      </c>
      <c r="AK239" s="3">
        <v>4</v>
      </c>
      <c r="AL239" s="3">
        <v>2</v>
      </c>
      <c r="AM239" s="3">
        <v>4</v>
      </c>
      <c r="AN239" s="3">
        <v>5</v>
      </c>
      <c r="AO239" s="3">
        <v>4</v>
      </c>
      <c r="AP239" s="3">
        <v>6</v>
      </c>
      <c r="AQ239" s="3">
        <v>6</v>
      </c>
      <c r="AR239" s="3">
        <v>5</v>
      </c>
      <c r="AS239" s="3">
        <v>4</v>
      </c>
      <c r="AT239" s="3">
        <v>4</v>
      </c>
      <c r="AU239" s="3">
        <v>6</v>
      </c>
      <c r="AV239" s="3">
        <v>6</v>
      </c>
      <c r="AW239" s="3">
        <v>6</v>
      </c>
      <c r="AX239" s="3">
        <v>4</v>
      </c>
      <c r="AY239" s="3">
        <v>4</v>
      </c>
      <c r="AZ239" s="3">
        <v>4</v>
      </c>
      <c r="BA239" s="3">
        <v>5</v>
      </c>
      <c r="BB239" s="3">
        <v>3</v>
      </c>
      <c r="BC239" s="3">
        <f t="shared" si="10"/>
        <v>110</v>
      </c>
      <c r="BD239" s="3">
        <v>68</v>
      </c>
      <c r="BE239" s="3"/>
    </row>
    <row r="240" spans="1:57">
      <c r="A240" s="37">
        <v>37842</v>
      </c>
      <c r="B240" s="3">
        <v>0</v>
      </c>
      <c r="C240" s="3">
        <v>1995</v>
      </c>
      <c r="D240" s="3">
        <f t="shared" si="11"/>
        <v>29</v>
      </c>
      <c r="E240" s="3" t="s">
        <v>56</v>
      </c>
      <c r="F240" s="3" t="s">
        <v>65</v>
      </c>
      <c r="G240" s="3">
        <v>5</v>
      </c>
      <c r="H240" s="3">
        <v>5</v>
      </c>
      <c r="I240" s="3">
        <v>3</v>
      </c>
      <c r="J240" s="3">
        <v>5</v>
      </c>
      <c r="K240" s="3">
        <v>5</v>
      </c>
      <c r="L240" s="3">
        <v>5</v>
      </c>
      <c r="M240">
        <v>4</v>
      </c>
      <c r="N240" s="3">
        <v>5</v>
      </c>
      <c r="O240" s="3">
        <v>5</v>
      </c>
      <c r="P240" s="3">
        <v>4</v>
      </c>
      <c r="Q240" s="3">
        <v>5</v>
      </c>
      <c r="R240" s="3">
        <v>4</v>
      </c>
      <c r="S240" s="3">
        <v>3</v>
      </c>
      <c r="T240" s="3">
        <v>5</v>
      </c>
      <c r="U240" s="3">
        <v>5</v>
      </c>
      <c r="V240" s="3">
        <v>2</v>
      </c>
      <c r="W240" s="3">
        <v>3</v>
      </c>
      <c r="X240" s="3">
        <v>3</v>
      </c>
      <c r="Y240" s="3">
        <v>5</v>
      </c>
      <c r="Z240" s="3">
        <v>4</v>
      </c>
      <c r="AA240" s="3">
        <v>3</v>
      </c>
      <c r="AB240" s="3">
        <v>2</v>
      </c>
      <c r="AC240" s="3">
        <v>3</v>
      </c>
      <c r="AD240" s="38">
        <v>4</v>
      </c>
      <c r="AE240" s="3">
        <v>3</v>
      </c>
      <c r="AF240" s="3">
        <v>3</v>
      </c>
      <c r="AG240" s="3">
        <v>5</v>
      </c>
      <c r="AH240" s="3">
        <v>8</v>
      </c>
      <c r="AI240" s="3">
        <v>3</v>
      </c>
      <c r="AJ240" s="3">
        <v>3</v>
      </c>
      <c r="AK240" s="3">
        <v>3</v>
      </c>
      <c r="AL240" s="3">
        <v>4</v>
      </c>
      <c r="AM240" s="3">
        <v>4</v>
      </c>
      <c r="AN240" s="3">
        <v>2</v>
      </c>
      <c r="AO240" s="3">
        <v>3</v>
      </c>
      <c r="AP240" s="3">
        <v>5</v>
      </c>
      <c r="AQ240" s="3">
        <v>3</v>
      </c>
      <c r="AR240" s="3">
        <v>4</v>
      </c>
      <c r="AS240" s="3">
        <v>17</v>
      </c>
      <c r="AT240" s="3">
        <v>13</v>
      </c>
      <c r="AU240" s="3">
        <v>6</v>
      </c>
      <c r="AV240" s="3">
        <v>12</v>
      </c>
      <c r="AW240" s="3">
        <v>4</v>
      </c>
      <c r="AX240" s="3">
        <v>5</v>
      </c>
      <c r="AY240" s="3">
        <v>10</v>
      </c>
      <c r="AZ240" s="3">
        <v>11</v>
      </c>
      <c r="BA240" s="3">
        <v>4</v>
      </c>
      <c r="BB240" s="3">
        <v>7</v>
      </c>
      <c r="BC240" s="3">
        <f t="shared" si="10"/>
        <v>142</v>
      </c>
      <c r="BD240" s="3">
        <v>45</v>
      </c>
      <c r="BE240" s="3"/>
    </row>
    <row r="241" spans="1:57">
      <c r="A241" s="37">
        <v>37856</v>
      </c>
      <c r="B241" s="3">
        <v>1</v>
      </c>
      <c r="C241" s="3">
        <v>1995</v>
      </c>
      <c r="D241" s="3">
        <f t="shared" si="11"/>
        <v>29</v>
      </c>
      <c r="E241" s="3" t="s">
        <v>56</v>
      </c>
      <c r="F241" s="3" t="s">
        <v>177</v>
      </c>
      <c r="G241" s="3">
        <v>3</v>
      </c>
      <c r="H241" s="3">
        <v>1</v>
      </c>
      <c r="I241" s="3">
        <v>2</v>
      </c>
      <c r="J241" s="3">
        <v>1</v>
      </c>
      <c r="K241" s="3">
        <v>3</v>
      </c>
      <c r="L241" s="3">
        <v>5</v>
      </c>
      <c r="M241">
        <v>5</v>
      </c>
      <c r="N241" s="3">
        <v>5</v>
      </c>
      <c r="O241" s="3">
        <v>3</v>
      </c>
      <c r="P241" s="3">
        <v>5</v>
      </c>
      <c r="Q241" s="3">
        <v>3</v>
      </c>
      <c r="R241" s="3">
        <v>1</v>
      </c>
      <c r="S241" s="3">
        <v>3</v>
      </c>
      <c r="T241" s="3">
        <v>1</v>
      </c>
      <c r="U241" s="3">
        <v>1</v>
      </c>
      <c r="V241" s="3">
        <v>4</v>
      </c>
      <c r="W241" s="3">
        <v>1</v>
      </c>
      <c r="X241" s="3">
        <v>1</v>
      </c>
      <c r="Y241" s="3">
        <v>3</v>
      </c>
      <c r="Z241" s="3">
        <v>3</v>
      </c>
      <c r="AA241" s="3">
        <v>5</v>
      </c>
      <c r="AB241" s="3">
        <v>3</v>
      </c>
      <c r="AC241" s="3">
        <v>4</v>
      </c>
      <c r="AD241" s="38">
        <v>3</v>
      </c>
      <c r="AE241" s="3">
        <v>18</v>
      </c>
      <c r="AF241" s="3">
        <v>8</v>
      </c>
      <c r="AG241" s="3">
        <v>11</v>
      </c>
      <c r="AH241" s="3">
        <v>13</v>
      </c>
      <c r="AI241" s="3">
        <v>5</v>
      </c>
      <c r="AJ241" s="3">
        <v>13</v>
      </c>
      <c r="AK241" s="3">
        <v>6</v>
      </c>
      <c r="AL241" s="3">
        <v>7</v>
      </c>
      <c r="AM241" s="3">
        <v>6</v>
      </c>
      <c r="AN241" s="3">
        <v>7</v>
      </c>
      <c r="AO241" s="3">
        <v>6</v>
      </c>
      <c r="AP241" s="3">
        <v>7</v>
      </c>
      <c r="AQ241" s="3">
        <v>6</v>
      </c>
      <c r="AR241" s="3">
        <v>8</v>
      </c>
      <c r="AS241" s="3">
        <v>9</v>
      </c>
      <c r="AT241" s="3">
        <v>11</v>
      </c>
      <c r="AU241" s="3">
        <v>11</v>
      </c>
      <c r="AV241" s="3">
        <v>8</v>
      </c>
      <c r="AW241" s="3">
        <v>12</v>
      </c>
      <c r="AX241" s="3">
        <v>5</v>
      </c>
      <c r="AY241" s="3">
        <v>33</v>
      </c>
      <c r="AZ241" s="3">
        <v>4</v>
      </c>
      <c r="BA241" s="3">
        <v>9</v>
      </c>
      <c r="BB241" s="3">
        <v>5</v>
      </c>
      <c r="BC241" s="3">
        <f t="shared" si="10"/>
        <v>228</v>
      </c>
      <c r="BD241" s="3">
        <v>59</v>
      </c>
      <c r="BE241" s="3"/>
    </row>
    <row r="242" spans="1:57">
      <c r="A242" s="37">
        <v>37881</v>
      </c>
      <c r="B242" s="3">
        <v>1</v>
      </c>
      <c r="C242" s="3">
        <v>1995</v>
      </c>
      <c r="D242" s="3">
        <f t="shared" si="11"/>
        <v>29</v>
      </c>
      <c r="E242" s="3" t="s">
        <v>56</v>
      </c>
      <c r="F242" s="3" t="s">
        <v>178</v>
      </c>
      <c r="G242" s="3">
        <v>1</v>
      </c>
      <c r="H242" s="3">
        <v>2</v>
      </c>
      <c r="I242" s="3">
        <v>3</v>
      </c>
      <c r="J242" s="3">
        <v>3</v>
      </c>
      <c r="K242" s="3">
        <v>5</v>
      </c>
      <c r="L242" s="3">
        <v>5</v>
      </c>
      <c r="M242">
        <v>5</v>
      </c>
      <c r="N242" s="3">
        <v>5</v>
      </c>
      <c r="O242" s="3">
        <v>5</v>
      </c>
      <c r="P242" s="3">
        <v>5</v>
      </c>
      <c r="Q242" s="3">
        <v>5</v>
      </c>
      <c r="R242" s="3">
        <v>1</v>
      </c>
      <c r="S242" s="3">
        <v>3</v>
      </c>
      <c r="T242" s="3">
        <v>1</v>
      </c>
      <c r="U242" s="3">
        <v>1</v>
      </c>
      <c r="V242" s="3">
        <v>5</v>
      </c>
      <c r="W242" s="3">
        <v>3</v>
      </c>
      <c r="X242" s="3">
        <v>3</v>
      </c>
      <c r="Y242" s="3">
        <v>3</v>
      </c>
      <c r="Z242" s="3">
        <v>5</v>
      </c>
      <c r="AA242" s="3">
        <v>5</v>
      </c>
      <c r="AB242" s="3">
        <v>1</v>
      </c>
      <c r="AC242" s="3">
        <v>3</v>
      </c>
      <c r="AD242" s="38">
        <v>5</v>
      </c>
      <c r="AE242" s="3">
        <v>13</v>
      </c>
      <c r="AF242" s="3">
        <v>17</v>
      </c>
      <c r="AG242" s="3">
        <v>13</v>
      </c>
      <c r="AH242" s="3">
        <v>20</v>
      </c>
      <c r="AI242" s="3">
        <v>14</v>
      </c>
      <c r="AJ242" s="3">
        <v>4</v>
      </c>
      <c r="AK242" s="3">
        <v>4</v>
      </c>
      <c r="AL242" s="3">
        <v>7</v>
      </c>
      <c r="AM242" s="3">
        <v>6</v>
      </c>
      <c r="AN242" s="3">
        <v>8</v>
      </c>
      <c r="AO242" s="3">
        <v>6</v>
      </c>
      <c r="AP242" s="3">
        <v>6</v>
      </c>
      <c r="AQ242" s="3">
        <v>7</v>
      </c>
      <c r="AR242" s="3">
        <v>7</v>
      </c>
      <c r="AS242" s="3">
        <v>13</v>
      </c>
      <c r="AT242" s="3">
        <v>8</v>
      </c>
      <c r="AU242" s="3">
        <v>8</v>
      </c>
      <c r="AV242" s="3">
        <v>23</v>
      </c>
      <c r="AW242" s="3">
        <v>11</v>
      </c>
      <c r="AX242" s="3">
        <v>6</v>
      </c>
      <c r="AY242" s="3">
        <v>6</v>
      </c>
      <c r="AZ242" s="3">
        <v>8</v>
      </c>
      <c r="BA242" s="3">
        <v>9</v>
      </c>
      <c r="BB242" s="3">
        <v>10</v>
      </c>
      <c r="BC242" s="3">
        <f t="shared" si="10"/>
        <v>234</v>
      </c>
      <c r="BD242" s="3">
        <v>73</v>
      </c>
      <c r="BE242" s="3"/>
    </row>
    <row r="243" spans="1:57">
      <c r="A243" s="37">
        <v>37913</v>
      </c>
      <c r="B243" s="3">
        <v>1</v>
      </c>
      <c r="C243" s="3">
        <v>1995</v>
      </c>
      <c r="D243" s="3">
        <f t="shared" si="11"/>
        <v>29</v>
      </c>
      <c r="E243" s="3" t="s">
        <v>56</v>
      </c>
      <c r="F243" s="3" t="s">
        <v>179</v>
      </c>
      <c r="G243" s="3">
        <v>1</v>
      </c>
      <c r="H243" s="3">
        <v>5</v>
      </c>
      <c r="I243" s="3">
        <v>2</v>
      </c>
      <c r="J243" s="3">
        <v>3</v>
      </c>
      <c r="K243" s="3">
        <v>2</v>
      </c>
      <c r="L243" s="3">
        <v>5</v>
      </c>
      <c r="M243">
        <v>5</v>
      </c>
      <c r="N243" s="3">
        <v>4</v>
      </c>
      <c r="O243" s="3">
        <v>3</v>
      </c>
      <c r="P243" s="3">
        <v>4</v>
      </c>
      <c r="Q243" s="3">
        <v>4</v>
      </c>
      <c r="R243" s="3">
        <v>3</v>
      </c>
      <c r="S243" s="3">
        <v>1</v>
      </c>
      <c r="T243" s="3">
        <v>1</v>
      </c>
      <c r="U243" s="3">
        <v>2</v>
      </c>
      <c r="V243" s="3">
        <v>5</v>
      </c>
      <c r="W243" s="3">
        <v>2</v>
      </c>
      <c r="X243" s="3">
        <v>3</v>
      </c>
      <c r="Y243" s="3">
        <v>3</v>
      </c>
      <c r="Z243" s="3">
        <v>4</v>
      </c>
      <c r="AA243" s="3">
        <v>4</v>
      </c>
      <c r="AB243" s="3">
        <v>2</v>
      </c>
      <c r="AC243" s="3">
        <v>4</v>
      </c>
      <c r="AD243" s="38">
        <v>3</v>
      </c>
      <c r="AE243" s="3">
        <v>7</v>
      </c>
      <c r="AF243" s="3">
        <v>7</v>
      </c>
      <c r="AG243" s="3">
        <v>8</v>
      </c>
      <c r="AH243" s="3">
        <v>8</v>
      </c>
      <c r="AI243" s="3">
        <v>4</v>
      </c>
      <c r="AJ243" s="3">
        <v>5</v>
      </c>
      <c r="AK243" s="3">
        <v>3</v>
      </c>
      <c r="AL243" s="3">
        <v>4</v>
      </c>
      <c r="AM243" s="3">
        <v>5</v>
      </c>
      <c r="AN243" s="3">
        <v>4</v>
      </c>
      <c r="AO243" s="3">
        <v>6</v>
      </c>
      <c r="AP243" s="3">
        <v>7</v>
      </c>
      <c r="AQ243" s="3">
        <v>3</v>
      </c>
      <c r="AR243" s="3">
        <v>4</v>
      </c>
      <c r="AS243" s="3">
        <v>6</v>
      </c>
      <c r="AT243" s="3">
        <v>4</v>
      </c>
      <c r="AU243" s="3">
        <v>10</v>
      </c>
      <c r="AV243" s="3">
        <v>11</v>
      </c>
      <c r="AW243" s="3">
        <v>6</v>
      </c>
      <c r="AX243" s="3">
        <v>4</v>
      </c>
      <c r="AY243" s="3">
        <v>9</v>
      </c>
      <c r="AZ243" s="3">
        <v>6</v>
      </c>
      <c r="BA243" s="3">
        <v>3</v>
      </c>
      <c r="BB243" s="3">
        <v>4</v>
      </c>
      <c r="BC243" s="3">
        <f t="shared" si="10"/>
        <v>138</v>
      </c>
      <c r="BD243" s="3">
        <v>55</v>
      </c>
      <c r="BE243" s="3"/>
    </row>
    <row r="244" spans="1:57">
      <c r="A244" s="37">
        <v>37883</v>
      </c>
      <c r="B244" s="3">
        <v>0</v>
      </c>
      <c r="C244" s="3">
        <v>1995</v>
      </c>
      <c r="D244" s="3">
        <f t="shared" si="11"/>
        <v>29</v>
      </c>
      <c r="E244" s="3" t="s">
        <v>56</v>
      </c>
      <c r="F244" s="3" t="s">
        <v>65</v>
      </c>
      <c r="G244" s="3">
        <v>5</v>
      </c>
      <c r="H244" s="3">
        <v>5</v>
      </c>
      <c r="I244" s="3">
        <v>1</v>
      </c>
      <c r="J244" s="3">
        <v>4</v>
      </c>
      <c r="K244" s="3">
        <v>1</v>
      </c>
      <c r="L244" s="3">
        <v>5</v>
      </c>
      <c r="M244">
        <v>4</v>
      </c>
      <c r="N244" s="3">
        <v>5</v>
      </c>
      <c r="O244" s="3">
        <v>1</v>
      </c>
      <c r="P244" s="3">
        <v>4</v>
      </c>
      <c r="Q244" s="3">
        <v>5</v>
      </c>
      <c r="R244" s="3">
        <v>5</v>
      </c>
      <c r="S244" s="3">
        <v>1</v>
      </c>
      <c r="T244" s="3">
        <v>5</v>
      </c>
      <c r="U244" s="3">
        <v>5</v>
      </c>
      <c r="V244" s="3">
        <v>4</v>
      </c>
      <c r="W244" s="3">
        <v>2</v>
      </c>
      <c r="X244" s="3">
        <v>5</v>
      </c>
      <c r="Y244" s="3">
        <v>4</v>
      </c>
      <c r="Z244" s="3">
        <v>4</v>
      </c>
      <c r="AA244" s="3">
        <v>5</v>
      </c>
      <c r="AB244" s="3">
        <v>1</v>
      </c>
      <c r="AC244" s="3">
        <v>4</v>
      </c>
      <c r="AD244" s="38">
        <v>4</v>
      </c>
      <c r="AE244" s="3">
        <v>6</v>
      </c>
      <c r="AF244" s="3">
        <v>4</v>
      </c>
      <c r="AG244" s="3">
        <v>3</v>
      </c>
      <c r="AH244" s="3">
        <v>9</v>
      </c>
      <c r="AI244" s="3">
        <v>9</v>
      </c>
      <c r="AJ244" s="3">
        <v>2</v>
      </c>
      <c r="AK244" s="3">
        <v>2</v>
      </c>
      <c r="AL244" s="3">
        <v>2</v>
      </c>
      <c r="AM244" s="3">
        <v>4</v>
      </c>
      <c r="AN244" s="3">
        <v>3</v>
      </c>
      <c r="AO244" s="3">
        <v>4</v>
      </c>
      <c r="AP244" s="3">
        <v>3</v>
      </c>
      <c r="AQ244" s="3">
        <v>2</v>
      </c>
      <c r="AR244" s="3">
        <v>4</v>
      </c>
      <c r="AS244" s="3">
        <v>5</v>
      </c>
      <c r="AT244" s="3">
        <v>4</v>
      </c>
      <c r="AU244" s="3">
        <v>11</v>
      </c>
      <c r="AV244" s="3">
        <v>13</v>
      </c>
      <c r="AW244" s="3">
        <v>5</v>
      </c>
      <c r="AX244" s="3">
        <v>4</v>
      </c>
      <c r="AY244" s="3">
        <v>211</v>
      </c>
      <c r="AZ244" s="3">
        <v>9</v>
      </c>
      <c r="BA244" s="3">
        <v>3</v>
      </c>
      <c r="BB244" s="3">
        <v>4</v>
      </c>
      <c r="BC244" s="3">
        <f t="shared" si="10"/>
        <v>326</v>
      </c>
      <c r="BD244" s="3">
        <v>73</v>
      </c>
      <c r="BE244" s="3"/>
    </row>
    <row r="245" spans="1:57">
      <c r="A245" s="37">
        <v>37921</v>
      </c>
      <c r="B245" s="3">
        <v>1</v>
      </c>
      <c r="C245" s="3">
        <v>1995</v>
      </c>
      <c r="D245" s="3">
        <f t="shared" si="11"/>
        <v>29</v>
      </c>
      <c r="E245" s="3" t="s">
        <v>56</v>
      </c>
      <c r="F245" s="3" t="s">
        <v>180</v>
      </c>
      <c r="G245" s="3">
        <v>4</v>
      </c>
      <c r="H245" s="3">
        <v>4</v>
      </c>
      <c r="I245" s="3">
        <v>2</v>
      </c>
      <c r="J245" s="3">
        <v>2</v>
      </c>
      <c r="K245" s="3">
        <v>3</v>
      </c>
      <c r="L245" s="3">
        <v>1</v>
      </c>
      <c r="M245">
        <v>5</v>
      </c>
      <c r="N245" s="3">
        <v>4</v>
      </c>
      <c r="O245" s="3">
        <v>4</v>
      </c>
      <c r="P245" s="3">
        <v>5</v>
      </c>
      <c r="Q245" s="3">
        <v>4</v>
      </c>
      <c r="R245" s="3">
        <v>5</v>
      </c>
      <c r="S245" s="3">
        <v>1</v>
      </c>
      <c r="T245" s="3">
        <v>3</v>
      </c>
      <c r="U245" s="3">
        <v>5</v>
      </c>
      <c r="V245" s="3">
        <v>1</v>
      </c>
      <c r="W245" s="3">
        <v>1</v>
      </c>
      <c r="X245" s="3">
        <v>4</v>
      </c>
      <c r="Y245" s="3">
        <v>3</v>
      </c>
      <c r="Z245" s="3">
        <v>4</v>
      </c>
      <c r="AA245" s="3">
        <v>4</v>
      </c>
      <c r="AB245" s="3">
        <v>4</v>
      </c>
      <c r="AC245" s="3">
        <v>2</v>
      </c>
      <c r="AD245" s="38">
        <v>2</v>
      </c>
      <c r="AE245" s="3">
        <v>6</v>
      </c>
      <c r="AF245" s="3">
        <v>14</v>
      </c>
      <c r="AG245" s="3">
        <v>4</v>
      </c>
      <c r="AH245" s="3">
        <v>7</v>
      </c>
      <c r="AI245" s="3">
        <v>3</v>
      </c>
      <c r="AJ245" s="3">
        <v>2</v>
      </c>
      <c r="AK245" s="3">
        <v>3</v>
      </c>
      <c r="AL245" s="3">
        <v>3</v>
      </c>
      <c r="AM245" s="3">
        <v>7</v>
      </c>
      <c r="AN245" s="3">
        <v>1</v>
      </c>
      <c r="AO245" s="3">
        <v>5</v>
      </c>
      <c r="AP245" s="3">
        <v>3</v>
      </c>
      <c r="AQ245" s="3">
        <v>3</v>
      </c>
      <c r="AR245" s="3">
        <v>8</v>
      </c>
      <c r="AS245" s="3">
        <v>4</v>
      </c>
      <c r="AT245" s="3">
        <v>4</v>
      </c>
      <c r="AU245" s="3">
        <v>26</v>
      </c>
      <c r="AV245" s="3">
        <v>4</v>
      </c>
      <c r="AW245" s="3">
        <v>7</v>
      </c>
      <c r="AX245" s="3">
        <v>2</v>
      </c>
      <c r="AY245" s="3">
        <v>5</v>
      </c>
      <c r="AZ245" s="3">
        <v>6</v>
      </c>
      <c r="BA245" s="3">
        <v>4</v>
      </c>
      <c r="BB245" s="3">
        <v>4</v>
      </c>
      <c r="BC245" s="3">
        <f t="shared" si="10"/>
        <v>135</v>
      </c>
      <c r="BD245" s="3">
        <v>66</v>
      </c>
      <c r="BE245" s="3"/>
    </row>
    <row r="246" spans="1:57">
      <c r="A246" s="37">
        <v>37899</v>
      </c>
      <c r="B246" s="3">
        <v>0</v>
      </c>
      <c r="C246" s="3">
        <v>1995</v>
      </c>
      <c r="D246" s="3">
        <f t="shared" si="11"/>
        <v>29</v>
      </c>
      <c r="E246" s="3" t="s">
        <v>56</v>
      </c>
      <c r="F246" s="3" t="s">
        <v>181</v>
      </c>
      <c r="G246" s="3">
        <v>2</v>
      </c>
      <c r="H246" s="3">
        <v>5</v>
      </c>
      <c r="I246" s="3">
        <v>2</v>
      </c>
      <c r="J246" s="3">
        <v>2</v>
      </c>
      <c r="K246" s="3">
        <v>1</v>
      </c>
      <c r="L246" s="3">
        <v>5</v>
      </c>
      <c r="M246">
        <v>5</v>
      </c>
      <c r="N246" s="3">
        <v>5</v>
      </c>
      <c r="O246" s="3">
        <v>1</v>
      </c>
      <c r="P246" s="3">
        <v>5</v>
      </c>
      <c r="Q246" s="3">
        <v>5</v>
      </c>
      <c r="R246" s="3">
        <v>1</v>
      </c>
      <c r="S246" s="3">
        <v>1</v>
      </c>
      <c r="T246" s="3">
        <v>5</v>
      </c>
      <c r="U246" s="3">
        <v>1</v>
      </c>
      <c r="V246" s="3">
        <v>5</v>
      </c>
      <c r="W246" s="3">
        <v>1</v>
      </c>
      <c r="X246" s="3">
        <v>1</v>
      </c>
      <c r="Y246" s="3">
        <v>1</v>
      </c>
      <c r="Z246" s="3">
        <v>5</v>
      </c>
      <c r="AA246" s="3">
        <v>5</v>
      </c>
      <c r="AB246" s="3">
        <v>1</v>
      </c>
      <c r="AC246" s="3">
        <v>4</v>
      </c>
      <c r="AD246" s="38">
        <v>1</v>
      </c>
      <c r="AE246" s="3">
        <v>7</v>
      </c>
      <c r="AF246" s="3">
        <v>3</v>
      </c>
      <c r="AG246" s="3">
        <v>3</v>
      </c>
      <c r="AH246" s="3">
        <v>5</v>
      </c>
      <c r="AI246" s="3">
        <v>3</v>
      </c>
      <c r="AJ246" s="3">
        <v>2</v>
      </c>
      <c r="AK246" s="3">
        <v>2</v>
      </c>
      <c r="AL246" s="3">
        <v>4</v>
      </c>
      <c r="AM246" s="3">
        <v>4</v>
      </c>
      <c r="AN246" s="3">
        <v>2</v>
      </c>
      <c r="AO246" s="3">
        <v>2</v>
      </c>
      <c r="AP246" s="3">
        <v>7</v>
      </c>
      <c r="AQ246" s="3">
        <v>3</v>
      </c>
      <c r="AR246" s="3">
        <v>3</v>
      </c>
      <c r="AS246" s="3">
        <v>3</v>
      </c>
      <c r="AT246" s="3">
        <v>2</v>
      </c>
      <c r="AU246" s="3">
        <v>4</v>
      </c>
      <c r="AV246" s="3">
        <v>5</v>
      </c>
      <c r="AW246" s="3">
        <v>6</v>
      </c>
      <c r="AX246" s="3">
        <v>2</v>
      </c>
      <c r="AY246" s="3">
        <v>5</v>
      </c>
      <c r="AZ246" s="3">
        <v>3</v>
      </c>
      <c r="BA246" s="3">
        <v>3</v>
      </c>
      <c r="BB246" s="3">
        <v>3</v>
      </c>
      <c r="BC246" s="3">
        <f t="shared" si="10"/>
        <v>86</v>
      </c>
      <c r="BD246" s="3">
        <v>73</v>
      </c>
      <c r="BE246" s="3"/>
    </row>
    <row r="247" spans="1:57">
      <c r="A247" s="37">
        <v>37988</v>
      </c>
      <c r="B247" s="3">
        <v>0</v>
      </c>
      <c r="C247" s="3">
        <v>1995</v>
      </c>
      <c r="D247" s="3">
        <f t="shared" si="11"/>
        <v>29</v>
      </c>
      <c r="E247" s="3" t="s">
        <v>56</v>
      </c>
      <c r="F247" s="3" t="s">
        <v>65</v>
      </c>
      <c r="G247" s="3">
        <v>4</v>
      </c>
      <c r="H247" s="3">
        <v>4</v>
      </c>
      <c r="I247" s="3">
        <v>2</v>
      </c>
      <c r="J247" s="3">
        <v>2</v>
      </c>
      <c r="K247" s="3">
        <v>2</v>
      </c>
      <c r="L247" s="3">
        <v>4</v>
      </c>
      <c r="M247">
        <v>5</v>
      </c>
      <c r="N247" s="3">
        <v>5</v>
      </c>
      <c r="O247" s="3">
        <v>2</v>
      </c>
      <c r="P247" s="3">
        <v>3</v>
      </c>
      <c r="Q247" s="3">
        <v>2</v>
      </c>
      <c r="R247" s="3">
        <v>3</v>
      </c>
      <c r="S247" s="3">
        <v>4</v>
      </c>
      <c r="T247" s="3">
        <v>3</v>
      </c>
      <c r="U247" s="3">
        <v>3</v>
      </c>
      <c r="V247" s="3">
        <v>2</v>
      </c>
      <c r="W247" s="3">
        <v>2</v>
      </c>
      <c r="X247" s="3">
        <v>3</v>
      </c>
      <c r="Y247" s="3">
        <v>4</v>
      </c>
      <c r="Z247" s="3">
        <v>2</v>
      </c>
      <c r="AA247" s="3">
        <v>3</v>
      </c>
      <c r="AB247" s="3">
        <v>3</v>
      </c>
      <c r="AC247" s="3">
        <v>3</v>
      </c>
      <c r="AD247" s="38">
        <v>3</v>
      </c>
      <c r="AE247" s="3">
        <v>3</v>
      </c>
      <c r="AF247" s="3">
        <v>3</v>
      </c>
      <c r="AG247" s="3">
        <v>2</v>
      </c>
      <c r="AH247" s="3">
        <v>3</v>
      </c>
      <c r="AI247" s="3">
        <v>3</v>
      </c>
      <c r="AJ247" s="3">
        <v>3</v>
      </c>
      <c r="AK247" s="3">
        <v>2</v>
      </c>
      <c r="AL247" s="3">
        <v>3</v>
      </c>
      <c r="AM247" s="3">
        <v>2</v>
      </c>
      <c r="AN247" s="3">
        <v>5</v>
      </c>
      <c r="AO247" s="3">
        <v>2</v>
      </c>
      <c r="AP247" s="3">
        <v>3</v>
      </c>
      <c r="AQ247" s="3">
        <v>2</v>
      </c>
      <c r="AR247" s="3">
        <v>3</v>
      </c>
      <c r="AS247" s="3">
        <v>5</v>
      </c>
      <c r="AT247" s="3">
        <v>2</v>
      </c>
      <c r="AU247" s="3">
        <v>2</v>
      </c>
      <c r="AV247" s="3">
        <v>6</v>
      </c>
      <c r="AW247" s="3">
        <v>2</v>
      </c>
      <c r="AX247" s="3">
        <v>2</v>
      </c>
      <c r="AY247" s="3">
        <v>3</v>
      </c>
      <c r="AZ247" s="3">
        <v>1</v>
      </c>
      <c r="BA247" s="3">
        <v>2</v>
      </c>
      <c r="BB247" s="3">
        <v>2</v>
      </c>
      <c r="BC247" s="3">
        <f t="shared" si="10"/>
        <v>66</v>
      </c>
      <c r="BD247" s="3">
        <v>54</v>
      </c>
      <c r="BE247" s="3"/>
    </row>
    <row r="248" spans="1:57">
      <c r="A248" s="37">
        <v>38017</v>
      </c>
      <c r="B248" s="3">
        <v>0</v>
      </c>
      <c r="C248" s="3">
        <v>1995</v>
      </c>
      <c r="D248" s="3">
        <f t="shared" si="11"/>
        <v>29</v>
      </c>
      <c r="E248" s="3" t="s">
        <v>56</v>
      </c>
      <c r="F248" s="3" t="s">
        <v>182</v>
      </c>
      <c r="G248" s="3">
        <v>5</v>
      </c>
      <c r="H248" s="3">
        <v>5</v>
      </c>
      <c r="I248" s="3">
        <v>4</v>
      </c>
      <c r="J248" s="3">
        <v>2</v>
      </c>
      <c r="K248" s="3">
        <v>5</v>
      </c>
      <c r="L248" s="3">
        <v>5</v>
      </c>
      <c r="M248">
        <v>5</v>
      </c>
      <c r="N248" s="3">
        <v>5</v>
      </c>
      <c r="O248" s="3">
        <v>5</v>
      </c>
      <c r="P248" s="3">
        <v>5</v>
      </c>
      <c r="Q248" s="3">
        <v>5</v>
      </c>
      <c r="R248" s="3">
        <v>5</v>
      </c>
      <c r="S248" s="3">
        <v>2</v>
      </c>
      <c r="T248" s="3">
        <v>5</v>
      </c>
      <c r="U248" s="3">
        <v>5</v>
      </c>
      <c r="V248" s="3">
        <v>1</v>
      </c>
      <c r="W248" s="3">
        <v>4</v>
      </c>
      <c r="X248" s="3">
        <v>5</v>
      </c>
      <c r="Y248" s="3">
        <v>4</v>
      </c>
      <c r="Z248" s="3">
        <v>4</v>
      </c>
      <c r="AA248" s="3">
        <v>4</v>
      </c>
      <c r="AB248" s="3">
        <v>5</v>
      </c>
      <c r="AC248" s="3">
        <v>2</v>
      </c>
      <c r="AD248" s="38">
        <v>2</v>
      </c>
      <c r="AE248" s="3">
        <v>4</v>
      </c>
      <c r="AF248" s="3">
        <v>8</v>
      </c>
      <c r="AG248" s="3">
        <v>5</v>
      </c>
      <c r="AH248" s="3">
        <v>20</v>
      </c>
      <c r="AI248" s="3">
        <v>4</v>
      </c>
      <c r="AJ248" s="3">
        <v>3</v>
      </c>
      <c r="AK248" s="3">
        <v>2</v>
      </c>
      <c r="AL248" s="3">
        <v>3</v>
      </c>
      <c r="AM248" s="3">
        <v>31</v>
      </c>
      <c r="AN248" s="3">
        <v>5</v>
      </c>
      <c r="AO248" s="3">
        <v>2</v>
      </c>
      <c r="AP248" s="3">
        <v>11</v>
      </c>
      <c r="AQ248" s="3">
        <v>9</v>
      </c>
      <c r="AR248" s="3">
        <v>4</v>
      </c>
      <c r="AS248" s="3">
        <v>8</v>
      </c>
      <c r="AT248" s="3">
        <v>3</v>
      </c>
      <c r="AU248" s="3">
        <v>11</v>
      </c>
      <c r="AV248" s="3">
        <v>10</v>
      </c>
      <c r="AW248" s="3">
        <v>6</v>
      </c>
      <c r="AX248" s="3">
        <v>6</v>
      </c>
      <c r="AY248" s="3">
        <v>8</v>
      </c>
      <c r="AZ248" s="3">
        <v>6</v>
      </c>
      <c r="BA248" s="3">
        <v>23</v>
      </c>
      <c r="BB248" s="3">
        <v>3</v>
      </c>
      <c r="BC248" s="3">
        <f t="shared" si="10"/>
        <v>195</v>
      </c>
      <c r="BD248" s="3">
        <v>37</v>
      </c>
      <c r="BE248" s="3"/>
    </row>
    <row r="249" spans="1:57">
      <c r="A249" s="37">
        <v>38076</v>
      </c>
      <c r="B249" s="3">
        <v>0</v>
      </c>
      <c r="C249" s="3">
        <v>1995</v>
      </c>
      <c r="D249" s="3">
        <f t="shared" si="11"/>
        <v>29</v>
      </c>
      <c r="E249" s="3" t="s">
        <v>56</v>
      </c>
      <c r="F249" s="3" t="s">
        <v>80</v>
      </c>
      <c r="G249" s="3">
        <v>3</v>
      </c>
      <c r="H249" s="3">
        <v>2</v>
      </c>
      <c r="I249" s="3">
        <v>1</v>
      </c>
      <c r="J249" s="3">
        <v>2</v>
      </c>
      <c r="K249" s="3">
        <v>3</v>
      </c>
      <c r="L249" s="3">
        <v>2</v>
      </c>
      <c r="M249">
        <v>5</v>
      </c>
      <c r="N249" s="3">
        <v>5</v>
      </c>
      <c r="O249" s="3">
        <v>2</v>
      </c>
      <c r="P249" s="3">
        <v>2</v>
      </c>
      <c r="Q249" s="3">
        <v>1</v>
      </c>
      <c r="R249" s="3">
        <v>1</v>
      </c>
      <c r="S249" s="3">
        <v>2</v>
      </c>
      <c r="T249" s="3">
        <v>2</v>
      </c>
      <c r="U249" s="3">
        <v>1</v>
      </c>
      <c r="V249" s="3">
        <v>2</v>
      </c>
      <c r="W249" s="3">
        <v>3</v>
      </c>
      <c r="X249" s="3">
        <v>1</v>
      </c>
      <c r="Y249" s="3">
        <v>2</v>
      </c>
      <c r="Z249" s="3">
        <v>2</v>
      </c>
      <c r="AA249" s="3">
        <v>3</v>
      </c>
      <c r="AB249" s="3">
        <v>1</v>
      </c>
      <c r="AC249" s="3">
        <v>3</v>
      </c>
      <c r="AD249" s="38">
        <v>2</v>
      </c>
      <c r="AE249" s="3">
        <v>7</v>
      </c>
      <c r="AF249" s="3">
        <v>5</v>
      </c>
      <c r="AG249" s="3">
        <v>4</v>
      </c>
      <c r="AH249" s="3">
        <v>7</v>
      </c>
      <c r="AI249" s="3">
        <v>4</v>
      </c>
      <c r="AJ249" s="3">
        <v>3</v>
      </c>
      <c r="AK249" s="3">
        <v>3</v>
      </c>
      <c r="AL249" s="3">
        <v>3</v>
      </c>
      <c r="AM249" s="3">
        <v>2</v>
      </c>
      <c r="AN249" s="3">
        <v>7</v>
      </c>
      <c r="AO249" s="3">
        <v>3</v>
      </c>
      <c r="AP249" s="3">
        <v>6</v>
      </c>
      <c r="AQ249" s="3">
        <v>3</v>
      </c>
      <c r="AR249" s="3">
        <v>6</v>
      </c>
      <c r="AS249" s="3">
        <v>6</v>
      </c>
      <c r="AT249" s="3">
        <v>3</v>
      </c>
      <c r="AU249" s="3">
        <v>3</v>
      </c>
      <c r="AV249" s="3">
        <v>14</v>
      </c>
      <c r="AW249" s="3">
        <v>5</v>
      </c>
      <c r="AX249" s="3">
        <v>2</v>
      </c>
      <c r="AY249" s="3">
        <v>5</v>
      </c>
      <c r="AZ249" s="3">
        <v>4</v>
      </c>
      <c r="BA249" s="3">
        <v>4</v>
      </c>
      <c r="BB249" s="3">
        <v>2</v>
      </c>
      <c r="BC249" s="3">
        <f t="shared" si="10"/>
        <v>111</v>
      </c>
      <c r="BD249" s="3">
        <v>18</v>
      </c>
      <c r="BE249" s="3"/>
    </row>
    <row r="250" spans="1:57">
      <c r="A250" s="37">
        <v>38079</v>
      </c>
      <c r="B250" s="3">
        <v>0</v>
      </c>
      <c r="C250" s="3">
        <v>1996</v>
      </c>
      <c r="D250" s="3">
        <f t="shared" si="11"/>
        <v>28</v>
      </c>
      <c r="E250" s="3" t="s">
        <v>56</v>
      </c>
      <c r="F250" s="3" t="s">
        <v>65</v>
      </c>
      <c r="G250" s="3">
        <v>3</v>
      </c>
      <c r="H250" s="3">
        <v>5</v>
      </c>
      <c r="I250" s="3">
        <v>2</v>
      </c>
      <c r="J250" s="3">
        <v>5</v>
      </c>
      <c r="K250" s="3">
        <v>3</v>
      </c>
      <c r="L250" s="3">
        <v>5</v>
      </c>
      <c r="M250">
        <v>5</v>
      </c>
      <c r="N250" s="3">
        <v>5</v>
      </c>
      <c r="O250" s="3">
        <v>5</v>
      </c>
      <c r="P250" s="3">
        <v>5</v>
      </c>
      <c r="Q250" s="3">
        <v>5</v>
      </c>
      <c r="R250" s="3">
        <v>5</v>
      </c>
      <c r="S250" s="3">
        <v>5</v>
      </c>
      <c r="T250" s="3">
        <v>3</v>
      </c>
      <c r="U250" s="3">
        <v>3</v>
      </c>
      <c r="V250" s="3">
        <v>5</v>
      </c>
      <c r="W250" s="3">
        <v>5</v>
      </c>
      <c r="X250" s="3">
        <v>5</v>
      </c>
      <c r="Y250" s="3">
        <v>5</v>
      </c>
      <c r="Z250" s="3">
        <v>5</v>
      </c>
      <c r="AA250" s="3">
        <v>5</v>
      </c>
      <c r="AB250" s="3">
        <v>3</v>
      </c>
      <c r="AC250" s="3">
        <v>5</v>
      </c>
      <c r="AD250" s="38">
        <v>5</v>
      </c>
      <c r="AE250" s="3">
        <v>5</v>
      </c>
      <c r="AF250" s="3">
        <v>5</v>
      </c>
      <c r="AG250" s="3">
        <v>11</v>
      </c>
      <c r="AH250" s="3">
        <v>5</v>
      </c>
      <c r="AI250" s="3">
        <v>6</v>
      </c>
      <c r="AJ250" s="3">
        <v>3</v>
      </c>
      <c r="AK250" s="3">
        <v>3</v>
      </c>
      <c r="AL250" s="3">
        <v>3</v>
      </c>
      <c r="AM250" s="3">
        <v>3</v>
      </c>
      <c r="AN250" s="3">
        <v>3</v>
      </c>
      <c r="AO250" s="3">
        <v>5</v>
      </c>
      <c r="AP250" s="3">
        <v>4</v>
      </c>
      <c r="AQ250" s="3">
        <v>4</v>
      </c>
      <c r="AR250" s="3">
        <v>4</v>
      </c>
      <c r="AS250" s="3">
        <v>11</v>
      </c>
      <c r="AT250" s="3">
        <v>3</v>
      </c>
      <c r="AU250" s="3">
        <v>5</v>
      </c>
      <c r="AV250" s="3">
        <v>6</v>
      </c>
      <c r="AW250" s="3">
        <v>7</v>
      </c>
      <c r="AX250" s="3">
        <v>3</v>
      </c>
      <c r="AY250" s="3">
        <v>15</v>
      </c>
      <c r="AZ250" s="3">
        <v>5</v>
      </c>
      <c r="BA250" s="3">
        <v>4</v>
      </c>
      <c r="BB250" s="3">
        <v>5</v>
      </c>
      <c r="BC250" s="3">
        <f t="shared" si="10"/>
        <v>128</v>
      </c>
      <c r="BD250" s="3">
        <v>5</v>
      </c>
      <c r="BE250" s="3"/>
    </row>
    <row r="251" spans="1:57">
      <c r="A251" s="37">
        <v>36203</v>
      </c>
      <c r="B251" s="3">
        <v>0</v>
      </c>
      <c r="C251" s="3">
        <v>1996</v>
      </c>
      <c r="D251" s="3">
        <f t="shared" si="11"/>
        <v>28</v>
      </c>
      <c r="E251" s="3" t="s">
        <v>56</v>
      </c>
      <c r="F251" s="3" t="s">
        <v>183</v>
      </c>
      <c r="G251" s="3">
        <v>2</v>
      </c>
      <c r="H251" s="3">
        <v>4</v>
      </c>
      <c r="I251" s="3">
        <v>2</v>
      </c>
      <c r="J251" s="3">
        <v>2</v>
      </c>
      <c r="K251" s="3">
        <v>2</v>
      </c>
      <c r="L251" s="3">
        <v>3</v>
      </c>
      <c r="M251">
        <v>4</v>
      </c>
      <c r="N251" s="3">
        <v>5</v>
      </c>
      <c r="O251" s="3">
        <v>2</v>
      </c>
      <c r="P251" s="3">
        <v>3</v>
      </c>
      <c r="Q251" s="3">
        <v>4</v>
      </c>
      <c r="R251" s="3">
        <v>5</v>
      </c>
      <c r="S251" s="3">
        <v>1</v>
      </c>
      <c r="T251" s="3">
        <v>2</v>
      </c>
      <c r="U251" s="3">
        <v>1</v>
      </c>
      <c r="V251" s="3">
        <v>3</v>
      </c>
      <c r="W251" s="3">
        <v>4</v>
      </c>
      <c r="X251" s="3">
        <v>4</v>
      </c>
      <c r="Y251" s="3">
        <v>2</v>
      </c>
      <c r="Z251" s="3">
        <v>2</v>
      </c>
      <c r="AA251" s="3">
        <v>5</v>
      </c>
      <c r="AB251" s="3">
        <v>2</v>
      </c>
      <c r="AC251" s="3">
        <v>3</v>
      </c>
      <c r="AD251" s="38">
        <v>1</v>
      </c>
      <c r="AE251" s="3">
        <v>11</v>
      </c>
      <c r="AF251" s="3">
        <v>25</v>
      </c>
      <c r="AG251" s="3">
        <v>30</v>
      </c>
      <c r="AH251" s="3">
        <v>6</v>
      </c>
      <c r="AI251" s="3">
        <v>28</v>
      </c>
      <c r="AJ251" s="3">
        <v>6</v>
      </c>
      <c r="AK251" s="3">
        <v>3</v>
      </c>
      <c r="AL251" s="3">
        <v>3</v>
      </c>
      <c r="AM251" s="3">
        <v>6</v>
      </c>
      <c r="AN251" s="3">
        <v>4</v>
      </c>
      <c r="AO251" s="3">
        <v>6</v>
      </c>
      <c r="AP251" s="3">
        <v>4</v>
      </c>
      <c r="AQ251" s="3">
        <v>6</v>
      </c>
      <c r="AR251" s="3">
        <v>25</v>
      </c>
      <c r="AS251" s="3">
        <v>4</v>
      </c>
      <c r="AT251" s="3">
        <v>5</v>
      </c>
      <c r="AU251" s="3">
        <v>19</v>
      </c>
      <c r="AV251" s="3">
        <v>2</v>
      </c>
      <c r="AW251" s="3">
        <v>5</v>
      </c>
      <c r="AX251" s="3">
        <v>3</v>
      </c>
      <c r="AY251" s="3">
        <v>6</v>
      </c>
      <c r="AZ251" s="3">
        <v>4</v>
      </c>
      <c r="BA251" s="3">
        <v>8</v>
      </c>
      <c r="BB251" s="3">
        <v>4</v>
      </c>
      <c r="BC251" s="3">
        <f t="shared" si="10"/>
        <v>223</v>
      </c>
      <c r="BD251" s="3">
        <v>53</v>
      </c>
      <c r="BE251" s="3"/>
    </row>
    <row r="252" spans="1:57">
      <c r="A252" s="37">
        <v>37972</v>
      </c>
      <c r="B252" s="3">
        <v>0</v>
      </c>
      <c r="C252" s="3">
        <v>1996</v>
      </c>
      <c r="D252" s="3">
        <f t="shared" si="11"/>
        <v>28</v>
      </c>
      <c r="E252" s="3" t="s">
        <v>56</v>
      </c>
      <c r="F252" s="3" t="s">
        <v>184</v>
      </c>
      <c r="G252" s="3">
        <v>2</v>
      </c>
      <c r="H252" s="3">
        <v>5</v>
      </c>
      <c r="I252" s="3">
        <v>1</v>
      </c>
      <c r="J252" s="3">
        <v>1</v>
      </c>
      <c r="K252" s="3">
        <v>4</v>
      </c>
      <c r="L252" s="3">
        <v>5</v>
      </c>
      <c r="M252">
        <v>5</v>
      </c>
      <c r="N252" s="3">
        <v>5</v>
      </c>
      <c r="O252" s="3">
        <v>2</v>
      </c>
      <c r="P252" s="3">
        <v>5</v>
      </c>
      <c r="Q252" s="3">
        <v>2</v>
      </c>
      <c r="R252" s="3">
        <v>2</v>
      </c>
      <c r="S252" s="3">
        <v>1</v>
      </c>
      <c r="T252" s="3">
        <v>1</v>
      </c>
      <c r="U252" s="3">
        <v>2</v>
      </c>
      <c r="V252" s="3">
        <v>1</v>
      </c>
      <c r="W252" s="3">
        <v>1</v>
      </c>
      <c r="X252" s="3">
        <v>1</v>
      </c>
      <c r="Y252" s="3">
        <v>2</v>
      </c>
      <c r="Z252" s="3">
        <v>3</v>
      </c>
      <c r="AA252" s="3">
        <v>4</v>
      </c>
      <c r="AB252" s="3">
        <v>4</v>
      </c>
      <c r="AC252" s="3">
        <v>3</v>
      </c>
      <c r="AD252" s="38">
        <v>4</v>
      </c>
      <c r="AE252" s="3">
        <v>4</v>
      </c>
      <c r="AF252" s="3">
        <v>6</v>
      </c>
      <c r="AG252" s="3">
        <v>3</v>
      </c>
      <c r="AH252" s="3">
        <v>6</v>
      </c>
      <c r="AI252" s="3">
        <v>6</v>
      </c>
      <c r="AJ252" s="3">
        <v>4</v>
      </c>
      <c r="AK252" s="3">
        <v>2</v>
      </c>
      <c r="AL252" s="3">
        <v>3</v>
      </c>
      <c r="AM252" s="3">
        <v>5</v>
      </c>
      <c r="AN252" s="3">
        <v>3</v>
      </c>
      <c r="AO252" s="3">
        <v>3</v>
      </c>
      <c r="AP252" s="3">
        <v>9</v>
      </c>
      <c r="AQ252" s="3">
        <v>4</v>
      </c>
      <c r="AR252" s="3">
        <v>3</v>
      </c>
      <c r="AS252" s="3">
        <v>6</v>
      </c>
      <c r="AT252" s="3">
        <v>4</v>
      </c>
      <c r="AU252" s="3">
        <v>5</v>
      </c>
      <c r="AV252" s="3">
        <v>5</v>
      </c>
      <c r="AW252" s="3">
        <v>7</v>
      </c>
      <c r="AX252" s="3">
        <v>4</v>
      </c>
      <c r="AY252" s="3">
        <v>6</v>
      </c>
      <c r="AZ252" s="3">
        <v>6</v>
      </c>
      <c r="BA252" s="3">
        <v>8</v>
      </c>
      <c r="BB252" s="3">
        <v>4</v>
      </c>
      <c r="BC252" s="3">
        <f t="shared" si="10"/>
        <v>116</v>
      </c>
      <c r="BD252" s="3">
        <v>54</v>
      </c>
      <c r="BE252" s="3"/>
    </row>
    <row r="253" spans="1:57">
      <c r="A253" s="37">
        <v>38120</v>
      </c>
      <c r="B253" s="3">
        <v>0</v>
      </c>
      <c r="C253" s="3">
        <v>1996</v>
      </c>
      <c r="D253" s="3">
        <f t="shared" si="11"/>
        <v>28</v>
      </c>
      <c r="E253" s="3" t="s">
        <v>56</v>
      </c>
      <c r="F253" s="3" t="s">
        <v>65</v>
      </c>
      <c r="G253" s="3">
        <v>3</v>
      </c>
      <c r="H253" s="3">
        <v>5</v>
      </c>
      <c r="I253" s="3">
        <v>2</v>
      </c>
      <c r="J253" s="3">
        <v>2</v>
      </c>
      <c r="K253" s="3">
        <v>4</v>
      </c>
      <c r="L253" s="3">
        <v>5</v>
      </c>
      <c r="M253">
        <v>5</v>
      </c>
      <c r="N253" s="3">
        <v>5</v>
      </c>
      <c r="O253" s="3">
        <v>5</v>
      </c>
      <c r="P253" s="3">
        <v>5</v>
      </c>
      <c r="Q253" s="3">
        <v>2</v>
      </c>
      <c r="R253" s="3">
        <v>5</v>
      </c>
      <c r="S253" s="3">
        <v>1</v>
      </c>
      <c r="T253" s="3">
        <v>3</v>
      </c>
      <c r="U253" s="3">
        <v>2</v>
      </c>
      <c r="V253" s="3">
        <v>5</v>
      </c>
      <c r="W253" s="3">
        <v>3</v>
      </c>
      <c r="X253" s="3">
        <v>4</v>
      </c>
      <c r="Y253" s="3">
        <v>4</v>
      </c>
      <c r="Z253" s="3">
        <v>1</v>
      </c>
      <c r="AA253" s="3">
        <v>5</v>
      </c>
      <c r="AB253" s="3">
        <v>4</v>
      </c>
      <c r="AC253" s="3">
        <v>4</v>
      </c>
      <c r="AD253" s="38">
        <v>4</v>
      </c>
      <c r="AE253" s="3">
        <v>4</v>
      </c>
      <c r="AF253" s="3">
        <v>5</v>
      </c>
      <c r="AG253" s="3">
        <v>6</v>
      </c>
      <c r="AH253" s="3">
        <v>5</v>
      </c>
      <c r="AI253" s="3">
        <v>3</v>
      </c>
      <c r="AJ253" s="3">
        <v>3</v>
      </c>
      <c r="AK253" s="3">
        <v>3</v>
      </c>
      <c r="AL253" s="3">
        <v>2</v>
      </c>
      <c r="AM253" s="3">
        <v>3</v>
      </c>
      <c r="AN253" s="3">
        <v>2</v>
      </c>
      <c r="AO253" s="3">
        <v>4</v>
      </c>
      <c r="AP253" s="3">
        <v>4</v>
      </c>
      <c r="AQ253" s="3">
        <v>5</v>
      </c>
      <c r="AR253" s="3">
        <v>3</v>
      </c>
      <c r="AS253" s="3">
        <v>5</v>
      </c>
      <c r="AT253" s="3">
        <v>3</v>
      </c>
      <c r="AU253" s="3">
        <v>4</v>
      </c>
      <c r="AV253" s="3">
        <v>7</v>
      </c>
      <c r="AW253" s="3">
        <v>4</v>
      </c>
      <c r="AX253" s="3">
        <v>4</v>
      </c>
      <c r="AY253" s="3">
        <v>4</v>
      </c>
      <c r="AZ253" s="3">
        <v>5</v>
      </c>
      <c r="BA253" s="3">
        <v>3</v>
      </c>
      <c r="BB253" s="3">
        <v>4</v>
      </c>
      <c r="BC253" s="3">
        <f t="shared" si="10"/>
        <v>95</v>
      </c>
      <c r="BD253" s="3">
        <v>61</v>
      </c>
      <c r="BE253" s="3"/>
    </row>
    <row r="254" spans="1:57">
      <c r="A254" s="37">
        <v>38129</v>
      </c>
      <c r="B254" s="3">
        <v>0</v>
      </c>
      <c r="C254" s="3">
        <v>1996</v>
      </c>
      <c r="D254" s="3">
        <f t="shared" si="11"/>
        <v>28</v>
      </c>
      <c r="E254" s="3" t="s">
        <v>56</v>
      </c>
      <c r="F254" s="3" t="s">
        <v>80</v>
      </c>
      <c r="G254" s="3">
        <v>2</v>
      </c>
      <c r="H254" s="3">
        <v>2</v>
      </c>
      <c r="I254" s="3">
        <v>1</v>
      </c>
      <c r="J254" s="3">
        <v>1</v>
      </c>
      <c r="K254" s="3">
        <v>1</v>
      </c>
      <c r="L254" s="3">
        <v>2</v>
      </c>
      <c r="M254">
        <v>4</v>
      </c>
      <c r="N254" s="3">
        <v>5</v>
      </c>
      <c r="O254" s="3">
        <v>1</v>
      </c>
      <c r="P254" s="3">
        <v>2</v>
      </c>
      <c r="Q254" s="3">
        <v>1</v>
      </c>
      <c r="R254" s="3">
        <v>3</v>
      </c>
      <c r="S254" s="3">
        <v>1</v>
      </c>
      <c r="T254" s="3">
        <v>1</v>
      </c>
      <c r="U254" s="3">
        <v>3</v>
      </c>
      <c r="V254" s="3">
        <v>1</v>
      </c>
      <c r="W254" s="3">
        <v>1</v>
      </c>
      <c r="X254" s="3">
        <v>2</v>
      </c>
      <c r="Y254" s="3">
        <v>1</v>
      </c>
      <c r="Z254" s="3">
        <v>1</v>
      </c>
      <c r="AA254" s="3">
        <v>3</v>
      </c>
      <c r="AB254" s="3">
        <v>1</v>
      </c>
      <c r="AC254" s="3">
        <v>2</v>
      </c>
      <c r="AD254" s="38">
        <v>5</v>
      </c>
      <c r="AE254" s="3">
        <v>3</v>
      </c>
      <c r="AF254" s="3">
        <v>6</v>
      </c>
      <c r="AG254" s="3">
        <v>3</v>
      </c>
      <c r="AH254" s="3">
        <v>4</v>
      </c>
      <c r="AI254" s="3">
        <v>3</v>
      </c>
      <c r="AJ254" s="3">
        <v>3</v>
      </c>
      <c r="AK254" s="3">
        <v>2</v>
      </c>
      <c r="AL254" s="3">
        <v>3</v>
      </c>
      <c r="AM254" s="3">
        <v>3</v>
      </c>
      <c r="AN254" s="3">
        <v>2</v>
      </c>
      <c r="AO254" s="3">
        <v>3</v>
      </c>
      <c r="AP254" s="3">
        <v>5</v>
      </c>
      <c r="AQ254" s="3">
        <v>2</v>
      </c>
      <c r="AR254" s="3">
        <v>4</v>
      </c>
      <c r="AS254" s="3">
        <v>7</v>
      </c>
      <c r="AT254" s="3">
        <v>3</v>
      </c>
      <c r="AU254" s="3">
        <v>3</v>
      </c>
      <c r="AV254" s="3">
        <v>65</v>
      </c>
      <c r="AW254" s="3">
        <v>3</v>
      </c>
      <c r="AX254" s="3">
        <v>3</v>
      </c>
      <c r="AY254" s="3">
        <v>6</v>
      </c>
      <c r="AZ254" s="3">
        <v>3</v>
      </c>
      <c r="BA254" s="3">
        <v>3</v>
      </c>
      <c r="BB254" s="3">
        <v>2</v>
      </c>
      <c r="BC254" s="3">
        <f t="shared" si="10"/>
        <v>144</v>
      </c>
      <c r="BD254" s="3">
        <v>5</v>
      </c>
      <c r="BE254" s="3"/>
    </row>
    <row r="255" spans="1:57">
      <c r="A255" s="37">
        <v>38081</v>
      </c>
      <c r="B255" s="3">
        <v>1</v>
      </c>
      <c r="C255" s="3">
        <v>1996</v>
      </c>
      <c r="D255" s="3">
        <f t="shared" si="11"/>
        <v>28</v>
      </c>
      <c r="E255" s="3" t="s">
        <v>56</v>
      </c>
      <c r="F255" s="3" t="s">
        <v>80</v>
      </c>
      <c r="G255" s="3">
        <v>1</v>
      </c>
      <c r="H255" s="3">
        <v>1</v>
      </c>
      <c r="I255" s="3">
        <v>1</v>
      </c>
      <c r="J255" s="3">
        <v>1</v>
      </c>
      <c r="K255" s="3">
        <v>2</v>
      </c>
      <c r="L255" s="3">
        <v>5</v>
      </c>
      <c r="M255">
        <v>1</v>
      </c>
      <c r="N255" s="3">
        <v>1</v>
      </c>
      <c r="O255" s="3">
        <v>1</v>
      </c>
      <c r="P255" s="3">
        <v>5</v>
      </c>
      <c r="Q255" s="3">
        <v>1</v>
      </c>
      <c r="R255" s="3">
        <v>1</v>
      </c>
      <c r="S255" s="3">
        <v>1</v>
      </c>
      <c r="T255" s="3">
        <v>5</v>
      </c>
      <c r="U255" s="3">
        <v>5</v>
      </c>
      <c r="V255" s="3">
        <v>1</v>
      </c>
      <c r="W255" s="3">
        <v>1</v>
      </c>
      <c r="X255" s="3">
        <v>1</v>
      </c>
      <c r="Y255" s="3">
        <v>1</v>
      </c>
      <c r="Z255" s="3">
        <v>3</v>
      </c>
      <c r="AA255" s="3">
        <v>2</v>
      </c>
      <c r="AB255" s="3">
        <v>1</v>
      </c>
      <c r="AC255" s="3">
        <v>1</v>
      </c>
      <c r="AD255" s="38">
        <v>5</v>
      </c>
      <c r="AE255" s="3">
        <v>5</v>
      </c>
      <c r="AF255" s="3">
        <v>4</v>
      </c>
      <c r="AG255" s="3">
        <v>3</v>
      </c>
      <c r="AH255" s="3">
        <v>6</v>
      </c>
      <c r="AI255" s="3">
        <v>7</v>
      </c>
      <c r="AJ255" s="3">
        <v>2</v>
      </c>
      <c r="AK255" s="3">
        <v>5</v>
      </c>
      <c r="AL255" s="3">
        <v>3</v>
      </c>
      <c r="AM255" s="3">
        <v>12</v>
      </c>
      <c r="AN255" s="3">
        <v>3</v>
      </c>
      <c r="AO255" s="3">
        <v>5</v>
      </c>
      <c r="AP255" s="3">
        <v>4</v>
      </c>
      <c r="AQ255" s="3">
        <v>3</v>
      </c>
      <c r="AR255" s="3">
        <v>3</v>
      </c>
      <c r="AS255" s="3">
        <v>14</v>
      </c>
      <c r="AT255" s="3">
        <v>3</v>
      </c>
      <c r="AU255" s="3">
        <v>535</v>
      </c>
      <c r="AV255" s="3">
        <v>6</v>
      </c>
      <c r="AW255" s="3">
        <v>10</v>
      </c>
      <c r="AX255" s="3">
        <v>7</v>
      </c>
      <c r="AY255" s="3">
        <v>10</v>
      </c>
      <c r="AZ255" s="3">
        <v>3</v>
      </c>
      <c r="BA255" s="3">
        <v>3</v>
      </c>
      <c r="BB255" s="3">
        <v>8</v>
      </c>
      <c r="BC255" s="3">
        <f t="shared" si="10"/>
        <v>664</v>
      </c>
      <c r="BD255" s="3">
        <v>11</v>
      </c>
      <c r="BE255" s="3"/>
    </row>
    <row r="256" spans="1:57">
      <c r="A256" s="37">
        <v>38179</v>
      </c>
      <c r="B256" s="3">
        <v>0</v>
      </c>
      <c r="C256" s="3">
        <v>1996</v>
      </c>
      <c r="D256" s="3">
        <f t="shared" si="11"/>
        <v>28</v>
      </c>
      <c r="E256" s="3" t="s">
        <v>56</v>
      </c>
      <c r="F256" s="3" t="s">
        <v>185</v>
      </c>
      <c r="G256" s="3">
        <v>5</v>
      </c>
      <c r="H256" s="3">
        <v>4</v>
      </c>
      <c r="I256" s="3">
        <v>3</v>
      </c>
      <c r="J256" s="3">
        <v>2</v>
      </c>
      <c r="K256" s="3">
        <v>2</v>
      </c>
      <c r="L256" s="3">
        <v>5</v>
      </c>
      <c r="M256">
        <v>5</v>
      </c>
      <c r="N256" s="3">
        <v>5</v>
      </c>
      <c r="O256" s="3">
        <v>1</v>
      </c>
      <c r="P256" s="3">
        <v>5</v>
      </c>
      <c r="Q256" s="3">
        <v>5</v>
      </c>
      <c r="R256" s="3">
        <v>3</v>
      </c>
      <c r="S256" s="3">
        <v>2</v>
      </c>
      <c r="T256" s="3">
        <v>5</v>
      </c>
      <c r="U256" s="3">
        <v>3</v>
      </c>
      <c r="V256" s="3">
        <v>4</v>
      </c>
      <c r="W256" s="3">
        <v>3</v>
      </c>
      <c r="X256" s="3">
        <v>3</v>
      </c>
      <c r="Y256" s="3">
        <v>3</v>
      </c>
      <c r="Z256" s="3">
        <v>4</v>
      </c>
      <c r="AA256" s="3">
        <v>4</v>
      </c>
      <c r="AB256" s="3">
        <v>3</v>
      </c>
      <c r="AC256" s="3">
        <v>4</v>
      </c>
      <c r="AD256" s="38">
        <v>2</v>
      </c>
      <c r="AE256" s="3">
        <v>3</v>
      </c>
      <c r="AF256" s="3">
        <v>4</v>
      </c>
      <c r="AG256" s="3">
        <v>5</v>
      </c>
      <c r="AH256" s="3">
        <v>6</v>
      </c>
      <c r="AI256" s="3">
        <v>4</v>
      </c>
      <c r="AJ256" s="3">
        <v>3</v>
      </c>
      <c r="AK256" s="3">
        <v>2</v>
      </c>
      <c r="AL256" s="3">
        <v>2</v>
      </c>
      <c r="AM256" s="3">
        <v>5</v>
      </c>
      <c r="AN256" s="3">
        <v>2</v>
      </c>
      <c r="AO256" s="3">
        <v>3</v>
      </c>
      <c r="AP256" s="3">
        <v>5</v>
      </c>
      <c r="AQ256" s="3">
        <v>4</v>
      </c>
      <c r="AR256" s="3">
        <v>2</v>
      </c>
      <c r="AS256" s="3">
        <v>5</v>
      </c>
      <c r="AT256" s="3">
        <v>3</v>
      </c>
      <c r="AU256" s="3">
        <v>3</v>
      </c>
      <c r="AV256" s="3">
        <v>7</v>
      </c>
      <c r="AW256" s="3">
        <v>5</v>
      </c>
      <c r="AX256" s="3">
        <v>4</v>
      </c>
      <c r="AY256" s="3">
        <v>4</v>
      </c>
      <c r="AZ256" s="3">
        <v>3</v>
      </c>
      <c r="BA256" s="3">
        <v>3</v>
      </c>
      <c r="BB256" s="3">
        <v>5</v>
      </c>
      <c r="BC256" s="3">
        <f t="shared" si="10"/>
        <v>92</v>
      </c>
      <c r="BD256" s="3">
        <v>56</v>
      </c>
      <c r="BE256" s="3"/>
    </row>
    <row r="257" spans="1:57">
      <c r="A257" s="37">
        <v>38220</v>
      </c>
      <c r="B257" s="3">
        <v>0</v>
      </c>
      <c r="C257" s="3">
        <v>1996</v>
      </c>
      <c r="D257" s="3">
        <f t="shared" si="11"/>
        <v>28</v>
      </c>
      <c r="E257" s="3" t="s">
        <v>56</v>
      </c>
      <c r="F257" s="3" t="s">
        <v>65</v>
      </c>
      <c r="G257" s="3">
        <v>5</v>
      </c>
      <c r="H257" s="3">
        <v>5</v>
      </c>
      <c r="I257" s="3">
        <v>1</v>
      </c>
      <c r="J257" s="3">
        <v>4</v>
      </c>
      <c r="K257" s="3">
        <v>4</v>
      </c>
      <c r="L257" s="3">
        <v>5</v>
      </c>
      <c r="M257">
        <v>5</v>
      </c>
      <c r="N257" s="3">
        <v>5</v>
      </c>
      <c r="O257" s="3">
        <v>4</v>
      </c>
      <c r="P257" s="3">
        <v>5</v>
      </c>
      <c r="Q257" s="3">
        <v>5</v>
      </c>
      <c r="R257" s="3">
        <v>5</v>
      </c>
      <c r="S257" s="3">
        <v>4</v>
      </c>
      <c r="T257" s="3">
        <v>4</v>
      </c>
      <c r="U257" s="3">
        <v>4</v>
      </c>
      <c r="V257" s="3">
        <v>3</v>
      </c>
      <c r="W257" s="3">
        <v>2</v>
      </c>
      <c r="X257" s="3">
        <v>4</v>
      </c>
      <c r="Y257" s="3">
        <v>4</v>
      </c>
      <c r="Z257" s="3">
        <v>4</v>
      </c>
      <c r="AA257" s="3">
        <v>4</v>
      </c>
      <c r="AB257" s="3">
        <v>4</v>
      </c>
      <c r="AC257" s="3">
        <v>4</v>
      </c>
      <c r="AD257" s="38">
        <v>4</v>
      </c>
      <c r="AE257" s="3">
        <v>3</v>
      </c>
      <c r="AF257" s="3">
        <v>3</v>
      </c>
      <c r="AG257" s="3">
        <v>3</v>
      </c>
      <c r="AH257" s="3">
        <v>4</v>
      </c>
      <c r="AI257" s="3">
        <v>3</v>
      </c>
      <c r="AJ257" s="3">
        <v>2</v>
      </c>
      <c r="AK257" s="3">
        <v>2</v>
      </c>
      <c r="AL257" s="3">
        <v>3</v>
      </c>
      <c r="AM257" s="3">
        <v>2</v>
      </c>
      <c r="AN257" s="3">
        <v>2</v>
      </c>
      <c r="AO257" s="3">
        <v>4</v>
      </c>
      <c r="AP257" s="3">
        <v>3</v>
      </c>
      <c r="AQ257" s="3">
        <v>6</v>
      </c>
      <c r="AR257" s="3">
        <v>3</v>
      </c>
      <c r="AS257" s="3">
        <v>3</v>
      </c>
      <c r="AT257" s="3">
        <v>5</v>
      </c>
      <c r="AU257" s="3">
        <v>6</v>
      </c>
      <c r="AV257" s="3">
        <v>3</v>
      </c>
      <c r="AW257" s="3">
        <v>4</v>
      </c>
      <c r="AX257" s="3">
        <v>2</v>
      </c>
      <c r="AY257" s="3">
        <v>4</v>
      </c>
      <c r="AZ257" s="3">
        <v>3</v>
      </c>
      <c r="BA257" s="3">
        <v>2</v>
      </c>
      <c r="BB257" s="3">
        <v>6</v>
      </c>
      <c r="BC257" s="3">
        <f t="shared" si="10"/>
        <v>81</v>
      </c>
      <c r="BD257" s="3">
        <v>37</v>
      </c>
      <c r="BE257" s="3"/>
    </row>
    <row r="258" spans="1:57">
      <c r="A258" s="37">
        <v>38118</v>
      </c>
      <c r="B258" s="3">
        <v>0</v>
      </c>
      <c r="C258" s="3">
        <v>1996</v>
      </c>
      <c r="D258" s="3">
        <f t="shared" si="11"/>
        <v>28</v>
      </c>
      <c r="E258" s="3" t="s">
        <v>56</v>
      </c>
      <c r="F258" s="3" t="s">
        <v>65</v>
      </c>
      <c r="G258" s="3">
        <v>3</v>
      </c>
      <c r="H258" s="3">
        <v>4</v>
      </c>
      <c r="I258" s="3">
        <v>3</v>
      </c>
      <c r="J258" s="3">
        <v>2</v>
      </c>
      <c r="K258" s="3">
        <v>4</v>
      </c>
      <c r="L258" s="3">
        <v>4</v>
      </c>
      <c r="M258">
        <v>3</v>
      </c>
      <c r="N258" s="3">
        <v>4</v>
      </c>
      <c r="O258" s="3">
        <v>4</v>
      </c>
      <c r="P258" s="3">
        <v>4</v>
      </c>
      <c r="Q258" s="3">
        <v>4</v>
      </c>
      <c r="R258" s="3">
        <v>2</v>
      </c>
      <c r="S258" s="3">
        <v>2</v>
      </c>
      <c r="T258" s="3">
        <v>3</v>
      </c>
      <c r="U258" s="3">
        <v>3</v>
      </c>
      <c r="V258" s="3">
        <v>4</v>
      </c>
      <c r="W258" s="3">
        <v>3</v>
      </c>
      <c r="X258" s="3">
        <v>3</v>
      </c>
      <c r="Y258" s="3">
        <v>4</v>
      </c>
      <c r="Z258" s="3">
        <v>4</v>
      </c>
      <c r="AA258" s="3">
        <v>4</v>
      </c>
      <c r="AB258" s="3">
        <v>3</v>
      </c>
      <c r="AC258" s="3">
        <v>4</v>
      </c>
      <c r="AD258" s="38">
        <v>3</v>
      </c>
      <c r="AE258" s="3">
        <v>51</v>
      </c>
      <c r="AF258" s="3">
        <v>115</v>
      </c>
      <c r="AG258" s="3">
        <v>9</v>
      </c>
      <c r="AH258" s="3">
        <v>17</v>
      </c>
      <c r="AI258" s="3">
        <v>5</v>
      </c>
      <c r="AJ258" s="3">
        <v>3</v>
      </c>
      <c r="AK258" s="3">
        <v>43</v>
      </c>
      <c r="AL258" s="3">
        <v>3</v>
      </c>
      <c r="AM258" s="3">
        <v>6</v>
      </c>
      <c r="AN258" s="3">
        <v>22</v>
      </c>
      <c r="AO258" s="3">
        <v>6</v>
      </c>
      <c r="AP258" s="3">
        <v>34</v>
      </c>
      <c r="AQ258" s="3">
        <v>5</v>
      </c>
      <c r="AR258" s="3">
        <v>3</v>
      </c>
      <c r="AS258" s="3">
        <v>7</v>
      </c>
      <c r="AT258" s="3">
        <v>4</v>
      </c>
      <c r="AU258" s="3">
        <v>4</v>
      </c>
      <c r="AV258" s="3">
        <v>6</v>
      </c>
      <c r="AW258" s="3">
        <v>7</v>
      </c>
      <c r="AX258" s="3">
        <v>4</v>
      </c>
      <c r="AY258" s="3">
        <v>5</v>
      </c>
      <c r="AZ258" s="3">
        <v>2</v>
      </c>
      <c r="BA258" s="3">
        <v>3</v>
      </c>
      <c r="BB258" s="3">
        <v>13</v>
      </c>
      <c r="BC258" s="3">
        <f t="shared" ref="BC258:BC321" si="12">SUM(AE258:BB258)</f>
        <v>377</v>
      </c>
      <c r="BD258" s="3">
        <v>55</v>
      </c>
      <c r="BE258" s="3"/>
    </row>
    <row r="259" spans="1:57">
      <c r="A259" s="37">
        <v>38251</v>
      </c>
      <c r="B259" s="3">
        <v>0</v>
      </c>
      <c r="C259" s="3">
        <v>1996</v>
      </c>
      <c r="D259" s="3">
        <f t="shared" ref="D259:D322" si="13">2024-C259</f>
        <v>28</v>
      </c>
      <c r="E259" s="3" t="s">
        <v>56</v>
      </c>
      <c r="F259" s="3" t="s">
        <v>186</v>
      </c>
      <c r="G259" s="3">
        <v>3</v>
      </c>
      <c r="H259" s="3">
        <v>4</v>
      </c>
      <c r="I259" s="3">
        <v>1</v>
      </c>
      <c r="J259" s="3">
        <v>1</v>
      </c>
      <c r="K259" s="3">
        <v>3</v>
      </c>
      <c r="L259" s="3">
        <v>2</v>
      </c>
      <c r="M259">
        <v>5</v>
      </c>
      <c r="N259" s="3">
        <v>5</v>
      </c>
      <c r="O259" s="3">
        <v>5</v>
      </c>
      <c r="P259" s="3">
        <v>4</v>
      </c>
      <c r="Q259" s="3">
        <v>4</v>
      </c>
      <c r="R259" s="3">
        <v>4</v>
      </c>
      <c r="S259" s="3">
        <v>3</v>
      </c>
      <c r="T259" s="3">
        <v>2</v>
      </c>
      <c r="U259" s="3">
        <v>3</v>
      </c>
      <c r="V259" s="3">
        <v>1</v>
      </c>
      <c r="W259" s="3">
        <v>3</v>
      </c>
      <c r="X259" s="3">
        <v>4</v>
      </c>
      <c r="Y259" s="3">
        <v>4</v>
      </c>
      <c r="Z259" s="3">
        <v>5</v>
      </c>
      <c r="AA259" s="3">
        <v>4</v>
      </c>
      <c r="AB259" s="3">
        <v>1</v>
      </c>
      <c r="AC259" s="3">
        <v>4</v>
      </c>
      <c r="AD259" s="38">
        <v>1</v>
      </c>
      <c r="AE259" s="3">
        <v>4</v>
      </c>
      <c r="AF259" s="3">
        <v>8</v>
      </c>
      <c r="AG259" s="3">
        <v>5</v>
      </c>
      <c r="AH259" s="3">
        <v>5</v>
      </c>
      <c r="AI259" s="3">
        <v>4</v>
      </c>
      <c r="AJ259" s="3">
        <v>5</v>
      </c>
      <c r="AK259" s="3">
        <v>2</v>
      </c>
      <c r="AL259" s="3">
        <v>3</v>
      </c>
      <c r="AM259" s="3">
        <v>4</v>
      </c>
      <c r="AN259" s="3">
        <v>4</v>
      </c>
      <c r="AO259" s="3">
        <v>3</v>
      </c>
      <c r="AP259" s="3">
        <v>6</v>
      </c>
      <c r="AQ259" s="3">
        <v>3</v>
      </c>
      <c r="AR259" s="3">
        <v>5</v>
      </c>
      <c r="AS259" s="3">
        <v>6</v>
      </c>
      <c r="AT259" s="3">
        <v>3</v>
      </c>
      <c r="AU259" s="3">
        <v>5</v>
      </c>
      <c r="AV259" s="3">
        <v>7</v>
      </c>
      <c r="AW259" s="3">
        <v>7</v>
      </c>
      <c r="AX259" s="3">
        <v>3</v>
      </c>
      <c r="AY259" s="3">
        <v>6</v>
      </c>
      <c r="AZ259" s="3">
        <v>4</v>
      </c>
      <c r="BA259" s="3">
        <v>3</v>
      </c>
      <c r="BB259" s="3">
        <v>4</v>
      </c>
      <c r="BC259" s="3">
        <f t="shared" si="12"/>
        <v>109</v>
      </c>
      <c r="BD259" s="3">
        <v>65</v>
      </c>
      <c r="BE259" s="3"/>
    </row>
    <row r="260" spans="1:57">
      <c r="A260" s="37">
        <v>38258</v>
      </c>
      <c r="B260" s="3">
        <v>0</v>
      </c>
      <c r="C260" s="3">
        <v>1996</v>
      </c>
      <c r="D260" s="3">
        <f t="shared" si="13"/>
        <v>28</v>
      </c>
      <c r="E260" s="3" t="s">
        <v>56</v>
      </c>
      <c r="F260" s="3" t="s">
        <v>65</v>
      </c>
      <c r="G260" s="3">
        <v>4</v>
      </c>
      <c r="H260" s="3">
        <v>5</v>
      </c>
      <c r="I260" s="3">
        <v>4</v>
      </c>
      <c r="J260" s="3">
        <v>4</v>
      </c>
      <c r="K260" s="3">
        <v>4</v>
      </c>
      <c r="L260" s="3">
        <v>5</v>
      </c>
      <c r="M260">
        <v>5</v>
      </c>
      <c r="N260" s="3">
        <v>5</v>
      </c>
      <c r="O260" s="3">
        <v>4</v>
      </c>
      <c r="P260" s="3">
        <v>5</v>
      </c>
      <c r="Q260" s="3">
        <v>5</v>
      </c>
      <c r="R260" s="3">
        <v>5</v>
      </c>
      <c r="S260" s="3">
        <v>5</v>
      </c>
      <c r="T260" s="3">
        <v>5</v>
      </c>
      <c r="U260" s="3">
        <v>5</v>
      </c>
      <c r="V260" s="3">
        <v>4</v>
      </c>
      <c r="W260" s="3">
        <v>4</v>
      </c>
      <c r="X260" s="3">
        <v>5</v>
      </c>
      <c r="Y260" s="3">
        <v>5</v>
      </c>
      <c r="Z260" s="3">
        <v>3</v>
      </c>
      <c r="AA260" s="3">
        <v>5</v>
      </c>
      <c r="AB260" s="3">
        <v>4</v>
      </c>
      <c r="AC260" s="3">
        <v>5</v>
      </c>
      <c r="AD260" s="38">
        <v>4</v>
      </c>
      <c r="AE260" s="3">
        <v>2</v>
      </c>
      <c r="AF260" s="3">
        <v>3</v>
      </c>
      <c r="AG260" s="3">
        <v>3</v>
      </c>
      <c r="AH260" s="3">
        <v>3</v>
      </c>
      <c r="AI260" s="3">
        <v>2</v>
      </c>
      <c r="AJ260" s="3">
        <v>2</v>
      </c>
      <c r="AK260" s="3">
        <v>2</v>
      </c>
      <c r="AL260" s="3">
        <v>2</v>
      </c>
      <c r="AM260" s="3">
        <v>2</v>
      </c>
      <c r="AN260" s="3">
        <v>3</v>
      </c>
      <c r="AO260" s="3">
        <v>2</v>
      </c>
      <c r="AP260" s="3">
        <v>2</v>
      </c>
      <c r="AQ260" s="3">
        <v>2</v>
      </c>
      <c r="AR260" s="3">
        <v>2</v>
      </c>
      <c r="AS260" s="3">
        <v>2</v>
      </c>
      <c r="AT260" s="3">
        <v>2</v>
      </c>
      <c r="AU260" s="3">
        <v>3</v>
      </c>
      <c r="AV260" s="3">
        <v>3</v>
      </c>
      <c r="AW260" s="3">
        <v>3</v>
      </c>
      <c r="AX260" s="3">
        <v>2</v>
      </c>
      <c r="AY260" s="3">
        <v>3</v>
      </c>
      <c r="AZ260" s="3">
        <v>2</v>
      </c>
      <c r="BA260" s="3">
        <v>2</v>
      </c>
      <c r="BB260" s="3">
        <v>2</v>
      </c>
      <c r="BC260" s="3">
        <f t="shared" si="12"/>
        <v>56</v>
      </c>
      <c r="BD260" s="3">
        <v>5</v>
      </c>
      <c r="BE260" s="3"/>
    </row>
    <row r="261" spans="1:57">
      <c r="A261" s="37">
        <v>38261</v>
      </c>
      <c r="B261" s="3">
        <v>1</v>
      </c>
      <c r="C261" s="3">
        <v>1996</v>
      </c>
      <c r="D261" s="3">
        <f t="shared" si="13"/>
        <v>28</v>
      </c>
      <c r="E261" s="3" t="s">
        <v>56</v>
      </c>
      <c r="F261" s="3" t="s">
        <v>187</v>
      </c>
      <c r="G261" s="3">
        <v>2</v>
      </c>
      <c r="H261" s="3">
        <v>5</v>
      </c>
      <c r="I261" s="3">
        <v>4</v>
      </c>
      <c r="J261" s="3">
        <v>4</v>
      </c>
      <c r="K261" s="3">
        <v>4</v>
      </c>
      <c r="L261" s="3">
        <v>5</v>
      </c>
      <c r="M261">
        <v>5</v>
      </c>
      <c r="N261" s="3">
        <v>5</v>
      </c>
      <c r="O261" s="3">
        <v>4</v>
      </c>
      <c r="P261" s="3">
        <v>5</v>
      </c>
      <c r="Q261" s="3">
        <v>5</v>
      </c>
      <c r="R261" s="3">
        <v>5</v>
      </c>
      <c r="S261" s="3">
        <v>2</v>
      </c>
      <c r="T261" s="3">
        <v>2</v>
      </c>
      <c r="U261" s="3">
        <v>5</v>
      </c>
      <c r="V261" s="3">
        <v>4</v>
      </c>
      <c r="W261" s="3">
        <v>4</v>
      </c>
      <c r="X261" s="3">
        <v>5</v>
      </c>
      <c r="Y261" s="3">
        <v>4</v>
      </c>
      <c r="Z261" s="3">
        <v>4</v>
      </c>
      <c r="AA261" s="3">
        <v>4</v>
      </c>
      <c r="AB261" s="3">
        <v>4</v>
      </c>
      <c r="AC261" s="3">
        <v>4</v>
      </c>
      <c r="AD261" s="38">
        <v>5</v>
      </c>
      <c r="AE261" s="3">
        <v>28</v>
      </c>
      <c r="AF261" s="3">
        <v>25</v>
      </c>
      <c r="AG261" s="3">
        <v>14</v>
      </c>
      <c r="AH261" s="3">
        <v>15</v>
      </c>
      <c r="AI261" s="3">
        <v>8</v>
      </c>
      <c r="AJ261" s="3">
        <v>5</v>
      </c>
      <c r="AK261" s="3">
        <v>5</v>
      </c>
      <c r="AL261" s="3">
        <v>2</v>
      </c>
      <c r="AM261" s="3">
        <v>12</v>
      </c>
      <c r="AN261" s="3">
        <v>5</v>
      </c>
      <c r="AO261" s="3">
        <v>5</v>
      </c>
      <c r="AP261" s="3">
        <v>8</v>
      </c>
      <c r="AQ261" s="3">
        <v>7</v>
      </c>
      <c r="AR261" s="3">
        <v>6</v>
      </c>
      <c r="AS261" s="3">
        <v>11</v>
      </c>
      <c r="AT261" s="3">
        <v>50</v>
      </c>
      <c r="AU261" s="3">
        <v>15</v>
      </c>
      <c r="AV261" s="3">
        <v>10</v>
      </c>
      <c r="AW261" s="3">
        <v>5</v>
      </c>
      <c r="AX261" s="3">
        <v>5</v>
      </c>
      <c r="AY261" s="3">
        <v>8</v>
      </c>
      <c r="AZ261" s="3">
        <v>7</v>
      </c>
      <c r="BA261" s="3">
        <v>5</v>
      </c>
      <c r="BB261" s="3">
        <v>7</v>
      </c>
      <c r="BC261" s="3">
        <f t="shared" si="12"/>
        <v>268</v>
      </c>
      <c r="BD261" s="3">
        <v>26</v>
      </c>
      <c r="BE261" s="3"/>
    </row>
    <row r="262" spans="1:57">
      <c r="A262" s="37">
        <v>36689</v>
      </c>
      <c r="B262" s="3">
        <v>1</v>
      </c>
      <c r="C262" s="3">
        <v>1996</v>
      </c>
      <c r="D262" s="3">
        <f t="shared" si="13"/>
        <v>28</v>
      </c>
      <c r="E262" s="3" t="s">
        <v>56</v>
      </c>
      <c r="F262" s="3" t="s">
        <v>65</v>
      </c>
      <c r="G262" s="3">
        <v>2</v>
      </c>
      <c r="H262" s="3">
        <v>4</v>
      </c>
      <c r="I262" s="3">
        <v>5</v>
      </c>
      <c r="J262" s="3">
        <v>4</v>
      </c>
      <c r="K262" s="3">
        <v>4</v>
      </c>
      <c r="L262" s="3">
        <v>5</v>
      </c>
      <c r="M262">
        <v>5</v>
      </c>
      <c r="N262" s="3">
        <v>5</v>
      </c>
      <c r="O262" s="3">
        <v>4</v>
      </c>
      <c r="P262" s="3">
        <v>4</v>
      </c>
      <c r="Q262" s="3">
        <v>5</v>
      </c>
      <c r="R262" s="3">
        <v>4</v>
      </c>
      <c r="S262" s="3">
        <v>1</v>
      </c>
      <c r="T262" s="3">
        <v>1</v>
      </c>
      <c r="U262" s="3">
        <v>5</v>
      </c>
      <c r="V262" s="3">
        <v>4</v>
      </c>
      <c r="W262" s="3">
        <v>1</v>
      </c>
      <c r="X262" s="3">
        <v>4</v>
      </c>
      <c r="Y262" s="3">
        <v>2</v>
      </c>
      <c r="Z262" s="3">
        <v>2</v>
      </c>
      <c r="AA262" s="3">
        <v>3</v>
      </c>
      <c r="AB262" s="3">
        <v>3</v>
      </c>
      <c r="AC262" s="3">
        <v>2</v>
      </c>
      <c r="AD262" s="38">
        <v>1</v>
      </c>
      <c r="AE262" s="3">
        <v>5</v>
      </c>
      <c r="AF262" s="3">
        <v>8</v>
      </c>
      <c r="AG262" s="3">
        <v>6</v>
      </c>
      <c r="AH262" s="3">
        <v>28</v>
      </c>
      <c r="AI262" s="3">
        <v>4</v>
      </c>
      <c r="AJ262" s="3">
        <v>9</v>
      </c>
      <c r="AK262" s="3">
        <v>8</v>
      </c>
      <c r="AL262" s="3">
        <v>5</v>
      </c>
      <c r="AM262" s="3">
        <v>4</v>
      </c>
      <c r="AN262" s="3">
        <v>6</v>
      </c>
      <c r="AO262" s="3">
        <v>25</v>
      </c>
      <c r="AP262" s="3">
        <v>16</v>
      </c>
      <c r="AQ262" s="3">
        <v>9</v>
      </c>
      <c r="AR262" s="3">
        <v>5</v>
      </c>
      <c r="AS262" s="3">
        <v>4</v>
      </c>
      <c r="AT262" s="3">
        <v>16</v>
      </c>
      <c r="AU262" s="3">
        <v>12</v>
      </c>
      <c r="AV262" s="3">
        <v>31</v>
      </c>
      <c r="AW262" s="3">
        <v>8</v>
      </c>
      <c r="AX262" s="3">
        <v>6</v>
      </c>
      <c r="AY262" s="3">
        <v>21</v>
      </c>
      <c r="AZ262" s="3">
        <v>24</v>
      </c>
      <c r="BA262" s="3">
        <v>21</v>
      </c>
      <c r="BB262" s="3">
        <v>48</v>
      </c>
      <c r="BC262" s="3">
        <f t="shared" si="12"/>
        <v>329</v>
      </c>
      <c r="BD262" s="3">
        <v>74</v>
      </c>
      <c r="BE262" s="3"/>
    </row>
    <row r="263" spans="1:57">
      <c r="A263" s="37">
        <v>37065</v>
      </c>
      <c r="B263" s="3">
        <v>1</v>
      </c>
      <c r="C263" s="3">
        <v>1996</v>
      </c>
      <c r="D263" s="3">
        <f t="shared" si="13"/>
        <v>28</v>
      </c>
      <c r="E263" s="3" t="s">
        <v>56</v>
      </c>
      <c r="F263" s="3" t="s">
        <v>188</v>
      </c>
      <c r="G263" s="3">
        <v>4</v>
      </c>
      <c r="H263" s="3">
        <v>4</v>
      </c>
      <c r="I263" s="3">
        <v>1</v>
      </c>
      <c r="J263" s="3">
        <v>4</v>
      </c>
      <c r="K263" s="3">
        <v>5</v>
      </c>
      <c r="L263" s="3">
        <v>5</v>
      </c>
      <c r="M263">
        <v>5</v>
      </c>
      <c r="N263" s="3">
        <v>5</v>
      </c>
      <c r="O263" s="3">
        <v>5</v>
      </c>
      <c r="P263" s="3">
        <v>4</v>
      </c>
      <c r="Q263" s="3">
        <v>5</v>
      </c>
      <c r="R263" s="3">
        <v>3</v>
      </c>
      <c r="S263" s="3">
        <v>2</v>
      </c>
      <c r="T263" s="3">
        <v>4</v>
      </c>
      <c r="U263" s="3">
        <v>3</v>
      </c>
      <c r="V263" s="3">
        <v>4</v>
      </c>
      <c r="W263" s="3">
        <v>2</v>
      </c>
      <c r="X263" s="3">
        <v>4</v>
      </c>
      <c r="Y263" s="3">
        <v>4</v>
      </c>
      <c r="Z263" s="3">
        <v>5</v>
      </c>
      <c r="AA263" s="3">
        <v>4</v>
      </c>
      <c r="AB263" s="3">
        <v>2</v>
      </c>
      <c r="AC263" s="3">
        <v>5</v>
      </c>
      <c r="AD263" s="38">
        <v>4</v>
      </c>
      <c r="AE263" s="3">
        <v>2</v>
      </c>
      <c r="AF263" s="3">
        <v>3</v>
      </c>
      <c r="AG263" s="3">
        <v>3</v>
      </c>
      <c r="AH263" s="3">
        <v>31</v>
      </c>
      <c r="AI263" s="3">
        <v>3</v>
      </c>
      <c r="AJ263" s="3">
        <v>2</v>
      </c>
      <c r="AK263" s="3">
        <v>2</v>
      </c>
      <c r="AL263" s="3">
        <v>2</v>
      </c>
      <c r="AM263" s="3">
        <v>2</v>
      </c>
      <c r="AN263" s="3">
        <v>3</v>
      </c>
      <c r="AO263" s="3">
        <v>2</v>
      </c>
      <c r="AP263" s="3">
        <v>39</v>
      </c>
      <c r="AQ263" s="3">
        <v>5</v>
      </c>
      <c r="AR263" s="3">
        <v>8</v>
      </c>
      <c r="AS263" s="3">
        <v>70</v>
      </c>
      <c r="AT263" s="3">
        <v>4</v>
      </c>
      <c r="AU263" s="3">
        <v>5</v>
      </c>
      <c r="AV263" s="3">
        <v>4</v>
      </c>
      <c r="AW263" s="3">
        <v>26</v>
      </c>
      <c r="AX263" s="3">
        <v>2</v>
      </c>
      <c r="AY263" s="3">
        <v>4</v>
      </c>
      <c r="AZ263" s="3">
        <v>3</v>
      </c>
      <c r="BA263" s="3">
        <v>2</v>
      </c>
      <c r="BB263" s="3">
        <v>3</v>
      </c>
      <c r="BC263" s="3">
        <f t="shared" si="12"/>
        <v>230</v>
      </c>
      <c r="BD263" s="3">
        <v>53</v>
      </c>
      <c r="BE263" s="3"/>
    </row>
    <row r="264" spans="1:57">
      <c r="A264" s="37">
        <v>38269</v>
      </c>
      <c r="B264" s="3">
        <v>0</v>
      </c>
      <c r="C264" s="3">
        <v>1996</v>
      </c>
      <c r="D264" s="3">
        <f t="shared" si="13"/>
        <v>28</v>
      </c>
      <c r="E264" s="3" t="s">
        <v>56</v>
      </c>
      <c r="F264" s="3" t="s">
        <v>189</v>
      </c>
      <c r="G264" s="3">
        <v>2</v>
      </c>
      <c r="H264" s="3">
        <v>3</v>
      </c>
      <c r="I264" s="3">
        <v>1</v>
      </c>
      <c r="J264" s="3">
        <v>1</v>
      </c>
      <c r="K264" s="3">
        <v>1</v>
      </c>
      <c r="L264" s="3">
        <v>4</v>
      </c>
      <c r="M264">
        <v>4</v>
      </c>
      <c r="N264" s="3">
        <v>5</v>
      </c>
      <c r="O264" s="3">
        <v>3</v>
      </c>
      <c r="P264" s="3">
        <v>3</v>
      </c>
      <c r="Q264" s="3">
        <v>2</v>
      </c>
      <c r="R264" s="3">
        <v>4</v>
      </c>
      <c r="S264" s="3">
        <v>1</v>
      </c>
      <c r="T264" s="3">
        <v>2</v>
      </c>
      <c r="U264" s="3">
        <v>2</v>
      </c>
      <c r="V264" s="3">
        <v>1</v>
      </c>
      <c r="W264" s="3">
        <v>1</v>
      </c>
      <c r="X264" s="3">
        <v>5</v>
      </c>
      <c r="Y264" s="3">
        <v>2</v>
      </c>
      <c r="Z264" s="3">
        <v>2</v>
      </c>
      <c r="AA264" s="3">
        <v>3</v>
      </c>
      <c r="AB264" s="3">
        <v>5</v>
      </c>
      <c r="AC264" s="3">
        <v>3</v>
      </c>
      <c r="AD264" s="38">
        <v>1</v>
      </c>
      <c r="AE264" s="3">
        <v>4</v>
      </c>
      <c r="AF264" s="3">
        <v>4</v>
      </c>
      <c r="AG264" s="3">
        <v>6</v>
      </c>
      <c r="AH264" s="3">
        <v>5</v>
      </c>
      <c r="AI264" s="3">
        <v>4</v>
      </c>
      <c r="AJ264" s="3">
        <v>4</v>
      </c>
      <c r="AK264" s="3">
        <v>4</v>
      </c>
      <c r="AL264" s="3">
        <v>3</v>
      </c>
      <c r="AM264" s="3">
        <v>4</v>
      </c>
      <c r="AN264" s="3">
        <v>4</v>
      </c>
      <c r="AO264" s="3">
        <v>4</v>
      </c>
      <c r="AP264" s="3">
        <v>47</v>
      </c>
      <c r="AQ264" s="3">
        <v>4</v>
      </c>
      <c r="AR264" s="3">
        <v>5</v>
      </c>
      <c r="AS264" s="3">
        <v>7</v>
      </c>
      <c r="AT264" s="3">
        <v>4</v>
      </c>
      <c r="AU264" s="3">
        <v>5</v>
      </c>
      <c r="AV264" s="3">
        <v>6</v>
      </c>
      <c r="AW264" s="3">
        <v>5</v>
      </c>
      <c r="AX264" s="3">
        <v>3</v>
      </c>
      <c r="AY264" s="3">
        <v>5</v>
      </c>
      <c r="AZ264" s="3">
        <v>4</v>
      </c>
      <c r="BA264" s="3">
        <v>4</v>
      </c>
      <c r="BB264" s="3">
        <v>3</v>
      </c>
      <c r="BC264" s="3">
        <f t="shared" si="12"/>
        <v>148</v>
      </c>
      <c r="BD264" s="3">
        <v>36</v>
      </c>
      <c r="BE264" s="3"/>
    </row>
    <row r="265" spans="1:57">
      <c r="A265" s="37">
        <v>38131</v>
      </c>
      <c r="B265" s="3">
        <v>0</v>
      </c>
      <c r="C265" s="3">
        <v>1996</v>
      </c>
      <c r="D265" s="3">
        <f t="shared" si="13"/>
        <v>28</v>
      </c>
      <c r="E265" s="3" t="s">
        <v>56</v>
      </c>
      <c r="F265" s="3" t="s">
        <v>190</v>
      </c>
      <c r="G265" s="3">
        <v>5</v>
      </c>
      <c r="H265" s="3">
        <v>5</v>
      </c>
      <c r="I265" s="3">
        <v>4</v>
      </c>
      <c r="J265" s="3">
        <v>3</v>
      </c>
      <c r="K265" s="3">
        <v>2</v>
      </c>
      <c r="L265" s="3">
        <v>5</v>
      </c>
      <c r="M265">
        <v>5</v>
      </c>
      <c r="N265" s="3">
        <v>5</v>
      </c>
      <c r="O265" s="3">
        <v>3</v>
      </c>
      <c r="P265" s="3">
        <v>5</v>
      </c>
      <c r="Q265" s="3">
        <v>5</v>
      </c>
      <c r="R265" s="3">
        <v>5</v>
      </c>
      <c r="S265" s="3">
        <v>5</v>
      </c>
      <c r="T265" s="3">
        <v>5</v>
      </c>
      <c r="U265" s="3">
        <v>5</v>
      </c>
      <c r="V265" s="3">
        <v>4</v>
      </c>
      <c r="W265" s="3">
        <v>5</v>
      </c>
      <c r="X265" s="3">
        <v>5</v>
      </c>
      <c r="Y265" s="3">
        <v>4</v>
      </c>
      <c r="Z265" s="3">
        <v>5</v>
      </c>
      <c r="AA265" s="3">
        <v>5</v>
      </c>
      <c r="AB265" s="3">
        <v>5</v>
      </c>
      <c r="AC265" s="3">
        <v>4</v>
      </c>
      <c r="AD265" s="38">
        <v>4</v>
      </c>
      <c r="AE265" s="3">
        <v>3</v>
      </c>
      <c r="AF265" s="3">
        <v>25</v>
      </c>
      <c r="AG265" s="3">
        <v>20</v>
      </c>
      <c r="AH265" s="3">
        <v>20</v>
      </c>
      <c r="AI265" s="3">
        <v>13</v>
      </c>
      <c r="AJ265" s="3">
        <v>3</v>
      </c>
      <c r="AK265" s="3">
        <v>3</v>
      </c>
      <c r="AL265" s="3">
        <v>10</v>
      </c>
      <c r="AM265" s="3">
        <v>5</v>
      </c>
      <c r="AN265" s="3">
        <v>3</v>
      </c>
      <c r="AO265" s="3">
        <v>4</v>
      </c>
      <c r="AP265" s="3">
        <v>4</v>
      </c>
      <c r="AQ265" s="3">
        <v>5</v>
      </c>
      <c r="AR265" s="3">
        <v>6</v>
      </c>
      <c r="AS265" s="3">
        <v>3</v>
      </c>
      <c r="AT265" s="3">
        <v>12</v>
      </c>
      <c r="AU265" s="3">
        <v>19</v>
      </c>
      <c r="AV265" s="3">
        <v>11</v>
      </c>
      <c r="AW265" s="3">
        <v>10</v>
      </c>
      <c r="AX265" s="3">
        <v>4</v>
      </c>
      <c r="AY265" s="3">
        <v>14</v>
      </c>
      <c r="AZ265" s="3">
        <v>19</v>
      </c>
      <c r="BA265" s="3">
        <v>15</v>
      </c>
      <c r="BB265" s="3">
        <v>7</v>
      </c>
      <c r="BC265" s="3">
        <f t="shared" si="12"/>
        <v>238</v>
      </c>
      <c r="BD265" s="3">
        <v>5</v>
      </c>
      <c r="BE265" s="3"/>
    </row>
    <row r="266" spans="1:57">
      <c r="A266" s="37">
        <v>38330</v>
      </c>
      <c r="B266" s="3">
        <v>1</v>
      </c>
      <c r="C266" s="3">
        <v>1996</v>
      </c>
      <c r="D266" s="3">
        <f t="shared" si="13"/>
        <v>28</v>
      </c>
      <c r="E266" s="3" t="s">
        <v>56</v>
      </c>
      <c r="F266" s="3" t="s">
        <v>191</v>
      </c>
      <c r="G266" s="3">
        <v>2</v>
      </c>
      <c r="H266" s="3">
        <v>4</v>
      </c>
      <c r="I266" s="3">
        <v>1</v>
      </c>
      <c r="J266" s="3">
        <v>1</v>
      </c>
      <c r="K266" s="3">
        <v>1</v>
      </c>
      <c r="L266" s="3">
        <v>5</v>
      </c>
      <c r="M266">
        <v>4</v>
      </c>
      <c r="N266" s="3">
        <v>2</v>
      </c>
      <c r="O266" s="3">
        <v>2</v>
      </c>
      <c r="P266" s="3">
        <v>4</v>
      </c>
      <c r="Q266" s="3">
        <v>5</v>
      </c>
      <c r="R266" s="3">
        <v>1</v>
      </c>
      <c r="S266" s="3">
        <v>1</v>
      </c>
      <c r="T266" s="3">
        <v>3</v>
      </c>
      <c r="U266" s="3">
        <v>2</v>
      </c>
      <c r="V266" s="3">
        <v>1</v>
      </c>
      <c r="W266" s="3">
        <v>1</v>
      </c>
      <c r="X266" s="3">
        <v>2</v>
      </c>
      <c r="Y266" s="3">
        <v>1</v>
      </c>
      <c r="Z266" s="3">
        <v>2</v>
      </c>
      <c r="AA266" s="3">
        <v>2</v>
      </c>
      <c r="AB266" s="3">
        <v>1</v>
      </c>
      <c r="AC266" s="3">
        <v>3</v>
      </c>
      <c r="AD266" s="38">
        <v>1</v>
      </c>
      <c r="AE266" s="3">
        <v>16</v>
      </c>
      <c r="AF266" s="3">
        <v>14</v>
      </c>
      <c r="AG266" s="3">
        <v>12</v>
      </c>
      <c r="AH266" s="3">
        <v>10</v>
      </c>
      <c r="AI266" s="3">
        <v>10</v>
      </c>
      <c r="AJ266" s="3">
        <v>5</v>
      </c>
      <c r="AK266" s="3">
        <v>3</v>
      </c>
      <c r="AL266" s="3">
        <v>6</v>
      </c>
      <c r="AM266" s="3">
        <v>7</v>
      </c>
      <c r="AN266" s="3">
        <v>14</v>
      </c>
      <c r="AO266" s="3">
        <v>5</v>
      </c>
      <c r="AP266" s="3">
        <v>5</v>
      </c>
      <c r="AQ266" s="3">
        <v>3</v>
      </c>
      <c r="AR266" s="3">
        <v>10</v>
      </c>
      <c r="AS266" s="3">
        <v>15</v>
      </c>
      <c r="AT266" s="3">
        <v>7</v>
      </c>
      <c r="AU266" s="3">
        <v>10</v>
      </c>
      <c r="AV266" s="3">
        <v>16</v>
      </c>
      <c r="AW266" s="3">
        <v>10</v>
      </c>
      <c r="AX266" s="3">
        <v>3</v>
      </c>
      <c r="AY266" s="3">
        <v>7</v>
      </c>
      <c r="AZ266" s="3">
        <v>5</v>
      </c>
      <c r="BA266" s="3">
        <v>10</v>
      </c>
      <c r="BB266" s="3">
        <v>9</v>
      </c>
      <c r="BC266" s="3">
        <f t="shared" si="12"/>
        <v>212</v>
      </c>
      <c r="BD266" s="3">
        <v>5</v>
      </c>
      <c r="BE266" s="3"/>
    </row>
    <row r="267" spans="1:57">
      <c r="A267" s="37">
        <v>38321</v>
      </c>
      <c r="B267" s="3">
        <v>1</v>
      </c>
      <c r="C267" s="3">
        <v>1996</v>
      </c>
      <c r="D267" s="3">
        <f t="shared" si="13"/>
        <v>28</v>
      </c>
      <c r="E267" s="3" t="s">
        <v>56</v>
      </c>
      <c r="F267" s="3" t="s">
        <v>65</v>
      </c>
      <c r="G267" s="3">
        <v>3</v>
      </c>
      <c r="H267" s="3">
        <v>5</v>
      </c>
      <c r="I267" s="3">
        <v>4</v>
      </c>
      <c r="J267" s="3">
        <v>4</v>
      </c>
      <c r="K267" s="3">
        <v>4</v>
      </c>
      <c r="L267" s="3">
        <v>4</v>
      </c>
      <c r="M267">
        <v>5</v>
      </c>
      <c r="N267" s="3">
        <v>5</v>
      </c>
      <c r="O267" s="3">
        <v>4</v>
      </c>
      <c r="P267" s="3">
        <v>4</v>
      </c>
      <c r="Q267" s="3">
        <v>3</v>
      </c>
      <c r="R267" s="3">
        <v>2</v>
      </c>
      <c r="S267" s="3">
        <v>5</v>
      </c>
      <c r="T267" s="3">
        <v>4</v>
      </c>
      <c r="U267" s="3">
        <v>4</v>
      </c>
      <c r="V267" s="3">
        <v>5</v>
      </c>
      <c r="W267" s="3">
        <v>4</v>
      </c>
      <c r="X267" s="3">
        <v>4</v>
      </c>
      <c r="Y267" s="3">
        <v>5</v>
      </c>
      <c r="Z267" s="3">
        <v>3</v>
      </c>
      <c r="AA267" s="3">
        <v>3</v>
      </c>
      <c r="AB267" s="3">
        <v>4</v>
      </c>
      <c r="AC267" s="3">
        <v>4</v>
      </c>
      <c r="AD267" s="38">
        <v>2</v>
      </c>
      <c r="AE267" s="3">
        <v>15</v>
      </c>
      <c r="AF267" s="3">
        <v>9</v>
      </c>
      <c r="AG267" s="3">
        <v>16</v>
      </c>
      <c r="AH267" s="3">
        <v>10</v>
      </c>
      <c r="AI267" s="3">
        <v>11</v>
      </c>
      <c r="AJ267" s="3">
        <v>5</v>
      </c>
      <c r="AK267" s="3">
        <v>3</v>
      </c>
      <c r="AL267" s="3">
        <v>5</v>
      </c>
      <c r="AM267" s="3">
        <v>4</v>
      </c>
      <c r="AN267" s="3">
        <v>6</v>
      </c>
      <c r="AO267" s="3">
        <v>4</v>
      </c>
      <c r="AP267" s="3">
        <v>29</v>
      </c>
      <c r="AQ267" s="3">
        <v>4</v>
      </c>
      <c r="AR267" s="3">
        <v>4</v>
      </c>
      <c r="AS267" s="3">
        <v>7</v>
      </c>
      <c r="AT267" s="3">
        <v>4</v>
      </c>
      <c r="AU267" s="3">
        <v>6</v>
      </c>
      <c r="AV267" s="3">
        <v>1046</v>
      </c>
      <c r="AW267" s="3">
        <v>5</v>
      </c>
      <c r="AX267" s="3">
        <v>6</v>
      </c>
      <c r="AY267" s="3">
        <v>9</v>
      </c>
      <c r="AZ267" s="3">
        <v>6</v>
      </c>
      <c r="BA267" s="3">
        <v>4</v>
      </c>
      <c r="BB267" s="3">
        <v>12</v>
      </c>
      <c r="BC267" s="3">
        <f t="shared" si="12"/>
        <v>1230</v>
      </c>
      <c r="BD267" s="3">
        <v>58</v>
      </c>
      <c r="BE267" s="3"/>
    </row>
    <row r="268" spans="1:57">
      <c r="A268" s="37">
        <v>38350</v>
      </c>
      <c r="B268" s="3">
        <v>0</v>
      </c>
      <c r="C268" s="3">
        <v>1996</v>
      </c>
      <c r="D268" s="3">
        <f t="shared" si="13"/>
        <v>28</v>
      </c>
      <c r="E268" s="3" t="s">
        <v>56</v>
      </c>
      <c r="F268" s="3" t="s">
        <v>192</v>
      </c>
      <c r="G268" s="3">
        <v>3</v>
      </c>
      <c r="H268" s="3">
        <v>4</v>
      </c>
      <c r="I268" s="3">
        <v>2</v>
      </c>
      <c r="J268" s="3">
        <v>3</v>
      </c>
      <c r="K268" s="3">
        <v>2</v>
      </c>
      <c r="L268" s="3">
        <v>4</v>
      </c>
      <c r="M268">
        <v>4</v>
      </c>
      <c r="N268" s="3">
        <v>4</v>
      </c>
      <c r="O268" s="3">
        <v>3</v>
      </c>
      <c r="P268" s="3">
        <v>5</v>
      </c>
      <c r="Q268" s="3">
        <v>3</v>
      </c>
      <c r="R268" s="3">
        <v>5</v>
      </c>
      <c r="S268" s="3">
        <v>3</v>
      </c>
      <c r="T268" s="3">
        <v>3</v>
      </c>
      <c r="U268" s="3">
        <v>5</v>
      </c>
      <c r="V268" s="3">
        <v>3</v>
      </c>
      <c r="W268" s="3">
        <v>3</v>
      </c>
      <c r="X268" s="3">
        <v>2</v>
      </c>
      <c r="Y268" s="3">
        <v>3</v>
      </c>
      <c r="Z268" s="3">
        <v>3</v>
      </c>
      <c r="AA268" s="3">
        <v>3</v>
      </c>
      <c r="AB268" s="3">
        <v>3</v>
      </c>
      <c r="AC268" s="3">
        <v>3</v>
      </c>
      <c r="AD268" s="38">
        <v>1</v>
      </c>
      <c r="AE268" s="3">
        <v>4</v>
      </c>
      <c r="AF268" s="3">
        <v>10</v>
      </c>
      <c r="AG268" s="3">
        <v>7</v>
      </c>
      <c r="AH268" s="3">
        <v>7</v>
      </c>
      <c r="AI268" s="3">
        <v>5</v>
      </c>
      <c r="AJ268" s="3">
        <v>4</v>
      </c>
      <c r="AK268" s="3">
        <v>4</v>
      </c>
      <c r="AL268" s="3">
        <v>3</v>
      </c>
      <c r="AM268" s="3">
        <v>4</v>
      </c>
      <c r="AN268" s="3">
        <v>4</v>
      </c>
      <c r="AO268" s="3">
        <v>4</v>
      </c>
      <c r="AP268" s="3">
        <v>5</v>
      </c>
      <c r="AQ268" s="3">
        <v>4</v>
      </c>
      <c r="AR268" s="3">
        <v>5</v>
      </c>
      <c r="AS268" s="3">
        <v>9</v>
      </c>
      <c r="AT268" s="3">
        <v>5</v>
      </c>
      <c r="AU268" s="3">
        <v>7</v>
      </c>
      <c r="AV268" s="3">
        <v>13</v>
      </c>
      <c r="AW268" s="3">
        <v>6</v>
      </c>
      <c r="AX268" s="3">
        <v>4</v>
      </c>
      <c r="AY268" s="3">
        <v>12</v>
      </c>
      <c r="AZ268" s="3">
        <v>4</v>
      </c>
      <c r="BA268" s="3">
        <v>3</v>
      </c>
      <c r="BB268" s="3">
        <v>7</v>
      </c>
      <c r="BC268" s="3">
        <f t="shared" si="12"/>
        <v>140</v>
      </c>
      <c r="BD268" s="3">
        <v>56</v>
      </c>
      <c r="BE268" s="3"/>
    </row>
    <row r="269" spans="1:57">
      <c r="A269" s="37">
        <v>38354</v>
      </c>
      <c r="B269" s="3">
        <v>0</v>
      </c>
      <c r="C269" s="3">
        <v>1996</v>
      </c>
      <c r="D269" s="3">
        <f t="shared" si="13"/>
        <v>28</v>
      </c>
      <c r="E269" s="3" t="s">
        <v>56</v>
      </c>
      <c r="F269" s="3" t="s">
        <v>65</v>
      </c>
      <c r="G269" s="3">
        <v>3</v>
      </c>
      <c r="H269" s="3">
        <v>4</v>
      </c>
      <c r="I269" s="3">
        <v>1</v>
      </c>
      <c r="J269" s="3">
        <v>1</v>
      </c>
      <c r="K269" s="3">
        <v>3</v>
      </c>
      <c r="L269" s="3">
        <v>5</v>
      </c>
      <c r="M269">
        <v>5</v>
      </c>
      <c r="N269" s="3">
        <v>5</v>
      </c>
      <c r="O269" s="3">
        <v>2</v>
      </c>
      <c r="P269" s="3">
        <v>5</v>
      </c>
      <c r="Q269" s="3">
        <v>1</v>
      </c>
      <c r="R269" s="3">
        <v>1</v>
      </c>
      <c r="S269" s="3">
        <v>4</v>
      </c>
      <c r="T269" s="3">
        <v>1</v>
      </c>
      <c r="U269" s="3">
        <v>4</v>
      </c>
      <c r="V269" s="3">
        <v>1</v>
      </c>
      <c r="W269" s="3">
        <v>2</v>
      </c>
      <c r="X269" s="3">
        <v>3</v>
      </c>
      <c r="Y269" s="3">
        <v>3</v>
      </c>
      <c r="Z269" s="3">
        <v>1</v>
      </c>
      <c r="AA269" s="3">
        <v>5</v>
      </c>
      <c r="AB269" s="3">
        <v>3</v>
      </c>
      <c r="AC269" s="3">
        <v>3</v>
      </c>
      <c r="AD269" s="38">
        <v>5</v>
      </c>
      <c r="AE269" s="3">
        <v>18</v>
      </c>
      <c r="AF269" s="3">
        <v>14</v>
      </c>
      <c r="AG269" s="3">
        <v>8</v>
      </c>
      <c r="AH269" s="3">
        <v>18</v>
      </c>
      <c r="AI269" s="3">
        <v>18</v>
      </c>
      <c r="AJ269" s="3">
        <v>3</v>
      </c>
      <c r="AK269" s="3">
        <v>3</v>
      </c>
      <c r="AL269" s="3">
        <v>4</v>
      </c>
      <c r="AM269" s="3">
        <v>6</v>
      </c>
      <c r="AN269" s="3">
        <v>6</v>
      </c>
      <c r="AO269" s="3">
        <v>5</v>
      </c>
      <c r="AP269" s="3">
        <v>8</v>
      </c>
      <c r="AQ269" s="3">
        <v>5</v>
      </c>
      <c r="AR269" s="3">
        <v>5</v>
      </c>
      <c r="AS269" s="3">
        <v>7</v>
      </c>
      <c r="AT269" s="3">
        <v>13</v>
      </c>
      <c r="AU269" s="3">
        <v>6</v>
      </c>
      <c r="AV269" s="3">
        <v>9</v>
      </c>
      <c r="AW269" s="3">
        <v>7</v>
      </c>
      <c r="AX269" s="3">
        <v>6</v>
      </c>
      <c r="AY269" s="3">
        <v>5</v>
      </c>
      <c r="AZ269" s="3">
        <v>7</v>
      </c>
      <c r="BA269" s="3">
        <v>7</v>
      </c>
      <c r="BB269" s="3">
        <v>17</v>
      </c>
      <c r="BC269" s="3">
        <f t="shared" si="12"/>
        <v>205</v>
      </c>
      <c r="BD269" s="3">
        <v>68</v>
      </c>
      <c r="BE269" s="3"/>
    </row>
    <row r="270" spans="1:57">
      <c r="A270" s="37">
        <v>38355</v>
      </c>
      <c r="B270" s="3">
        <v>0</v>
      </c>
      <c r="C270" s="3">
        <v>1996</v>
      </c>
      <c r="D270" s="3">
        <f t="shared" si="13"/>
        <v>28</v>
      </c>
      <c r="E270" s="3" t="s">
        <v>56</v>
      </c>
      <c r="F270" s="3" t="s">
        <v>65</v>
      </c>
      <c r="G270" s="3">
        <v>2</v>
      </c>
      <c r="H270" s="3">
        <v>5</v>
      </c>
      <c r="I270" s="3">
        <v>1</v>
      </c>
      <c r="J270" s="3">
        <v>2</v>
      </c>
      <c r="K270" s="3">
        <v>3</v>
      </c>
      <c r="L270" s="3">
        <v>5</v>
      </c>
      <c r="M270">
        <v>5</v>
      </c>
      <c r="N270" s="3">
        <v>5</v>
      </c>
      <c r="O270" s="3">
        <v>3</v>
      </c>
      <c r="P270" s="3">
        <v>5</v>
      </c>
      <c r="Q270" s="3">
        <v>2</v>
      </c>
      <c r="R270" s="3">
        <v>5</v>
      </c>
      <c r="S270" s="3">
        <v>4</v>
      </c>
      <c r="T270" s="3">
        <v>4</v>
      </c>
      <c r="U270" s="3">
        <v>3</v>
      </c>
      <c r="V270" s="3">
        <v>2</v>
      </c>
      <c r="W270" s="3">
        <v>2</v>
      </c>
      <c r="X270" s="3">
        <v>5</v>
      </c>
      <c r="Y270" s="3">
        <v>3</v>
      </c>
      <c r="Z270" s="3">
        <v>5</v>
      </c>
      <c r="AA270" s="3">
        <v>5</v>
      </c>
      <c r="AB270" s="3">
        <v>2</v>
      </c>
      <c r="AC270" s="3">
        <v>4</v>
      </c>
      <c r="AD270" s="38">
        <v>2</v>
      </c>
      <c r="AE270" s="3">
        <v>8</v>
      </c>
      <c r="AF270" s="3">
        <v>6</v>
      </c>
      <c r="AG270" s="3">
        <v>5</v>
      </c>
      <c r="AH270" s="3">
        <v>7</v>
      </c>
      <c r="AI270" s="3">
        <v>4</v>
      </c>
      <c r="AJ270" s="3">
        <v>3</v>
      </c>
      <c r="AK270" s="3">
        <v>3</v>
      </c>
      <c r="AL270" s="3">
        <v>2</v>
      </c>
      <c r="AM270" s="3">
        <v>3</v>
      </c>
      <c r="AN270" s="3">
        <v>3</v>
      </c>
      <c r="AO270" s="3">
        <v>5</v>
      </c>
      <c r="AP270" s="3">
        <v>4</v>
      </c>
      <c r="AQ270" s="3">
        <v>4</v>
      </c>
      <c r="AR270" s="3">
        <v>5</v>
      </c>
      <c r="AS270" s="3">
        <v>5</v>
      </c>
      <c r="AT270" s="3">
        <v>4</v>
      </c>
      <c r="AU270" s="3">
        <v>5</v>
      </c>
      <c r="AV270" s="3">
        <v>5</v>
      </c>
      <c r="AW270" s="3">
        <v>6</v>
      </c>
      <c r="AX270" s="3">
        <v>4</v>
      </c>
      <c r="AY270" s="3">
        <v>7</v>
      </c>
      <c r="AZ270" s="3">
        <v>5</v>
      </c>
      <c r="BA270" s="3">
        <v>3</v>
      </c>
      <c r="BB270" s="3">
        <v>4</v>
      </c>
      <c r="BC270" s="3">
        <f t="shared" si="12"/>
        <v>110</v>
      </c>
      <c r="BD270" s="3">
        <v>61</v>
      </c>
      <c r="BE270" s="3"/>
    </row>
    <row r="271" spans="1:57">
      <c r="A271" s="37">
        <v>38376</v>
      </c>
      <c r="B271" s="3">
        <v>0</v>
      </c>
      <c r="C271" s="3">
        <v>1996</v>
      </c>
      <c r="D271" s="3">
        <f t="shared" si="13"/>
        <v>28</v>
      </c>
      <c r="E271" s="3" t="s">
        <v>56</v>
      </c>
      <c r="F271" s="3" t="s">
        <v>109</v>
      </c>
      <c r="G271" s="3">
        <v>5</v>
      </c>
      <c r="H271" s="3">
        <v>5</v>
      </c>
      <c r="I271" s="3">
        <v>2</v>
      </c>
      <c r="J271" s="3">
        <v>2</v>
      </c>
      <c r="K271" s="3">
        <v>5</v>
      </c>
      <c r="L271" s="3">
        <v>5</v>
      </c>
      <c r="M271">
        <v>5</v>
      </c>
      <c r="N271" s="3">
        <v>4</v>
      </c>
      <c r="O271" s="3">
        <v>4</v>
      </c>
      <c r="P271" s="3">
        <v>5</v>
      </c>
      <c r="Q271" s="3">
        <v>4</v>
      </c>
      <c r="R271" s="3">
        <v>2</v>
      </c>
      <c r="S271" s="3">
        <v>5</v>
      </c>
      <c r="T271" s="3">
        <v>5</v>
      </c>
      <c r="U271" s="3">
        <v>4</v>
      </c>
      <c r="V271" s="3">
        <v>2</v>
      </c>
      <c r="W271" s="3">
        <v>2</v>
      </c>
      <c r="X271" s="3">
        <v>3</v>
      </c>
      <c r="Y271" s="3">
        <v>4</v>
      </c>
      <c r="Z271" s="3">
        <v>5</v>
      </c>
      <c r="AA271" s="3">
        <v>3</v>
      </c>
      <c r="AB271" s="3">
        <v>3</v>
      </c>
      <c r="AC271" s="3">
        <v>3</v>
      </c>
      <c r="AD271" s="38">
        <v>5</v>
      </c>
      <c r="AE271" s="3">
        <v>6</v>
      </c>
      <c r="AF271" s="3">
        <v>10</v>
      </c>
      <c r="AG271" s="3">
        <v>7</v>
      </c>
      <c r="AH271" s="3">
        <v>7</v>
      </c>
      <c r="AI271" s="3">
        <v>13</v>
      </c>
      <c r="AJ271" s="3">
        <v>5</v>
      </c>
      <c r="AK271" s="3">
        <v>4</v>
      </c>
      <c r="AL271" s="3">
        <v>4</v>
      </c>
      <c r="AM271" s="3">
        <v>5</v>
      </c>
      <c r="AN271" s="3">
        <v>5</v>
      </c>
      <c r="AO271" s="3">
        <v>5</v>
      </c>
      <c r="AP271" s="3">
        <v>6</v>
      </c>
      <c r="AQ271" s="3">
        <v>3</v>
      </c>
      <c r="AR271" s="3">
        <v>3</v>
      </c>
      <c r="AS271" s="3">
        <v>5</v>
      </c>
      <c r="AT271" s="3">
        <v>7</v>
      </c>
      <c r="AU271" s="3">
        <v>7</v>
      </c>
      <c r="AV271" s="3">
        <v>7</v>
      </c>
      <c r="AW271" s="3">
        <v>9</v>
      </c>
      <c r="AX271" s="3">
        <v>4</v>
      </c>
      <c r="AY271" s="3">
        <v>8</v>
      </c>
      <c r="AZ271" s="3">
        <v>5</v>
      </c>
      <c r="BA271" s="3">
        <v>5</v>
      </c>
      <c r="BB271" s="3">
        <v>3</v>
      </c>
      <c r="BC271" s="3">
        <f t="shared" si="12"/>
        <v>143</v>
      </c>
      <c r="BD271" s="3">
        <v>57</v>
      </c>
      <c r="BE271" s="3"/>
    </row>
    <row r="272" spans="1:57">
      <c r="A272" s="37">
        <v>38381</v>
      </c>
      <c r="B272" s="3">
        <v>0</v>
      </c>
      <c r="C272" s="3">
        <v>1997</v>
      </c>
      <c r="D272" s="3">
        <f t="shared" si="13"/>
        <v>27</v>
      </c>
      <c r="E272" s="3" t="s">
        <v>56</v>
      </c>
      <c r="F272" s="3" t="s">
        <v>68</v>
      </c>
      <c r="G272" s="3">
        <v>3</v>
      </c>
      <c r="H272" s="3">
        <v>4</v>
      </c>
      <c r="I272" s="3">
        <v>3</v>
      </c>
      <c r="J272" s="3">
        <v>3</v>
      </c>
      <c r="K272" s="3">
        <v>4</v>
      </c>
      <c r="L272" s="3">
        <v>4</v>
      </c>
      <c r="M272">
        <v>5</v>
      </c>
      <c r="N272" s="3">
        <v>5</v>
      </c>
      <c r="O272" s="3">
        <v>2</v>
      </c>
      <c r="P272" s="3">
        <v>5</v>
      </c>
      <c r="Q272" s="3">
        <v>3</v>
      </c>
      <c r="R272" s="3">
        <v>4</v>
      </c>
      <c r="S272" s="3">
        <v>2</v>
      </c>
      <c r="T272" s="3">
        <v>3</v>
      </c>
      <c r="U272" s="3">
        <v>2</v>
      </c>
      <c r="V272" s="3">
        <v>3</v>
      </c>
      <c r="W272" s="3">
        <v>3</v>
      </c>
      <c r="X272" s="3">
        <v>4</v>
      </c>
      <c r="Y272" s="3">
        <v>4</v>
      </c>
      <c r="Z272" s="3">
        <v>3</v>
      </c>
      <c r="AA272" s="3">
        <v>4</v>
      </c>
      <c r="AB272" s="3">
        <v>1</v>
      </c>
      <c r="AC272" s="3">
        <v>3</v>
      </c>
      <c r="AD272" s="38">
        <v>4</v>
      </c>
      <c r="AE272" s="3">
        <v>5</v>
      </c>
      <c r="AF272" s="3">
        <v>9</v>
      </c>
      <c r="AG272" s="3">
        <v>13</v>
      </c>
      <c r="AH272" s="3">
        <v>17</v>
      </c>
      <c r="AI272" s="3">
        <v>10</v>
      </c>
      <c r="AJ272" s="3">
        <v>4</v>
      </c>
      <c r="AK272" s="3">
        <v>4</v>
      </c>
      <c r="AL272" s="3">
        <v>4</v>
      </c>
      <c r="AM272" s="3">
        <v>7</v>
      </c>
      <c r="AN272" s="3">
        <v>6</v>
      </c>
      <c r="AO272" s="3">
        <v>3</v>
      </c>
      <c r="AP272" s="3">
        <v>8</v>
      </c>
      <c r="AQ272" s="3">
        <v>4</v>
      </c>
      <c r="AR272" s="3">
        <v>20</v>
      </c>
      <c r="AS272" s="3">
        <v>8</v>
      </c>
      <c r="AT272" s="3">
        <v>4</v>
      </c>
      <c r="AU272" s="3">
        <v>7</v>
      </c>
      <c r="AV272" s="3">
        <v>18</v>
      </c>
      <c r="AW272" s="3">
        <v>10</v>
      </c>
      <c r="AX272" s="3">
        <v>6</v>
      </c>
      <c r="AY272" s="3">
        <v>5</v>
      </c>
      <c r="AZ272" s="3">
        <v>7</v>
      </c>
      <c r="BA272" s="3">
        <v>3</v>
      </c>
      <c r="BB272" s="3">
        <v>7</v>
      </c>
      <c r="BC272" s="3">
        <f t="shared" si="12"/>
        <v>189</v>
      </c>
      <c r="BD272" s="3">
        <v>55</v>
      </c>
      <c r="BE272" s="3"/>
    </row>
    <row r="273" spans="1:57">
      <c r="A273" s="37">
        <v>38386</v>
      </c>
      <c r="B273" s="3">
        <v>0</v>
      </c>
      <c r="C273" s="3">
        <v>1997</v>
      </c>
      <c r="D273" s="3">
        <f t="shared" si="13"/>
        <v>27</v>
      </c>
      <c r="E273" s="3" t="s">
        <v>56</v>
      </c>
      <c r="F273" s="3" t="s">
        <v>65</v>
      </c>
      <c r="G273" s="3">
        <v>2</v>
      </c>
      <c r="H273" s="3">
        <v>3</v>
      </c>
      <c r="I273" s="3">
        <v>3</v>
      </c>
      <c r="J273" s="3">
        <v>4</v>
      </c>
      <c r="K273" s="3">
        <v>4</v>
      </c>
      <c r="L273" s="3">
        <v>5</v>
      </c>
      <c r="M273">
        <v>5</v>
      </c>
      <c r="N273" s="3">
        <v>5</v>
      </c>
      <c r="O273" s="3">
        <v>3</v>
      </c>
      <c r="P273" s="3">
        <v>2</v>
      </c>
      <c r="Q273" s="3">
        <v>2</v>
      </c>
      <c r="R273" s="3">
        <v>3</v>
      </c>
      <c r="S273" s="3">
        <v>1</v>
      </c>
      <c r="T273" s="3">
        <v>2</v>
      </c>
      <c r="U273" s="3">
        <v>3</v>
      </c>
      <c r="V273" s="3">
        <v>4</v>
      </c>
      <c r="W273" s="3">
        <v>4</v>
      </c>
      <c r="X273" s="3">
        <v>3</v>
      </c>
      <c r="Y273" s="3">
        <v>3</v>
      </c>
      <c r="Z273" s="3">
        <v>2</v>
      </c>
      <c r="AA273" s="3">
        <v>4</v>
      </c>
      <c r="AB273" s="3">
        <v>1</v>
      </c>
      <c r="AC273" s="3">
        <v>4</v>
      </c>
      <c r="AD273" s="38">
        <v>1</v>
      </c>
      <c r="AE273" s="3">
        <v>8</v>
      </c>
      <c r="AF273" s="3">
        <v>7</v>
      </c>
      <c r="AG273" s="3">
        <v>12</v>
      </c>
      <c r="AH273" s="3">
        <v>13</v>
      </c>
      <c r="AI273" s="3">
        <v>6</v>
      </c>
      <c r="AJ273" s="3">
        <v>6</v>
      </c>
      <c r="AK273" s="3">
        <v>4</v>
      </c>
      <c r="AL273" s="3">
        <v>4</v>
      </c>
      <c r="AM273" s="3">
        <v>5</v>
      </c>
      <c r="AN273" s="3">
        <v>4</v>
      </c>
      <c r="AO273" s="3">
        <v>5</v>
      </c>
      <c r="AP273" s="3">
        <v>6</v>
      </c>
      <c r="AQ273" s="3">
        <v>4</v>
      </c>
      <c r="AR273" s="3">
        <v>3</v>
      </c>
      <c r="AS273" s="3">
        <v>8</v>
      </c>
      <c r="AT273" s="3">
        <v>7</v>
      </c>
      <c r="AU273" s="3">
        <v>13</v>
      </c>
      <c r="AV273" s="3">
        <v>10</v>
      </c>
      <c r="AW273" s="3">
        <v>9</v>
      </c>
      <c r="AX273" s="3">
        <v>6</v>
      </c>
      <c r="AY273" s="3">
        <v>8</v>
      </c>
      <c r="AZ273" s="3">
        <v>12</v>
      </c>
      <c r="BA273" s="3">
        <v>5</v>
      </c>
      <c r="BB273" s="3">
        <v>6</v>
      </c>
      <c r="BC273" s="3">
        <f t="shared" si="12"/>
        <v>171</v>
      </c>
      <c r="BD273" s="3">
        <v>63</v>
      </c>
      <c r="BE273" s="3"/>
    </row>
    <row r="274" spans="1:57">
      <c r="A274" s="37">
        <v>38399</v>
      </c>
      <c r="B274" s="3">
        <v>0</v>
      </c>
      <c r="C274" s="3">
        <v>1997</v>
      </c>
      <c r="D274" s="3">
        <f t="shared" si="13"/>
        <v>27</v>
      </c>
      <c r="E274" s="3" t="s">
        <v>56</v>
      </c>
      <c r="F274" s="3" t="s">
        <v>65</v>
      </c>
      <c r="G274" s="3">
        <v>3</v>
      </c>
      <c r="H274" s="3">
        <v>2</v>
      </c>
      <c r="I274" s="3">
        <v>2</v>
      </c>
      <c r="J274" s="3">
        <v>2</v>
      </c>
      <c r="K274" s="3">
        <v>4</v>
      </c>
      <c r="L274" s="3">
        <v>4</v>
      </c>
      <c r="M274">
        <v>5</v>
      </c>
      <c r="N274" s="3">
        <v>4</v>
      </c>
      <c r="O274" s="3">
        <v>2</v>
      </c>
      <c r="P274" s="3">
        <v>4</v>
      </c>
      <c r="Q274" s="3">
        <v>3</v>
      </c>
      <c r="R274" s="3">
        <v>5</v>
      </c>
      <c r="S274" s="3">
        <v>4</v>
      </c>
      <c r="T274" s="3">
        <v>2</v>
      </c>
      <c r="U274" s="3">
        <v>3</v>
      </c>
      <c r="V274" s="3">
        <v>2</v>
      </c>
      <c r="W274" s="3">
        <v>1</v>
      </c>
      <c r="X274" s="3">
        <v>2</v>
      </c>
      <c r="Y274" s="3">
        <v>4</v>
      </c>
      <c r="Z274" s="3">
        <v>2</v>
      </c>
      <c r="AA274" s="3">
        <v>5</v>
      </c>
      <c r="AB274" s="3">
        <v>2</v>
      </c>
      <c r="AC274" s="3">
        <v>2</v>
      </c>
      <c r="AD274" s="38">
        <v>2</v>
      </c>
      <c r="AE274" s="3">
        <v>7</v>
      </c>
      <c r="AF274" s="3">
        <v>13</v>
      </c>
      <c r="AG274" s="3">
        <v>6</v>
      </c>
      <c r="AH274" s="3">
        <v>6</v>
      </c>
      <c r="AI274" s="3">
        <v>4</v>
      </c>
      <c r="AJ274" s="3">
        <v>4</v>
      </c>
      <c r="AK274" s="3">
        <v>3</v>
      </c>
      <c r="AL274" s="3">
        <v>5</v>
      </c>
      <c r="AM274" s="3">
        <v>6</v>
      </c>
      <c r="AN274" s="3">
        <v>2</v>
      </c>
      <c r="AO274" s="3">
        <v>5</v>
      </c>
      <c r="AP274" s="3">
        <v>4</v>
      </c>
      <c r="AQ274" s="3">
        <v>4</v>
      </c>
      <c r="AR274" s="3">
        <v>4</v>
      </c>
      <c r="AS274" s="3">
        <v>6</v>
      </c>
      <c r="AT274" s="3">
        <v>4</v>
      </c>
      <c r="AU274" s="3">
        <v>4</v>
      </c>
      <c r="AV274" s="3">
        <v>4</v>
      </c>
      <c r="AW274" s="3">
        <v>4</v>
      </c>
      <c r="AX274" s="3">
        <v>3</v>
      </c>
      <c r="AY274" s="3">
        <v>6</v>
      </c>
      <c r="AZ274" s="3">
        <v>5</v>
      </c>
      <c r="BA274" s="3">
        <v>3</v>
      </c>
      <c r="BB274" s="3">
        <v>3</v>
      </c>
      <c r="BC274" s="3">
        <f t="shared" si="12"/>
        <v>115</v>
      </c>
      <c r="BD274" s="3">
        <v>60</v>
      </c>
      <c r="BE274" s="3"/>
    </row>
    <row r="275" spans="1:57">
      <c r="A275" s="37">
        <v>38403</v>
      </c>
      <c r="B275" s="3">
        <v>0</v>
      </c>
      <c r="C275" s="3">
        <v>1997</v>
      </c>
      <c r="D275" s="3">
        <f t="shared" si="13"/>
        <v>27</v>
      </c>
      <c r="E275" s="3" t="s">
        <v>56</v>
      </c>
      <c r="F275" s="3" t="s">
        <v>65</v>
      </c>
      <c r="G275" s="3">
        <v>1</v>
      </c>
      <c r="H275" s="3">
        <v>3</v>
      </c>
      <c r="I275" s="3">
        <v>2</v>
      </c>
      <c r="J275" s="3">
        <v>2</v>
      </c>
      <c r="K275" s="3">
        <v>2</v>
      </c>
      <c r="L275" s="3">
        <v>5</v>
      </c>
      <c r="M275">
        <v>5</v>
      </c>
      <c r="N275" s="3">
        <v>5</v>
      </c>
      <c r="O275" s="3">
        <v>2</v>
      </c>
      <c r="P275" s="3">
        <v>4</v>
      </c>
      <c r="Q275" s="3">
        <v>3</v>
      </c>
      <c r="R275" s="3">
        <v>2</v>
      </c>
      <c r="S275" s="3">
        <v>1</v>
      </c>
      <c r="T275" s="3">
        <v>1</v>
      </c>
      <c r="U275" s="3">
        <v>3</v>
      </c>
      <c r="V275" s="3">
        <v>3</v>
      </c>
      <c r="W275" s="3">
        <v>2</v>
      </c>
      <c r="X275" s="3">
        <v>4</v>
      </c>
      <c r="Y275" s="3">
        <v>4</v>
      </c>
      <c r="Z275" s="3">
        <v>2</v>
      </c>
      <c r="AA275" s="3">
        <v>4</v>
      </c>
      <c r="AB275" s="3">
        <v>3</v>
      </c>
      <c r="AC275" s="3">
        <v>4</v>
      </c>
      <c r="AD275" s="38">
        <v>2</v>
      </c>
      <c r="AE275" s="3">
        <v>6</v>
      </c>
      <c r="AF275" s="3">
        <v>11</v>
      </c>
      <c r="AG275" s="3">
        <v>13</v>
      </c>
      <c r="AH275" s="3">
        <v>17</v>
      </c>
      <c r="AI275" s="3">
        <v>4</v>
      </c>
      <c r="AJ275" s="3">
        <v>4</v>
      </c>
      <c r="AK275" s="3">
        <v>3</v>
      </c>
      <c r="AL275" s="3">
        <v>3</v>
      </c>
      <c r="AM275" s="3">
        <v>7</v>
      </c>
      <c r="AN275" s="3">
        <v>6</v>
      </c>
      <c r="AO275" s="3">
        <v>8</v>
      </c>
      <c r="AP275" s="3">
        <v>21</v>
      </c>
      <c r="AQ275" s="3">
        <v>3</v>
      </c>
      <c r="AR275" s="3">
        <v>3</v>
      </c>
      <c r="AS275" s="3">
        <v>5</v>
      </c>
      <c r="AT275" s="3">
        <v>5</v>
      </c>
      <c r="AU275" s="3">
        <v>15</v>
      </c>
      <c r="AV275" s="3">
        <v>9</v>
      </c>
      <c r="AW275" s="3">
        <v>6</v>
      </c>
      <c r="AX275" s="3">
        <v>9</v>
      </c>
      <c r="AY275" s="3">
        <v>6</v>
      </c>
      <c r="AZ275" s="3">
        <v>4</v>
      </c>
      <c r="BA275" s="3">
        <v>7</v>
      </c>
      <c r="BB275" s="3">
        <v>7</v>
      </c>
      <c r="BC275" s="3">
        <f t="shared" si="12"/>
        <v>182</v>
      </c>
      <c r="BD275" s="3">
        <v>49</v>
      </c>
      <c r="BE275" s="3"/>
    </row>
    <row r="276" spans="1:57">
      <c r="A276" s="37">
        <v>38405</v>
      </c>
      <c r="B276" s="3">
        <v>0</v>
      </c>
      <c r="C276" s="3">
        <v>1997</v>
      </c>
      <c r="D276" s="3">
        <f t="shared" si="13"/>
        <v>27</v>
      </c>
      <c r="E276" s="3" t="s">
        <v>56</v>
      </c>
      <c r="F276" s="3" t="s">
        <v>65</v>
      </c>
      <c r="G276" s="3">
        <v>5</v>
      </c>
      <c r="H276" s="3">
        <v>5</v>
      </c>
      <c r="I276" s="3">
        <v>4</v>
      </c>
      <c r="J276" s="3">
        <v>3</v>
      </c>
      <c r="K276" s="3">
        <v>4</v>
      </c>
      <c r="L276" s="3">
        <v>2</v>
      </c>
      <c r="M276">
        <v>2</v>
      </c>
      <c r="N276" s="3">
        <v>4</v>
      </c>
      <c r="O276" s="3">
        <v>5</v>
      </c>
      <c r="P276" s="3">
        <v>5</v>
      </c>
      <c r="Q276" s="3">
        <v>5</v>
      </c>
      <c r="R276" s="3">
        <v>5</v>
      </c>
      <c r="S276" s="3">
        <v>3</v>
      </c>
      <c r="T276" s="3">
        <v>1</v>
      </c>
      <c r="U276" s="3">
        <v>5</v>
      </c>
      <c r="V276" s="3">
        <v>1</v>
      </c>
      <c r="W276" s="3">
        <v>3</v>
      </c>
      <c r="X276" s="3">
        <v>5</v>
      </c>
      <c r="Y276" s="3">
        <v>1</v>
      </c>
      <c r="Z276" s="3">
        <v>5</v>
      </c>
      <c r="AA276" s="3">
        <v>5</v>
      </c>
      <c r="AB276" s="3">
        <v>5</v>
      </c>
      <c r="AC276" s="3">
        <v>2</v>
      </c>
      <c r="AD276" s="38">
        <v>2</v>
      </c>
      <c r="AE276" s="3">
        <v>12</v>
      </c>
      <c r="AF276" s="3">
        <v>15</v>
      </c>
      <c r="AG276" s="3">
        <v>10</v>
      </c>
      <c r="AH276" s="3">
        <v>12</v>
      </c>
      <c r="AI276" s="3">
        <v>13</v>
      </c>
      <c r="AJ276" s="3">
        <v>5</v>
      </c>
      <c r="AK276" s="3">
        <v>6</v>
      </c>
      <c r="AL276" s="3">
        <v>4</v>
      </c>
      <c r="AM276" s="3">
        <v>9</v>
      </c>
      <c r="AN276" s="3">
        <v>4</v>
      </c>
      <c r="AO276" s="3">
        <v>10</v>
      </c>
      <c r="AP276" s="3">
        <v>5</v>
      </c>
      <c r="AQ276" s="3">
        <v>5</v>
      </c>
      <c r="AR276" s="3">
        <v>5</v>
      </c>
      <c r="AS276" s="3">
        <v>4</v>
      </c>
      <c r="AT276" s="3">
        <v>6</v>
      </c>
      <c r="AU276" s="3">
        <v>5</v>
      </c>
      <c r="AV276" s="3">
        <v>11</v>
      </c>
      <c r="AW276" s="3">
        <v>8</v>
      </c>
      <c r="AX276" s="3">
        <v>7</v>
      </c>
      <c r="AY276" s="3">
        <v>5</v>
      </c>
      <c r="AZ276" s="3">
        <v>6</v>
      </c>
      <c r="BA276" s="3">
        <v>5</v>
      </c>
      <c r="BB276" s="3">
        <v>5</v>
      </c>
      <c r="BC276" s="3">
        <f t="shared" si="12"/>
        <v>177</v>
      </c>
      <c r="BD276" s="3">
        <v>82</v>
      </c>
      <c r="BE276" s="3"/>
    </row>
    <row r="277" spans="1:57">
      <c r="A277" s="37">
        <v>38406</v>
      </c>
      <c r="B277" s="3">
        <v>0</v>
      </c>
      <c r="C277" s="3">
        <v>1997</v>
      </c>
      <c r="D277" s="3">
        <f t="shared" si="13"/>
        <v>27</v>
      </c>
      <c r="E277" s="3" t="s">
        <v>56</v>
      </c>
      <c r="F277" s="3" t="s">
        <v>65</v>
      </c>
      <c r="G277" s="3">
        <v>2</v>
      </c>
      <c r="H277" s="3">
        <v>1</v>
      </c>
      <c r="I277" s="3">
        <v>1</v>
      </c>
      <c r="J277" s="3">
        <v>1</v>
      </c>
      <c r="K277" s="3">
        <v>2</v>
      </c>
      <c r="L277" s="3">
        <v>5</v>
      </c>
      <c r="M277">
        <v>5</v>
      </c>
      <c r="N277" s="3">
        <v>3</v>
      </c>
      <c r="O277" s="3">
        <v>1</v>
      </c>
      <c r="P277" s="3">
        <v>5</v>
      </c>
      <c r="Q277" s="3">
        <v>1</v>
      </c>
      <c r="R277" s="3">
        <v>3</v>
      </c>
      <c r="S277" s="3">
        <v>2</v>
      </c>
      <c r="T277" s="3">
        <v>2</v>
      </c>
      <c r="U277" s="3">
        <v>3</v>
      </c>
      <c r="V277" s="3">
        <v>1</v>
      </c>
      <c r="W277" s="3">
        <v>3</v>
      </c>
      <c r="X277" s="3">
        <v>3</v>
      </c>
      <c r="Y277" s="3">
        <v>3</v>
      </c>
      <c r="Z277" s="3">
        <v>3</v>
      </c>
      <c r="AA277" s="3">
        <v>3</v>
      </c>
      <c r="AB277" s="3">
        <v>2</v>
      </c>
      <c r="AC277" s="3">
        <v>3</v>
      </c>
      <c r="AD277" s="38">
        <v>4</v>
      </c>
      <c r="AE277" s="3">
        <v>8</v>
      </c>
      <c r="AF277" s="3">
        <v>5</v>
      </c>
      <c r="AG277" s="3">
        <v>21</v>
      </c>
      <c r="AH277" s="3">
        <v>11</v>
      </c>
      <c r="AI277" s="3">
        <v>4</v>
      </c>
      <c r="AJ277" s="3">
        <v>5</v>
      </c>
      <c r="AK277" s="3">
        <v>4</v>
      </c>
      <c r="AL277" s="3">
        <v>6</v>
      </c>
      <c r="AM277" s="3">
        <v>10</v>
      </c>
      <c r="AN277" s="3">
        <v>3</v>
      </c>
      <c r="AO277" s="3">
        <v>10</v>
      </c>
      <c r="AP277" s="3">
        <v>5</v>
      </c>
      <c r="AQ277" s="3">
        <v>5</v>
      </c>
      <c r="AR277" s="3">
        <v>4</v>
      </c>
      <c r="AS277" s="3">
        <v>5</v>
      </c>
      <c r="AT277" s="3">
        <v>5</v>
      </c>
      <c r="AU277" s="3">
        <v>213</v>
      </c>
      <c r="AV277" s="3">
        <v>2</v>
      </c>
      <c r="AW277" s="3">
        <v>3</v>
      </c>
      <c r="AX277" s="3">
        <v>1</v>
      </c>
      <c r="AY277" s="3">
        <v>45</v>
      </c>
      <c r="AZ277" s="3">
        <v>1</v>
      </c>
      <c r="BA277" s="3">
        <v>2</v>
      </c>
      <c r="BB277" s="3">
        <v>2</v>
      </c>
      <c r="BC277" s="3">
        <f t="shared" si="12"/>
        <v>380</v>
      </c>
      <c r="BD277" s="3">
        <v>41</v>
      </c>
      <c r="BE277" s="3"/>
    </row>
    <row r="278" spans="1:57">
      <c r="A278" s="37">
        <v>38409</v>
      </c>
      <c r="B278" s="3">
        <v>0</v>
      </c>
      <c r="C278" s="3">
        <v>1997</v>
      </c>
      <c r="D278" s="3">
        <f t="shared" si="13"/>
        <v>27</v>
      </c>
      <c r="E278" s="3" t="s">
        <v>56</v>
      </c>
      <c r="F278" s="3" t="s">
        <v>193</v>
      </c>
      <c r="G278" s="3">
        <v>3</v>
      </c>
      <c r="H278" s="3">
        <v>2</v>
      </c>
      <c r="I278" s="3">
        <v>1</v>
      </c>
      <c r="J278" s="3">
        <v>2</v>
      </c>
      <c r="K278" s="3">
        <v>2</v>
      </c>
      <c r="L278" s="3">
        <v>1</v>
      </c>
      <c r="M278">
        <v>5</v>
      </c>
      <c r="N278" s="3">
        <v>5</v>
      </c>
      <c r="O278" s="3">
        <v>1</v>
      </c>
      <c r="P278" s="3">
        <v>2</v>
      </c>
      <c r="Q278" s="3">
        <v>1</v>
      </c>
      <c r="R278" s="3">
        <v>3</v>
      </c>
      <c r="S278" s="3">
        <v>1</v>
      </c>
      <c r="T278" s="3">
        <v>1</v>
      </c>
      <c r="U278" s="3">
        <v>3</v>
      </c>
      <c r="V278" s="3">
        <v>1</v>
      </c>
      <c r="W278" s="3">
        <v>3</v>
      </c>
      <c r="X278" s="3">
        <v>5</v>
      </c>
      <c r="Y278" s="3">
        <v>2</v>
      </c>
      <c r="Z278" s="3">
        <v>1</v>
      </c>
      <c r="AA278" s="3">
        <v>3</v>
      </c>
      <c r="AB278" s="3">
        <v>1</v>
      </c>
      <c r="AC278" s="3">
        <v>3</v>
      </c>
      <c r="AD278" s="38">
        <v>1</v>
      </c>
      <c r="AE278" s="3">
        <v>24</v>
      </c>
      <c r="AF278" s="3">
        <v>24</v>
      </c>
      <c r="AG278" s="3">
        <v>23</v>
      </c>
      <c r="AH278" s="3">
        <v>9</v>
      </c>
      <c r="AI278" s="3">
        <v>16</v>
      </c>
      <c r="AJ278" s="3">
        <v>4</v>
      </c>
      <c r="AK278" s="3">
        <v>3</v>
      </c>
      <c r="AL278" s="3">
        <v>5</v>
      </c>
      <c r="AM278" s="3">
        <v>11</v>
      </c>
      <c r="AN278" s="3">
        <v>10</v>
      </c>
      <c r="AO278" s="3">
        <v>11</v>
      </c>
      <c r="AP278" s="3">
        <v>9</v>
      </c>
      <c r="AQ278" s="3">
        <v>8</v>
      </c>
      <c r="AR278" s="3">
        <v>5</v>
      </c>
      <c r="AS278" s="3">
        <v>7</v>
      </c>
      <c r="AT278" s="3">
        <v>7</v>
      </c>
      <c r="AU278" s="3">
        <v>11</v>
      </c>
      <c r="AV278" s="3">
        <v>21</v>
      </c>
      <c r="AW278" s="3">
        <v>14</v>
      </c>
      <c r="AX278" s="3">
        <v>7</v>
      </c>
      <c r="AY278" s="3">
        <v>9</v>
      </c>
      <c r="AZ278" s="3">
        <v>6</v>
      </c>
      <c r="BA278" s="3">
        <v>10</v>
      </c>
      <c r="BB278" s="3">
        <v>10</v>
      </c>
      <c r="BC278" s="3">
        <f t="shared" si="12"/>
        <v>264</v>
      </c>
      <c r="BD278" s="3">
        <v>18</v>
      </c>
      <c r="BE278" s="3"/>
    </row>
    <row r="279" spans="1:57">
      <c r="A279" s="37">
        <v>38369</v>
      </c>
      <c r="B279" s="3">
        <v>1</v>
      </c>
      <c r="C279" s="3">
        <v>1997</v>
      </c>
      <c r="D279" s="3">
        <f t="shared" si="13"/>
        <v>27</v>
      </c>
      <c r="E279" s="3" t="s">
        <v>56</v>
      </c>
      <c r="F279" s="3" t="s">
        <v>194</v>
      </c>
      <c r="G279" s="3">
        <v>4</v>
      </c>
      <c r="H279" s="3">
        <v>4</v>
      </c>
      <c r="I279" s="3">
        <v>4</v>
      </c>
      <c r="J279" s="3">
        <v>4</v>
      </c>
      <c r="K279" s="3">
        <v>2</v>
      </c>
      <c r="L279" s="3">
        <v>5</v>
      </c>
      <c r="M279">
        <v>4</v>
      </c>
      <c r="N279" s="3">
        <v>5</v>
      </c>
      <c r="O279" s="3">
        <v>2</v>
      </c>
      <c r="P279" s="3">
        <v>5</v>
      </c>
      <c r="Q279" s="3">
        <v>4</v>
      </c>
      <c r="R279" s="3">
        <v>5</v>
      </c>
      <c r="S279" s="3">
        <v>4</v>
      </c>
      <c r="T279" s="3">
        <v>4</v>
      </c>
      <c r="U279" s="3">
        <v>5</v>
      </c>
      <c r="V279" s="3">
        <v>2</v>
      </c>
      <c r="W279" s="3">
        <v>2</v>
      </c>
      <c r="X279" s="3">
        <v>1</v>
      </c>
      <c r="Y279" s="3">
        <v>5</v>
      </c>
      <c r="Z279" s="3">
        <v>4</v>
      </c>
      <c r="AA279" s="3">
        <v>3</v>
      </c>
      <c r="AB279" s="3">
        <v>4</v>
      </c>
      <c r="AC279" s="3">
        <v>2</v>
      </c>
      <c r="AD279" s="38">
        <v>4</v>
      </c>
      <c r="AE279" s="3">
        <v>3</v>
      </c>
      <c r="AF279" s="3">
        <v>5</v>
      </c>
      <c r="AG279" s="3">
        <v>7</v>
      </c>
      <c r="AH279" s="3">
        <v>6</v>
      </c>
      <c r="AI279" s="3">
        <v>8</v>
      </c>
      <c r="AJ279" s="3">
        <v>7</v>
      </c>
      <c r="AK279" s="3">
        <v>3</v>
      </c>
      <c r="AL279" s="3">
        <v>8</v>
      </c>
      <c r="AM279" s="3">
        <v>7</v>
      </c>
      <c r="AN279" s="3">
        <v>3</v>
      </c>
      <c r="AO279" s="3">
        <v>9</v>
      </c>
      <c r="AP279" s="3">
        <v>36</v>
      </c>
      <c r="AQ279" s="3">
        <v>7</v>
      </c>
      <c r="AR279" s="3">
        <v>4</v>
      </c>
      <c r="AS279" s="3">
        <v>11</v>
      </c>
      <c r="AT279" s="3">
        <v>5</v>
      </c>
      <c r="AU279" s="3">
        <v>26</v>
      </c>
      <c r="AV279" s="3">
        <v>27</v>
      </c>
      <c r="AW279" s="3">
        <v>22</v>
      </c>
      <c r="AX279" s="3">
        <v>4</v>
      </c>
      <c r="AY279" s="3">
        <v>9</v>
      </c>
      <c r="AZ279" s="3">
        <v>16</v>
      </c>
      <c r="BA279" s="3">
        <v>14</v>
      </c>
      <c r="BB279" s="3">
        <v>4</v>
      </c>
      <c r="BC279" s="3">
        <f t="shared" si="12"/>
        <v>251</v>
      </c>
      <c r="BD279" s="3">
        <v>64</v>
      </c>
      <c r="BE279" s="3"/>
    </row>
    <row r="280" spans="1:57">
      <c r="A280" s="37">
        <v>38456</v>
      </c>
      <c r="B280" s="3">
        <v>1</v>
      </c>
      <c r="C280" s="3">
        <v>1997</v>
      </c>
      <c r="D280" s="3">
        <f t="shared" si="13"/>
        <v>27</v>
      </c>
      <c r="E280" s="3" t="s">
        <v>56</v>
      </c>
      <c r="F280" s="3" t="s">
        <v>65</v>
      </c>
      <c r="G280" s="3">
        <v>2</v>
      </c>
      <c r="H280" s="3">
        <v>4</v>
      </c>
      <c r="I280" s="3">
        <v>2</v>
      </c>
      <c r="J280" s="3">
        <v>4</v>
      </c>
      <c r="K280" s="3">
        <v>3</v>
      </c>
      <c r="L280" s="3">
        <v>4</v>
      </c>
      <c r="M280">
        <v>4</v>
      </c>
      <c r="N280" s="3">
        <v>4</v>
      </c>
      <c r="O280" s="3">
        <v>4</v>
      </c>
      <c r="P280" s="3">
        <v>4</v>
      </c>
      <c r="Q280" s="3">
        <v>4</v>
      </c>
      <c r="R280" s="3">
        <v>4</v>
      </c>
      <c r="S280" s="3">
        <v>1</v>
      </c>
      <c r="T280" s="3">
        <v>2</v>
      </c>
      <c r="U280" s="3">
        <v>1</v>
      </c>
      <c r="V280" s="3">
        <v>3</v>
      </c>
      <c r="W280" s="3">
        <v>3</v>
      </c>
      <c r="X280" s="3">
        <v>3</v>
      </c>
      <c r="Y280" s="3">
        <v>2</v>
      </c>
      <c r="Z280" s="3">
        <v>4</v>
      </c>
      <c r="AA280" s="3">
        <v>4</v>
      </c>
      <c r="AB280" s="3">
        <v>5</v>
      </c>
      <c r="AC280" s="3">
        <v>3</v>
      </c>
      <c r="AD280" s="38">
        <v>4</v>
      </c>
      <c r="AE280" s="3">
        <v>6</v>
      </c>
      <c r="AF280" s="3">
        <v>4</v>
      </c>
      <c r="AG280" s="3">
        <v>5</v>
      </c>
      <c r="AH280" s="3">
        <v>9</v>
      </c>
      <c r="AI280" s="3">
        <v>6</v>
      </c>
      <c r="AJ280" s="3">
        <v>7</v>
      </c>
      <c r="AK280" s="3">
        <v>4</v>
      </c>
      <c r="AL280" s="3">
        <v>4</v>
      </c>
      <c r="AM280" s="3">
        <v>8</v>
      </c>
      <c r="AN280" s="3">
        <v>3</v>
      </c>
      <c r="AO280" s="3">
        <v>6</v>
      </c>
      <c r="AP280" s="3">
        <v>6</v>
      </c>
      <c r="AQ280" s="3">
        <v>6</v>
      </c>
      <c r="AR280" s="3">
        <v>5</v>
      </c>
      <c r="AS280" s="3">
        <v>5</v>
      </c>
      <c r="AT280" s="3">
        <v>9</v>
      </c>
      <c r="AU280" s="3">
        <v>6</v>
      </c>
      <c r="AV280" s="3">
        <v>14</v>
      </c>
      <c r="AW280" s="3">
        <v>5</v>
      </c>
      <c r="AX280" s="3">
        <v>5</v>
      </c>
      <c r="AY280" s="3">
        <v>5</v>
      </c>
      <c r="AZ280" s="3">
        <v>3</v>
      </c>
      <c r="BA280" s="3">
        <v>4</v>
      </c>
      <c r="BB280" s="3">
        <v>4</v>
      </c>
      <c r="BC280" s="3">
        <f t="shared" si="12"/>
        <v>139</v>
      </c>
      <c r="BD280" s="3">
        <v>59</v>
      </c>
      <c r="BE280" s="3"/>
    </row>
    <row r="281" spans="1:57">
      <c r="A281" s="37">
        <v>38464</v>
      </c>
      <c r="B281" s="3">
        <v>1</v>
      </c>
      <c r="C281" s="3">
        <v>1997</v>
      </c>
      <c r="D281" s="3">
        <f t="shared" si="13"/>
        <v>27</v>
      </c>
      <c r="E281" s="3" t="s">
        <v>56</v>
      </c>
      <c r="F281" s="3" t="s">
        <v>195</v>
      </c>
      <c r="G281" s="3">
        <v>1</v>
      </c>
      <c r="H281" s="3">
        <v>4</v>
      </c>
      <c r="I281" s="3">
        <v>1</v>
      </c>
      <c r="J281" s="3">
        <v>1</v>
      </c>
      <c r="K281" s="3">
        <v>1</v>
      </c>
      <c r="L281" s="3">
        <v>5</v>
      </c>
      <c r="M281">
        <v>5</v>
      </c>
      <c r="N281" s="3">
        <v>5</v>
      </c>
      <c r="O281" s="3">
        <v>3</v>
      </c>
      <c r="P281" s="3">
        <v>5</v>
      </c>
      <c r="Q281" s="3">
        <v>3</v>
      </c>
      <c r="R281" s="3">
        <v>1</v>
      </c>
      <c r="S281" s="3">
        <v>1</v>
      </c>
      <c r="T281" s="3">
        <v>1</v>
      </c>
      <c r="U281" s="3">
        <v>1</v>
      </c>
      <c r="V281" s="3">
        <v>5</v>
      </c>
      <c r="W281" s="3">
        <v>3</v>
      </c>
      <c r="X281" s="3">
        <v>3</v>
      </c>
      <c r="Y281" s="3">
        <v>5</v>
      </c>
      <c r="Z281" s="3">
        <v>5</v>
      </c>
      <c r="AA281" s="3">
        <v>1</v>
      </c>
      <c r="AB281" s="3">
        <v>1</v>
      </c>
      <c r="AC281" s="3">
        <v>5</v>
      </c>
      <c r="AD281" s="38">
        <v>4</v>
      </c>
      <c r="AE281" s="3">
        <v>5</v>
      </c>
      <c r="AF281" s="3">
        <v>12</v>
      </c>
      <c r="AG281" s="3">
        <v>5</v>
      </c>
      <c r="AH281" s="3">
        <v>8</v>
      </c>
      <c r="AI281" s="3">
        <v>5</v>
      </c>
      <c r="AJ281" s="3">
        <v>3</v>
      </c>
      <c r="AK281" s="3">
        <v>5</v>
      </c>
      <c r="AL281" s="3">
        <v>4</v>
      </c>
      <c r="AM281" s="3">
        <v>7</v>
      </c>
      <c r="AN281" s="3">
        <v>2</v>
      </c>
      <c r="AO281" s="3">
        <v>90</v>
      </c>
      <c r="AP281" s="3">
        <v>7</v>
      </c>
      <c r="AQ281" s="3">
        <v>4</v>
      </c>
      <c r="AR281" s="3">
        <v>3</v>
      </c>
      <c r="AS281" s="3">
        <v>3</v>
      </c>
      <c r="AT281" s="3">
        <v>3</v>
      </c>
      <c r="AU281" s="3">
        <v>45</v>
      </c>
      <c r="AV281" s="3">
        <v>12</v>
      </c>
      <c r="AW281" s="3">
        <v>5</v>
      </c>
      <c r="AX281" s="3">
        <v>5</v>
      </c>
      <c r="AY281" s="3">
        <v>118</v>
      </c>
      <c r="AZ281" s="3">
        <v>13</v>
      </c>
      <c r="BA281" s="3">
        <v>3</v>
      </c>
      <c r="BB281" s="3">
        <v>11</v>
      </c>
      <c r="BC281" s="3">
        <f t="shared" si="12"/>
        <v>378</v>
      </c>
      <c r="BD281" s="3">
        <v>72</v>
      </c>
      <c r="BE281" s="3"/>
    </row>
    <row r="282" spans="1:57">
      <c r="A282" s="37">
        <v>38527</v>
      </c>
      <c r="B282" s="3">
        <v>0</v>
      </c>
      <c r="C282" s="3">
        <v>1997</v>
      </c>
      <c r="D282" s="3">
        <f t="shared" si="13"/>
        <v>27</v>
      </c>
      <c r="E282" s="3" t="s">
        <v>56</v>
      </c>
      <c r="F282" s="3" t="s">
        <v>80</v>
      </c>
      <c r="G282" s="3">
        <v>2</v>
      </c>
      <c r="H282" s="3">
        <v>3</v>
      </c>
      <c r="I282" s="3">
        <v>1</v>
      </c>
      <c r="J282" s="3">
        <v>1</v>
      </c>
      <c r="K282" s="3">
        <v>1</v>
      </c>
      <c r="L282" s="3">
        <v>4</v>
      </c>
      <c r="M282">
        <v>4</v>
      </c>
      <c r="N282" s="3">
        <v>3</v>
      </c>
      <c r="O282" s="3">
        <v>1</v>
      </c>
      <c r="P282" s="3">
        <v>4</v>
      </c>
      <c r="Q282" s="3">
        <v>2</v>
      </c>
      <c r="R282" s="3">
        <v>2</v>
      </c>
      <c r="S282" s="3">
        <v>1</v>
      </c>
      <c r="T282" s="3">
        <v>2</v>
      </c>
      <c r="U282" s="3">
        <v>2</v>
      </c>
      <c r="V282" s="3">
        <v>4</v>
      </c>
      <c r="W282" s="3">
        <v>2</v>
      </c>
      <c r="X282" s="3">
        <v>2</v>
      </c>
      <c r="Y282" s="3">
        <v>1</v>
      </c>
      <c r="Z282" s="3">
        <v>1</v>
      </c>
      <c r="AA282" s="3">
        <v>2</v>
      </c>
      <c r="AB282" s="3">
        <v>1</v>
      </c>
      <c r="AC282" s="3">
        <v>2</v>
      </c>
      <c r="AD282" s="38">
        <v>1</v>
      </c>
      <c r="AE282" s="3">
        <v>7</v>
      </c>
      <c r="AF282" s="3">
        <v>7</v>
      </c>
      <c r="AG282" s="3">
        <v>5</v>
      </c>
      <c r="AH282" s="3">
        <v>7</v>
      </c>
      <c r="AI282" s="3">
        <v>6</v>
      </c>
      <c r="AJ282" s="3">
        <v>7</v>
      </c>
      <c r="AK282" s="3">
        <v>4</v>
      </c>
      <c r="AL282" s="3">
        <v>5</v>
      </c>
      <c r="AM282" s="3">
        <v>9</v>
      </c>
      <c r="AN282" s="3">
        <v>5</v>
      </c>
      <c r="AO282" s="3">
        <v>7</v>
      </c>
      <c r="AP282" s="3">
        <v>7</v>
      </c>
      <c r="AQ282" s="3">
        <v>8</v>
      </c>
      <c r="AR282" s="3">
        <v>4</v>
      </c>
      <c r="AS282" s="3">
        <v>8</v>
      </c>
      <c r="AT282" s="3">
        <v>9</v>
      </c>
      <c r="AU282" s="3">
        <v>4</v>
      </c>
      <c r="AV282" s="3">
        <v>8</v>
      </c>
      <c r="AW282" s="3">
        <v>8</v>
      </c>
      <c r="AX282" s="3">
        <v>7</v>
      </c>
      <c r="AY282" s="3">
        <v>7</v>
      </c>
      <c r="AZ282" s="3">
        <v>5</v>
      </c>
      <c r="BA282" s="3">
        <v>12</v>
      </c>
      <c r="BB282" s="3">
        <v>6</v>
      </c>
      <c r="BC282" s="3">
        <f t="shared" si="12"/>
        <v>162</v>
      </c>
      <c r="BD282" s="3">
        <v>5</v>
      </c>
      <c r="BE282" s="3"/>
    </row>
    <row r="283" spans="1:57">
      <c r="A283" s="37">
        <v>38517</v>
      </c>
      <c r="B283" s="3">
        <v>0</v>
      </c>
      <c r="C283" s="3">
        <v>1997</v>
      </c>
      <c r="D283" s="3">
        <f t="shared" si="13"/>
        <v>27</v>
      </c>
      <c r="E283" s="3" t="s">
        <v>56</v>
      </c>
      <c r="F283" s="3" t="s">
        <v>196</v>
      </c>
      <c r="G283" s="3">
        <v>5</v>
      </c>
      <c r="H283" s="3">
        <v>5</v>
      </c>
      <c r="I283" s="3">
        <v>2</v>
      </c>
      <c r="J283" s="3">
        <v>2</v>
      </c>
      <c r="K283" s="3">
        <v>4</v>
      </c>
      <c r="L283" s="3">
        <v>5</v>
      </c>
      <c r="M283">
        <v>5</v>
      </c>
      <c r="N283" s="3">
        <v>5</v>
      </c>
      <c r="O283" s="3">
        <v>4</v>
      </c>
      <c r="P283" s="3">
        <v>5</v>
      </c>
      <c r="Q283" s="3">
        <v>5</v>
      </c>
      <c r="R283" s="3">
        <v>4</v>
      </c>
      <c r="S283" s="3">
        <v>3</v>
      </c>
      <c r="T283" s="3">
        <v>5</v>
      </c>
      <c r="U283" s="3">
        <v>5</v>
      </c>
      <c r="V283" s="3">
        <v>2</v>
      </c>
      <c r="W283" s="3">
        <v>4</v>
      </c>
      <c r="X283" s="3">
        <v>4</v>
      </c>
      <c r="Y283" s="3">
        <v>4</v>
      </c>
      <c r="Z283" s="3">
        <v>5</v>
      </c>
      <c r="AA283" s="3">
        <v>3</v>
      </c>
      <c r="AB283" s="3">
        <v>4</v>
      </c>
      <c r="AC283" s="3">
        <v>2</v>
      </c>
      <c r="AD283" s="38">
        <v>4</v>
      </c>
      <c r="AE283" s="3">
        <v>5</v>
      </c>
      <c r="AF283" s="3">
        <v>5</v>
      </c>
      <c r="AG283" s="3">
        <v>6</v>
      </c>
      <c r="AH283" s="3">
        <v>8</v>
      </c>
      <c r="AI283" s="3">
        <v>5</v>
      </c>
      <c r="AJ283" s="3">
        <v>3</v>
      </c>
      <c r="AK283" s="3">
        <v>4</v>
      </c>
      <c r="AL283" s="3">
        <v>3</v>
      </c>
      <c r="AM283" s="3">
        <v>6</v>
      </c>
      <c r="AN283" s="3">
        <v>4</v>
      </c>
      <c r="AO283" s="3">
        <v>75</v>
      </c>
      <c r="AP283" s="3">
        <v>13</v>
      </c>
      <c r="AQ283" s="3">
        <v>6</v>
      </c>
      <c r="AR283" s="3">
        <v>5</v>
      </c>
      <c r="AS283" s="3">
        <v>7</v>
      </c>
      <c r="AT283" s="3">
        <v>5</v>
      </c>
      <c r="AU283" s="3">
        <v>23</v>
      </c>
      <c r="AV283" s="3">
        <v>10</v>
      </c>
      <c r="AW283" s="3">
        <v>8</v>
      </c>
      <c r="AX283" s="3">
        <v>460</v>
      </c>
      <c r="AY283" s="3">
        <v>5</v>
      </c>
      <c r="AZ283" s="3">
        <v>5</v>
      </c>
      <c r="BA283" s="3">
        <v>8</v>
      </c>
      <c r="BB283" s="3">
        <v>3</v>
      </c>
      <c r="BC283" s="3">
        <f t="shared" si="12"/>
        <v>682</v>
      </c>
      <c r="BD283" s="3">
        <v>40</v>
      </c>
      <c r="BE283" s="3"/>
    </row>
    <row r="284" spans="1:57">
      <c r="A284" s="37">
        <v>38543</v>
      </c>
      <c r="B284" s="3">
        <v>1</v>
      </c>
      <c r="C284" s="3">
        <v>1997</v>
      </c>
      <c r="D284" s="3">
        <f t="shared" si="13"/>
        <v>27</v>
      </c>
      <c r="E284" s="3" t="s">
        <v>56</v>
      </c>
      <c r="F284" s="3" t="s">
        <v>114</v>
      </c>
      <c r="G284" s="3">
        <v>2</v>
      </c>
      <c r="H284" s="3">
        <v>5</v>
      </c>
      <c r="I284" s="3">
        <v>2</v>
      </c>
      <c r="J284" s="3">
        <v>2</v>
      </c>
      <c r="K284" s="3">
        <v>4</v>
      </c>
      <c r="L284" s="3">
        <v>5</v>
      </c>
      <c r="M284">
        <v>5</v>
      </c>
      <c r="N284" s="3">
        <v>5</v>
      </c>
      <c r="O284" s="3">
        <v>5</v>
      </c>
      <c r="P284" s="3">
        <v>5</v>
      </c>
      <c r="Q284" s="3">
        <v>5</v>
      </c>
      <c r="R284" s="3">
        <v>5</v>
      </c>
      <c r="S284" s="3">
        <v>2</v>
      </c>
      <c r="T284" s="3">
        <v>2</v>
      </c>
      <c r="U284" s="3">
        <v>5</v>
      </c>
      <c r="V284" s="3">
        <v>4</v>
      </c>
      <c r="W284" s="3">
        <v>2</v>
      </c>
      <c r="X284" s="3">
        <v>5</v>
      </c>
      <c r="Y284" s="3">
        <v>3</v>
      </c>
      <c r="Z284" s="3">
        <v>4</v>
      </c>
      <c r="AA284" s="3">
        <v>4</v>
      </c>
      <c r="AB284" s="3">
        <v>4</v>
      </c>
      <c r="AC284" s="3">
        <v>4</v>
      </c>
      <c r="AD284" s="38">
        <v>4</v>
      </c>
      <c r="AE284" s="3">
        <v>6</v>
      </c>
      <c r="AF284" s="3">
        <v>22</v>
      </c>
      <c r="AG284" s="3">
        <v>20</v>
      </c>
      <c r="AH284" s="3">
        <v>33</v>
      </c>
      <c r="AI284" s="3">
        <v>6</v>
      </c>
      <c r="AJ284" s="3">
        <v>3</v>
      </c>
      <c r="AK284" s="3">
        <v>3</v>
      </c>
      <c r="AL284" s="3">
        <v>2</v>
      </c>
      <c r="AM284" s="3">
        <v>4</v>
      </c>
      <c r="AN284" s="3">
        <v>3</v>
      </c>
      <c r="AO284" s="3">
        <v>8</v>
      </c>
      <c r="AP284" s="3">
        <v>5</v>
      </c>
      <c r="AQ284" s="3">
        <v>5</v>
      </c>
      <c r="AR284" s="3">
        <v>6</v>
      </c>
      <c r="AS284" s="3">
        <v>8</v>
      </c>
      <c r="AT284" s="3">
        <v>7</v>
      </c>
      <c r="AU284" s="3">
        <v>7</v>
      </c>
      <c r="AV284" s="3">
        <v>58</v>
      </c>
      <c r="AW284" s="3">
        <v>8</v>
      </c>
      <c r="AX284" s="3">
        <v>5</v>
      </c>
      <c r="AY284" s="3">
        <v>9</v>
      </c>
      <c r="AZ284" s="3">
        <v>4</v>
      </c>
      <c r="BA284" s="3">
        <v>9</v>
      </c>
      <c r="BB284" s="3">
        <v>3</v>
      </c>
      <c r="BC284" s="3">
        <f t="shared" si="12"/>
        <v>244</v>
      </c>
      <c r="BD284" s="3">
        <v>45</v>
      </c>
      <c r="BE284" s="3"/>
    </row>
    <row r="285" spans="1:57">
      <c r="A285" s="37">
        <v>38555</v>
      </c>
      <c r="B285" s="3">
        <v>0</v>
      </c>
      <c r="C285" s="3">
        <v>1997</v>
      </c>
      <c r="D285" s="3">
        <f t="shared" si="13"/>
        <v>27</v>
      </c>
      <c r="E285" s="3" t="s">
        <v>56</v>
      </c>
      <c r="F285" s="3" t="s">
        <v>57</v>
      </c>
      <c r="G285" s="3">
        <v>5</v>
      </c>
      <c r="H285" s="3">
        <v>4</v>
      </c>
      <c r="I285" s="3">
        <v>5</v>
      </c>
      <c r="J285" s="3">
        <v>2</v>
      </c>
      <c r="K285" s="3">
        <v>5</v>
      </c>
      <c r="L285" s="3">
        <v>5</v>
      </c>
      <c r="M285">
        <v>5</v>
      </c>
      <c r="N285" s="3">
        <v>5</v>
      </c>
      <c r="O285" s="3">
        <v>4</v>
      </c>
      <c r="P285" s="3">
        <v>4</v>
      </c>
      <c r="Q285" s="3">
        <v>5</v>
      </c>
      <c r="R285" s="3">
        <v>5</v>
      </c>
      <c r="S285" s="3">
        <v>3</v>
      </c>
      <c r="T285" s="3">
        <v>5</v>
      </c>
      <c r="U285" s="3">
        <v>3</v>
      </c>
      <c r="V285" s="3">
        <v>2</v>
      </c>
      <c r="W285" s="3">
        <v>2</v>
      </c>
      <c r="X285" s="3">
        <v>5</v>
      </c>
      <c r="Y285" s="3">
        <v>3</v>
      </c>
      <c r="Z285" s="3">
        <v>2</v>
      </c>
      <c r="AA285" s="3">
        <v>5</v>
      </c>
      <c r="AB285" s="3">
        <v>5</v>
      </c>
      <c r="AC285" s="3">
        <v>5</v>
      </c>
      <c r="AD285" s="38">
        <v>5</v>
      </c>
      <c r="AE285" s="3">
        <v>9</v>
      </c>
      <c r="AF285" s="3">
        <v>17</v>
      </c>
      <c r="AG285" s="3">
        <v>6</v>
      </c>
      <c r="AH285" s="3">
        <v>11</v>
      </c>
      <c r="AI285" s="3">
        <v>5</v>
      </c>
      <c r="AJ285" s="3">
        <v>10</v>
      </c>
      <c r="AK285" s="3">
        <v>3</v>
      </c>
      <c r="AL285" s="3">
        <v>4</v>
      </c>
      <c r="AM285" s="3">
        <v>8</v>
      </c>
      <c r="AN285" s="3">
        <v>4</v>
      </c>
      <c r="AO285" s="3">
        <v>5</v>
      </c>
      <c r="AP285" s="3">
        <v>7</v>
      </c>
      <c r="AQ285" s="3">
        <v>7</v>
      </c>
      <c r="AR285" s="3">
        <v>4</v>
      </c>
      <c r="AS285" s="3">
        <v>11</v>
      </c>
      <c r="AT285" s="3">
        <v>9</v>
      </c>
      <c r="AU285" s="3">
        <v>12</v>
      </c>
      <c r="AV285" s="3">
        <v>9</v>
      </c>
      <c r="AW285" s="3">
        <v>7</v>
      </c>
      <c r="AX285" s="3">
        <v>9</v>
      </c>
      <c r="AY285" s="3">
        <v>9</v>
      </c>
      <c r="AZ285" s="3">
        <v>8</v>
      </c>
      <c r="BA285" s="3">
        <v>5</v>
      </c>
      <c r="BB285" s="3">
        <v>9</v>
      </c>
      <c r="BC285" s="3">
        <f t="shared" si="12"/>
        <v>188</v>
      </c>
      <c r="BD285" s="3">
        <v>40</v>
      </c>
      <c r="BE285" s="3"/>
    </row>
    <row r="286" spans="1:57">
      <c r="A286" s="37">
        <v>38553</v>
      </c>
      <c r="B286" s="3">
        <v>0</v>
      </c>
      <c r="C286" s="3">
        <v>1997</v>
      </c>
      <c r="D286" s="3">
        <f t="shared" si="13"/>
        <v>27</v>
      </c>
      <c r="E286" s="3" t="s">
        <v>56</v>
      </c>
      <c r="F286" s="3" t="s">
        <v>197</v>
      </c>
      <c r="G286" s="3">
        <v>5</v>
      </c>
      <c r="H286" s="3">
        <v>4</v>
      </c>
      <c r="I286" s="3">
        <v>3</v>
      </c>
      <c r="J286" s="3">
        <v>4</v>
      </c>
      <c r="K286" s="3">
        <v>4</v>
      </c>
      <c r="L286" s="3">
        <v>2</v>
      </c>
      <c r="M286">
        <v>4</v>
      </c>
      <c r="N286" s="3">
        <v>1</v>
      </c>
      <c r="O286" s="3">
        <v>4</v>
      </c>
      <c r="P286" s="3">
        <v>1</v>
      </c>
      <c r="Q286" s="3">
        <v>5</v>
      </c>
      <c r="R286" s="3">
        <v>2</v>
      </c>
      <c r="S286" s="3">
        <v>3</v>
      </c>
      <c r="T286" s="3">
        <v>5</v>
      </c>
      <c r="U286" s="3">
        <v>3</v>
      </c>
      <c r="V286" s="3">
        <v>5</v>
      </c>
      <c r="W286" s="3">
        <v>4</v>
      </c>
      <c r="X286" s="3">
        <v>2</v>
      </c>
      <c r="Y286" s="3">
        <v>4</v>
      </c>
      <c r="Z286" s="3">
        <v>4</v>
      </c>
      <c r="AA286" s="3">
        <v>4</v>
      </c>
      <c r="AB286" s="3">
        <v>3</v>
      </c>
      <c r="AC286" s="3">
        <v>5</v>
      </c>
      <c r="AD286" s="38">
        <v>3</v>
      </c>
      <c r="AE286" s="3">
        <v>5</v>
      </c>
      <c r="AF286" s="3">
        <v>5</v>
      </c>
      <c r="AG286" s="3">
        <v>3</v>
      </c>
      <c r="AH286" s="3">
        <v>4</v>
      </c>
      <c r="AI286" s="3">
        <v>15</v>
      </c>
      <c r="AJ286" s="3">
        <v>10</v>
      </c>
      <c r="AK286" s="3">
        <v>6</v>
      </c>
      <c r="AL286" s="3">
        <v>3</v>
      </c>
      <c r="AM286" s="3">
        <v>5</v>
      </c>
      <c r="AN286" s="3">
        <v>8</v>
      </c>
      <c r="AO286" s="3">
        <v>4</v>
      </c>
      <c r="AP286" s="3">
        <v>5</v>
      </c>
      <c r="AQ286" s="3">
        <v>5</v>
      </c>
      <c r="AR286" s="3">
        <v>5</v>
      </c>
      <c r="AS286" s="3">
        <v>4</v>
      </c>
      <c r="AT286" s="3">
        <v>3</v>
      </c>
      <c r="AU286" s="3">
        <v>10</v>
      </c>
      <c r="AV286" s="3">
        <v>5</v>
      </c>
      <c r="AW286" s="3">
        <v>5</v>
      </c>
      <c r="AX286" s="3">
        <v>4</v>
      </c>
      <c r="AY286" s="3">
        <v>6</v>
      </c>
      <c r="AZ286" s="3">
        <v>3</v>
      </c>
      <c r="BA286" s="3">
        <v>5</v>
      </c>
      <c r="BB286" s="3">
        <v>3</v>
      </c>
      <c r="BC286" s="3">
        <f t="shared" si="12"/>
        <v>131</v>
      </c>
      <c r="BD286" s="3">
        <v>75</v>
      </c>
      <c r="BE286" s="3"/>
    </row>
    <row r="287" spans="1:57">
      <c r="A287" s="37">
        <v>38521</v>
      </c>
      <c r="B287" s="3">
        <v>0</v>
      </c>
      <c r="C287" s="3">
        <v>1997</v>
      </c>
      <c r="D287" s="3">
        <f t="shared" si="13"/>
        <v>27</v>
      </c>
      <c r="E287" s="3" t="s">
        <v>56</v>
      </c>
      <c r="F287" s="3" t="s">
        <v>87</v>
      </c>
      <c r="G287" s="3">
        <v>2</v>
      </c>
      <c r="H287" s="3">
        <v>2</v>
      </c>
      <c r="I287" s="3">
        <v>2</v>
      </c>
      <c r="J287" s="3">
        <v>2</v>
      </c>
      <c r="K287" s="3">
        <v>2</v>
      </c>
      <c r="L287" s="3">
        <v>2</v>
      </c>
      <c r="M287">
        <v>5</v>
      </c>
      <c r="N287" s="3">
        <v>5</v>
      </c>
      <c r="O287" s="3">
        <v>1</v>
      </c>
      <c r="P287" s="3">
        <v>1</v>
      </c>
      <c r="Q287" s="3">
        <v>4</v>
      </c>
      <c r="R287" s="3">
        <v>1</v>
      </c>
      <c r="S287" s="3">
        <v>2</v>
      </c>
      <c r="T287" s="3">
        <v>2</v>
      </c>
      <c r="U287" s="3">
        <v>4</v>
      </c>
      <c r="V287" s="3">
        <v>1</v>
      </c>
      <c r="W287" s="3">
        <v>2</v>
      </c>
      <c r="X287" s="3">
        <v>4</v>
      </c>
      <c r="Y287" s="3">
        <v>1</v>
      </c>
      <c r="Z287" s="3">
        <v>2</v>
      </c>
      <c r="AA287" s="3">
        <v>4</v>
      </c>
      <c r="AB287" s="3">
        <v>2</v>
      </c>
      <c r="AC287" s="3">
        <v>2</v>
      </c>
      <c r="AD287" s="38">
        <v>2</v>
      </c>
      <c r="AE287" s="3">
        <v>4</v>
      </c>
      <c r="AF287" s="3">
        <v>4</v>
      </c>
      <c r="AG287" s="3">
        <v>3</v>
      </c>
      <c r="AH287" s="3">
        <v>3</v>
      </c>
      <c r="AI287" s="3">
        <v>15</v>
      </c>
      <c r="AJ287" s="3">
        <v>2</v>
      </c>
      <c r="AK287" s="3">
        <v>2</v>
      </c>
      <c r="AL287" s="3">
        <v>6</v>
      </c>
      <c r="AM287" s="3">
        <v>3</v>
      </c>
      <c r="AN287" s="3">
        <v>3</v>
      </c>
      <c r="AO287" s="3">
        <v>9</v>
      </c>
      <c r="AP287" s="3">
        <v>2</v>
      </c>
      <c r="AQ287" s="3">
        <v>6</v>
      </c>
      <c r="AR287" s="3">
        <v>19</v>
      </c>
      <c r="AS287" s="3">
        <v>3</v>
      </c>
      <c r="AT287" s="3">
        <v>8</v>
      </c>
      <c r="AU287" s="3">
        <v>3</v>
      </c>
      <c r="AV287" s="3">
        <v>4</v>
      </c>
      <c r="AW287" s="3">
        <v>4</v>
      </c>
      <c r="AX287" s="3">
        <v>3</v>
      </c>
      <c r="AY287" s="3">
        <v>5</v>
      </c>
      <c r="AZ287" s="3">
        <v>3</v>
      </c>
      <c r="BA287" s="3">
        <v>26</v>
      </c>
      <c r="BB287" s="3">
        <v>2</v>
      </c>
      <c r="BC287" s="3">
        <f t="shared" si="12"/>
        <v>142</v>
      </c>
      <c r="BD287" s="3">
        <v>34</v>
      </c>
      <c r="BE287" s="3"/>
    </row>
    <row r="288" spans="1:57">
      <c r="A288" s="37">
        <v>38568</v>
      </c>
      <c r="B288" s="3">
        <v>0</v>
      </c>
      <c r="C288" s="3">
        <v>1997</v>
      </c>
      <c r="D288" s="3">
        <f t="shared" si="13"/>
        <v>27</v>
      </c>
      <c r="E288" s="3" t="s">
        <v>56</v>
      </c>
      <c r="F288" s="3" t="s">
        <v>65</v>
      </c>
      <c r="G288" s="3">
        <v>1</v>
      </c>
      <c r="H288" s="3">
        <v>5</v>
      </c>
      <c r="I288" s="3">
        <v>1</v>
      </c>
      <c r="J288" s="3">
        <v>4</v>
      </c>
      <c r="K288" s="3">
        <v>4</v>
      </c>
      <c r="L288" s="3">
        <v>5</v>
      </c>
      <c r="M288">
        <v>5</v>
      </c>
      <c r="N288" s="3">
        <v>5</v>
      </c>
      <c r="O288" s="3">
        <v>5</v>
      </c>
      <c r="P288" s="3">
        <v>5</v>
      </c>
      <c r="Q288" s="3">
        <v>5</v>
      </c>
      <c r="R288" s="3">
        <v>4</v>
      </c>
      <c r="S288" s="3">
        <v>3</v>
      </c>
      <c r="T288" s="3">
        <v>1</v>
      </c>
      <c r="U288" s="3">
        <v>4</v>
      </c>
      <c r="V288" s="3">
        <v>2</v>
      </c>
      <c r="W288" s="3">
        <v>1</v>
      </c>
      <c r="X288" s="3">
        <v>4</v>
      </c>
      <c r="Y288" s="3">
        <v>4</v>
      </c>
      <c r="Z288" s="3">
        <v>5</v>
      </c>
      <c r="AA288" s="3">
        <v>3</v>
      </c>
      <c r="AB288" s="3">
        <v>1</v>
      </c>
      <c r="AC288" s="3">
        <v>3</v>
      </c>
      <c r="AD288" s="38">
        <v>4</v>
      </c>
      <c r="AE288" s="3">
        <v>5</v>
      </c>
      <c r="AF288" s="3">
        <v>8</v>
      </c>
      <c r="AG288" s="3">
        <v>6</v>
      </c>
      <c r="AH288" s="3">
        <v>13</v>
      </c>
      <c r="AI288" s="3">
        <v>4</v>
      </c>
      <c r="AJ288" s="3">
        <v>3</v>
      </c>
      <c r="AK288" s="3">
        <v>3</v>
      </c>
      <c r="AL288" s="3">
        <v>3</v>
      </c>
      <c r="AM288" s="3">
        <v>4</v>
      </c>
      <c r="AN288" s="3">
        <v>2</v>
      </c>
      <c r="AO288" s="3">
        <v>3</v>
      </c>
      <c r="AP288" s="3">
        <v>17</v>
      </c>
      <c r="AQ288" s="3">
        <v>4</v>
      </c>
      <c r="AR288" s="3">
        <v>5</v>
      </c>
      <c r="AS288" s="3">
        <v>11</v>
      </c>
      <c r="AT288" s="3">
        <v>15</v>
      </c>
      <c r="AU288" s="3">
        <v>6</v>
      </c>
      <c r="AV288" s="3">
        <v>7</v>
      </c>
      <c r="AW288" s="3">
        <v>7</v>
      </c>
      <c r="AX288" s="3">
        <v>8</v>
      </c>
      <c r="AY288" s="3">
        <v>9</v>
      </c>
      <c r="AZ288" s="3">
        <v>5</v>
      </c>
      <c r="BA288" s="3">
        <v>6</v>
      </c>
      <c r="BB288" s="3">
        <v>6</v>
      </c>
      <c r="BC288" s="3">
        <f t="shared" si="12"/>
        <v>160</v>
      </c>
      <c r="BD288" s="3">
        <v>67</v>
      </c>
      <c r="BE288" s="3"/>
    </row>
    <row r="289" spans="1:57">
      <c r="A289" s="37">
        <v>38570</v>
      </c>
      <c r="B289" s="3">
        <v>0</v>
      </c>
      <c r="C289" s="3">
        <v>1997</v>
      </c>
      <c r="D289" s="3">
        <f t="shared" si="13"/>
        <v>27</v>
      </c>
      <c r="E289" s="3" t="s">
        <v>56</v>
      </c>
      <c r="F289" s="3" t="s">
        <v>118</v>
      </c>
      <c r="G289" s="3">
        <v>4</v>
      </c>
      <c r="H289" s="3">
        <v>4</v>
      </c>
      <c r="I289" s="3">
        <v>3</v>
      </c>
      <c r="J289" s="3">
        <v>1</v>
      </c>
      <c r="K289" s="3">
        <v>1</v>
      </c>
      <c r="L289" s="3">
        <v>5</v>
      </c>
      <c r="M289">
        <v>5</v>
      </c>
      <c r="N289" s="3">
        <v>5</v>
      </c>
      <c r="O289" s="3">
        <v>1</v>
      </c>
      <c r="P289" s="3">
        <v>5</v>
      </c>
      <c r="Q289" s="3">
        <v>5</v>
      </c>
      <c r="R289" s="3">
        <v>1</v>
      </c>
      <c r="S289" s="3">
        <v>3</v>
      </c>
      <c r="T289" s="3">
        <v>4</v>
      </c>
      <c r="U289" s="3">
        <v>1</v>
      </c>
      <c r="V289" s="3">
        <v>4</v>
      </c>
      <c r="W289" s="3">
        <v>3</v>
      </c>
      <c r="X289" s="3">
        <v>1</v>
      </c>
      <c r="Y289" s="3">
        <v>1</v>
      </c>
      <c r="Z289" s="3">
        <v>3</v>
      </c>
      <c r="AA289" s="3">
        <v>4</v>
      </c>
      <c r="AB289" s="3">
        <v>1</v>
      </c>
      <c r="AC289" s="3">
        <v>3</v>
      </c>
      <c r="AD289" s="38">
        <v>1</v>
      </c>
      <c r="AE289" s="3">
        <v>22</v>
      </c>
      <c r="AF289" s="3">
        <v>26</v>
      </c>
      <c r="AG289" s="3">
        <v>14</v>
      </c>
      <c r="AH289" s="3">
        <v>16</v>
      </c>
      <c r="AI289" s="3">
        <v>24</v>
      </c>
      <c r="AJ289" s="3">
        <v>4</v>
      </c>
      <c r="AK289" s="3">
        <v>4</v>
      </c>
      <c r="AL289" s="3">
        <v>4</v>
      </c>
      <c r="AM289" s="3">
        <v>9</v>
      </c>
      <c r="AN289" s="3">
        <v>4</v>
      </c>
      <c r="AO289" s="3">
        <v>6</v>
      </c>
      <c r="AP289" s="3">
        <v>9</v>
      </c>
      <c r="AQ289" s="3">
        <v>7</v>
      </c>
      <c r="AR289" s="3">
        <v>9</v>
      </c>
      <c r="AS289" s="3">
        <v>14</v>
      </c>
      <c r="AT289" s="3">
        <v>9</v>
      </c>
      <c r="AU289" s="3">
        <v>10</v>
      </c>
      <c r="AV289" s="3">
        <v>19</v>
      </c>
      <c r="AW289" s="3">
        <v>19</v>
      </c>
      <c r="AX289" s="3">
        <v>11</v>
      </c>
      <c r="AY289" s="3">
        <v>19</v>
      </c>
      <c r="AZ289" s="3">
        <v>7</v>
      </c>
      <c r="BA289" s="3">
        <v>6</v>
      </c>
      <c r="BB289" s="3">
        <v>8</v>
      </c>
      <c r="BC289" s="3">
        <f t="shared" si="12"/>
        <v>280</v>
      </c>
      <c r="BD289" s="3">
        <v>63</v>
      </c>
      <c r="BE289" s="3"/>
    </row>
    <row r="290" spans="1:57">
      <c r="A290" s="37">
        <v>38535</v>
      </c>
      <c r="B290" s="3">
        <v>0</v>
      </c>
      <c r="C290" s="3">
        <v>1998</v>
      </c>
      <c r="D290" s="3">
        <f t="shared" si="13"/>
        <v>26</v>
      </c>
      <c r="E290" s="3" t="s">
        <v>56</v>
      </c>
      <c r="F290" s="3" t="s">
        <v>94</v>
      </c>
      <c r="G290" s="3">
        <v>2</v>
      </c>
      <c r="H290" s="3">
        <v>4</v>
      </c>
      <c r="I290" s="3">
        <v>2</v>
      </c>
      <c r="J290" s="3">
        <v>2</v>
      </c>
      <c r="K290" s="3">
        <v>2</v>
      </c>
      <c r="L290" s="3">
        <v>5</v>
      </c>
      <c r="M290">
        <v>4</v>
      </c>
      <c r="N290" s="3">
        <v>5</v>
      </c>
      <c r="O290" s="3">
        <v>4</v>
      </c>
      <c r="P290" s="3">
        <v>5</v>
      </c>
      <c r="Q290" s="3">
        <v>2</v>
      </c>
      <c r="R290" s="3">
        <v>5</v>
      </c>
      <c r="S290" s="3">
        <v>4</v>
      </c>
      <c r="T290" s="3">
        <v>1</v>
      </c>
      <c r="U290" s="3">
        <v>5</v>
      </c>
      <c r="V290" s="3">
        <v>1</v>
      </c>
      <c r="W290" s="3">
        <v>1</v>
      </c>
      <c r="X290" s="3">
        <v>4</v>
      </c>
      <c r="Y290" s="3">
        <v>4</v>
      </c>
      <c r="Z290" s="3">
        <v>1</v>
      </c>
      <c r="AA290" s="3">
        <v>4</v>
      </c>
      <c r="AB290" s="3">
        <v>1</v>
      </c>
      <c r="AC290" s="3">
        <v>4</v>
      </c>
      <c r="AD290" s="38">
        <v>2</v>
      </c>
      <c r="AE290" s="3">
        <v>7</v>
      </c>
      <c r="AF290" s="3">
        <v>20</v>
      </c>
      <c r="AG290" s="3">
        <v>8</v>
      </c>
      <c r="AH290" s="3">
        <v>9</v>
      </c>
      <c r="AI290" s="3">
        <v>7</v>
      </c>
      <c r="AJ290" s="3">
        <v>6</v>
      </c>
      <c r="AK290" s="3">
        <v>6</v>
      </c>
      <c r="AL290" s="3">
        <v>4</v>
      </c>
      <c r="AM290" s="3">
        <v>10</v>
      </c>
      <c r="AN290" s="3">
        <v>5</v>
      </c>
      <c r="AO290" s="3">
        <v>7</v>
      </c>
      <c r="AP290" s="3">
        <v>10</v>
      </c>
      <c r="AQ290" s="3">
        <v>21</v>
      </c>
      <c r="AR290" s="3">
        <v>4</v>
      </c>
      <c r="AS290" s="3">
        <v>10</v>
      </c>
      <c r="AT290" s="3">
        <v>7</v>
      </c>
      <c r="AU290" s="3">
        <v>7</v>
      </c>
      <c r="AV290" s="3">
        <v>8</v>
      </c>
      <c r="AW290" s="3">
        <v>10</v>
      </c>
      <c r="AX290" s="3">
        <v>6</v>
      </c>
      <c r="AY290" s="3">
        <v>13</v>
      </c>
      <c r="AZ290" s="3">
        <v>4</v>
      </c>
      <c r="BA290" s="3">
        <v>6</v>
      </c>
      <c r="BB290" s="3">
        <v>32</v>
      </c>
      <c r="BC290" s="3">
        <f t="shared" si="12"/>
        <v>227</v>
      </c>
      <c r="BD290" s="3">
        <v>67</v>
      </c>
      <c r="BE290" s="3"/>
    </row>
    <row r="291" spans="1:57">
      <c r="A291" s="37">
        <v>38599</v>
      </c>
      <c r="B291" s="3">
        <v>0</v>
      </c>
      <c r="C291" s="3">
        <v>1998</v>
      </c>
      <c r="D291" s="3">
        <f t="shared" si="13"/>
        <v>26</v>
      </c>
      <c r="E291" s="3" t="s">
        <v>56</v>
      </c>
      <c r="F291" s="3" t="s">
        <v>92</v>
      </c>
      <c r="G291" s="3">
        <v>4</v>
      </c>
      <c r="H291" s="3">
        <v>5</v>
      </c>
      <c r="I291" s="3">
        <v>4</v>
      </c>
      <c r="J291" s="3">
        <v>4</v>
      </c>
      <c r="K291" s="3">
        <v>5</v>
      </c>
      <c r="L291" s="3">
        <v>1</v>
      </c>
      <c r="M291">
        <v>5</v>
      </c>
      <c r="N291" s="3">
        <v>5</v>
      </c>
      <c r="O291" s="3">
        <v>4</v>
      </c>
      <c r="P291" s="3">
        <v>1</v>
      </c>
      <c r="Q291" s="3">
        <v>5</v>
      </c>
      <c r="R291" s="3">
        <v>5</v>
      </c>
      <c r="S291" s="3">
        <v>2</v>
      </c>
      <c r="T291" s="3">
        <v>3</v>
      </c>
      <c r="U291" s="3">
        <v>4</v>
      </c>
      <c r="V291" s="3">
        <v>1</v>
      </c>
      <c r="W291" s="3">
        <v>4</v>
      </c>
      <c r="X291" s="3">
        <v>4</v>
      </c>
      <c r="Y291" s="3">
        <v>4</v>
      </c>
      <c r="Z291" s="3">
        <v>5</v>
      </c>
      <c r="AA291" s="3">
        <v>5</v>
      </c>
      <c r="AB291" s="3">
        <v>5</v>
      </c>
      <c r="AC291" s="3">
        <v>2</v>
      </c>
      <c r="AD291" s="38">
        <v>4</v>
      </c>
      <c r="AE291" s="3">
        <v>9</v>
      </c>
      <c r="AF291" s="3">
        <v>7</v>
      </c>
      <c r="AG291" s="3">
        <v>8</v>
      </c>
      <c r="AH291" s="3">
        <v>12</v>
      </c>
      <c r="AI291" s="3">
        <v>5</v>
      </c>
      <c r="AJ291" s="3">
        <v>10</v>
      </c>
      <c r="AK291" s="3">
        <v>4</v>
      </c>
      <c r="AL291" s="3">
        <v>4</v>
      </c>
      <c r="AM291" s="3">
        <v>4</v>
      </c>
      <c r="AN291" s="3">
        <v>5</v>
      </c>
      <c r="AO291" s="3">
        <v>4</v>
      </c>
      <c r="AP291" s="3">
        <v>4</v>
      </c>
      <c r="AQ291" s="3">
        <v>8</v>
      </c>
      <c r="AR291" s="3">
        <v>4</v>
      </c>
      <c r="AS291" s="3">
        <v>7</v>
      </c>
      <c r="AT291" s="3">
        <v>3</v>
      </c>
      <c r="AU291" s="3">
        <v>9</v>
      </c>
      <c r="AV291" s="3">
        <v>7</v>
      </c>
      <c r="AW291" s="3">
        <v>7</v>
      </c>
      <c r="AX291" s="3">
        <v>7</v>
      </c>
      <c r="AY291" s="3">
        <v>5</v>
      </c>
      <c r="AZ291" s="3">
        <v>5</v>
      </c>
      <c r="BA291" s="3">
        <v>5</v>
      </c>
      <c r="BB291" s="3">
        <v>6</v>
      </c>
      <c r="BC291" s="3">
        <f t="shared" si="12"/>
        <v>149</v>
      </c>
      <c r="BD291" s="3">
        <v>66</v>
      </c>
      <c r="BE291" s="3"/>
    </row>
    <row r="292" spans="1:57">
      <c r="A292" s="37">
        <v>38603</v>
      </c>
      <c r="B292" s="3">
        <v>0</v>
      </c>
      <c r="C292" s="3">
        <v>1998</v>
      </c>
      <c r="D292" s="3">
        <f t="shared" si="13"/>
        <v>26</v>
      </c>
      <c r="E292" s="3" t="s">
        <v>56</v>
      </c>
      <c r="F292" s="3" t="s">
        <v>65</v>
      </c>
      <c r="G292" s="3">
        <v>4</v>
      </c>
      <c r="H292" s="3">
        <v>4</v>
      </c>
      <c r="I292" s="3">
        <v>2</v>
      </c>
      <c r="J292" s="3">
        <v>2</v>
      </c>
      <c r="K292" s="3">
        <v>3</v>
      </c>
      <c r="L292" s="3">
        <v>5</v>
      </c>
      <c r="M292">
        <v>4</v>
      </c>
      <c r="N292" s="3">
        <v>5</v>
      </c>
      <c r="O292" s="3">
        <v>1</v>
      </c>
      <c r="P292" s="3">
        <v>5</v>
      </c>
      <c r="Q292" s="3">
        <v>2</v>
      </c>
      <c r="R292" s="3">
        <v>5</v>
      </c>
      <c r="S292" s="3">
        <v>2</v>
      </c>
      <c r="T292" s="3">
        <v>3</v>
      </c>
      <c r="U292" s="3">
        <v>5</v>
      </c>
      <c r="V292" s="3">
        <v>4</v>
      </c>
      <c r="W292" s="3">
        <v>4</v>
      </c>
      <c r="X292" s="3">
        <v>5</v>
      </c>
      <c r="Y292" s="3">
        <v>2</v>
      </c>
      <c r="Z292" s="3">
        <v>4</v>
      </c>
      <c r="AA292" s="3">
        <v>5</v>
      </c>
      <c r="AB292" s="3">
        <v>2</v>
      </c>
      <c r="AC292" s="3">
        <v>4</v>
      </c>
      <c r="AD292" s="38">
        <v>2</v>
      </c>
      <c r="AE292" s="3">
        <v>7</v>
      </c>
      <c r="AF292" s="3">
        <v>8</v>
      </c>
      <c r="AG292" s="3">
        <v>5</v>
      </c>
      <c r="AH292" s="3">
        <v>7</v>
      </c>
      <c r="AI292" s="3">
        <v>5</v>
      </c>
      <c r="AJ292" s="3">
        <v>6</v>
      </c>
      <c r="AK292" s="3">
        <v>5</v>
      </c>
      <c r="AL292" s="3">
        <v>4</v>
      </c>
      <c r="AM292" s="3">
        <v>5</v>
      </c>
      <c r="AN292" s="3">
        <v>4</v>
      </c>
      <c r="AO292" s="3">
        <v>6</v>
      </c>
      <c r="AP292" s="3">
        <v>4</v>
      </c>
      <c r="AQ292" s="3">
        <v>6</v>
      </c>
      <c r="AR292" s="3">
        <v>4</v>
      </c>
      <c r="AS292" s="3">
        <v>8</v>
      </c>
      <c r="AT292" s="3">
        <v>12</v>
      </c>
      <c r="AU292" s="3">
        <v>7</v>
      </c>
      <c r="AV292" s="3">
        <v>4</v>
      </c>
      <c r="AW292" s="3">
        <v>8</v>
      </c>
      <c r="AX292" s="3">
        <v>7</v>
      </c>
      <c r="AY292" s="3">
        <v>6</v>
      </c>
      <c r="AZ292" s="3">
        <v>7</v>
      </c>
      <c r="BA292" s="3">
        <v>4</v>
      </c>
      <c r="BB292" s="3">
        <v>5</v>
      </c>
      <c r="BC292" s="3">
        <f t="shared" si="12"/>
        <v>144</v>
      </c>
      <c r="BD292" s="3">
        <v>63</v>
      </c>
      <c r="BE292" s="3"/>
    </row>
    <row r="293" spans="1:57">
      <c r="A293" s="37">
        <v>38624</v>
      </c>
      <c r="B293" s="3">
        <v>0</v>
      </c>
      <c r="C293" s="3">
        <v>1998</v>
      </c>
      <c r="D293" s="3">
        <f t="shared" si="13"/>
        <v>26</v>
      </c>
      <c r="E293" s="3" t="s">
        <v>56</v>
      </c>
      <c r="F293" s="3" t="s">
        <v>57</v>
      </c>
      <c r="G293" s="3">
        <v>5</v>
      </c>
      <c r="H293" s="3">
        <v>5</v>
      </c>
      <c r="I293" s="3">
        <v>2</v>
      </c>
      <c r="J293" s="3">
        <v>2</v>
      </c>
      <c r="K293" s="3">
        <v>2</v>
      </c>
      <c r="L293" s="3">
        <v>5</v>
      </c>
      <c r="M293">
        <v>5</v>
      </c>
      <c r="N293" s="3">
        <v>5</v>
      </c>
      <c r="O293" s="3">
        <v>4</v>
      </c>
      <c r="P293" s="3">
        <v>5</v>
      </c>
      <c r="Q293" s="3">
        <v>2</v>
      </c>
      <c r="R293" s="3">
        <v>5</v>
      </c>
      <c r="S293" s="3">
        <v>1</v>
      </c>
      <c r="T293" s="3">
        <v>5</v>
      </c>
      <c r="U293" s="3">
        <v>2</v>
      </c>
      <c r="V293" s="3">
        <v>5</v>
      </c>
      <c r="W293" s="3">
        <v>2</v>
      </c>
      <c r="X293" s="3">
        <v>2</v>
      </c>
      <c r="Y293" s="3">
        <v>4</v>
      </c>
      <c r="Z293" s="3">
        <v>4</v>
      </c>
      <c r="AA293" s="3">
        <v>2</v>
      </c>
      <c r="AB293" s="3">
        <v>4</v>
      </c>
      <c r="AC293" s="3">
        <v>4</v>
      </c>
      <c r="AD293" s="38">
        <v>4</v>
      </c>
      <c r="AE293" s="3">
        <v>6</v>
      </c>
      <c r="AF293" s="3">
        <v>3</v>
      </c>
      <c r="AG293" s="3">
        <v>4</v>
      </c>
      <c r="AH293" s="3">
        <v>6</v>
      </c>
      <c r="AI293" s="3">
        <v>9</v>
      </c>
      <c r="AJ293" s="3">
        <v>12</v>
      </c>
      <c r="AK293" s="3">
        <v>3</v>
      </c>
      <c r="AL293" s="3">
        <v>3</v>
      </c>
      <c r="AM293" s="3">
        <v>4</v>
      </c>
      <c r="AN293" s="3">
        <v>2</v>
      </c>
      <c r="AO293" s="3">
        <v>8</v>
      </c>
      <c r="AP293" s="3">
        <v>4</v>
      </c>
      <c r="AQ293" s="3">
        <v>3</v>
      </c>
      <c r="AR293" s="3">
        <v>4</v>
      </c>
      <c r="AS293" s="3">
        <v>6</v>
      </c>
      <c r="AT293" s="3">
        <v>3</v>
      </c>
      <c r="AU293" s="3">
        <v>16</v>
      </c>
      <c r="AV293" s="3">
        <v>5</v>
      </c>
      <c r="AW293" s="3">
        <v>19</v>
      </c>
      <c r="AX293" s="3">
        <v>3</v>
      </c>
      <c r="AY293" s="3">
        <v>28</v>
      </c>
      <c r="AZ293" s="3">
        <v>5</v>
      </c>
      <c r="BA293" s="3">
        <v>6</v>
      </c>
      <c r="BB293" s="3">
        <v>32</v>
      </c>
      <c r="BC293" s="3">
        <f t="shared" si="12"/>
        <v>194</v>
      </c>
      <c r="BD293" s="3">
        <v>64</v>
      </c>
      <c r="BE293" s="3"/>
    </row>
    <row r="294" spans="1:57">
      <c r="A294" s="37">
        <v>38617</v>
      </c>
      <c r="B294" s="3">
        <v>0</v>
      </c>
      <c r="C294" s="3">
        <v>1998</v>
      </c>
      <c r="D294" s="3">
        <f t="shared" si="13"/>
        <v>26</v>
      </c>
      <c r="E294" s="3" t="s">
        <v>56</v>
      </c>
      <c r="F294" s="3" t="s">
        <v>57</v>
      </c>
      <c r="G294" s="3">
        <v>3</v>
      </c>
      <c r="H294" s="3">
        <v>4</v>
      </c>
      <c r="I294" s="3">
        <v>2</v>
      </c>
      <c r="J294" s="3">
        <v>4</v>
      </c>
      <c r="K294" s="3">
        <v>4</v>
      </c>
      <c r="L294" s="3">
        <v>5</v>
      </c>
      <c r="M294">
        <v>5</v>
      </c>
      <c r="N294" s="3">
        <v>5</v>
      </c>
      <c r="O294" s="3">
        <v>2</v>
      </c>
      <c r="P294" s="3">
        <v>4</v>
      </c>
      <c r="Q294" s="3">
        <v>4</v>
      </c>
      <c r="R294" s="3">
        <v>1</v>
      </c>
      <c r="S294" s="3">
        <v>2</v>
      </c>
      <c r="T294" s="3">
        <v>2</v>
      </c>
      <c r="U294" s="3">
        <v>1</v>
      </c>
      <c r="V294" s="3">
        <v>5</v>
      </c>
      <c r="W294" s="3">
        <v>3</v>
      </c>
      <c r="X294" s="3">
        <v>2</v>
      </c>
      <c r="Y294" s="3">
        <v>4</v>
      </c>
      <c r="Z294" s="3">
        <v>5</v>
      </c>
      <c r="AA294" s="3">
        <v>4</v>
      </c>
      <c r="AB294" s="3">
        <v>3</v>
      </c>
      <c r="AC294" s="3">
        <v>4</v>
      </c>
      <c r="AD294" s="38">
        <v>3</v>
      </c>
      <c r="AE294" s="3">
        <v>5</v>
      </c>
      <c r="AF294" s="3">
        <v>4</v>
      </c>
      <c r="AG294" s="3">
        <v>51</v>
      </c>
      <c r="AH294" s="3">
        <v>4</v>
      </c>
      <c r="AI294" s="3">
        <v>4</v>
      </c>
      <c r="AJ294" s="3">
        <v>3</v>
      </c>
      <c r="AK294" s="3">
        <v>2</v>
      </c>
      <c r="AL294" s="3">
        <v>3</v>
      </c>
      <c r="AM294" s="3">
        <v>5</v>
      </c>
      <c r="AN294" s="3">
        <v>3</v>
      </c>
      <c r="AO294" s="3">
        <v>3</v>
      </c>
      <c r="AP294" s="3">
        <v>6</v>
      </c>
      <c r="AQ294" s="3">
        <v>4</v>
      </c>
      <c r="AR294" s="3">
        <v>15</v>
      </c>
      <c r="AS294" s="3">
        <v>5</v>
      </c>
      <c r="AT294" s="3">
        <v>7</v>
      </c>
      <c r="AU294" s="3">
        <v>5</v>
      </c>
      <c r="AV294" s="3">
        <v>6</v>
      </c>
      <c r="AW294" s="3">
        <v>5</v>
      </c>
      <c r="AX294" s="3">
        <v>3</v>
      </c>
      <c r="AY294" s="3">
        <v>5</v>
      </c>
      <c r="AZ294" s="3">
        <v>4</v>
      </c>
      <c r="BA294" s="3">
        <v>3</v>
      </c>
      <c r="BB294" s="3">
        <v>3</v>
      </c>
      <c r="BC294" s="3">
        <f t="shared" si="12"/>
        <v>158</v>
      </c>
      <c r="BD294" s="3">
        <v>60</v>
      </c>
      <c r="BE294" s="3"/>
    </row>
    <row r="295" spans="1:57">
      <c r="A295" s="37">
        <v>38638</v>
      </c>
      <c r="B295" s="3">
        <v>0</v>
      </c>
      <c r="C295" s="3">
        <v>1998</v>
      </c>
      <c r="D295" s="3">
        <f t="shared" si="13"/>
        <v>26</v>
      </c>
      <c r="E295" s="3" t="s">
        <v>56</v>
      </c>
      <c r="F295" s="3" t="s">
        <v>198</v>
      </c>
      <c r="G295" s="3">
        <v>2</v>
      </c>
      <c r="H295" s="3">
        <v>5</v>
      </c>
      <c r="I295" s="3">
        <v>1</v>
      </c>
      <c r="J295" s="3">
        <v>2</v>
      </c>
      <c r="K295" s="3">
        <v>5</v>
      </c>
      <c r="L295" s="3">
        <v>5</v>
      </c>
      <c r="M295">
        <v>5</v>
      </c>
      <c r="N295" s="3">
        <v>5</v>
      </c>
      <c r="O295" s="3">
        <v>5</v>
      </c>
      <c r="P295" s="3">
        <v>5</v>
      </c>
      <c r="Q295" s="3">
        <v>5</v>
      </c>
      <c r="R295" s="3">
        <v>5</v>
      </c>
      <c r="S295" s="3">
        <v>4</v>
      </c>
      <c r="T295" s="3">
        <v>2</v>
      </c>
      <c r="U295" s="3">
        <v>5</v>
      </c>
      <c r="V295" s="3">
        <v>3</v>
      </c>
      <c r="W295" s="3">
        <v>3</v>
      </c>
      <c r="X295" s="3">
        <v>3</v>
      </c>
      <c r="Y295" s="3">
        <v>3</v>
      </c>
      <c r="Z295" s="3">
        <v>2</v>
      </c>
      <c r="AA295" s="3">
        <v>3</v>
      </c>
      <c r="AB295" s="3">
        <v>4</v>
      </c>
      <c r="AC295" s="3">
        <v>3</v>
      </c>
      <c r="AD295" s="38">
        <v>5</v>
      </c>
      <c r="AE295" s="3">
        <v>4</v>
      </c>
      <c r="AF295" s="3">
        <v>5</v>
      </c>
      <c r="AG295" s="3">
        <v>5</v>
      </c>
      <c r="AH295" s="3">
        <v>5</v>
      </c>
      <c r="AI295" s="3">
        <v>4</v>
      </c>
      <c r="AJ295" s="3">
        <v>3</v>
      </c>
      <c r="AK295" s="3">
        <v>2</v>
      </c>
      <c r="AL295" s="3">
        <v>6</v>
      </c>
      <c r="AM295" s="3">
        <v>2</v>
      </c>
      <c r="AN295" s="3">
        <v>3</v>
      </c>
      <c r="AO295" s="3">
        <v>3</v>
      </c>
      <c r="AP295" s="3">
        <v>7</v>
      </c>
      <c r="AQ295" s="3">
        <v>3</v>
      </c>
      <c r="AR295" s="3">
        <v>4</v>
      </c>
      <c r="AS295" s="3">
        <v>5</v>
      </c>
      <c r="AT295" s="3">
        <v>9</v>
      </c>
      <c r="AU295" s="3">
        <v>22</v>
      </c>
      <c r="AV295" s="3">
        <v>7</v>
      </c>
      <c r="AW295" s="3">
        <v>9</v>
      </c>
      <c r="AX295" s="3">
        <v>4</v>
      </c>
      <c r="AY295" s="3">
        <v>5</v>
      </c>
      <c r="AZ295" s="3">
        <v>4</v>
      </c>
      <c r="BA295" s="3">
        <v>4</v>
      </c>
      <c r="BB295" s="3">
        <v>3</v>
      </c>
      <c r="BC295" s="3">
        <f t="shared" si="12"/>
        <v>128</v>
      </c>
      <c r="BD295" s="3">
        <v>57</v>
      </c>
      <c r="BE295" s="3"/>
    </row>
    <row r="296" spans="1:57">
      <c r="A296" s="37">
        <v>38627</v>
      </c>
      <c r="B296" s="3">
        <v>0</v>
      </c>
      <c r="C296" s="3">
        <v>1998</v>
      </c>
      <c r="D296" s="3">
        <f t="shared" si="13"/>
        <v>26</v>
      </c>
      <c r="E296" s="3" t="s">
        <v>56</v>
      </c>
      <c r="F296" s="3" t="s">
        <v>80</v>
      </c>
      <c r="G296" s="3">
        <v>3</v>
      </c>
      <c r="H296" s="3">
        <v>4</v>
      </c>
      <c r="I296" s="3">
        <v>2</v>
      </c>
      <c r="J296" s="3">
        <v>2</v>
      </c>
      <c r="K296" s="3">
        <v>2</v>
      </c>
      <c r="L296" s="3">
        <v>5</v>
      </c>
      <c r="M296">
        <v>5</v>
      </c>
      <c r="N296" s="3">
        <v>5</v>
      </c>
      <c r="O296" s="3">
        <v>2</v>
      </c>
      <c r="P296" s="3">
        <v>4</v>
      </c>
      <c r="Q296" s="3">
        <v>5</v>
      </c>
      <c r="R296" s="3">
        <v>4</v>
      </c>
      <c r="S296" s="3">
        <v>3</v>
      </c>
      <c r="T296" s="3">
        <v>3</v>
      </c>
      <c r="U296" s="3">
        <v>4</v>
      </c>
      <c r="V296" s="3">
        <v>2</v>
      </c>
      <c r="W296" s="3">
        <v>2</v>
      </c>
      <c r="X296" s="3">
        <v>4</v>
      </c>
      <c r="Y296" s="3">
        <v>2</v>
      </c>
      <c r="Z296" s="3">
        <v>4</v>
      </c>
      <c r="AA296" s="3">
        <v>4</v>
      </c>
      <c r="AB296" s="3">
        <v>1</v>
      </c>
      <c r="AC296" s="3">
        <v>4</v>
      </c>
      <c r="AD296" s="38">
        <v>3</v>
      </c>
      <c r="AE296" s="3">
        <v>4</v>
      </c>
      <c r="AF296" s="3">
        <v>11</v>
      </c>
      <c r="AG296" s="3">
        <v>8</v>
      </c>
      <c r="AH296" s="3">
        <v>10</v>
      </c>
      <c r="AI296" s="3">
        <v>5</v>
      </c>
      <c r="AJ296" s="3">
        <v>8</v>
      </c>
      <c r="AK296" s="3">
        <v>5</v>
      </c>
      <c r="AL296" s="3">
        <v>5</v>
      </c>
      <c r="AM296" s="3">
        <v>8</v>
      </c>
      <c r="AN296" s="3">
        <v>5</v>
      </c>
      <c r="AO296" s="3">
        <v>9</v>
      </c>
      <c r="AP296" s="3">
        <v>10</v>
      </c>
      <c r="AQ296" s="3">
        <v>8</v>
      </c>
      <c r="AR296" s="3">
        <v>4</v>
      </c>
      <c r="AS296" s="3">
        <v>8</v>
      </c>
      <c r="AT296" s="3">
        <v>9</v>
      </c>
      <c r="AU296" s="3">
        <v>10</v>
      </c>
      <c r="AV296" s="3">
        <v>10</v>
      </c>
      <c r="AW296" s="3">
        <v>6</v>
      </c>
      <c r="AX296" s="3">
        <v>3</v>
      </c>
      <c r="AY296" s="3">
        <v>11</v>
      </c>
      <c r="AZ296" s="3">
        <v>7</v>
      </c>
      <c r="BA296" s="3">
        <v>5</v>
      </c>
      <c r="BB296" s="3">
        <v>4</v>
      </c>
      <c r="BC296" s="3">
        <f t="shared" si="12"/>
        <v>173</v>
      </c>
      <c r="BD296" s="3">
        <v>55</v>
      </c>
      <c r="BE296" s="3"/>
    </row>
    <row r="297" spans="1:57">
      <c r="A297" s="37">
        <v>38635</v>
      </c>
      <c r="B297" s="3">
        <v>1</v>
      </c>
      <c r="C297" s="3">
        <v>1998</v>
      </c>
      <c r="D297" s="3">
        <f t="shared" si="13"/>
        <v>26</v>
      </c>
      <c r="E297" s="3" t="s">
        <v>56</v>
      </c>
      <c r="F297" s="3" t="s">
        <v>199</v>
      </c>
      <c r="G297" s="3">
        <v>1</v>
      </c>
      <c r="H297" s="3">
        <v>4</v>
      </c>
      <c r="I297" s="3">
        <v>1</v>
      </c>
      <c r="J297" s="3">
        <v>1</v>
      </c>
      <c r="K297" s="3">
        <v>1</v>
      </c>
      <c r="L297" s="3">
        <v>5</v>
      </c>
      <c r="M297">
        <v>5</v>
      </c>
      <c r="N297" s="3">
        <v>5</v>
      </c>
      <c r="O297" s="3">
        <v>1</v>
      </c>
      <c r="P297" s="3">
        <v>4</v>
      </c>
      <c r="Q297" s="3">
        <v>1</v>
      </c>
      <c r="R297" s="3">
        <v>1</v>
      </c>
      <c r="S297" s="3">
        <v>1</v>
      </c>
      <c r="T297" s="3">
        <v>1</v>
      </c>
      <c r="U297" s="3">
        <v>1</v>
      </c>
      <c r="V297" s="3">
        <v>1</v>
      </c>
      <c r="W297" s="3">
        <v>1</v>
      </c>
      <c r="X297" s="3">
        <v>1</v>
      </c>
      <c r="Y297" s="3">
        <v>1</v>
      </c>
      <c r="Z297" s="3">
        <v>1</v>
      </c>
      <c r="AA297" s="3">
        <v>2</v>
      </c>
      <c r="AB297" s="3">
        <v>1</v>
      </c>
      <c r="AC297" s="3">
        <v>2</v>
      </c>
      <c r="AD297" s="38">
        <v>2</v>
      </c>
      <c r="AE297" s="3">
        <v>6</v>
      </c>
      <c r="AF297" s="3">
        <v>16</v>
      </c>
      <c r="AG297" s="3">
        <v>5</v>
      </c>
      <c r="AH297" s="3">
        <v>7</v>
      </c>
      <c r="AI297" s="3">
        <v>4</v>
      </c>
      <c r="AJ297" s="3">
        <v>10</v>
      </c>
      <c r="AK297" s="3">
        <v>5</v>
      </c>
      <c r="AL297" s="3">
        <v>4</v>
      </c>
      <c r="AM297" s="3">
        <v>3</v>
      </c>
      <c r="AN297" s="3">
        <v>9</v>
      </c>
      <c r="AO297" s="3">
        <v>7</v>
      </c>
      <c r="AP297" s="3">
        <v>7</v>
      </c>
      <c r="AQ297" s="3">
        <v>3</v>
      </c>
      <c r="AR297" s="3">
        <v>5</v>
      </c>
      <c r="AS297" s="3">
        <v>7</v>
      </c>
      <c r="AT297" s="3">
        <v>12</v>
      </c>
      <c r="AU297" s="3">
        <v>5</v>
      </c>
      <c r="AV297" s="3">
        <v>11</v>
      </c>
      <c r="AW297" s="3">
        <v>8</v>
      </c>
      <c r="AX297" s="3">
        <v>4</v>
      </c>
      <c r="AY297" s="3">
        <v>11</v>
      </c>
      <c r="AZ297" s="3">
        <v>5</v>
      </c>
      <c r="BA297" s="3">
        <v>6</v>
      </c>
      <c r="BB297" s="3">
        <v>6</v>
      </c>
      <c r="BC297" s="3">
        <f t="shared" si="12"/>
        <v>166</v>
      </c>
      <c r="BD297" s="3">
        <v>5</v>
      </c>
      <c r="BE297" s="3"/>
    </row>
    <row r="298" spans="1:57">
      <c r="A298" s="37">
        <v>38623</v>
      </c>
      <c r="B298" s="3">
        <v>0</v>
      </c>
      <c r="C298" s="3">
        <v>1998</v>
      </c>
      <c r="D298" s="3">
        <f t="shared" si="13"/>
        <v>26</v>
      </c>
      <c r="E298" s="3" t="s">
        <v>56</v>
      </c>
      <c r="F298" s="3" t="s">
        <v>65</v>
      </c>
      <c r="G298" s="3">
        <v>5</v>
      </c>
      <c r="H298" s="3">
        <v>5</v>
      </c>
      <c r="I298" s="3">
        <v>4</v>
      </c>
      <c r="J298" s="3">
        <v>3</v>
      </c>
      <c r="K298" s="3">
        <v>4</v>
      </c>
      <c r="L298" s="3">
        <v>5</v>
      </c>
      <c r="M298">
        <v>5</v>
      </c>
      <c r="N298" s="3">
        <v>4</v>
      </c>
      <c r="O298" s="3">
        <v>4</v>
      </c>
      <c r="P298" s="3">
        <v>5</v>
      </c>
      <c r="Q298" s="3">
        <v>4</v>
      </c>
      <c r="R298" s="3">
        <v>2</v>
      </c>
      <c r="S298" s="3">
        <v>4</v>
      </c>
      <c r="T298" s="3">
        <v>5</v>
      </c>
      <c r="U298" s="3">
        <v>3</v>
      </c>
      <c r="V298" s="3">
        <v>3</v>
      </c>
      <c r="W298" s="3">
        <v>4</v>
      </c>
      <c r="X298" s="3">
        <v>4</v>
      </c>
      <c r="Y298" s="3">
        <v>4</v>
      </c>
      <c r="Z298" s="3">
        <v>4</v>
      </c>
      <c r="AA298" s="3">
        <v>4</v>
      </c>
      <c r="AB298" s="3">
        <v>4</v>
      </c>
      <c r="AC298" s="3">
        <v>4</v>
      </c>
      <c r="AD298" s="38">
        <v>4</v>
      </c>
      <c r="AE298" s="3">
        <v>4</v>
      </c>
      <c r="AF298" s="3">
        <v>3</v>
      </c>
      <c r="AG298" s="3">
        <v>6</v>
      </c>
      <c r="AH298" s="3">
        <v>6</v>
      </c>
      <c r="AI298" s="3">
        <v>3</v>
      </c>
      <c r="AJ298" s="3">
        <v>3</v>
      </c>
      <c r="AK298" s="3">
        <v>2</v>
      </c>
      <c r="AL298" s="3">
        <v>4</v>
      </c>
      <c r="AM298" s="3">
        <v>3</v>
      </c>
      <c r="AN298" s="3">
        <v>3</v>
      </c>
      <c r="AO298" s="3">
        <v>3</v>
      </c>
      <c r="AP298" s="3">
        <v>4</v>
      </c>
      <c r="AQ298" s="3">
        <v>4</v>
      </c>
      <c r="AR298" s="3">
        <v>3</v>
      </c>
      <c r="AS298" s="3">
        <v>5</v>
      </c>
      <c r="AT298" s="3">
        <v>3</v>
      </c>
      <c r="AU298" s="3">
        <v>5</v>
      </c>
      <c r="AV298" s="3">
        <v>5</v>
      </c>
      <c r="AW298" s="3">
        <v>5</v>
      </c>
      <c r="AX298" s="3">
        <v>3</v>
      </c>
      <c r="AY298" s="3">
        <v>5</v>
      </c>
      <c r="AZ298" s="3">
        <v>3</v>
      </c>
      <c r="BA298" s="3">
        <v>2</v>
      </c>
      <c r="BB298" s="3">
        <v>4</v>
      </c>
      <c r="BC298" s="3">
        <f t="shared" si="12"/>
        <v>91</v>
      </c>
      <c r="BD298" s="3">
        <v>40</v>
      </c>
      <c r="BE298" s="3"/>
    </row>
    <row r="299" spans="1:57">
      <c r="A299" s="37">
        <v>38647</v>
      </c>
      <c r="B299" s="3">
        <v>0</v>
      </c>
      <c r="C299" s="3">
        <v>1998</v>
      </c>
      <c r="D299" s="3">
        <f t="shared" si="13"/>
        <v>26</v>
      </c>
      <c r="E299" s="3" t="s">
        <v>56</v>
      </c>
      <c r="F299" s="3" t="s">
        <v>65</v>
      </c>
      <c r="G299" s="3">
        <v>2</v>
      </c>
      <c r="H299" s="3">
        <v>1</v>
      </c>
      <c r="I299" s="3">
        <v>2</v>
      </c>
      <c r="J299" s="3">
        <v>2</v>
      </c>
      <c r="K299" s="3">
        <v>2</v>
      </c>
      <c r="L299" s="3">
        <v>4</v>
      </c>
      <c r="M299">
        <v>4</v>
      </c>
      <c r="N299" s="3">
        <v>4</v>
      </c>
      <c r="O299" s="3">
        <v>2</v>
      </c>
      <c r="P299" s="3">
        <v>5</v>
      </c>
      <c r="Q299" s="3">
        <v>5</v>
      </c>
      <c r="R299" s="3">
        <v>4</v>
      </c>
      <c r="S299" s="3">
        <v>2</v>
      </c>
      <c r="T299" s="3">
        <v>2</v>
      </c>
      <c r="U299" s="3">
        <v>4</v>
      </c>
      <c r="V299" s="3">
        <v>5</v>
      </c>
      <c r="W299" s="3">
        <v>4</v>
      </c>
      <c r="X299" s="3">
        <v>4</v>
      </c>
      <c r="Y299" s="3">
        <v>4</v>
      </c>
      <c r="Z299" s="3">
        <v>4</v>
      </c>
      <c r="AA299" s="3">
        <v>4</v>
      </c>
      <c r="AB299" s="3">
        <v>4</v>
      </c>
      <c r="AC299" s="3">
        <v>5</v>
      </c>
      <c r="AD299" s="38">
        <v>1</v>
      </c>
      <c r="AE299" s="3">
        <v>15</v>
      </c>
      <c r="AF299" s="3">
        <v>10</v>
      </c>
      <c r="AG299" s="3">
        <v>9</v>
      </c>
      <c r="AH299" s="3">
        <v>13</v>
      </c>
      <c r="AI299" s="3">
        <v>32</v>
      </c>
      <c r="AJ299" s="3">
        <v>6</v>
      </c>
      <c r="AK299" s="3">
        <v>6</v>
      </c>
      <c r="AL299" s="3">
        <v>7</v>
      </c>
      <c r="AM299" s="3">
        <v>7</v>
      </c>
      <c r="AN299" s="3">
        <v>4</v>
      </c>
      <c r="AO299" s="3">
        <v>6</v>
      </c>
      <c r="AP299" s="3">
        <v>31</v>
      </c>
      <c r="AQ299" s="3">
        <v>19</v>
      </c>
      <c r="AR299" s="3">
        <v>7</v>
      </c>
      <c r="AS299" s="3">
        <v>8</v>
      </c>
      <c r="AT299" s="3">
        <v>8</v>
      </c>
      <c r="AU299" s="3">
        <v>19</v>
      </c>
      <c r="AV299" s="3">
        <v>15</v>
      </c>
      <c r="AW299" s="3">
        <v>13</v>
      </c>
      <c r="AX299" s="3">
        <v>5</v>
      </c>
      <c r="AY299" s="3">
        <v>9</v>
      </c>
      <c r="AZ299" s="3">
        <v>11</v>
      </c>
      <c r="BA299" s="3">
        <v>5</v>
      </c>
      <c r="BB299" s="3">
        <v>9</v>
      </c>
      <c r="BC299" s="3">
        <f t="shared" si="12"/>
        <v>274</v>
      </c>
      <c r="BD299" s="3">
        <v>67</v>
      </c>
      <c r="BE299" s="3"/>
    </row>
    <row r="300" spans="1:57">
      <c r="A300" s="37">
        <v>38661</v>
      </c>
      <c r="B300" s="3">
        <v>0</v>
      </c>
      <c r="C300" s="3">
        <v>1998</v>
      </c>
      <c r="D300" s="3">
        <f t="shared" si="13"/>
        <v>26</v>
      </c>
      <c r="E300" s="3" t="s">
        <v>56</v>
      </c>
      <c r="F300" s="3" t="s">
        <v>63</v>
      </c>
      <c r="G300" s="3">
        <v>1</v>
      </c>
      <c r="H300" s="3">
        <v>4</v>
      </c>
      <c r="I300" s="3">
        <v>2</v>
      </c>
      <c r="J300" s="3">
        <v>4</v>
      </c>
      <c r="K300" s="3">
        <v>3</v>
      </c>
      <c r="L300" s="3">
        <v>5</v>
      </c>
      <c r="M300">
        <v>4</v>
      </c>
      <c r="N300" s="3">
        <v>4</v>
      </c>
      <c r="O300" s="3">
        <v>4</v>
      </c>
      <c r="P300" s="3">
        <v>4</v>
      </c>
      <c r="Q300" s="3">
        <v>4</v>
      </c>
      <c r="R300" s="3">
        <v>4</v>
      </c>
      <c r="S300" s="3">
        <v>2</v>
      </c>
      <c r="T300" s="3">
        <v>1</v>
      </c>
      <c r="U300" s="3">
        <v>4</v>
      </c>
      <c r="V300" s="3">
        <v>2</v>
      </c>
      <c r="W300" s="3">
        <v>4</v>
      </c>
      <c r="X300" s="3">
        <v>4</v>
      </c>
      <c r="Y300" s="3">
        <v>3</v>
      </c>
      <c r="Z300" s="3">
        <v>4</v>
      </c>
      <c r="AA300" s="3">
        <v>4</v>
      </c>
      <c r="AB300" s="3">
        <v>3</v>
      </c>
      <c r="AC300" s="3">
        <v>3</v>
      </c>
      <c r="AD300" s="38">
        <v>4</v>
      </c>
      <c r="AE300" s="3">
        <v>7</v>
      </c>
      <c r="AF300" s="3">
        <v>10</v>
      </c>
      <c r="AG300" s="3">
        <v>4</v>
      </c>
      <c r="AH300" s="3">
        <v>9</v>
      </c>
      <c r="AI300" s="3">
        <v>4</v>
      </c>
      <c r="AJ300" s="3">
        <v>3</v>
      </c>
      <c r="AK300" s="3">
        <v>8</v>
      </c>
      <c r="AL300" s="3">
        <v>4</v>
      </c>
      <c r="AM300" s="3">
        <v>7</v>
      </c>
      <c r="AN300" s="3">
        <v>3</v>
      </c>
      <c r="AO300" s="3">
        <v>7</v>
      </c>
      <c r="AP300" s="3">
        <v>5</v>
      </c>
      <c r="AQ300" s="3">
        <v>4</v>
      </c>
      <c r="AR300" s="3">
        <v>5</v>
      </c>
      <c r="AS300" s="3">
        <v>14</v>
      </c>
      <c r="AT300" s="3">
        <v>7</v>
      </c>
      <c r="AU300" s="3">
        <v>6</v>
      </c>
      <c r="AV300" s="3">
        <v>5</v>
      </c>
      <c r="AW300" s="3">
        <v>8</v>
      </c>
      <c r="AX300" s="3">
        <v>3</v>
      </c>
      <c r="AY300" s="3">
        <v>6</v>
      </c>
      <c r="AZ300" s="3">
        <v>4</v>
      </c>
      <c r="BA300" s="3">
        <v>5</v>
      </c>
      <c r="BB300" s="3">
        <v>3</v>
      </c>
      <c r="BC300" s="3">
        <f t="shared" si="12"/>
        <v>141</v>
      </c>
      <c r="BD300" s="3">
        <v>57</v>
      </c>
      <c r="BE300" s="3"/>
    </row>
    <row r="301" spans="1:57">
      <c r="A301" s="37">
        <v>38646</v>
      </c>
      <c r="B301" s="3">
        <v>0</v>
      </c>
      <c r="C301" s="3">
        <v>1998</v>
      </c>
      <c r="D301" s="3">
        <f t="shared" si="13"/>
        <v>26</v>
      </c>
      <c r="E301" s="3" t="s">
        <v>56</v>
      </c>
      <c r="F301" s="3" t="s">
        <v>200</v>
      </c>
      <c r="G301" s="3">
        <v>4</v>
      </c>
      <c r="H301" s="3">
        <v>5</v>
      </c>
      <c r="I301" s="3">
        <v>3</v>
      </c>
      <c r="J301" s="3">
        <v>2</v>
      </c>
      <c r="K301" s="3">
        <v>3</v>
      </c>
      <c r="L301" s="3">
        <v>5</v>
      </c>
      <c r="M301">
        <v>5</v>
      </c>
      <c r="N301" s="3">
        <v>5</v>
      </c>
      <c r="O301" s="3">
        <v>3</v>
      </c>
      <c r="P301" s="3">
        <v>5</v>
      </c>
      <c r="Q301" s="3">
        <v>5</v>
      </c>
      <c r="R301" s="3">
        <v>4</v>
      </c>
      <c r="S301" s="3">
        <v>3</v>
      </c>
      <c r="T301" s="3">
        <v>4</v>
      </c>
      <c r="U301" s="3">
        <v>5</v>
      </c>
      <c r="V301" s="3">
        <v>4</v>
      </c>
      <c r="W301" s="3">
        <v>3</v>
      </c>
      <c r="X301" s="3">
        <v>5</v>
      </c>
      <c r="Y301" s="3">
        <v>4</v>
      </c>
      <c r="Z301" s="3">
        <v>4</v>
      </c>
      <c r="AA301" s="3">
        <v>5</v>
      </c>
      <c r="AB301" s="3">
        <v>3</v>
      </c>
      <c r="AC301" s="3">
        <v>4</v>
      </c>
      <c r="AD301" s="38">
        <v>4</v>
      </c>
      <c r="AE301" s="3">
        <v>6</v>
      </c>
      <c r="AF301" s="3">
        <v>3</v>
      </c>
      <c r="AG301" s="3">
        <v>7</v>
      </c>
      <c r="AH301" s="3">
        <v>6</v>
      </c>
      <c r="AI301" s="3">
        <v>8</v>
      </c>
      <c r="AJ301" s="3">
        <v>3</v>
      </c>
      <c r="AK301" s="3">
        <v>3</v>
      </c>
      <c r="AL301" s="3">
        <v>4</v>
      </c>
      <c r="AM301" s="3">
        <v>5</v>
      </c>
      <c r="AN301" s="3">
        <v>3</v>
      </c>
      <c r="AO301" s="3">
        <v>6</v>
      </c>
      <c r="AP301" s="3">
        <v>6</v>
      </c>
      <c r="AQ301" s="3">
        <v>4</v>
      </c>
      <c r="AR301" s="3">
        <v>5</v>
      </c>
      <c r="AS301" s="3">
        <v>4</v>
      </c>
      <c r="AT301" s="3">
        <v>6</v>
      </c>
      <c r="AU301" s="3">
        <v>7</v>
      </c>
      <c r="AV301" s="3">
        <v>6</v>
      </c>
      <c r="AW301" s="3">
        <v>9</v>
      </c>
      <c r="AX301" s="3">
        <v>4</v>
      </c>
      <c r="AY301" s="3">
        <v>7</v>
      </c>
      <c r="AZ301" s="3">
        <v>8</v>
      </c>
      <c r="BA301" s="3">
        <v>4</v>
      </c>
      <c r="BB301" s="3">
        <v>9</v>
      </c>
      <c r="BC301" s="3">
        <f t="shared" si="12"/>
        <v>133</v>
      </c>
      <c r="BD301" s="3">
        <v>31</v>
      </c>
      <c r="BE301" s="3"/>
    </row>
    <row r="302" spans="1:57">
      <c r="A302" s="37">
        <v>38698</v>
      </c>
      <c r="B302" s="3">
        <v>1</v>
      </c>
      <c r="C302" s="3">
        <v>1998</v>
      </c>
      <c r="D302" s="3">
        <f t="shared" si="13"/>
        <v>26</v>
      </c>
      <c r="E302" s="3" t="s">
        <v>56</v>
      </c>
      <c r="F302" s="3" t="s">
        <v>201</v>
      </c>
      <c r="G302" s="3">
        <v>3</v>
      </c>
      <c r="H302" s="3">
        <v>3</v>
      </c>
      <c r="I302" s="3">
        <v>4</v>
      </c>
      <c r="J302" s="3">
        <v>2</v>
      </c>
      <c r="K302" s="3">
        <v>3</v>
      </c>
      <c r="L302" s="3">
        <v>4</v>
      </c>
      <c r="M302">
        <v>5</v>
      </c>
      <c r="N302" s="3">
        <v>4</v>
      </c>
      <c r="O302" s="3">
        <v>2</v>
      </c>
      <c r="P302" s="3">
        <v>3</v>
      </c>
      <c r="Q302" s="3">
        <v>3</v>
      </c>
      <c r="R302" s="3">
        <v>4</v>
      </c>
      <c r="S302" s="3">
        <v>3</v>
      </c>
      <c r="T302" s="3">
        <v>2</v>
      </c>
      <c r="U302" s="3">
        <v>3</v>
      </c>
      <c r="V302" s="3">
        <v>1</v>
      </c>
      <c r="W302" s="3">
        <v>3</v>
      </c>
      <c r="X302" s="3">
        <v>4</v>
      </c>
      <c r="Y302" s="3">
        <v>3</v>
      </c>
      <c r="Z302" s="3">
        <v>2</v>
      </c>
      <c r="AA302" s="3">
        <v>3</v>
      </c>
      <c r="AB302" s="3">
        <v>2</v>
      </c>
      <c r="AC302" s="3">
        <v>4</v>
      </c>
      <c r="AD302" s="38">
        <v>3</v>
      </c>
      <c r="AE302" s="3">
        <v>4</v>
      </c>
      <c r="AF302" s="3">
        <v>4</v>
      </c>
      <c r="AG302" s="3">
        <v>7</v>
      </c>
      <c r="AH302" s="3">
        <v>6</v>
      </c>
      <c r="AI302" s="3">
        <v>10</v>
      </c>
      <c r="AJ302" s="3">
        <v>4</v>
      </c>
      <c r="AK302" s="3">
        <v>4</v>
      </c>
      <c r="AL302" s="3">
        <v>4</v>
      </c>
      <c r="AM302" s="3">
        <v>5</v>
      </c>
      <c r="AN302" s="3">
        <v>3</v>
      </c>
      <c r="AO302" s="3">
        <v>8</v>
      </c>
      <c r="AP302" s="3">
        <v>5</v>
      </c>
      <c r="AQ302" s="3">
        <v>5</v>
      </c>
      <c r="AR302" s="3">
        <v>4</v>
      </c>
      <c r="AS302" s="3">
        <v>6</v>
      </c>
      <c r="AT302" s="3">
        <v>6</v>
      </c>
      <c r="AU302" s="3">
        <v>5</v>
      </c>
      <c r="AV302" s="3">
        <v>5</v>
      </c>
      <c r="AW302" s="3">
        <v>7</v>
      </c>
      <c r="AX302" s="3">
        <v>5</v>
      </c>
      <c r="AY302" s="3">
        <v>11</v>
      </c>
      <c r="AZ302" s="3">
        <v>5</v>
      </c>
      <c r="BA302" s="3">
        <v>5</v>
      </c>
      <c r="BB302" s="3">
        <v>4</v>
      </c>
      <c r="BC302" s="3">
        <f t="shared" si="12"/>
        <v>132</v>
      </c>
      <c r="BD302" s="3">
        <v>55</v>
      </c>
      <c r="BE302" s="3"/>
    </row>
    <row r="303" spans="1:57">
      <c r="A303" s="37">
        <v>38706</v>
      </c>
      <c r="B303" s="3">
        <v>0</v>
      </c>
      <c r="C303" s="3">
        <v>1998</v>
      </c>
      <c r="D303" s="3">
        <f t="shared" si="13"/>
        <v>26</v>
      </c>
      <c r="E303" s="3" t="s">
        <v>56</v>
      </c>
      <c r="F303" s="3" t="s">
        <v>80</v>
      </c>
      <c r="G303" s="3">
        <v>4</v>
      </c>
      <c r="H303" s="3">
        <v>5</v>
      </c>
      <c r="I303" s="3">
        <v>2</v>
      </c>
      <c r="J303" s="3">
        <v>2</v>
      </c>
      <c r="K303" s="3">
        <v>5</v>
      </c>
      <c r="L303" s="3">
        <v>5</v>
      </c>
      <c r="M303">
        <v>5</v>
      </c>
      <c r="N303" s="3">
        <v>5</v>
      </c>
      <c r="O303" s="3">
        <v>2</v>
      </c>
      <c r="P303" s="3">
        <v>5</v>
      </c>
      <c r="Q303" s="3">
        <v>3</v>
      </c>
      <c r="R303" s="3">
        <v>4</v>
      </c>
      <c r="S303" s="3">
        <v>2</v>
      </c>
      <c r="T303" s="3">
        <v>1</v>
      </c>
      <c r="U303" s="3">
        <v>5</v>
      </c>
      <c r="V303" s="3">
        <v>1</v>
      </c>
      <c r="W303" s="3">
        <v>5</v>
      </c>
      <c r="X303" s="3">
        <v>4</v>
      </c>
      <c r="Y303" s="3">
        <v>4</v>
      </c>
      <c r="Z303" s="3">
        <v>2</v>
      </c>
      <c r="AA303" s="3">
        <v>2</v>
      </c>
      <c r="AB303" s="3">
        <v>4</v>
      </c>
      <c r="AC303" s="3">
        <v>2</v>
      </c>
      <c r="AD303" s="38">
        <v>2</v>
      </c>
      <c r="AE303" s="3">
        <v>3</v>
      </c>
      <c r="AF303" s="3">
        <v>6</v>
      </c>
      <c r="AG303" s="3">
        <v>6</v>
      </c>
      <c r="AH303" s="3">
        <v>5</v>
      </c>
      <c r="AI303" s="3">
        <v>4</v>
      </c>
      <c r="AJ303" s="3">
        <v>3</v>
      </c>
      <c r="AK303" s="3">
        <v>2</v>
      </c>
      <c r="AL303" s="3">
        <v>3</v>
      </c>
      <c r="AM303" s="3">
        <v>6</v>
      </c>
      <c r="AN303" s="3">
        <v>2</v>
      </c>
      <c r="AO303" s="3">
        <v>5</v>
      </c>
      <c r="AP303" s="3">
        <v>8</v>
      </c>
      <c r="AQ303" s="3">
        <v>3</v>
      </c>
      <c r="AR303" s="3">
        <v>4</v>
      </c>
      <c r="AS303" s="3">
        <v>7</v>
      </c>
      <c r="AT303" s="3">
        <v>8</v>
      </c>
      <c r="AU303" s="3">
        <v>9</v>
      </c>
      <c r="AV303" s="3">
        <v>5</v>
      </c>
      <c r="AW303" s="3">
        <v>5</v>
      </c>
      <c r="AX303" s="3">
        <v>4</v>
      </c>
      <c r="AY303" s="3">
        <v>5</v>
      </c>
      <c r="AZ303" s="3">
        <v>5</v>
      </c>
      <c r="BA303" s="3">
        <v>12</v>
      </c>
      <c r="BB303" s="3">
        <v>7</v>
      </c>
      <c r="BC303" s="3">
        <f t="shared" si="12"/>
        <v>127</v>
      </c>
      <c r="BD303" s="3">
        <v>72</v>
      </c>
      <c r="BE303" s="3"/>
    </row>
    <row r="304" spans="1:57">
      <c r="A304" s="37">
        <v>38722</v>
      </c>
      <c r="B304" s="3">
        <v>0</v>
      </c>
      <c r="C304" s="3">
        <v>1998</v>
      </c>
      <c r="D304" s="3">
        <f t="shared" si="13"/>
        <v>26</v>
      </c>
      <c r="E304" s="3" t="s">
        <v>56</v>
      </c>
      <c r="F304" s="3" t="s">
        <v>57</v>
      </c>
      <c r="G304" s="3">
        <v>2</v>
      </c>
      <c r="H304" s="3">
        <v>2</v>
      </c>
      <c r="I304" s="3">
        <v>2</v>
      </c>
      <c r="J304" s="3">
        <v>2</v>
      </c>
      <c r="K304" s="3">
        <v>2</v>
      </c>
      <c r="L304" s="3">
        <v>1</v>
      </c>
      <c r="M304">
        <v>4</v>
      </c>
      <c r="N304" s="3">
        <v>4</v>
      </c>
      <c r="O304" s="3">
        <v>4</v>
      </c>
      <c r="P304" s="3">
        <v>5</v>
      </c>
      <c r="Q304" s="3">
        <v>2</v>
      </c>
      <c r="R304" s="3">
        <v>2</v>
      </c>
      <c r="S304" s="3">
        <v>4</v>
      </c>
      <c r="T304" s="3">
        <v>2</v>
      </c>
      <c r="U304" s="3">
        <v>2</v>
      </c>
      <c r="V304" s="3">
        <v>2</v>
      </c>
      <c r="W304" s="3">
        <v>2</v>
      </c>
      <c r="X304" s="3">
        <v>2</v>
      </c>
      <c r="Y304" s="3">
        <v>4</v>
      </c>
      <c r="Z304" s="3">
        <v>4</v>
      </c>
      <c r="AA304" s="3">
        <v>2</v>
      </c>
      <c r="AB304" s="3">
        <v>2</v>
      </c>
      <c r="AC304" s="3">
        <v>4</v>
      </c>
      <c r="AD304" s="38">
        <v>4</v>
      </c>
      <c r="AE304" s="3">
        <v>4</v>
      </c>
      <c r="AF304" s="3">
        <v>4</v>
      </c>
      <c r="AG304" s="3">
        <v>3</v>
      </c>
      <c r="AH304" s="3">
        <v>5</v>
      </c>
      <c r="AI304" s="3">
        <v>3</v>
      </c>
      <c r="AJ304" s="3">
        <v>3</v>
      </c>
      <c r="AK304" s="3">
        <v>5</v>
      </c>
      <c r="AL304" s="3">
        <v>4</v>
      </c>
      <c r="AM304" s="3">
        <v>2</v>
      </c>
      <c r="AN304" s="3">
        <v>3</v>
      </c>
      <c r="AO304" s="3">
        <v>3</v>
      </c>
      <c r="AP304" s="3">
        <v>4</v>
      </c>
      <c r="AQ304" s="3">
        <v>3</v>
      </c>
      <c r="AR304" s="3">
        <v>5</v>
      </c>
      <c r="AS304" s="3">
        <v>5</v>
      </c>
      <c r="AT304" s="3">
        <v>3</v>
      </c>
      <c r="AU304" s="3">
        <v>3</v>
      </c>
      <c r="AV304" s="3">
        <v>5</v>
      </c>
      <c r="AW304" s="3">
        <v>3</v>
      </c>
      <c r="AX304" s="3">
        <v>4</v>
      </c>
      <c r="AY304" s="3">
        <v>4</v>
      </c>
      <c r="AZ304" s="3">
        <v>4</v>
      </c>
      <c r="BA304" s="3">
        <v>4</v>
      </c>
      <c r="BB304" s="3">
        <v>5</v>
      </c>
      <c r="BC304" s="3">
        <f t="shared" si="12"/>
        <v>91</v>
      </c>
      <c r="BD304" s="3">
        <v>54</v>
      </c>
      <c r="BE304" s="3"/>
    </row>
    <row r="305" spans="1:57">
      <c r="A305" s="37">
        <v>38749</v>
      </c>
      <c r="B305" s="3">
        <v>0</v>
      </c>
      <c r="C305" s="3">
        <v>1998</v>
      </c>
      <c r="D305" s="3">
        <f t="shared" si="13"/>
        <v>26</v>
      </c>
      <c r="E305" s="3" t="s">
        <v>56</v>
      </c>
      <c r="F305" s="3" t="s">
        <v>65</v>
      </c>
      <c r="G305" s="3">
        <v>1</v>
      </c>
      <c r="H305" s="3">
        <v>3</v>
      </c>
      <c r="I305" s="3">
        <v>2</v>
      </c>
      <c r="J305" s="3">
        <v>4</v>
      </c>
      <c r="K305" s="3">
        <v>3</v>
      </c>
      <c r="L305" s="3">
        <v>4</v>
      </c>
      <c r="M305">
        <v>3</v>
      </c>
      <c r="N305" s="3">
        <v>4</v>
      </c>
      <c r="O305" s="3">
        <v>3</v>
      </c>
      <c r="P305" s="3">
        <v>4</v>
      </c>
      <c r="Q305" s="3">
        <v>3</v>
      </c>
      <c r="R305" s="3">
        <v>1</v>
      </c>
      <c r="S305" s="3">
        <v>3</v>
      </c>
      <c r="T305" s="3">
        <v>1</v>
      </c>
      <c r="U305" s="3">
        <v>2</v>
      </c>
      <c r="V305" s="3">
        <v>4</v>
      </c>
      <c r="W305" s="3">
        <v>3</v>
      </c>
      <c r="X305" s="3">
        <v>2</v>
      </c>
      <c r="Y305" s="3">
        <v>3</v>
      </c>
      <c r="Z305" s="3">
        <v>3</v>
      </c>
      <c r="AA305" s="3">
        <v>4</v>
      </c>
      <c r="AB305" s="3">
        <v>3</v>
      </c>
      <c r="AC305" s="3">
        <v>3</v>
      </c>
      <c r="AD305" s="38">
        <v>3</v>
      </c>
      <c r="AE305" s="3">
        <v>5</v>
      </c>
      <c r="AF305" s="3">
        <v>4</v>
      </c>
      <c r="AG305" s="3">
        <v>6</v>
      </c>
      <c r="AH305" s="3">
        <v>9</v>
      </c>
      <c r="AI305" s="3">
        <v>5</v>
      </c>
      <c r="AJ305" s="3">
        <v>3</v>
      </c>
      <c r="AK305" s="3">
        <v>3</v>
      </c>
      <c r="AL305" s="3">
        <v>3</v>
      </c>
      <c r="AM305" s="3">
        <v>4</v>
      </c>
      <c r="AN305" s="3">
        <v>4</v>
      </c>
      <c r="AO305" s="3">
        <v>4</v>
      </c>
      <c r="AP305" s="3">
        <v>5</v>
      </c>
      <c r="AQ305" s="3">
        <v>35</v>
      </c>
      <c r="AR305" s="3">
        <v>5</v>
      </c>
      <c r="AS305" s="3">
        <v>6</v>
      </c>
      <c r="AT305" s="3">
        <v>6</v>
      </c>
      <c r="AU305" s="3">
        <v>5</v>
      </c>
      <c r="AV305" s="3">
        <v>10</v>
      </c>
      <c r="AW305" s="3">
        <v>5</v>
      </c>
      <c r="AX305" s="3">
        <v>6</v>
      </c>
      <c r="AY305" s="3">
        <v>7</v>
      </c>
      <c r="AZ305" s="3">
        <v>6</v>
      </c>
      <c r="BA305" s="3">
        <v>3</v>
      </c>
      <c r="BB305" s="3">
        <v>3</v>
      </c>
      <c r="BC305" s="3">
        <f t="shared" si="12"/>
        <v>152</v>
      </c>
      <c r="BD305" s="3">
        <v>46</v>
      </c>
      <c r="BE305" s="3"/>
    </row>
    <row r="306" spans="1:57">
      <c r="A306" s="37">
        <v>38773</v>
      </c>
      <c r="B306" s="3">
        <v>0</v>
      </c>
      <c r="C306" s="3">
        <v>1998</v>
      </c>
      <c r="D306" s="3">
        <f t="shared" si="13"/>
        <v>26</v>
      </c>
      <c r="E306" s="3" t="s">
        <v>56</v>
      </c>
      <c r="F306" s="3" t="s">
        <v>202</v>
      </c>
      <c r="G306" s="3">
        <v>5</v>
      </c>
      <c r="H306" s="3">
        <v>5</v>
      </c>
      <c r="I306" s="3">
        <v>5</v>
      </c>
      <c r="J306" s="3">
        <v>5</v>
      </c>
      <c r="K306" s="3">
        <v>4</v>
      </c>
      <c r="L306" s="3">
        <v>5</v>
      </c>
      <c r="M306">
        <v>4</v>
      </c>
      <c r="N306" s="3">
        <v>2</v>
      </c>
      <c r="O306" s="3">
        <v>3</v>
      </c>
      <c r="P306" s="3">
        <v>5</v>
      </c>
      <c r="Q306" s="3">
        <v>5</v>
      </c>
      <c r="R306" s="3">
        <v>1</v>
      </c>
      <c r="S306" s="3">
        <v>4</v>
      </c>
      <c r="T306" s="3">
        <v>5</v>
      </c>
      <c r="U306" s="3">
        <v>1</v>
      </c>
      <c r="V306" s="3">
        <v>4</v>
      </c>
      <c r="W306" s="3">
        <v>4</v>
      </c>
      <c r="X306" s="3">
        <v>1</v>
      </c>
      <c r="Y306" s="3">
        <v>5</v>
      </c>
      <c r="Z306" s="3">
        <v>4</v>
      </c>
      <c r="AA306" s="3">
        <v>3</v>
      </c>
      <c r="AB306" s="3">
        <v>5</v>
      </c>
      <c r="AC306" s="3">
        <v>4</v>
      </c>
      <c r="AD306" s="38">
        <v>4</v>
      </c>
      <c r="AE306" s="3">
        <v>3</v>
      </c>
      <c r="AF306" s="3">
        <v>4</v>
      </c>
      <c r="AG306" s="3">
        <v>3</v>
      </c>
      <c r="AH306" s="3">
        <v>4</v>
      </c>
      <c r="AI306" s="3">
        <v>6</v>
      </c>
      <c r="AJ306" s="3">
        <v>2</v>
      </c>
      <c r="AK306" s="3">
        <v>6</v>
      </c>
      <c r="AL306" s="3">
        <v>2</v>
      </c>
      <c r="AM306" s="3">
        <v>8</v>
      </c>
      <c r="AN306" s="3">
        <v>3</v>
      </c>
      <c r="AO306" s="3">
        <v>3</v>
      </c>
      <c r="AP306" s="3">
        <v>5</v>
      </c>
      <c r="AQ306" s="3">
        <v>2</v>
      </c>
      <c r="AR306" s="3">
        <v>4</v>
      </c>
      <c r="AS306" s="3">
        <v>10</v>
      </c>
      <c r="AT306" s="3">
        <v>4</v>
      </c>
      <c r="AU306" s="3">
        <v>5</v>
      </c>
      <c r="AV306" s="3">
        <v>7</v>
      </c>
      <c r="AW306" s="3">
        <v>5</v>
      </c>
      <c r="AX306" s="3">
        <v>3</v>
      </c>
      <c r="AY306" s="3">
        <v>9</v>
      </c>
      <c r="AZ306" s="3">
        <v>6</v>
      </c>
      <c r="BA306" s="3">
        <v>3</v>
      </c>
      <c r="BB306" s="3">
        <v>4</v>
      </c>
      <c r="BC306" s="3">
        <f t="shared" si="12"/>
        <v>111</v>
      </c>
      <c r="BD306" s="3">
        <v>72</v>
      </c>
      <c r="BE306" s="3"/>
    </row>
    <row r="307" spans="1:57">
      <c r="A307" s="37">
        <v>38796</v>
      </c>
      <c r="B307" s="3">
        <v>1</v>
      </c>
      <c r="C307" s="3">
        <v>1998</v>
      </c>
      <c r="D307" s="3">
        <f t="shared" si="13"/>
        <v>26</v>
      </c>
      <c r="E307" s="3" t="s">
        <v>56</v>
      </c>
      <c r="F307" s="3" t="s">
        <v>203</v>
      </c>
      <c r="G307" s="3">
        <v>2</v>
      </c>
      <c r="H307" s="3">
        <v>5</v>
      </c>
      <c r="I307" s="3">
        <v>2</v>
      </c>
      <c r="J307" s="3">
        <v>1</v>
      </c>
      <c r="K307" s="3">
        <v>3</v>
      </c>
      <c r="L307" s="3">
        <v>5</v>
      </c>
      <c r="M307">
        <v>5</v>
      </c>
      <c r="N307" s="3">
        <v>5</v>
      </c>
      <c r="O307" s="3">
        <v>4</v>
      </c>
      <c r="P307" s="3">
        <v>4</v>
      </c>
      <c r="Q307" s="3">
        <v>2</v>
      </c>
      <c r="R307" s="3">
        <v>5</v>
      </c>
      <c r="S307" s="3">
        <v>2</v>
      </c>
      <c r="T307" s="3">
        <v>3</v>
      </c>
      <c r="U307" s="3">
        <v>3</v>
      </c>
      <c r="V307" s="3">
        <v>3</v>
      </c>
      <c r="W307" s="3">
        <v>3</v>
      </c>
      <c r="X307" s="3">
        <v>4</v>
      </c>
      <c r="Y307" s="3">
        <v>2</v>
      </c>
      <c r="Z307" s="3">
        <v>1</v>
      </c>
      <c r="AA307" s="3">
        <v>3</v>
      </c>
      <c r="AB307" s="3">
        <v>3</v>
      </c>
      <c r="AC307" s="3">
        <v>5</v>
      </c>
      <c r="AD307" s="38">
        <v>4</v>
      </c>
      <c r="AE307" s="3">
        <v>10</v>
      </c>
      <c r="AF307" s="3">
        <v>16</v>
      </c>
      <c r="AG307" s="3">
        <v>15</v>
      </c>
      <c r="AH307" s="3">
        <v>12</v>
      </c>
      <c r="AI307" s="3">
        <v>23</v>
      </c>
      <c r="AJ307" s="3">
        <v>5</v>
      </c>
      <c r="AK307" s="3">
        <v>5</v>
      </c>
      <c r="AL307" s="3">
        <v>8</v>
      </c>
      <c r="AM307" s="3">
        <v>9</v>
      </c>
      <c r="AN307" s="3">
        <v>5</v>
      </c>
      <c r="AO307" s="3">
        <v>13</v>
      </c>
      <c r="AP307" s="3">
        <v>10</v>
      </c>
      <c r="AQ307" s="3">
        <v>6</v>
      </c>
      <c r="AR307" s="3">
        <v>9</v>
      </c>
      <c r="AS307" s="3">
        <v>5</v>
      </c>
      <c r="AT307" s="3">
        <v>6</v>
      </c>
      <c r="AU307" s="3">
        <v>10</v>
      </c>
      <c r="AV307" s="3">
        <v>39</v>
      </c>
      <c r="AW307" s="3">
        <v>23</v>
      </c>
      <c r="AX307" s="3">
        <v>5</v>
      </c>
      <c r="AY307" s="3">
        <v>7</v>
      </c>
      <c r="AZ307" s="3">
        <v>7</v>
      </c>
      <c r="BA307" s="3">
        <v>4</v>
      </c>
      <c r="BB307" s="3">
        <v>7</v>
      </c>
      <c r="BC307" s="3">
        <f t="shared" si="12"/>
        <v>259</v>
      </c>
      <c r="BD307" s="3">
        <v>64</v>
      </c>
      <c r="BE307" s="3"/>
    </row>
    <row r="308" spans="1:57">
      <c r="A308" s="37">
        <v>38794</v>
      </c>
      <c r="B308" s="3">
        <v>0</v>
      </c>
      <c r="C308" s="3">
        <v>1998</v>
      </c>
      <c r="D308" s="3">
        <f t="shared" si="13"/>
        <v>26</v>
      </c>
      <c r="E308" s="3" t="s">
        <v>56</v>
      </c>
      <c r="F308" s="3" t="s">
        <v>65</v>
      </c>
      <c r="G308" s="3">
        <v>2</v>
      </c>
      <c r="H308" s="3">
        <v>4</v>
      </c>
      <c r="I308" s="3">
        <v>2</v>
      </c>
      <c r="J308" s="3">
        <v>3</v>
      </c>
      <c r="K308" s="3">
        <v>4</v>
      </c>
      <c r="L308" s="3">
        <v>5</v>
      </c>
      <c r="M308">
        <v>5</v>
      </c>
      <c r="N308" s="3">
        <v>4</v>
      </c>
      <c r="O308" s="3">
        <v>4</v>
      </c>
      <c r="P308" s="3">
        <v>4</v>
      </c>
      <c r="Q308" s="3">
        <v>4</v>
      </c>
      <c r="R308" s="3">
        <v>5</v>
      </c>
      <c r="S308" s="3">
        <v>4</v>
      </c>
      <c r="T308" s="3">
        <v>1</v>
      </c>
      <c r="U308" s="3">
        <v>4</v>
      </c>
      <c r="V308" s="3">
        <v>3</v>
      </c>
      <c r="W308" s="3">
        <v>2</v>
      </c>
      <c r="X308" s="3">
        <v>3</v>
      </c>
      <c r="Y308" s="3">
        <v>4</v>
      </c>
      <c r="Z308" s="3">
        <v>4</v>
      </c>
      <c r="AA308" s="3">
        <v>3</v>
      </c>
      <c r="AB308" s="3">
        <v>3</v>
      </c>
      <c r="AC308" s="3">
        <v>3</v>
      </c>
      <c r="AD308" s="38">
        <v>4</v>
      </c>
      <c r="AE308" s="3">
        <v>17</v>
      </c>
      <c r="AF308" s="3">
        <v>5</v>
      </c>
      <c r="AG308" s="3">
        <v>6</v>
      </c>
      <c r="AH308" s="3">
        <v>4</v>
      </c>
      <c r="AI308" s="3">
        <v>3</v>
      </c>
      <c r="AJ308" s="3">
        <v>2</v>
      </c>
      <c r="AK308" s="3">
        <v>3</v>
      </c>
      <c r="AL308" s="3">
        <v>6</v>
      </c>
      <c r="AM308" s="3">
        <v>5</v>
      </c>
      <c r="AN308" s="3">
        <v>3</v>
      </c>
      <c r="AO308" s="3">
        <v>5</v>
      </c>
      <c r="AP308" s="3">
        <v>3</v>
      </c>
      <c r="AQ308" s="3">
        <v>3</v>
      </c>
      <c r="AR308" s="3">
        <v>5</v>
      </c>
      <c r="AS308" s="3">
        <v>5</v>
      </c>
      <c r="AT308" s="3">
        <v>5</v>
      </c>
      <c r="AU308" s="3">
        <v>6</v>
      </c>
      <c r="AV308" s="3">
        <v>5</v>
      </c>
      <c r="AW308" s="3">
        <v>5</v>
      </c>
      <c r="AX308" s="3">
        <v>3</v>
      </c>
      <c r="AY308" s="3">
        <v>5</v>
      </c>
      <c r="AZ308" s="3">
        <v>4</v>
      </c>
      <c r="BA308" s="3">
        <v>4</v>
      </c>
      <c r="BB308" s="3">
        <v>3</v>
      </c>
      <c r="BC308" s="3">
        <f t="shared" si="12"/>
        <v>115</v>
      </c>
      <c r="BD308" s="3">
        <v>57</v>
      </c>
      <c r="BE308" s="3"/>
    </row>
    <row r="309" spans="1:57">
      <c r="A309" s="37">
        <v>38804</v>
      </c>
      <c r="B309" s="3">
        <v>0</v>
      </c>
      <c r="C309" s="3">
        <v>1998</v>
      </c>
      <c r="D309" s="3">
        <f t="shared" si="13"/>
        <v>26</v>
      </c>
      <c r="E309" s="3" t="s">
        <v>56</v>
      </c>
      <c r="F309" s="3" t="s">
        <v>204</v>
      </c>
      <c r="G309" s="3">
        <v>3</v>
      </c>
      <c r="H309" s="3">
        <v>4</v>
      </c>
      <c r="I309" s="3">
        <v>2</v>
      </c>
      <c r="J309" s="3">
        <v>2</v>
      </c>
      <c r="K309" s="3">
        <v>3</v>
      </c>
      <c r="L309" s="3">
        <v>5</v>
      </c>
      <c r="M309">
        <v>5</v>
      </c>
      <c r="N309" s="3">
        <v>5</v>
      </c>
      <c r="O309" s="3">
        <v>2</v>
      </c>
      <c r="P309" s="3">
        <v>4</v>
      </c>
      <c r="Q309" s="3">
        <v>4</v>
      </c>
      <c r="R309" s="3">
        <v>5</v>
      </c>
      <c r="S309" s="3">
        <v>2</v>
      </c>
      <c r="T309" s="3">
        <v>3</v>
      </c>
      <c r="U309" s="3">
        <v>4</v>
      </c>
      <c r="V309" s="3">
        <v>1</v>
      </c>
      <c r="W309" s="3">
        <v>1</v>
      </c>
      <c r="X309" s="3">
        <v>2</v>
      </c>
      <c r="Y309" s="3">
        <v>2</v>
      </c>
      <c r="Z309" s="3">
        <v>4</v>
      </c>
      <c r="AA309" s="3">
        <v>2</v>
      </c>
      <c r="AB309" s="3">
        <v>1</v>
      </c>
      <c r="AC309" s="3">
        <v>1</v>
      </c>
      <c r="AD309" s="38">
        <v>2</v>
      </c>
      <c r="AE309" s="3">
        <v>3</v>
      </c>
      <c r="AF309" s="3">
        <v>5</v>
      </c>
      <c r="AG309" s="3">
        <v>5</v>
      </c>
      <c r="AH309" s="3">
        <v>4</v>
      </c>
      <c r="AI309" s="3">
        <v>3</v>
      </c>
      <c r="AJ309" s="3">
        <v>3</v>
      </c>
      <c r="AK309" s="3">
        <v>2</v>
      </c>
      <c r="AL309" s="3">
        <v>2</v>
      </c>
      <c r="AM309" s="3">
        <v>3</v>
      </c>
      <c r="AN309" s="3">
        <v>3</v>
      </c>
      <c r="AO309" s="3">
        <v>1</v>
      </c>
      <c r="AP309" s="3">
        <v>3</v>
      </c>
      <c r="AQ309" s="3">
        <v>4</v>
      </c>
      <c r="AR309" s="3">
        <v>2</v>
      </c>
      <c r="AS309" s="3">
        <v>3</v>
      </c>
      <c r="AT309" s="3">
        <v>3</v>
      </c>
      <c r="AU309" s="3">
        <v>6</v>
      </c>
      <c r="AV309" s="3">
        <v>8</v>
      </c>
      <c r="AW309" s="3">
        <v>3</v>
      </c>
      <c r="AX309" s="3">
        <v>2</v>
      </c>
      <c r="AY309" s="3">
        <v>7</v>
      </c>
      <c r="AZ309" s="3">
        <v>4</v>
      </c>
      <c r="BA309" s="3">
        <v>4</v>
      </c>
      <c r="BB309" s="3">
        <v>4</v>
      </c>
      <c r="BC309" s="3">
        <f t="shared" si="12"/>
        <v>87</v>
      </c>
      <c r="BD309" s="3">
        <v>52</v>
      </c>
      <c r="BE309" s="3"/>
    </row>
    <row r="310" spans="1:57">
      <c r="A310" s="37">
        <v>38807</v>
      </c>
      <c r="B310" s="3">
        <v>1</v>
      </c>
      <c r="C310" s="3">
        <v>1998</v>
      </c>
      <c r="D310" s="3">
        <f t="shared" si="13"/>
        <v>26</v>
      </c>
      <c r="E310" s="3" t="s">
        <v>56</v>
      </c>
      <c r="F310" s="3" t="s">
        <v>205</v>
      </c>
      <c r="G310" s="3">
        <v>2</v>
      </c>
      <c r="H310" s="3">
        <v>4</v>
      </c>
      <c r="I310" s="3">
        <v>1</v>
      </c>
      <c r="J310" s="3">
        <v>1</v>
      </c>
      <c r="K310" s="3">
        <v>2</v>
      </c>
      <c r="L310" s="3">
        <v>4</v>
      </c>
      <c r="M310">
        <v>5</v>
      </c>
      <c r="N310" s="3">
        <v>5</v>
      </c>
      <c r="O310" s="3">
        <v>2</v>
      </c>
      <c r="P310" s="3">
        <v>4</v>
      </c>
      <c r="Q310" s="3">
        <v>4</v>
      </c>
      <c r="R310" s="3">
        <v>5</v>
      </c>
      <c r="S310" s="3">
        <v>3</v>
      </c>
      <c r="T310" s="3">
        <v>1</v>
      </c>
      <c r="U310" s="3">
        <v>5</v>
      </c>
      <c r="V310" s="3">
        <v>1</v>
      </c>
      <c r="W310" s="3">
        <v>1</v>
      </c>
      <c r="X310" s="3">
        <v>1</v>
      </c>
      <c r="Y310" s="3">
        <v>2</v>
      </c>
      <c r="Z310" s="3">
        <v>4</v>
      </c>
      <c r="AA310" s="3">
        <v>5</v>
      </c>
      <c r="AB310" s="3">
        <v>1</v>
      </c>
      <c r="AC310" s="3">
        <v>4</v>
      </c>
      <c r="AD310" s="38">
        <v>4</v>
      </c>
      <c r="AE310" s="3">
        <v>10</v>
      </c>
      <c r="AF310" s="3">
        <v>5</v>
      </c>
      <c r="AG310" s="3">
        <v>3</v>
      </c>
      <c r="AH310" s="3">
        <v>7</v>
      </c>
      <c r="AI310" s="3">
        <v>6</v>
      </c>
      <c r="AJ310" s="3">
        <v>3</v>
      </c>
      <c r="AK310" s="3">
        <v>2</v>
      </c>
      <c r="AL310" s="3">
        <v>3</v>
      </c>
      <c r="AM310" s="3">
        <v>3</v>
      </c>
      <c r="AN310" s="3">
        <v>2</v>
      </c>
      <c r="AO310" s="3">
        <v>3</v>
      </c>
      <c r="AP310" s="3">
        <v>5</v>
      </c>
      <c r="AQ310" s="3">
        <v>3</v>
      </c>
      <c r="AR310" s="3">
        <v>3</v>
      </c>
      <c r="AS310" s="3">
        <v>6</v>
      </c>
      <c r="AT310" s="3">
        <v>2</v>
      </c>
      <c r="AU310" s="3">
        <v>4</v>
      </c>
      <c r="AV310" s="3">
        <v>7</v>
      </c>
      <c r="AW310" s="3">
        <v>7</v>
      </c>
      <c r="AX310" s="3">
        <v>4</v>
      </c>
      <c r="AY310" s="3">
        <v>3</v>
      </c>
      <c r="AZ310" s="3">
        <v>3</v>
      </c>
      <c r="BA310" s="3">
        <v>4</v>
      </c>
      <c r="BB310" s="3">
        <v>6</v>
      </c>
      <c r="BC310" s="3">
        <f t="shared" si="12"/>
        <v>104</v>
      </c>
      <c r="BD310" s="3">
        <v>60</v>
      </c>
      <c r="BE310" s="3"/>
    </row>
    <row r="311" spans="1:57">
      <c r="A311" s="37">
        <v>38814</v>
      </c>
      <c r="B311" s="3">
        <v>0</v>
      </c>
      <c r="C311" s="3">
        <v>1998</v>
      </c>
      <c r="D311" s="3">
        <f t="shared" si="13"/>
        <v>26</v>
      </c>
      <c r="E311" s="3" t="s">
        <v>56</v>
      </c>
      <c r="F311" s="3" t="s">
        <v>65</v>
      </c>
      <c r="G311" s="3">
        <v>4</v>
      </c>
      <c r="H311" s="3">
        <v>5</v>
      </c>
      <c r="I311" s="3">
        <v>1</v>
      </c>
      <c r="J311" s="3">
        <v>4</v>
      </c>
      <c r="K311" s="3">
        <v>3</v>
      </c>
      <c r="L311" s="3">
        <v>5</v>
      </c>
      <c r="M311">
        <v>5</v>
      </c>
      <c r="N311" s="3">
        <v>5</v>
      </c>
      <c r="O311" s="3">
        <v>2</v>
      </c>
      <c r="P311" s="3">
        <v>5</v>
      </c>
      <c r="Q311" s="3">
        <v>5</v>
      </c>
      <c r="R311" s="3">
        <v>4</v>
      </c>
      <c r="S311" s="3">
        <v>2</v>
      </c>
      <c r="T311" s="3">
        <v>5</v>
      </c>
      <c r="U311" s="3">
        <v>1</v>
      </c>
      <c r="V311" s="3">
        <v>3</v>
      </c>
      <c r="W311" s="3">
        <v>3</v>
      </c>
      <c r="X311" s="3">
        <v>3</v>
      </c>
      <c r="Y311" s="3">
        <v>3</v>
      </c>
      <c r="Z311" s="3">
        <v>4</v>
      </c>
      <c r="AA311" s="3">
        <v>3</v>
      </c>
      <c r="AB311" s="3">
        <v>2</v>
      </c>
      <c r="AC311" s="3">
        <v>4</v>
      </c>
      <c r="AD311" s="38">
        <v>3</v>
      </c>
      <c r="AE311" s="3">
        <v>13</v>
      </c>
      <c r="AF311" s="3">
        <v>17</v>
      </c>
      <c r="AG311" s="3">
        <v>11</v>
      </c>
      <c r="AH311" s="3">
        <v>8</v>
      </c>
      <c r="AI311" s="3">
        <v>7</v>
      </c>
      <c r="AJ311" s="3">
        <v>3</v>
      </c>
      <c r="AK311" s="3">
        <v>4</v>
      </c>
      <c r="AL311" s="3">
        <v>3</v>
      </c>
      <c r="AM311" s="3">
        <v>4</v>
      </c>
      <c r="AN311" s="3">
        <v>3</v>
      </c>
      <c r="AO311" s="3">
        <v>4</v>
      </c>
      <c r="AP311" s="3">
        <v>9</v>
      </c>
      <c r="AQ311" s="3">
        <v>7</v>
      </c>
      <c r="AR311" s="3">
        <v>5</v>
      </c>
      <c r="AS311" s="3">
        <v>5</v>
      </c>
      <c r="AT311" s="3">
        <v>5</v>
      </c>
      <c r="AU311" s="3">
        <v>7</v>
      </c>
      <c r="AV311" s="3">
        <v>7</v>
      </c>
      <c r="AW311" s="3">
        <v>7</v>
      </c>
      <c r="AX311" s="3">
        <v>4</v>
      </c>
      <c r="AY311" s="3">
        <v>6</v>
      </c>
      <c r="AZ311" s="3">
        <v>4</v>
      </c>
      <c r="BA311" s="3">
        <v>5</v>
      </c>
      <c r="BB311" s="3">
        <v>8</v>
      </c>
      <c r="BC311" s="3">
        <f t="shared" si="12"/>
        <v>156</v>
      </c>
      <c r="BD311" s="3">
        <v>58</v>
      </c>
      <c r="BE311" s="3"/>
    </row>
    <row r="312" spans="1:57">
      <c r="A312" s="37">
        <v>38820</v>
      </c>
      <c r="B312" s="3">
        <v>1</v>
      </c>
      <c r="C312" s="3">
        <v>1998</v>
      </c>
      <c r="D312" s="3">
        <f t="shared" si="13"/>
        <v>26</v>
      </c>
      <c r="E312" s="3" t="s">
        <v>56</v>
      </c>
      <c r="F312" s="3" t="s">
        <v>81</v>
      </c>
      <c r="G312" s="3">
        <v>3</v>
      </c>
      <c r="H312" s="3">
        <v>4</v>
      </c>
      <c r="I312" s="3">
        <v>2</v>
      </c>
      <c r="J312" s="3">
        <v>4</v>
      </c>
      <c r="K312" s="3">
        <v>4</v>
      </c>
      <c r="L312" s="3">
        <v>5</v>
      </c>
      <c r="M312">
        <v>5</v>
      </c>
      <c r="N312" s="3">
        <v>5</v>
      </c>
      <c r="O312" s="3">
        <v>2</v>
      </c>
      <c r="P312" s="3">
        <v>5</v>
      </c>
      <c r="Q312" s="3">
        <v>5</v>
      </c>
      <c r="R312" s="3">
        <v>5</v>
      </c>
      <c r="S312" s="3">
        <v>3</v>
      </c>
      <c r="T312" s="3">
        <v>4</v>
      </c>
      <c r="U312" s="3">
        <v>3</v>
      </c>
      <c r="V312" s="3">
        <v>5</v>
      </c>
      <c r="W312" s="3">
        <v>4</v>
      </c>
      <c r="X312" s="3">
        <v>4</v>
      </c>
      <c r="Y312" s="3">
        <v>5</v>
      </c>
      <c r="Z312" s="3">
        <v>4</v>
      </c>
      <c r="AA312" s="3">
        <v>5</v>
      </c>
      <c r="AB312" s="3">
        <v>3</v>
      </c>
      <c r="AC312" s="3">
        <v>5</v>
      </c>
      <c r="AD312" s="38">
        <v>3</v>
      </c>
      <c r="AE312" s="3">
        <v>14</v>
      </c>
      <c r="AF312" s="3">
        <v>13</v>
      </c>
      <c r="AG312" s="3">
        <v>11</v>
      </c>
      <c r="AH312" s="3">
        <v>14</v>
      </c>
      <c r="AI312" s="3">
        <v>6</v>
      </c>
      <c r="AJ312" s="3">
        <v>5</v>
      </c>
      <c r="AK312" s="3">
        <v>5</v>
      </c>
      <c r="AL312" s="3">
        <v>3</v>
      </c>
      <c r="AM312" s="3">
        <v>8</v>
      </c>
      <c r="AN312" s="3">
        <v>5</v>
      </c>
      <c r="AO312" s="3">
        <v>4</v>
      </c>
      <c r="AP312" s="3">
        <v>5</v>
      </c>
      <c r="AQ312" s="3">
        <v>4</v>
      </c>
      <c r="AR312" s="3">
        <v>11</v>
      </c>
      <c r="AS312" s="3">
        <v>6</v>
      </c>
      <c r="AT312" s="3">
        <v>6</v>
      </c>
      <c r="AU312" s="3">
        <v>6</v>
      </c>
      <c r="AV312" s="3">
        <v>24</v>
      </c>
      <c r="AW312" s="3">
        <v>7</v>
      </c>
      <c r="AX312" s="3">
        <v>4</v>
      </c>
      <c r="AY312" s="3">
        <v>6</v>
      </c>
      <c r="AZ312" s="3">
        <v>5</v>
      </c>
      <c r="BA312" s="3">
        <v>3</v>
      </c>
      <c r="BB312" s="3">
        <v>14</v>
      </c>
      <c r="BC312" s="3">
        <f t="shared" si="12"/>
        <v>189</v>
      </c>
      <c r="BD312" s="3">
        <v>33</v>
      </c>
      <c r="BE312" s="3"/>
    </row>
    <row r="313" spans="1:57">
      <c r="A313" s="37">
        <v>38824</v>
      </c>
      <c r="B313" s="3">
        <v>0</v>
      </c>
      <c r="C313" s="3">
        <v>1998</v>
      </c>
      <c r="D313" s="3">
        <f t="shared" si="13"/>
        <v>26</v>
      </c>
      <c r="E313" s="3" t="s">
        <v>56</v>
      </c>
      <c r="F313" s="3" t="s">
        <v>206</v>
      </c>
      <c r="G313" s="3">
        <v>4</v>
      </c>
      <c r="H313" s="3">
        <v>5</v>
      </c>
      <c r="I313" s="3">
        <v>3</v>
      </c>
      <c r="J313" s="3">
        <v>2</v>
      </c>
      <c r="K313" s="3">
        <v>3</v>
      </c>
      <c r="L313" s="3">
        <v>2</v>
      </c>
      <c r="M313">
        <v>5</v>
      </c>
      <c r="N313" s="3">
        <v>4</v>
      </c>
      <c r="O313" s="3">
        <v>3</v>
      </c>
      <c r="P313" s="3">
        <v>5</v>
      </c>
      <c r="Q313" s="3">
        <v>5</v>
      </c>
      <c r="R313" s="3">
        <v>4</v>
      </c>
      <c r="S313" s="3">
        <v>1</v>
      </c>
      <c r="T313" s="3">
        <v>3</v>
      </c>
      <c r="U313" s="3">
        <v>4</v>
      </c>
      <c r="V313" s="3">
        <v>2</v>
      </c>
      <c r="W313" s="3">
        <v>3</v>
      </c>
      <c r="X313" s="3">
        <v>3</v>
      </c>
      <c r="Y313" s="3">
        <v>3</v>
      </c>
      <c r="Z313" s="3">
        <v>4</v>
      </c>
      <c r="AA313" s="3">
        <v>4</v>
      </c>
      <c r="AB313" s="3">
        <v>3</v>
      </c>
      <c r="AC313" s="3">
        <v>3</v>
      </c>
      <c r="AD313" s="38">
        <v>4</v>
      </c>
      <c r="AE313" s="3">
        <v>9</v>
      </c>
      <c r="AF313" s="3">
        <v>9</v>
      </c>
      <c r="AG313" s="3">
        <v>10</v>
      </c>
      <c r="AH313" s="3">
        <v>20</v>
      </c>
      <c r="AI313" s="3">
        <v>6</v>
      </c>
      <c r="AJ313" s="3">
        <v>4</v>
      </c>
      <c r="AK313" s="3">
        <v>5</v>
      </c>
      <c r="AL313" s="3">
        <v>8</v>
      </c>
      <c r="AM313" s="3">
        <v>8</v>
      </c>
      <c r="AN313" s="3">
        <v>3</v>
      </c>
      <c r="AO313" s="3">
        <v>4</v>
      </c>
      <c r="AP313" s="3">
        <v>7</v>
      </c>
      <c r="AQ313" s="3">
        <v>6</v>
      </c>
      <c r="AR313" s="3">
        <v>10</v>
      </c>
      <c r="AS313" s="3">
        <v>8</v>
      </c>
      <c r="AT313" s="3">
        <v>6</v>
      </c>
      <c r="AU313" s="3">
        <v>12</v>
      </c>
      <c r="AV313" s="3">
        <v>16</v>
      </c>
      <c r="AW313" s="3">
        <v>12</v>
      </c>
      <c r="AX313" s="3">
        <v>8</v>
      </c>
      <c r="AY313" s="3">
        <v>7</v>
      </c>
      <c r="AZ313" s="3">
        <v>5</v>
      </c>
      <c r="BA313" s="3">
        <v>11</v>
      </c>
      <c r="BB313" s="3">
        <v>8</v>
      </c>
      <c r="BC313" s="3">
        <f t="shared" si="12"/>
        <v>202</v>
      </c>
      <c r="BD313" s="3">
        <v>57</v>
      </c>
      <c r="BE313" s="3"/>
    </row>
    <row r="314" spans="1:57">
      <c r="A314" s="37">
        <v>38826</v>
      </c>
      <c r="B314" s="3">
        <v>0</v>
      </c>
      <c r="C314" s="3">
        <v>1998</v>
      </c>
      <c r="D314" s="3">
        <f t="shared" si="13"/>
        <v>26</v>
      </c>
      <c r="E314" s="3" t="s">
        <v>56</v>
      </c>
      <c r="F314" s="3" t="s">
        <v>65</v>
      </c>
      <c r="G314" s="3">
        <v>1</v>
      </c>
      <c r="H314" s="3">
        <v>3</v>
      </c>
      <c r="I314" s="3">
        <v>1</v>
      </c>
      <c r="J314" s="3">
        <v>2</v>
      </c>
      <c r="K314" s="3">
        <v>2</v>
      </c>
      <c r="L314" s="3">
        <v>5</v>
      </c>
      <c r="M314">
        <v>5</v>
      </c>
      <c r="N314" s="3">
        <v>5</v>
      </c>
      <c r="O314" s="3">
        <v>1</v>
      </c>
      <c r="P314" s="3">
        <v>5</v>
      </c>
      <c r="Q314" s="3">
        <v>1</v>
      </c>
      <c r="R314" s="3">
        <v>1</v>
      </c>
      <c r="S314" s="3">
        <v>1</v>
      </c>
      <c r="T314" s="3">
        <v>1</v>
      </c>
      <c r="U314" s="3">
        <v>1</v>
      </c>
      <c r="V314" s="3">
        <v>5</v>
      </c>
      <c r="W314" s="3">
        <v>5</v>
      </c>
      <c r="X314" s="3">
        <v>1</v>
      </c>
      <c r="Y314" s="3">
        <v>1</v>
      </c>
      <c r="Z314" s="3">
        <v>4</v>
      </c>
      <c r="AA314" s="3">
        <v>4</v>
      </c>
      <c r="AB314" s="3">
        <v>1</v>
      </c>
      <c r="AC314" s="3">
        <v>5</v>
      </c>
      <c r="AD314" s="38">
        <v>1</v>
      </c>
      <c r="AE314" s="3">
        <v>4</v>
      </c>
      <c r="AF314" s="3">
        <v>10</v>
      </c>
      <c r="AG314" s="3">
        <v>6</v>
      </c>
      <c r="AH314" s="3">
        <v>6</v>
      </c>
      <c r="AI314" s="3">
        <v>5</v>
      </c>
      <c r="AJ314" s="3">
        <v>4</v>
      </c>
      <c r="AK314" s="3">
        <v>3</v>
      </c>
      <c r="AL314" s="3">
        <v>3</v>
      </c>
      <c r="AM314" s="3">
        <v>4</v>
      </c>
      <c r="AN314" s="3">
        <v>2</v>
      </c>
      <c r="AO314" s="3">
        <v>4</v>
      </c>
      <c r="AP314" s="3">
        <v>8</v>
      </c>
      <c r="AQ314" s="3">
        <v>3</v>
      </c>
      <c r="AR314" s="3">
        <v>3</v>
      </c>
      <c r="AS314" s="3">
        <v>4</v>
      </c>
      <c r="AT314" s="3">
        <v>6</v>
      </c>
      <c r="AU314" s="3">
        <v>8</v>
      </c>
      <c r="AV314" s="3">
        <v>7</v>
      </c>
      <c r="AW314" s="3">
        <v>6</v>
      </c>
      <c r="AX314" s="3">
        <v>6</v>
      </c>
      <c r="AY314" s="3">
        <v>6</v>
      </c>
      <c r="AZ314" s="3">
        <v>6</v>
      </c>
      <c r="BA314" s="3">
        <v>3</v>
      </c>
      <c r="BB314" s="3">
        <v>4</v>
      </c>
      <c r="BC314" s="3">
        <f t="shared" si="12"/>
        <v>121</v>
      </c>
      <c r="BD314" s="3">
        <v>57</v>
      </c>
      <c r="BE314" s="3"/>
    </row>
    <row r="315" spans="1:57">
      <c r="A315" s="37">
        <v>38844</v>
      </c>
      <c r="B315" s="3">
        <v>1</v>
      </c>
      <c r="C315" s="3">
        <v>1999</v>
      </c>
      <c r="D315" s="3">
        <f t="shared" si="13"/>
        <v>25</v>
      </c>
      <c r="E315" s="3" t="s">
        <v>56</v>
      </c>
      <c r="F315" s="3" t="s">
        <v>65</v>
      </c>
      <c r="G315" s="3">
        <v>3</v>
      </c>
      <c r="H315" s="3">
        <v>4</v>
      </c>
      <c r="I315" s="3">
        <v>1</v>
      </c>
      <c r="J315" s="3">
        <v>1</v>
      </c>
      <c r="K315" s="3">
        <v>3</v>
      </c>
      <c r="L315" s="3">
        <v>4</v>
      </c>
      <c r="M315">
        <v>5</v>
      </c>
      <c r="N315" s="3">
        <v>4</v>
      </c>
      <c r="O315" s="3">
        <v>3</v>
      </c>
      <c r="P315" s="3">
        <v>1</v>
      </c>
      <c r="Q315" s="3">
        <v>5</v>
      </c>
      <c r="R315" s="3">
        <v>5</v>
      </c>
      <c r="S315" s="3">
        <v>3</v>
      </c>
      <c r="T315" s="3">
        <v>3</v>
      </c>
      <c r="U315" s="3">
        <v>4</v>
      </c>
      <c r="V315" s="3">
        <v>5</v>
      </c>
      <c r="W315" s="3">
        <v>1</v>
      </c>
      <c r="X315" s="3">
        <v>3</v>
      </c>
      <c r="Y315" s="3">
        <v>3</v>
      </c>
      <c r="Z315" s="3">
        <v>1</v>
      </c>
      <c r="AA315" s="3">
        <v>4</v>
      </c>
      <c r="AB315" s="3">
        <v>1</v>
      </c>
      <c r="AC315" s="3">
        <v>4</v>
      </c>
      <c r="AD315" s="38">
        <v>3</v>
      </c>
      <c r="AE315" s="3">
        <v>10</v>
      </c>
      <c r="AF315" s="3">
        <v>7</v>
      </c>
      <c r="AG315" s="3">
        <v>9</v>
      </c>
      <c r="AH315" s="3">
        <v>8</v>
      </c>
      <c r="AI315" s="3">
        <v>5</v>
      </c>
      <c r="AJ315" s="3">
        <v>5</v>
      </c>
      <c r="AK315" s="3">
        <v>4</v>
      </c>
      <c r="AL315" s="3">
        <v>6</v>
      </c>
      <c r="AM315" s="3">
        <v>5</v>
      </c>
      <c r="AN315" s="3">
        <v>4</v>
      </c>
      <c r="AO315" s="3">
        <v>9</v>
      </c>
      <c r="AP315" s="3">
        <v>6</v>
      </c>
      <c r="AQ315" s="3">
        <v>6</v>
      </c>
      <c r="AR315" s="3">
        <v>11</v>
      </c>
      <c r="AS315" s="3">
        <v>12</v>
      </c>
      <c r="AT315" s="3">
        <v>9</v>
      </c>
      <c r="AU315" s="3">
        <v>5</v>
      </c>
      <c r="AV315" s="3">
        <v>11</v>
      </c>
      <c r="AW315" s="3">
        <v>9</v>
      </c>
      <c r="AX315" s="3">
        <v>3</v>
      </c>
      <c r="AY315" s="3">
        <v>7</v>
      </c>
      <c r="AZ315" s="3">
        <v>4</v>
      </c>
      <c r="BA315" s="3">
        <v>4</v>
      </c>
      <c r="BB315" s="3">
        <v>6</v>
      </c>
      <c r="BC315" s="3">
        <f t="shared" si="12"/>
        <v>165</v>
      </c>
      <c r="BD315" s="3">
        <v>64</v>
      </c>
      <c r="BE315" s="3"/>
    </row>
    <row r="316" spans="1:57">
      <c r="A316" s="37">
        <v>38838</v>
      </c>
      <c r="B316" s="3">
        <v>1</v>
      </c>
      <c r="C316" s="3">
        <v>1999</v>
      </c>
      <c r="D316" s="3">
        <f t="shared" si="13"/>
        <v>25</v>
      </c>
      <c r="E316" s="3" t="s">
        <v>56</v>
      </c>
      <c r="F316" s="3" t="s">
        <v>65</v>
      </c>
      <c r="G316" s="3">
        <v>2</v>
      </c>
      <c r="H316" s="3">
        <v>4</v>
      </c>
      <c r="I316" s="3">
        <v>3</v>
      </c>
      <c r="J316" s="3">
        <v>2</v>
      </c>
      <c r="K316" s="3">
        <v>2</v>
      </c>
      <c r="L316" s="3">
        <v>5</v>
      </c>
      <c r="M316">
        <v>5</v>
      </c>
      <c r="N316" s="3">
        <v>5</v>
      </c>
      <c r="O316" s="3">
        <v>3</v>
      </c>
      <c r="P316" s="3">
        <v>4</v>
      </c>
      <c r="Q316" s="3">
        <v>5</v>
      </c>
      <c r="R316" s="3">
        <v>2</v>
      </c>
      <c r="S316" s="3">
        <v>3</v>
      </c>
      <c r="T316" s="3">
        <v>1</v>
      </c>
      <c r="U316" s="3">
        <v>1</v>
      </c>
      <c r="V316" s="3">
        <v>1</v>
      </c>
      <c r="W316" s="3">
        <v>3</v>
      </c>
      <c r="X316" s="3">
        <v>1</v>
      </c>
      <c r="Y316" s="3">
        <v>5</v>
      </c>
      <c r="Z316" s="3">
        <v>4</v>
      </c>
      <c r="AA316" s="3">
        <v>5</v>
      </c>
      <c r="AB316" s="3">
        <v>3</v>
      </c>
      <c r="AC316" s="3">
        <v>3</v>
      </c>
      <c r="AD316" s="38">
        <v>4</v>
      </c>
      <c r="AE316" s="3">
        <v>4</v>
      </c>
      <c r="AF316" s="3">
        <v>9</v>
      </c>
      <c r="AG316" s="3">
        <v>6</v>
      </c>
      <c r="AH316" s="3">
        <v>11</v>
      </c>
      <c r="AI316" s="3">
        <v>8</v>
      </c>
      <c r="AJ316" s="3">
        <v>5</v>
      </c>
      <c r="AK316" s="3">
        <v>3</v>
      </c>
      <c r="AL316" s="3">
        <v>4</v>
      </c>
      <c r="AM316" s="3">
        <v>5</v>
      </c>
      <c r="AN316" s="3">
        <v>6</v>
      </c>
      <c r="AO316" s="3">
        <v>7</v>
      </c>
      <c r="AP316" s="3">
        <v>6</v>
      </c>
      <c r="AQ316" s="3">
        <v>5</v>
      </c>
      <c r="AR316" s="3">
        <v>7</v>
      </c>
      <c r="AS316" s="3">
        <v>8</v>
      </c>
      <c r="AT316" s="3">
        <v>7</v>
      </c>
      <c r="AU316" s="3">
        <v>10</v>
      </c>
      <c r="AV316" s="3">
        <v>12</v>
      </c>
      <c r="AW316" s="3">
        <v>8</v>
      </c>
      <c r="AX316" s="3">
        <v>8</v>
      </c>
      <c r="AY316" s="3">
        <v>7</v>
      </c>
      <c r="AZ316" s="3">
        <v>4</v>
      </c>
      <c r="BA316" s="3">
        <v>6</v>
      </c>
      <c r="BB316" s="3">
        <v>7</v>
      </c>
      <c r="BC316" s="3">
        <f t="shared" si="12"/>
        <v>163</v>
      </c>
      <c r="BD316" s="3">
        <v>64</v>
      </c>
      <c r="BE316" s="3"/>
    </row>
    <row r="317" spans="1:57">
      <c r="A317" s="37">
        <v>38857</v>
      </c>
      <c r="B317" s="3">
        <v>0</v>
      </c>
      <c r="C317" s="3">
        <v>1999</v>
      </c>
      <c r="D317" s="3">
        <f t="shared" si="13"/>
        <v>25</v>
      </c>
      <c r="E317" s="3" t="s">
        <v>56</v>
      </c>
      <c r="F317" s="3" t="s">
        <v>207</v>
      </c>
      <c r="G317" s="3">
        <v>4</v>
      </c>
      <c r="H317" s="3">
        <v>4</v>
      </c>
      <c r="I317" s="3">
        <v>4</v>
      </c>
      <c r="J317" s="3">
        <v>3</v>
      </c>
      <c r="K317" s="3">
        <v>4</v>
      </c>
      <c r="L317" s="3">
        <v>5</v>
      </c>
      <c r="M317">
        <v>4</v>
      </c>
      <c r="N317" s="3">
        <v>5</v>
      </c>
      <c r="O317" s="3">
        <v>5</v>
      </c>
      <c r="P317" s="3">
        <v>5</v>
      </c>
      <c r="Q317" s="3">
        <v>5</v>
      </c>
      <c r="R317" s="3">
        <v>4</v>
      </c>
      <c r="S317" s="3">
        <v>2</v>
      </c>
      <c r="T317" s="3">
        <v>5</v>
      </c>
      <c r="U317" s="3">
        <v>4</v>
      </c>
      <c r="V317" s="3">
        <v>4</v>
      </c>
      <c r="W317" s="3">
        <v>4</v>
      </c>
      <c r="X317" s="3">
        <v>5</v>
      </c>
      <c r="Y317" s="3">
        <v>4</v>
      </c>
      <c r="Z317" s="3">
        <v>4</v>
      </c>
      <c r="AA317" s="3">
        <v>5</v>
      </c>
      <c r="AB317" s="3">
        <v>5</v>
      </c>
      <c r="AC317" s="3">
        <v>4</v>
      </c>
      <c r="AD317" s="38">
        <v>5</v>
      </c>
      <c r="AE317" s="3">
        <v>11</v>
      </c>
      <c r="AF317" s="3">
        <v>3</v>
      </c>
      <c r="AG317" s="3">
        <v>3</v>
      </c>
      <c r="AH317" s="3">
        <v>6</v>
      </c>
      <c r="AI317" s="3">
        <v>3</v>
      </c>
      <c r="AJ317" s="3">
        <v>4</v>
      </c>
      <c r="AK317" s="3">
        <v>5</v>
      </c>
      <c r="AL317" s="3">
        <v>3</v>
      </c>
      <c r="AM317" s="3">
        <v>3</v>
      </c>
      <c r="AN317" s="3">
        <v>3</v>
      </c>
      <c r="AO317" s="3">
        <v>2</v>
      </c>
      <c r="AP317" s="3">
        <v>5</v>
      </c>
      <c r="AQ317" s="3">
        <v>2</v>
      </c>
      <c r="AR317" s="3">
        <v>6</v>
      </c>
      <c r="AS317" s="3">
        <v>4</v>
      </c>
      <c r="AT317" s="3">
        <v>6</v>
      </c>
      <c r="AU317" s="3">
        <v>4</v>
      </c>
      <c r="AV317" s="3">
        <v>10</v>
      </c>
      <c r="AW317" s="3">
        <v>3</v>
      </c>
      <c r="AX317" s="3">
        <v>4</v>
      </c>
      <c r="AY317" s="3">
        <v>4</v>
      </c>
      <c r="AZ317" s="3">
        <v>5</v>
      </c>
      <c r="BA317" s="3">
        <v>5</v>
      </c>
      <c r="BB317" s="3">
        <v>3</v>
      </c>
      <c r="BC317" s="3">
        <f t="shared" si="12"/>
        <v>107</v>
      </c>
      <c r="BD317" s="3">
        <v>23</v>
      </c>
      <c r="BE317" s="3"/>
    </row>
    <row r="318" spans="1:57">
      <c r="A318" s="37">
        <v>38863</v>
      </c>
      <c r="B318" s="3">
        <v>0</v>
      </c>
      <c r="C318" s="3">
        <v>1999</v>
      </c>
      <c r="D318" s="3">
        <f t="shared" si="13"/>
        <v>25</v>
      </c>
      <c r="E318" s="3" t="s">
        <v>56</v>
      </c>
      <c r="F318" s="3" t="s">
        <v>65</v>
      </c>
      <c r="G318" s="3">
        <v>2</v>
      </c>
      <c r="H318" s="3">
        <v>2</v>
      </c>
      <c r="I318" s="3">
        <v>2</v>
      </c>
      <c r="J318" s="3">
        <v>2</v>
      </c>
      <c r="K318" s="3">
        <v>2</v>
      </c>
      <c r="L318" s="3">
        <v>5</v>
      </c>
      <c r="M318">
        <v>5</v>
      </c>
      <c r="N318" s="3">
        <v>3</v>
      </c>
      <c r="O318" s="3">
        <v>2</v>
      </c>
      <c r="P318" s="3">
        <v>5</v>
      </c>
      <c r="Q318" s="3">
        <v>4</v>
      </c>
      <c r="R318" s="3">
        <v>1</v>
      </c>
      <c r="S318" s="3">
        <v>2</v>
      </c>
      <c r="T318" s="3">
        <v>2</v>
      </c>
      <c r="U318" s="3">
        <v>1</v>
      </c>
      <c r="V318" s="3">
        <v>3</v>
      </c>
      <c r="W318" s="3">
        <v>2</v>
      </c>
      <c r="X318" s="3">
        <v>2</v>
      </c>
      <c r="Y318" s="3">
        <v>2</v>
      </c>
      <c r="Z318" s="3">
        <v>2</v>
      </c>
      <c r="AA318" s="3">
        <v>3</v>
      </c>
      <c r="AB318" s="3">
        <v>4</v>
      </c>
      <c r="AC318" s="3">
        <v>3</v>
      </c>
      <c r="AD318" s="38">
        <v>4</v>
      </c>
      <c r="AE318" s="3">
        <v>13</v>
      </c>
      <c r="AF318" s="3">
        <v>5</v>
      </c>
      <c r="AG318" s="3">
        <v>5</v>
      </c>
      <c r="AH318" s="3">
        <v>6</v>
      </c>
      <c r="AI318" s="3">
        <v>4</v>
      </c>
      <c r="AJ318" s="3">
        <v>10</v>
      </c>
      <c r="AK318" s="3">
        <v>4</v>
      </c>
      <c r="AL318" s="3">
        <v>3</v>
      </c>
      <c r="AM318" s="3">
        <v>4</v>
      </c>
      <c r="AN318" s="3">
        <v>2</v>
      </c>
      <c r="AO318" s="3">
        <v>5</v>
      </c>
      <c r="AP318" s="3">
        <v>6</v>
      </c>
      <c r="AQ318" s="3">
        <v>5</v>
      </c>
      <c r="AR318" s="3">
        <v>5</v>
      </c>
      <c r="AS318" s="3">
        <v>8</v>
      </c>
      <c r="AT318" s="3">
        <v>4</v>
      </c>
      <c r="AU318" s="3">
        <v>7</v>
      </c>
      <c r="AV318" s="3">
        <v>7</v>
      </c>
      <c r="AW318" s="3">
        <v>5</v>
      </c>
      <c r="AX318" s="3">
        <v>5</v>
      </c>
      <c r="AY318" s="3">
        <v>6</v>
      </c>
      <c r="AZ318" s="3">
        <v>2</v>
      </c>
      <c r="BA318" s="3">
        <v>5</v>
      </c>
      <c r="BB318" s="3">
        <v>3</v>
      </c>
      <c r="BC318" s="3">
        <f t="shared" si="12"/>
        <v>129</v>
      </c>
      <c r="BD318" s="3">
        <v>46</v>
      </c>
      <c r="BE318" s="3"/>
    </row>
    <row r="319" spans="1:57">
      <c r="A319" s="37">
        <v>38875</v>
      </c>
      <c r="B319" s="3">
        <v>0</v>
      </c>
      <c r="C319" s="3">
        <v>1999</v>
      </c>
      <c r="D319" s="3">
        <f t="shared" si="13"/>
        <v>25</v>
      </c>
      <c r="E319" s="3" t="s">
        <v>56</v>
      </c>
      <c r="F319" s="3" t="s">
        <v>65</v>
      </c>
      <c r="G319" s="3">
        <v>2</v>
      </c>
      <c r="H319" s="3">
        <v>5</v>
      </c>
      <c r="I319" s="3">
        <v>2</v>
      </c>
      <c r="J319" s="3">
        <v>1</v>
      </c>
      <c r="K319" s="3">
        <v>3</v>
      </c>
      <c r="L319" s="3">
        <v>5</v>
      </c>
      <c r="M319">
        <v>5</v>
      </c>
      <c r="N319" s="3">
        <v>5</v>
      </c>
      <c r="O319" s="3">
        <v>3</v>
      </c>
      <c r="P319" s="3">
        <v>5</v>
      </c>
      <c r="Q319" s="3">
        <v>3</v>
      </c>
      <c r="R319" s="3">
        <v>5</v>
      </c>
      <c r="S319" s="3">
        <v>1</v>
      </c>
      <c r="T319" s="3">
        <v>1</v>
      </c>
      <c r="U319" s="3">
        <v>5</v>
      </c>
      <c r="V319" s="3">
        <v>1</v>
      </c>
      <c r="W319" s="3">
        <v>5</v>
      </c>
      <c r="X319" s="3">
        <v>3</v>
      </c>
      <c r="Y319" s="3">
        <v>2</v>
      </c>
      <c r="Z319" s="3">
        <v>1</v>
      </c>
      <c r="AA319" s="3">
        <v>5</v>
      </c>
      <c r="AB319" s="3">
        <v>5</v>
      </c>
      <c r="AC319" s="3">
        <v>1</v>
      </c>
      <c r="AD319" s="38">
        <v>3</v>
      </c>
      <c r="AE319" s="3">
        <v>12</v>
      </c>
      <c r="AF319" s="3">
        <v>10</v>
      </c>
      <c r="AG319" s="3">
        <v>9</v>
      </c>
      <c r="AH319" s="3">
        <v>5</v>
      </c>
      <c r="AI319" s="3">
        <v>4</v>
      </c>
      <c r="AJ319" s="3">
        <v>4</v>
      </c>
      <c r="AK319" s="3">
        <v>4</v>
      </c>
      <c r="AL319" s="3">
        <v>4</v>
      </c>
      <c r="AM319" s="3">
        <v>5</v>
      </c>
      <c r="AN319" s="3">
        <v>3</v>
      </c>
      <c r="AO319" s="3">
        <v>13</v>
      </c>
      <c r="AP319" s="3">
        <v>3</v>
      </c>
      <c r="AQ319" s="3">
        <v>9</v>
      </c>
      <c r="AR319" s="3">
        <v>16</v>
      </c>
      <c r="AS319" s="3">
        <v>488</v>
      </c>
      <c r="AT319" s="3">
        <v>5</v>
      </c>
      <c r="AU319" s="3">
        <v>4</v>
      </c>
      <c r="AV319" s="3">
        <v>13</v>
      </c>
      <c r="AW319" s="3">
        <v>22</v>
      </c>
      <c r="AX319" s="3">
        <v>2</v>
      </c>
      <c r="AY319" s="3">
        <v>17</v>
      </c>
      <c r="AZ319" s="3">
        <v>4</v>
      </c>
      <c r="BA319" s="3">
        <v>4</v>
      </c>
      <c r="BB319" s="3">
        <v>5</v>
      </c>
      <c r="BC319" s="3">
        <f t="shared" si="12"/>
        <v>665</v>
      </c>
      <c r="BD319" s="3">
        <v>75</v>
      </c>
      <c r="BE319" s="3"/>
    </row>
    <row r="320" spans="1:57">
      <c r="A320" s="37">
        <v>38901</v>
      </c>
      <c r="B320" s="3">
        <v>0</v>
      </c>
      <c r="C320" s="3">
        <v>1999</v>
      </c>
      <c r="D320" s="3">
        <f t="shared" si="13"/>
        <v>25</v>
      </c>
      <c r="E320" s="3" t="s">
        <v>56</v>
      </c>
      <c r="F320" s="3" t="s">
        <v>80</v>
      </c>
      <c r="G320" s="3">
        <v>1</v>
      </c>
      <c r="H320" s="3">
        <v>4</v>
      </c>
      <c r="I320" s="3">
        <v>1</v>
      </c>
      <c r="J320" s="3">
        <v>3</v>
      </c>
      <c r="K320" s="3">
        <v>2</v>
      </c>
      <c r="L320" s="3">
        <v>5</v>
      </c>
      <c r="M320">
        <v>5</v>
      </c>
      <c r="N320" s="3">
        <v>3</v>
      </c>
      <c r="O320" s="3">
        <v>2</v>
      </c>
      <c r="P320" s="3">
        <v>4</v>
      </c>
      <c r="Q320" s="3">
        <v>3</v>
      </c>
      <c r="R320" s="3">
        <v>3</v>
      </c>
      <c r="S320" s="3">
        <v>2</v>
      </c>
      <c r="T320" s="3">
        <v>2</v>
      </c>
      <c r="U320" s="3">
        <v>3</v>
      </c>
      <c r="V320" s="3">
        <v>4</v>
      </c>
      <c r="W320" s="3">
        <v>3</v>
      </c>
      <c r="X320" s="3">
        <v>3</v>
      </c>
      <c r="Y320" s="3">
        <v>4</v>
      </c>
      <c r="Z320" s="3">
        <v>3</v>
      </c>
      <c r="AA320" s="3">
        <v>3</v>
      </c>
      <c r="AB320" s="3">
        <v>2</v>
      </c>
      <c r="AC320" s="3">
        <v>4</v>
      </c>
      <c r="AD320" s="38">
        <v>3</v>
      </c>
      <c r="AE320" s="3">
        <v>8</v>
      </c>
      <c r="AF320" s="3">
        <v>4</v>
      </c>
      <c r="AG320" s="3">
        <v>5</v>
      </c>
      <c r="AH320" s="3">
        <v>5</v>
      </c>
      <c r="AI320" s="3">
        <v>3</v>
      </c>
      <c r="AJ320" s="3">
        <v>2</v>
      </c>
      <c r="AK320" s="3">
        <v>2</v>
      </c>
      <c r="AL320" s="3">
        <v>4</v>
      </c>
      <c r="AM320" s="3">
        <v>4</v>
      </c>
      <c r="AN320" s="3">
        <v>4</v>
      </c>
      <c r="AO320" s="3">
        <v>4</v>
      </c>
      <c r="AP320" s="3">
        <v>3</v>
      </c>
      <c r="AQ320" s="3">
        <v>3</v>
      </c>
      <c r="AR320" s="3">
        <v>3</v>
      </c>
      <c r="AS320" s="3">
        <v>3</v>
      </c>
      <c r="AT320" s="3">
        <v>2</v>
      </c>
      <c r="AU320" s="3">
        <v>3</v>
      </c>
      <c r="AV320" s="3">
        <v>4</v>
      </c>
      <c r="AW320" s="3">
        <v>5</v>
      </c>
      <c r="AX320" s="3">
        <v>4</v>
      </c>
      <c r="AY320" s="3">
        <v>7</v>
      </c>
      <c r="AZ320" s="3">
        <v>4</v>
      </c>
      <c r="BA320" s="3">
        <v>3</v>
      </c>
      <c r="BB320" s="3">
        <v>3</v>
      </c>
      <c r="BC320" s="3">
        <f t="shared" si="12"/>
        <v>92</v>
      </c>
      <c r="BD320" s="3">
        <v>49</v>
      </c>
      <c r="BE320" s="3"/>
    </row>
    <row r="321" spans="1:57">
      <c r="A321" s="37">
        <v>38896</v>
      </c>
      <c r="B321" s="3">
        <v>0</v>
      </c>
      <c r="C321" s="3">
        <v>1999</v>
      </c>
      <c r="D321" s="3">
        <f t="shared" si="13"/>
        <v>25</v>
      </c>
      <c r="E321" s="3" t="s">
        <v>56</v>
      </c>
      <c r="F321" s="3" t="s">
        <v>208</v>
      </c>
      <c r="G321" s="3">
        <v>4</v>
      </c>
      <c r="H321" s="3">
        <v>3</v>
      </c>
      <c r="I321" s="3">
        <v>2</v>
      </c>
      <c r="J321" s="3">
        <v>3</v>
      </c>
      <c r="K321" s="3">
        <v>4</v>
      </c>
      <c r="L321" s="3">
        <v>5</v>
      </c>
      <c r="M321">
        <v>5</v>
      </c>
      <c r="N321" s="3">
        <v>5</v>
      </c>
      <c r="O321" s="3">
        <v>2</v>
      </c>
      <c r="P321" s="3">
        <v>5</v>
      </c>
      <c r="Q321" s="3">
        <v>5</v>
      </c>
      <c r="R321" s="3">
        <v>2</v>
      </c>
      <c r="S321" s="3">
        <v>4</v>
      </c>
      <c r="T321" s="3">
        <v>5</v>
      </c>
      <c r="U321" s="3">
        <v>2</v>
      </c>
      <c r="V321" s="3">
        <v>4</v>
      </c>
      <c r="W321" s="3">
        <v>4</v>
      </c>
      <c r="X321" s="3">
        <v>2</v>
      </c>
      <c r="Y321" s="3">
        <v>3</v>
      </c>
      <c r="Z321" s="3">
        <v>4</v>
      </c>
      <c r="AA321" s="3">
        <v>4</v>
      </c>
      <c r="AB321" s="3">
        <v>3</v>
      </c>
      <c r="AC321" s="3">
        <v>4</v>
      </c>
      <c r="AD321" s="38">
        <v>3</v>
      </c>
      <c r="AE321" s="3">
        <v>23</v>
      </c>
      <c r="AF321" s="3">
        <v>4</v>
      </c>
      <c r="AG321" s="3">
        <v>3</v>
      </c>
      <c r="AH321" s="3">
        <v>7</v>
      </c>
      <c r="AI321" s="3">
        <v>4</v>
      </c>
      <c r="AJ321" s="3">
        <v>3</v>
      </c>
      <c r="AK321" s="3">
        <v>2</v>
      </c>
      <c r="AL321" s="3">
        <v>3</v>
      </c>
      <c r="AM321" s="3">
        <v>5</v>
      </c>
      <c r="AN321" s="3">
        <v>3</v>
      </c>
      <c r="AO321" s="3">
        <v>5</v>
      </c>
      <c r="AP321" s="3">
        <v>9</v>
      </c>
      <c r="AQ321" s="3">
        <v>4</v>
      </c>
      <c r="AR321" s="3">
        <v>5</v>
      </c>
      <c r="AS321" s="3">
        <v>5</v>
      </c>
      <c r="AT321" s="3">
        <v>3</v>
      </c>
      <c r="AU321" s="3">
        <v>3</v>
      </c>
      <c r="AV321" s="3">
        <v>4</v>
      </c>
      <c r="AW321" s="3">
        <v>8</v>
      </c>
      <c r="AX321" s="3">
        <v>3</v>
      </c>
      <c r="AY321" s="3">
        <v>6</v>
      </c>
      <c r="AZ321" s="3">
        <v>3</v>
      </c>
      <c r="BA321" s="3">
        <v>4</v>
      </c>
      <c r="BB321" s="3">
        <v>3</v>
      </c>
      <c r="BC321" s="3">
        <f t="shared" si="12"/>
        <v>122</v>
      </c>
      <c r="BD321" s="3">
        <v>53</v>
      </c>
      <c r="BE321" s="3"/>
    </row>
    <row r="322" spans="1:57">
      <c r="A322" s="37">
        <v>38911</v>
      </c>
      <c r="B322" s="3">
        <v>1</v>
      </c>
      <c r="C322" s="3">
        <v>1999</v>
      </c>
      <c r="D322" s="3">
        <f t="shared" si="13"/>
        <v>25</v>
      </c>
      <c r="E322" s="3" t="s">
        <v>56</v>
      </c>
      <c r="F322" s="3" t="s">
        <v>209</v>
      </c>
      <c r="G322" s="3">
        <v>1</v>
      </c>
      <c r="H322" s="3">
        <v>5</v>
      </c>
      <c r="I322" s="3">
        <v>1</v>
      </c>
      <c r="J322" s="3">
        <v>1</v>
      </c>
      <c r="K322" s="3">
        <v>2</v>
      </c>
      <c r="L322" s="3">
        <v>1</v>
      </c>
      <c r="M322">
        <v>5</v>
      </c>
      <c r="N322" s="3">
        <v>5</v>
      </c>
      <c r="O322" s="3">
        <v>2</v>
      </c>
      <c r="P322" s="3">
        <v>1</v>
      </c>
      <c r="Q322" s="3">
        <v>4</v>
      </c>
      <c r="R322" s="3">
        <v>2</v>
      </c>
      <c r="S322" s="3">
        <v>2</v>
      </c>
      <c r="T322" s="3">
        <v>2</v>
      </c>
      <c r="U322" s="3">
        <v>2</v>
      </c>
      <c r="V322" s="3">
        <v>1</v>
      </c>
      <c r="W322" s="3">
        <v>2</v>
      </c>
      <c r="X322" s="3">
        <v>4</v>
      </c>
      <c r="Y322" s="3">
        <v>2</v>
      </c>
      <c r="Z322" s="3">
        <v>3</v>
      </c>
      <c r="AA322" s="3">
        <v>2</v>
      </c>
      <c r="AB322" s="3">
        <v>4</v>
      </c>
      <c r="AC322" s="3">
        <v>2</v>
      </c>
      <c r="AD322" s="38">
        <v>2</v>
      </c>
      <c r="AE322" s="3">
        <v>5</v>
      </c>
      <c r="AF322" s="3">
        <v>11</v>
      </c>
      <c r="AG322" s="3">
        <v>6</v>
      </c>
      <c r="AH322" s="3">
        <v>6</v>
      </c>
      <c r="AI322" s="3">
        <v>5</v>
      </c>
      <c r="AJ322" s="3">
        <v>2</v>
      </c>
      <c r="AK322" s="3">
        <v>3</v>
      </c>
      <c r="AL322" s="3">
        <v>3</v>
      </c>
      <c r="AM322" s="3">
        <v>5</v>
      </c>
      <c r="AN322" s="3">
        <v>3</v>
      </c>
      <c r="AO322" s="3">
        <v>7</v>
      </c>
      <c r="AP322" s="3">
        <v>3</v>
      </c>
      <c r="AQ322" s="3">
        <v>4</v>
      </c>
      <c r="AR322" s="3">
        <v>17</v>
      </c>
      <c r="AS322" s="3">
        <v>8</v>
      </c>
      <c r="AT322" s="3">
        <v>3</v>
      </c>
      <c r="AU322" s="3">
        <v>4</v>
      </c>
      <c r="AV322" s="3">
        <v>6</v>
      </c>
      <c r="AW322" s="3">
        <v>6</v>
      </c>
      <c r="AX322" s="3">
        <v>3</v>
      </c>
      <c r="AY322" s="3">
        <v>12</v>
      </c>
      <c r="AZ322" s="3">
        <v>2</v>
      </c>
      <c r="BA322" s="3">
        <v>3</v>
      </c>
      <c r="BB322" s="3">
        <v>3</v>
      </c>
      <c r="BC322" s="3">
        <f t="shared" ref="BC322:BC385" si="14">SUM(AE322:BB322)</f>
        <v>130</v>
      </c>
      <c r="BD322" s="3">
        <v>36</v>
      </c>
      <c r="BE322" s="3"/>
    </row>
    <row r="323" spans="1:57">
      <c r="A323" s="37">
        <v>38914</v>
      </c>
      <c r="B323" s="3">
        <v>0</v>
      </c>
      <c r="C323" s="3">
        <v>1999</v>
      </c>
      <c r="D323" s="3">
        <f t="shared" ref="D323:D386" si="15">2024-C323</f>
        <v>25</v>
      </c>
      <c r="E323" s="3" t="s">
        <v>56</v>
      </c>
      <c r="F323" s="3" t="s">
        <v>210</v>
      </c>
      <c r="G323" s="3">
        <v>2</v>
      </c>
      <c r="H323" s="3">
        <v>2</v>
      </c>
      <c r="I323" s="3">
        <v>1</v>
      </c>
      <c r="J323" s="3">
        <v>1</v>
      </c>
      <c r="K323" s="3">
        <v>4</v>
      </c>
      <c r="L323" s="3">
        <v>5</v>
      </c>
      <c r="M323">
        <v>5</v>
      </c>
      <c r="N323" s="3">
        <v>5</v>
      </c>
      <c r="O323" s="3">
        <v>2</v>
      </c>
      <c r="P323" s="3">
        <v>5</v>
      </c>
      <c r="Q323" s="3">
        <v>5</v>
      </c>
      <c r="R323" s="3">
        <v>3</v>
      </c>
      <c r="S323" s="3">
        <v>1</v>
      </c>
      <c r="T323" s="3">
        <v>2</v>
      </c>
      <c r="U323" s="3">
        <v>3</v>
      </c>
      <c r="V323" s="3">
        <v>5</v>
      </c>
      <c r="W323" s="3">
        <v>3</v>
      </c>
      <c r="X323" s="3">
        <v>1</v>
      </c>
      <c r="Y323" s="3">
        <v>5</v>
      </c>
      <c r="Z323" s="3">
        <v>5</v>
      </c>
      <c r="AA323" s="3">
        <v>5</v>
      </c>
      <c r="AB323" s="3">
        <v>1</v>
      </c>
      <c r="AC323" s="3">
        <v>5</v>
      </c>
      <c r="AD323" s="38">
        <v>1</v>
      </c>
      <c r="AE323" s="3">
        <v>12</v>
      </c>
      <c r="AF323" s="3">
        <v>9</v>
      </c>
      <c r="AG323" s="3">
        <v>4</v>
      </c>
      <c r="AH323" s="3">
        <v>9</v>
      </c>
      <c r="AI323" s="3">
        <v>5</v>
      </c>
      <c r="AJ323" s="3">
        <v>3</v>
      </c>
      <c r="AK323" s="3">
        <v>5</v>
      </c>
      <c r="AL323" s="3">
        <v>3</v>
      </c>
      <c r="AM323" s="3">
        <v>6</v>
      </c>
      <c r="AN323" s="3">
        <v>2</v>
      </c>
      <c r="AO323" s="3">
        <v>4</v>
      </c>
      <c r="AP323" s="3">
        <v>6</v>
      </c>
      <c r="AQ323" s="3">
        <v>5</v>
      </c>
      <c r="AR323" s="3">
        <v>8</v>
      </c>
      <c r="AS323" s="3">
        <v>5</v>
      </c>
      <c r="AT323" s="3">
        <v>11</v>
      </c>
      <c r="AU323" s="3">
        <v>18</v>
      </c>
      <c r="AV323" s="3">
        <v>6</v>
      </c>
      <c r="AW323" s="3">
        <v>7</v>
      </c>
      <c r="AX323" s="3">
        <v>4</v>
      </c>
      <c r="AY323" s="3">
        <v>11</v>
      </c>
      <c r="AZ323" s="3">
        <v>3</v>
      </c>
      <c r="BA323" s="3">
        <v>3</v>
      </c>
      <c r="BB323" s="3">
        <v>3</v>
      </c>
      <c r="BC323" s="3">
        <f t="shared" si="14"/>
        <v>152</v>
      </c>
      <c r="BD323" s="3">
        <v>73</v>
      </c>
      <c r="BE323" s="3"/>
    </row>
    <row r="324" spans="1:57">
      <c r="A324" s="37">
        <v>38920</v>
      </c>
      <c r="B324" s="3">
        <v>0</v>
      </c>
      <c r="C324" s="3">
        <v>1999</v>
      </c>
      <c r="D324" s="3">
        <f t="shared" si="15"/>
        <v>25</v>
      </c>
      <c r="E324" s="3" t="s">
        <v>56</v>
      </c>
      <c r="F324" s="3" t="s">
        <v>211</v>
      </c>
      <c r="G324" s="3">
        <v>4</v>
      </c>
      <c r="H324" s="3">
        <v>2</v>
      </c>
      <c r="I324" s="3">
        <v>3</v>
      </c>
      <c r="J324" s="3">
        <v>2</v>
      </c>
      <c r="K324" s="3">
        <v>3</v>
      </c>
      <c r="L324" s="3">
        <v>5</v>
      </c>
      <c r="M324">
        <v>5</v>
      </c>
      <c r="N324" s="3">
        <v>5</v>
      </c>
      <c r="O324" s="3">
        <v>3</v>
      </c>
      <c r="P324" s="3">
        <v>4</v>
      </c>
      <c r="Q324" s="3">
        <v>3</v>
      </c>
      <c r="R324" s="3">
        <v>5</v>
      </c>
      <c r="S324" s="3">
        <v>3</v>
      </c>
      <c r="T324" s="3">
        <v>4</v>
      </c>
      <c r="U324" s="3">
        <v>4</v>
      </c>
      <c r="V324" s="3">
        <v>2</v>
      </c>
      <c r="W324" s="3">
        <v>4</v>
      </c>
      <c r="X324" s="3">
        <v>4</v>
      </c>
      <c r="Y324" s="3">
        <v>3</v>
      </c>
      <c r="Z324" s="3">
        <v>4</v>
      </c>
      <c r="AA324" s="3">
        <v>5</v>
      </c>
      <c r="AB324" s="3">
        <v>3</v>
      </c>
      <c r="AC324" s="3">
        <v>3</v>
      </c>
      <c r="AD324" s="38">
        <v>4</v>
      </c>
      <c r="AE324" s="3">
        <v>6</v>
      </c>
      <c r="AF324" s="3">
        <v>8</v>
      </c>
      <c r="AG324" s="3">
        <v>4</v>
      </c>
      <c r="AH324" s="3">
        <v>8</v>
      </c>
      <c r="AI324" s="3">
        <v>5</v>
      </c>
      <c r="AJ324" s="3">
        <v>4</v>
      </c>
      <c r="AK324" s="3">
        <v>4</v>
      </c>
      <c r="AL324" s="3">
        <v>3</v>
      </c>
      <c r="AM324" s="3">
        <v>4</v>
      </c>
      <c r="AN324" s="3">
        <v>3</v>
      </c>
      <c r="AO324" s="3">
        <v>4</v>
      </c>
      <c r="AP324" s="3">
        <v>6</v>
      </c>
      <c r="AQ324" s="3">
        <v>5</v>
      </c>
      <c r="AR324" s="3">
        <v>7</v>
      </c>
      <c r="AS324" s="3">
        <v>6</v>
      </c>
      <c r="AT324" s="3">
        <v>8</v>
      </c>
      <c r="AU324" s="3">
        <v>6</v>
      </c>
      <c r="AV324" s="3">
        <v>7</v>
      </c>
      <c r="AW324" s="3">
        <v>5</v>
      </c>
      <c r="AX324" s="3">
        <v>4</v>
      </c>
      <c r="AY324" s="3">
        <v>5</v>
      </c>
      <c r="AZ324" s="3">
        <v>4</v>
      </c>
      <c r="BA324" s="3">
        <v>4</v>
      </c>
      <c r="BB324" s="3">
        <v>6</v>
      </c>
      <c r="BC324" s="3">
        <f t="shared" si="14"/>
        <v>126</v>
      </c>
      <c r="BD324" s="3">
        <v>53</v>
      </c>
      <c r="BE324" s="3"/>
    </row>
    <row r="325" spans="1:57">
      <c r="A325" s="37">
        <v>38900</v>
      </c>
      <c r="B325" s="3">
        <v>0</v>
      </c>
      <c r="C325" s="3">
        <v>1999</v>
      </c>
      <c r="D325" s="3">
        <f t="shared" si="15"/>
        <v>25</v>
      </c>
      <c r="E325" s="3" t="s">
        <v>56</v>
      </c>
      <c r="F325" s="3" t="s">
        <v>57</v>
      </c>
      <c r="G325" s="3">
        <v>4</v>
      </c>
      <c r="H325" s="3">
        <v>5</v>
      </c>
      <c r="I325" s="3">
        <v>3</v>
      </c>
      <c r="J325" s="3">
        <v>3</v>
      </c>
      <c r="K325" s="3">
        <v>3</v>
      </c>
      <c r="L325" s="3">
        <v>5</v>
      </c>
      <c r="M325">
        <v>5</v>
      </c>
      <c r="N325" s="3">
        <v>5</v>
      </c>
      <c r="O325" s="3">
        <v>1</v>
      </c>
      <c r="P325" s="3">
        <v>5</v>
      </c>
      <c r="Q325" s="3">
        <v>5</v>
      </c>
      <c r="R325" s="3">
        <v>5</v>
      </c>
      <c r="S325" s="3">
        <v>3</v>
      </c>
      <c r="T325" s="3">
        <v>5</v>
      </c>
      <c r="U325" s="3">
        <v>5</v>
      </c>
      <c r="V325" s="3">
        <v>5</v>
      </c>
      <c r="W325" s="3">
        <v>5</v>
      </c>
      <c r="X325" s="3">
        <v>5</v>
      </c>
      <c r="Y325" s="3">
        <v>5</v>
      </c>
      <c r="Z325" s="3">
        <v>3</v>
      </c>
      <c r="AA325" s="3">
        <v>5</v>
      </c>
      <c r="AB325" s="3">
        <v>3</v>
      </c>
      <c r="AC325" s="3">
        <v>3</v>
      </c>
      <c r="AD325" s="38">
        <v>3</v>
      </c>
      <c r="AE325" s="3">
        <v>8</v>
      </c>
      <c r="AF325" s="3">
        <v>5</v>
      </c>
      <c r="AG325" s="3">
        <v>7</v>
      </c>
      <c r="AH325" s="3">
        <v>6</v>
      </c>
      <c r="AI325" s="3">
        <v>5</v>
      </c>
      <c r="AJ325" s="3">
        <v>3</v>
      </c>
      <c r="AK325" s="3">
        <v>3</v>
      </c>
      <c r="AL325" s="3">
        <v>3</v>
      </c>
      <c r="AM325" s="3">
        <v>6</v>
      </c>
      <c r="AN325" s="3">
        <v>2</v>
      </c>
      <c r="AO325" s="3">
        <v>3</v>
      </c>
      <c r="AP325" s="3">
        <v>12</v>
      </c>
      <c r="AQ325" s="3">
        <v>5</v>
      </c>
      <c r="AR325" s="3">
        <v>5</v>
      </c>
      <c r="AS325" s="3">
        <v>7</v>
      </c>
      <c r="AT325" s="3">
        <v>4</v>
      </c>
      <c r="AU325" s="3">
        <v>8</v>
      </c>
      <c r="AV325" s="3">
        <v>8</v>
      </c>
      <c r="AW325" s="3">
        <v>14</v>
      </c>
      <c r="AX325" s="3">
        <v>3</v>
      </c>
      <c r="AY325" s="3">
        <v>8</v>
      </c>
      <c r="AZ325" s="3">
        <v>3</v>
      </c>
      <c r="BA325" s="3">
        <v>4</v>
      </c>
      <c r="BB325" s="3">
        <v>5</v>
      </c>
      <c r="BC325" s="3">
        <f t="shared" si="14"/>
        <v>137</v>
      </c>
      <c r="BD325" s="3">
        <v>34</v>
      </c>
      <c r="BE325" s="3"/>
    </row>
    <row r="326" spans="1:57">
      <c r="A326" s="37">
        <v>38935</v>
      </c>
      <c r="B326" s="3">
        <v>0</v>
      </c>
      <c r="C326" s="3">
        <v>1999</v>
      </c>
      <c r="D326" s="3">
        <f t="shared" si="15"/>
        <v>25</v>
      </c>
      <c r="E326" s="3" t="s">
        <v>56</v>
      </c>
      <c r="F326" s="3" t="s">
        <v>65</v>
      </c>
      <c r="G326" s="3">
        <v>4</v>
      </c>
      <c r="H326" s="3">
        <v>4</v>
      </c>
      <c r="I326" s="3">
        <v>3</v>
      </c>
      <c r="J326" s="3">
        <v>1</v>
      </c>
      <c r="K326" s="3">
        <v>3</v>
      </c>
      <c r="L326" s="3">
        <v>4</v>
      </c>
      <c r="M326">
        <v>5</v>
      </c>
      <c r="N326" s="3">
        <v>5</v>
      </c>
      <c r="O326" s="3">
        <v>2</v>
      </c>
      <c r="P326" s="3">
        <v>5</v>
      </c>
      <c r="Q326" s="3">
        <v>4</v>
      </c>
      <c r="R326" s="3">
        <v>5</v>
      </c>
      <c r="S326" s="3">
        <v>1</v>
      </c>
      <c r="T326" s="3">
        <v>4</v>
      </c>
      <c r="U326" s="3">
        <v>5</v>
      </c>
      <c r="V326" s="3">
        <v>1</v>
      </c>
      <c r="W326" s="3">
        <v>1</v>
      </c>
      <c r="X326" s="3">
        <v>4</v>
      </c>
      <c r="Y326" s="3">
        <v>2</v>
      </c>
      <c r="Z326" s="3">
        <v>2</v>
      </c>
      <c r="AA326" s="3">
        <v>5</v>
      </c>
      <c r="AB326" s="3">
        <v>5</v>
      </c>
      <c r="AC326" s="3">
        <v>3</v>
      </c>
      <c r="AD326" s="38">
        <v>1</v>
      </c>
      <c r="AE326" s="3">
        <v>9</v>
      </c>
      <c r="AF326" s="3">
        <v>11</v>
      </c>
      <c r="AG326" s="3">
        <v>11</v>
      </c>
      <c r="AH326" s="3">
        <v>6</v>
      </c>
      <c r="AI326" s="3">
        <v>8</v>
      </c>
      <c r="AJ326" s="3">
        <v>3</v>
      </c>
      <c r="AK326" s="3">
        <v>2</v>
      </c>
      <c r="AL326" s="3">
        <v>4</v>
      </c>
      <c r="AM326" s="3">
        <v>8</v>
      </c>
      <c r="AN326" s="3">
        <v>3</v>
      </c>
      <c r="AO326" s="3">
        <v>5</v>
      </c>
      <c r="AP326" s="3">
        <v>5</v>
      </c>
      <c r="AQ326" s="3">
        <v>3</v>
      </c>
      <c r="AR326" s="3">
        <v>4</v>
      </c>
      <c r="AS326" s="3">
        <v>7</v>
      </c>
      <c r="AT326" s="3">
        <v>3</v>
      </c>
      <c r="AU326" s="3">
        <v>7</v>
      </c>
      <c r="AV326" s="3">
        <v>5</v>
      </c>
      <c r="AW326" s="3">
        <v>6</v>
      </c>
      <c r="AX326" s="3">
        <v>3</v>
      </c>
      <c r="AY326" s="3">
        <v>5</v>
      </c>
      <c r="AZ326" s="3">
        <v>14</v>
      </c>
      <c r="BA326" s="3">
        <v>5</v>
      </c>
      <c r="BB326" s="3">
        <v>3</v>
      </c>
      <c r="BC326" s="3">
        <f t="shared" si="14"/>
        <v>140</v>
      </c>
      <c r="BD326" s="3">
        <v>72</v>
      </c>
      <c r="BE326" s="3"/>
    </row>
    <row r="327" spans="1:57">
      <c r="A327" s="37">
        <v>38925</v>
      </c>
      <c r="B327" s="3">
        <v>0</v>
      </c>
      <c r="C327" s="3">
        <v>1999</v>
      </c>
      <c r="D327" s="3">
        <f t="shared" si="15"/>
        <v>25</v>
      </c>
      <c r="E327" s="3" t="s">
        <v>56</v>
      </c>
      <c r="F327" s="3" t="s">
        <v>87</v>
      </c>
      <c r="G327" s="3">
        <v>2</v>
      </c>
      <c r="H327" s="3">
        <v>4</v>
      </c>
      <c r="I327" s="3">
        <v>2</v>
      </c>
      <c r="J327" s="3">
        <v>2</v>
      </c>
      <c r="K327" s="3">
        <v>2</v>
      </c>
      <c r="L327" s="3">
        <v>5</v>
      </c>
      <c r="M327">
        <v>4</v>
      </c>
      <c r="N327" s="3">
        <v>4</v>
      </c>
      <c r="O327" s="3">
        <v>2</v>
      </c>
      <c r="P327" s="3">
        <v>4</v>
      </c>
      <c r="Q327" s="3">
        <v>2</v>
      </c>
      <c r="R327" s="3">
        <v>2</v>
      </c>
      <c r="S327" s="3">
        <v>2</v>
      </c>
      <c r="T327" s="3">
        <v>2</v>
      </c>
      <c r="U327" s="3">
        <v>2</v>
      </c>
      <c r="V327" s="3">
        <v>2</v>
      </c>
      <c r="W327" s="3">
        <v>2</v>
      </c>
      <c r="X327" s="3">
        <v>2</v>
      </c>
      <c r="Y327" s="3">
        <v>2</v>
      </c>
      <c r="Z327" s="3">
        <v>3</v>
      </c>
      <c r="AA327" s="3">
        <v>2</v>
      </c>
      <c r="AB327" s="3">
        <v>4</v>
      </c>
      <c r="AC327" s="3">
        <v>4</v>
      </c>
      <c r="AD327" s="38">
        <v>4</v>
      </c>
      <c r="AE327" s="3">
        <v>4</v>
      </c>
      <c r="AF327" s="3">
        <v>5</v>
      </c>
      <c r="AG327" s="3">
        <v>6</v>
      </c>
      <c r="AH327" s="3">
        <v>7</v>
      </c>
      <c r="AI327" s="3">
        <v>3</v>
      </c>
      <c r="AJ327" s="3">
        <v>4</v>
      </c>
      <c r="AK327" s="3">
        <v>4</v>
      </c>
      <c r="AL327" s="3">
        <v>7</v>
      </c>
      <c r="AM327" s="3">
        <v>4</v>
      </c>
      <c r="AN327" s="3">
        <v>4</v>
      </c>
      <c r="AO327" s="3">
        <v>4</v>
      </c>
      <c r="AP327" s="3">
        <v>5</v>
      </c>
      <c r="AQ327" s="3">
        <v>3</v>
      </c>
      <c r="AR327" s="3">
        <v>4</v>
      </c>
      <c r="AS327" s="3">
        <v>5</v>
      </c>
      <c r="AT327" s="3">
        <v>3</v>
      </c>
      <c r="AU327" s="3">
        <v>6</v>
      </c>
      <c r="AV327" s="3">
        <v>7</v>
      </c>
      <c r="AW327" s="3">
        <v>5</v>
      </c>
      <c r="AX327" s="3">
        <v>5</v>
      </c>
      <c r="AY327" s="3">
        <v>5</v>
      </c>
      <c r="AZ327" s="3">
        <v>3</v>
      </c>
      <c r="BA327" s="3">
        <v>3</v>
      </c>
      <c r="BB327" s="3">
        <v>4</v>
      </c>
      <c r="BC327" s="3">
        <f t="shared" si="14"/>
        <v>110</v>
      </c>
      <c r="BD327" s="3">
        <v>41</v>
      </c>
      <c r="BE327" s="3"/>
    </row>
    <row r="328" spans="1:57">
      <c r="A328" s="37">
        <v>38882</v>
      </c>
      <c r="B328" s="3">
        <v>1</v>
      </c>
      <c r="C328" s="3">
        <v>1999</v>
      </c>
      <c r="D328" s="3">
        <f t="shared" si="15"/>
        <v>25</v>
      </c>
      <c r="E328" s="3" t="s">
        <v>56</v>
      </c>
      <c r="F328" s="3" t="s">
        <v>65</v>
      </c>
      <c r="G328" s="3">
        <v>5</v>
      </c>
      <c r="H328" s="3">
        <v>2</v>
      </c>
      <c r="I328" s="3">
        <v>5</v>
      </c>
      <c r="J328" s="3">
        <v>4</v>
      </c>
      <c r="K328" s="3">
        <v>4</v>
      </c>
      <c r="L328" s="3">
        <v>5</v>
      </c>
      <c r="M328">
        <v>5</v>
      </c>
      <c r="N328" s="3">
        <v>5</v>
      </c>
      <c r="O328" s="3">
        <v>4</v>
      </c>
      <c r="P328" s="3">
        <v>5</v>
      </c>
      <c r="Q328" s="3">
        <v>4</v>
      </c>
      <c r="R328" s="3">
        <v>5</v>
      </c>
      <c r="S328" s="3">
        <v>4</v>
      </c>
      <c r="T328" s="3">
        <v>1</v>
      </c>
      <c r="U328" s="3">
        <v>5</v>
      </c>
      <c r="V328" s="3">
        <v>4</v>
      </c>
      <c r="W328" s="3">
        <v>4</v>
      </c>
      <c r="X328" s="3">
        <v>4</v>
      </c>
      <c r="Y328" s="3">
        <v>5</v>
      </c>
      <c r="Z328" s="3">
        <v>4</v>
      </c>
      <c r="AA328" s="3">
        <v>4</v>
      </c>
      <c r="AB328" s="3">
        <v>4</v>
      </c>
      <c r="AC328" s="3">
        <v>4</v>
      </c>
      <c r="AD328" s="38">
        <v>4</v>
      </c>
      <c r="AE328" s="3">
        <v>3</v>
      </c>
      <c r="AF328" s="3">
        <v>13</v>
      </c>
      <c r="AG328" s="3">
        <v>3</v>
      </c>
      <c r="AH328" s="3">
        <v>68</v>
      </c>
      <c r="AI328" s="3">
        <v>2</v>
      </c>
      <c r="AJ328" s="3">
        <v>1</v>
      </c>
      <c r="AK328" s="3">
        <v>3</v>
      </c>
      <c r="AL328" s="3">
        <v>2</v>
      </c>
      <c r="AM328" s="3">
        <v>2</v>
      </c>
      <c r="AN328" s="3">
        <v>2</v>
      </c>
      <c r="AO328" s="3">
        <v>3</v>
      </c>
      <c r="AP328" s="3">
        <v>5565</v>
      </c>
      <c r="AQ328" s="3">
        <v>2</v>
      </c>
      <c r="AR328" s="3">
        <v>2</v>
      </c>
      <c r="AS328" s="3">
        <v>28</v>
      </c>
      <c r="AT328" s="3">
        <v>3</v>
      </c>
      <c r="AU328" s="3">
        <v>29</v>
      </c>
      <c r="AV328" s="3">
        <v>3</v>
      </c>
      <c r="AW328" s="3">
        <v>4</v>
      </c>
      <c r="AX328" s="3">
        <v>20</v>
      </c>
      <c r="AY328" s="3">
        <v>3</v>
      </c>
      <c r="AZ328" s="3">
        <v>2</v>
      </c>
      <c r="BA328" s="3">
        <v>3</v>
      </c>
      <c r="BB328" s="3">
        <v>3</v>
      </c>
      <c r="BC328" s="3">
        <f t="shared" si="14"/>
        <v>5769</v>
      </c>
      <c r="BD328" s="3">
        <v>35</v>
      </c>
      <c r="BE328" s="3"/>
    </row>
    <row r="329" spans="1:57">
      <c r="A329" s="37">
        <v>38952</v>
      </c>
      <c r="B329" s="3">
        <v>0</v>
      </c>
      <c r="C329" s="3">
        <v>1999</v>
      </c>
      <c r="D329" s="3">
        <f t="shared" si="15"/>
        <v>25</v>
      </c>
      <c r="E329" s="3" t="s">
        <v>56</v>
      </c>
      <c r="F329" s="3" t="s">
        <v>65</v>
      </c>
      <c r="G329" s="3">
        <v>4</v>
      </c>
      <c r="H329" s="3">
        <v>4</v>
      </c>
      <c r="I329" s="3">
        <v>1</v>
      </c>
      <c r="J329" s="3">
        <v>3</v>
      </c>
      <c r="K329" s="3">
        <v>3</v>
      </c>
      <c r="L329" s="3">
        <v>5</v>
      </c>
      <c r="M329">
        <v>5</v>
      </c>
      <c r="N329" s="3">
        <v>5</v>
      </c>
      <c r="O329" s="3">
        <v>3</v>
      </c>
      <c r="P329" s="3">
        <v>4</v>
      </c>
      <c r="Q329" s="3">
        <v>4</v>
      </c>
      <c r="R329" s="3">
        <v>4</v>
      </c>
      <c r="S329" s="3">
        <v>2</v>
      </c>
      <c r="T329" s="3">
        <v>2</v>
      </c>
      <c r="U329" s="3">
        <v>3</v>
      </c>
      <c r="V329" s="3">
        <v>4</v>
      </c>
      <c r="W329" s="3">
        <v>5</v>
      </c>
      <c r="X329" s="3">
        <v>4</v>
      </c>
      <c r="Y329" s="3">
        <v>1</v>
      </c>
      <c r="Z329" s="3">
        <v>4</v>
      </c>
      <c r="AA329" s="3">
        <v>2</v>
      </c>
      <c r="AB329" s="3">
        <v>5</v>
      </c>
      <c r="AC329" s="3">
        <v>3</v>
      </c>
      <c r="AD329" s="38">
        <v>4</v>
      </c>
      <c r="AE329" s="3">
        <v>6</v>
      </c>
      <c r="AF329" s="3">
        <v>6</v>
      </c>
      <c r="AG329" s="3">
        <v>3</v>
      </c>
      <c r="AH329" s="3">
        <v>9</v>
      </c>
      <c r="AI329" s="3">
        <v>4</v>
      </c>
      <c r="AJ329" s="3">
        <v>3</v>
      </c>
      <c r="AK329" s="3">
        <v>2</v>
      </c>
      <c r="AL329" s="3">
        <v>2</v>
      </c>
      <c r="AM329" s="3">
        <v>4</v>
      </c>
      <c r="AN329" s="3">
        <v>4</v>
      </c>
      <c r="AO329" s="3">
        <v>5</v>
      </c>
      <c r="AP329" s="3">
        <v>5</v>
      </c>
      <c r="AQ329" s="3">
        <v>5</v>
      </c>
      <c r="AR329" s="3">
        <v>7</v>
      </c>
      <c r="AS329" s="3">
        <v>5</v>
      </c>
      <c r="AT329" s="3">
        <v>3</v>
      </c>
      <c r="AU329" s="3">
        <v>4</v>
      </c>
      <c r="AV329" s="3">
        <v>7</v>
      </c>
      <c r="AW329" s="3">
        <v>10</v>
      </c>
      <c r="AX329" s="3">
        <v>4</v>
      </c>
      <c r="AY329" s="3">
        <v>7</v>
      </c>
      <c r="AZ329" s="3">
        <v>6</v>
      </c>
      <c r="BA329" s="3">
        <v>6</v>
      </c>
      <c r="BB329" s="3">
        <v>3</v>
      </c>
      <c r="BC329" s="3">
        <f t="shared" si="14"/>
        <v>120</v>
      </c>
      <c r="BD329" s="3">
        <v>68</v>
      </c>
      <c r="BE329" s="3"/>
    </row>
    <row r="330" spans="1:57">
      <c r="A330" s="37">
        <v>38944</v>
      </c>
      <c r="B330" s="3">
        <v>0</v>
      </c>
      <c r="C330" s="3">
        <v>1999</v>
      </c>
      <c r="D330" s="3">
        <f t="shared" si="15"/>
        <v>25</v>
      </c>
      <c r="E330" s="3" t="s">
        <v>56</v>
      </c>
      <c r="F330" s="3" t="s">
        <v>212</v>
      </c>
      <c r="G330" s="3">
        <v>4</v>
      </c>
      <c r="H330" s="3">
        <v>5</v>
      </c>
      <c r="I330" s="3">
        <v>2</v>
      </c>
      <c r="J330" s="3">
        <v>2</v>
      </c>
      <c r="K330" s="3">
        <v>4</v>
      </c>
      <c r="L330" s="3">
        <v>5</v>
      </c>
      <c r="M330">
        <v>5</v>
      </c>
      <c r="N330" s="3">
        <v>5</v>
      </c>
      <c r="O330" s="3">
        <v>1</v>
      </c>
      <c r="P330" s="3">
        <v>5</v>
      </c>
      <c r="Q330" s="3">
        <v>4</v>
      </c>
      <c r="R330" s="3">
        <v>5</v>
      </c>
      <c r="S330" s="3">
        <v>3</v>
      </c>
      <c r="T330" s="3">
        <v>2</v>
      </c>
      <c r="U330" s="3">
        <v>4</v>
      </c>
      <c r="V330" s="3">
        <v>2</v>
      </c>
      <c r="W330" s="3">
        <v>2</v>
      </c>
      <c r="X330" s="3">
        <v>4</v>
      </c>
      <c r="Y330" s="3">
        <v>4</v>
      </c>
      <c r="Z330" s="3">
        <v>5</v>
      </c>
      <c r="AA330" s="3">
        <v>5</v>
      </c>
      <c r="AB330" s="3">
        <v>1</v>
      </c>
      <c r="AC330" s="3">
        <v>4</v>
      </c>
      <c r="AD330" s="38">
        <v>1</v>
      </c>
      <c r="AE330" s="3">
        <v>13</v>
      </c>
      <c r="AF330" s="3">
        <v>12</v>
      </c>
      <c r="AG330" s="3">
        <v>7</v>
      </c>
      <c r="AH330" s="3">
        <v>8</v>
      </c>
      <c r="AI330" s="3">
        <v>6</v>
      </c>
      <c r="AJ330" s="3">
        <v>5</v>
      </c>
      <c r="AK330" s="3">
        <v>6</v>
      </c>
      <c r="AL330" s="3">
        <v>4</v>
      </c>
      <c r="AM330" s="3">
        <v>10</v>
      </c>
      <c r="AN330" s="3">
        <v>5</v>
      </c>
      <c r="AO330" s="3">
        <v>11</v>
      </c>
      <c r="AP330" s="3">
        <v>9</v>
      </c>
      <c r="AQ330" s="3">
        <v>12</v>
      </c>
      <c r="AR330" s="3">
        <v>8</v>
      </c>
      <c r="AS330" s="3">
        <v>9</v>
      </c>
      <c r="AT330" s="3">
        <v>8</v>
      </c>
      <c r="AU330" s="3">
        <v>12</v>
      </c>
      <c r="AV330" s="3">
        <v>10</v>
      </c>
      <c r="AW330" s="3">
        <v>18</v>
      </c>
      <c r="AX330" s="3">
        <v>8</v>
      </c>
      <c r="AY330" s="3">
        <v>13</v>
      </c>
      <c r="AZ330" s="3">
        <v>7</v>
      </c>
      <c r="BA330" s="3">
        <v>8</v>
      </c>
      <c r="BB330" s="3">
        <v>5</v>
      </c>
      <c r="BC330" s="3">
        <f t="shared" si="14"/>
        <v>214</v>
      </c>
      <c r="BD330" s="3">
        <v>60</v>
      </c>
      <c r="BE330" s="3"/>
    </row>
    <row r="331" spans="1:57">
      <c r="A331" s="37">
        <v>38961</v>
      </c>
      <c r="B331" s="3">
        <v>0</v>
      </c>
      <c r="C331" s="3">
        <v>1999</v>
      </c>
      <c r="D331" s="3">
        <f t="shared" si="15"/>
        <v>25</v>
      </c>
      <c r="E331" s="3" t="s">
        <v>56</v>
      </c>
      <c r="F331" s="3" t="s">
        <v>213</v>
      </c>
      <c r="G331" s="3">
        <v>3</v>
      </c>
      <c r="H331" s="3">
        <v>4</v>
      </c>
      <c r="I331" s="3">
        <v>4</v>
      </c>
      <c r="J331" s="3">
        <v>4</v>
      </c>
      <c r="K331" s="3">
        <v>3</v>
      </c>
      <c r="L331" s="3">
        <v>5</v>
      </c>
      <c r="M331">
        <v>4</v>
      </c>
      <c r="N331" s="3">
        <v>5</v>
      </c>
      <c r="O331" s="3">
        <v>4</v>
      </c>
      <c r="P331" s="3">
        <v>4</v>
      </c>
      <c r="Q331" s="3">
        <v>4</v>
      </c>
      <c r="R331" s="3">
        <v>5</v>
      </c>
      <c r="S331" s="3">
        <v>3</v>
      </c>
      <c r="T331" s="3">
        <v>3</v>
      </c>
      <c r="U331" s="3">
        <v>5</v>
      </c>
      <c r="V331" s="3">
        <v>2</v>
      </c>
      <c r="W331" s="3">
        <v>2</v>
      </c>
      <c r="X331" s="3">
        <v>4</v>
      </c>
      <c r="Y331" s="3">
        <v>4</v>
      </c>
      <c r="Z331" s="3">
        <v>4</v>
      </c>
      <c r="AA331" s="3">
        <v>4</v>
      </c>
      <c r="AB331" s="3">
        <v>2</v>
      </c>
      <c r="AC331" s="3">
        <v>4</v>
      </c>
      <c r="AD331" s="38">
        <v>3</v>
      </c>
      <c r="AE331" s="3">
        <v>4</v>
      </c>
      <c r="AF331" s="3">
        <v>4</v>
      </c>
      <c r="AG331" s="3">
        <v>5</v>
      </c>
      <c r="AH331" s="3">
        <v>4</v>
      </c>
      <c r="AI331" s="3">
        <v>2</v>
      </c>
      <c r="AJ331" s="3">
        <v>2</v>
      </c>
      <c r="AK331" s="3">
        <v>2</v>
      </c>
      <c r="AL331" s="3">
        <v>2</v>
      </c>
      <c r="AM331" s="3">
        <v>4</v>
      </c>
      <c r="AN331" s="3">
        <v>2</v>
      </c>
      <c r="AO331" s="3">
        <v>2</v>
      </c>
      <c r="AP331" s="3">
        <v>2</v>
      </c>
      <c r="AQ331" s="3">
        <v>2</v>
      </c>
      <c r="AR331" s="3">
        <v>4</v>
      </c>
      <c r="AS331" s="3">
        <v>3</v>
      </c>
      <c r="AT331" s="3">
        <v>2</v>
      </c>
      <c r="AU331" s="3">
        <v>3</v>
      </c>
      <c r="AV331" s="3">
        <v>6</v>
      </c>
      <c r="AW331" s="3">
        <v>2</v>
      </c>
      <c r="AX331" s="3">
        <v>3</v>
      </c>
      <c r="AY331" s="3">
        <v>3</v>
      </c>
      <c r="AZ331" s="3">
        <v>3</v>
      </c>
      <c r="BA331" s="3">
        <v>2</v>
      </c>
      <c r="BB331" s="3">
        <v>2</v>
      </c>
      <c r="BC331" s="3">
        <f t="shared" si="14"/>
        <v>70</v>
      </c>
      <c r="BD331" s="3">
        <v>53</v>
      </c>
      <c r="BE331" s="3"/>
    </row>
    <row r="332" spans="1:57">
      <c r="A332" s="37">
        <v>38964</v>
      </c>
      <c r="B332" s="3">
        <v>0</v>
      </c>
      <c r="C332" s="3">
        <v>1999</v>
      </c>
      <c r="D332" s="3">
        <f t="shared" si="15"/>
        <v>25</v>
      </c>
      <c r="E332" s="3" t="s">
        <v>56</v>
      </c>
      <c r="F332" s="3" t="s">
        <v>68</v>
      </c>
      <c r="G332" s="3">
        <v>4</v>
      </c>
      <c r="H332" s="3">
        <v>5</v>
      </c>
      <c r="I332" s="3">
        <v>3</v>
      </c>
      <c r="J332" s="3">
        <v>3</v>
      </c>
      <c r="K332" s="3">
        <v>4</v>
      </c>
      <c r="L332" s="3">
        <v>5</v>
      </c>
      <c r="M332">
        <v>5</v>
      </c>
      <c r="N332" s="3">
        <v>5</v>
      </c>
      <c r="O332" s="3">
        <v>4</v>
      </c>
      <c r="P332" s="3">
        <v>5</v>
      </c>
      <c r="Q332" s="3">
        <v>5</v>
      </c>
      <c r="R332" s="3">
        <v>5</v>
      </c>
      <c r="S332" s="3">
        <v>3</v>
      </c>
      <c r="T332" s="3">
        <v>4</v>
      </c>
      <c r="U332" s="3">
        <v>5</v>
      </c>
      <c r="V332" s="3">
        <v>1</v>
      </c>
      <c r="W332" s="3">
        <v>3</v>
      </c>
      <c r="X332" s="3">
        <v>4</v>
      </c>
      <c r="Y332" s="3">
        <v>3</v>
      </c>
      <c r="Z332" s="3">
        <v>4</v>
      </c>
      <c r="AA332" s="3">
        <v>4</v>
      </c>
      <c r="AB332" s="3">
        <v>3</v>
      </c>
      <c r="AC332" s="3">
        <v>3</v>
      </c>
      <c r="AD332" s="38">
        <v>3</v>
      </c>
      <c r="AE332" s="3">
        <v>3</v>
      </c>
      <c r="AF332" s="3">
        <v>2</v>
      </c>
      <c r="AG332" s="3">
        <v>3</v>
      </c>
      <c r="AH332" s="3">
        <v>2</v>
      </c>
      <c r="AI332" s="3">
        <v>4</v>
      </c>
      <c r="AJ332" s="3">
        <v>2</v>
      </c>
      <c r="AK332" s="3">
        <v>3</v>
      </c>
      <c r="AL332" s="3">
        <v>2</v>
      </c>
      <c r="AM332" s="3">
        <v>3</v>
      </c>
      <c r="AN332" s="3">
        <v>2</v>
      </c>
      <c r="AO332" s="3">
        <v>2</v>
      </c>
      <c r="AP332" s="3">
        <v>3</v>
      </c>
      <c r="AQ332" s="3">
        <v>3</v>
      </c>
      <c r="AR332" s="3">
        <v>4</v>
      </c>
      <c r="AS332" s="3">
        <v>3</v>
      </c>
      <c r="AT332" s="3">
        <v>3</v>
      </c>
      <c r="AU332" s="3">
        <v>4</v>
      </c>
      <c r="AV332" s="3">
        <v>4</v>
      </c>
      <c r="AW332" s="3">
        <v>3</v>
      </c>
      <c r="AX332" s="3">
        <v>3</v>
      </c>
      <c r="AY332" s="3">
        <v>4</v>
      </c>
      <c r="AZ332" s="3">
        <v>2</v>
      </c>
      <c r="BA332" s="3">
        <v>2</v>
      </c>
      <c r="BB332" s="3">
        <v>2</v>
      </c>
      <c r="BC332" s="3">
        <f t="shared" si="14"/>
        <v>68</v>
      </c>
      <c r="BD332" s="3">
        <v>42</v>
      </c>
      <c r="BE332" s="3"/>
    </row>
    <row r="333" spans="1:57">
      <c r="A333" s="37">
        <v>38966</v>
      </c>
      <c r="B333" s="3">
        <v>0</v>
      </c>
      <c r="C333" s="3">
        <v>1999</v>
      </c>
      <c r="D333" s="3">
        <f t="shared" si="15"/>
        <v>25</v>
      </c>
      <c r="E333" s="3" t="s">
        <v>56</v>
      </c>
      <c r="F333" s="3" t="s">
        <v>214</v>
      </c>
      <c r="G333" s="3">
        <v>3</v>
      </c>
      <c r="H333" s="3">
        <v>4</v>
      </c>
      <c r="I333" s="3">
        <v>2</v>
      </c>
      <c r="J333" s="3">
        <v>3</v>
      </c>
      <c r="K333" s="3">
        <v>4</v>
      </c>
      <c r="L333" s="3">
        <v>2</v>
      </c>
      <c r="M333">
        <v>5</v>
      </c>
      <c r="N333" s="3">
        <v>5</v>
      </c>
      <c r="O333" s="3">
        <v>2</v>
      </c>
      <c r="P333" s="3">
        <v>5</v>
      </c>
      <c r="Q333" s="3">
        <v>4</v>
      </c>
      <c r="R333" s="3">
        <v>3</v>
      </c>
      <c r="S333" s="3">
        <v>2</v>
      </c>
      <c r="T333" s="3">
        <v>3</v>
      </c>
      <c r="U333" s="3">
        <v>3</v>
      </c>
      <c r="V333" s="3">
        <v>2</v>
      </c>
      <c r="W333" s="3">
        <v>4</v>
      </c>
      <c r="X333" s="3">
        <v>5</v>
      </c>
      <c r="Y333" s="3">
        <v>3</v>
      </c>
      <c r="Z333" s="3">
        <v>5</v>
      </c>
      <c r="AA333" s="3">
        <v>5</v>
      </c>
      <c r="AB333" s="3">
        <v>3</v>
      </c>
      <c r="AC333" s="3">
        <v>4</v>
      </c>
      <c r="AD333" s="38">
        <v>2</v>
      </c>
      <c r="AE333" s="3">
        <v>9</v>
      </c>
      <c r="AF333" s="3">
        <v>17</v>
      </c>
      <c r="AG333" s="3">
        <v>12</v>
      </c>
      <c r="AH333" s="3">
        <v>11</v>
      </c>
      <c r="AI333" s="3">
        <v>8</v>
      </c>
      <c r="AJ333" s="3">
        <v>2</v>
      </c>
      <c r="AK333" s="3">
        <v>4</v>
      </c>
      <c r="AL333" s="3">
        <v>4</v>
      </c>
      <c r="AM333" s="3">
        <v>5</v>
      </c>
      <c r="AN333" s="3">
        <v>4</v>
      </c>
      <c r="AO333" s="3">
        <v>5</v>
      </c>
      <c r="AP333" s="3">
        <v>6</v>
      </c>
      <c r="AQ333" s="3">
        <v>12</v>
      </c>
      <c r="AR333" s="3">
        <v>5</v>
      </c>
      <c r="AS333" s="3">
        <v>9</v>
      </c>
      <c r="AT333" s="3">
        <v>5</v>
      </c>
      <c r="AU333" s="3">
        <v>20</v>
      </c>
      <c r="AV333" s="3">
        <v>10</v>
      </c>
      <c r="AW333" s="3">
        <v>7</v>
      </c>
      <c r="AX333" s="3">
        <v>6</v>
      </c>
      <c r="AY333" s="3">
        <v>7</v>
      </c>
      <c r="AZ333" s="3">
        <v>5</v>
      </c>
      <c r="BA333" s="3">
        <v>5</v>
      </c>
      <c r="BB333" s="3">
        <v>6</v>
      </c>
      <c r="BC333" s="3">
        <f t="shared" si="14"/>
        <v>184</v>
      </c>
      <c r="BD333" s="3">
        <v>58</v>
      </c>
      <c r="BE333" s="3"/>
    </row>
    <row r="334" spans="1:57">
      <c r="A334" s="37">
        <v>38971</v>
      </c>
      <c r="B334" s="3">
        <v>0</v>
      </c>
      <c r="C334" s="3">
        <v>1999</v>
      </c>
      <c r="D334" s="3">
        <f t="shared" si="15"/>
        <v>25</v>
      </c>
      <c r="E334" s="3" t="s">
        <v>56</v>
      </c>
      <c r="F334" s="3" t="s">
        <v>65</v>
      </c>
      <c r="G334" s="3">
        <v>4</v>
      </c>
      <c r="H334" s="3">
        <v>2</v>
      </c>
      <c r="I334" s="3">
        <v>3</v>
      </c>
      <c r="J334" s="3">
        <v>4</v>
      </c>
      <c r="K334" s="3">
        <v>4</v>
      </c>
      <c r="L334" s="3">
        <v>5</v>
      </c>
      <c r="M334">
        <v>4</v>
      </c>
      <c r="N334" s="3">
        <v>4</v>
      </c>
      <c r="O334" s="3">
        <v>4</v>
      </c>
      <c r="P334" s="3">
        <v>4</v>
      </c>
      <c r="Q334" s="3">
        <v>3</v>
      </c>
      <c r="R334" s="3">
        <v>3</v>
      </c>
      <c r="S334" s="3">
        <v>2</v>
      </c>
      <c r="T334" s="3">
        <v>4</v>
      </c>
      <c r="U334" s="3">
        <v>3</v>
      </c>
      <c r="V334" s="3">
        <v>4</v>
      </c>
      <c r="W334" s="3">
        <v>3</v>
      </c>
      <c r="X334" s="3">
        <v>4</v>
      </c>
      <c r="Y334" s="3">
        <v>3</v>
      </c>
      <c r="Z334" s="3">
        <v>5</v>
      </c>
      <c r="AA334" s="3">
        <v>4</v>
      </c>
      <c r="AB334" s="3">
        <v>4</v>
      </c>
      <c r="AC334" s="3">
        <v>3</v>
      </c>
      <c r="AD334" s="38">
        <v>3</v>
      </c>
      <c r="AE334" s="3">
        <v>5</v>
      </c>
      <c r="AF334" s="3">
        <v>3</v>
      </c>
      <c r="AG334" s="3">
        <v>4</v>
      </c>
      <c r="AH334" s="3">
        <v>5</v>
      </c>
      <c r="AI334" s="3">
        <v>3</v>
      </c>
      <c r="AJ334" s="3">
        <v>3</v>
      </c>
      <c r="AK334" s="3">
        <v>4</v>
      </c>
      <c r="AL334" s="3">
        <v>4</v>
      </c>
      <c r="AM334" s="3">
        <v>4</v>
      </c>
      <c r="AN334" s="3">
        <v>4</v>
      </c>
      <c r="AO334" s="3">
        <v>4</v>
      </c>
      <c r="AP334" s="3">
        <v>10</v>
      </c>
      <c r="AQ334" s="3">
        <v>4</v>
      </c>
      <c r="AR334" s="3">
        <v>4</v>
      </c>
      <c r="AS334" s="3">
        <v>19</v>
      </c>
      <c r="AT334" s="3">
        <v>3</v>
      </c>
      <c r="AU334" s="3">
        <v>5</v>
      </c>
      <c r="AV334" s="3">
        <v>20</v>
      </c>
      <c r="AW334" s="3">
        <v>5</v>
      </c>
      <c r="AX334" s="3">
        <v>4</v>
      </c>
      <c r="AY334" s="3">
        <v>6</v>
      </c>
      <c r="AZ334" s="3">
        <v>5</v>
      </c>
      <c r="BA334" s="3">
        <v>5</v>
      </c>
      <c r="BB334" s="3">
        <v>4</v>
      </c>
      <c r="BC334" s="3">
        <f t="shared" si="14"/>
        <v>137</v>
      </c>
      <c r="BD334" s="3">
        <v>59</v>
      </c>
      <c r="BE334" s="3"/>
    </row>
    <row r="335" spans="1:57">
      <c r="A335" s="37">
        <v>36138</v>
      </c>
      <c r="B335" s="3">
        <v>0</v>
      </c>
      <c r="C335" s="3">
        <v>1999</v>
      </c>
      <c r="D335" s="3">
        <f t="shared" si="15"/>
        <v>25</v>
      </c>
      <c r="E335" s="3" t="s">
        <v>56</v>
      </c>
      <c r="F335" s="3" t="s">
        <v>215</v>
      </c>
      <c r="G335" s="3">
        <v>5</v>
      </c>
      <c r="H335" s="3">
        <v>5</v>
      </c>
      <c r="I335" s="3">
        <v>4</v>
      </c>
      <c r="J335" s="3">
        <v>3</v>
      </c>
      <c r="K335" s="3">
        <v>4</v>
      </c>
      <c r="L335" s="3">
        <v>5</v>
      </c>
      <c r="M335">
        <v>5</v>
      </c>
      <c r="N335" s="3">
        <v>5</v>
      </c>
      <c r="O335" s="3">
        <v>5</v>
      </c>
      <c r="P335" s="3">
        <v>5</v>
      </c>
      <c r="Q335" s="3">
        <v>4</v>
      </c>
      <c r="R335" s="3">
        <v>4</v>
      </c>
      <c r="S335" s="3">
        <v>3</v>
      </c>
      <c r="T335" s="3">
        <v>5</v>
      </c>
      <c r="U335" s="3">
        <v>4</v>
      </c>
      <c r="V335" s="3">
        <v>3</v>
      </c>
      <c r="W335" s="3">
        <v>3</v>
      </c>
      <c r="X335" s="3">
        <v>3</v>
      </c>
      <c r="Y335" s="3">
        <v>3</v>
      </c>
      <c r="Z335" s="3">
        <v>3</v>
      </c>
      <c r="AA335" s="3">
        <v>4</v>
      </c>
      <c r="AB335" s="3">
        <v>3</v>
      </c>
      <c r="AC335" s="3">
        <v>2</v>
      </c>
      <c r="AD335" s="38">
        <v>5</v>
      </c>
      <c r="AE335" s="3">
        <v>3</v>
      </c>
      <c r="AF335" s="3">
        <v>6</v>
      </c>
      <c r="AG335" s="3">
        <v>11</v>
      </c>
      <c r="AH335" s="3">
        <v>11</v>
      </c>
      <c r="AI335" s="3">
        <v>5</v>
      </c>
      <c r="AJ335" s="3">
        <v>2</v>
      </c>
      <c r="AK335" s="3">
        <v>2</v>
      </c>
      <c r="AL335" s="3">
        <v>2</v>
      </c>
      <c r="AM335" s="3">
        <v>3</v>
      </c>
      <c r="AN335" s="3">
        <v>2</v>
      </c>
      <c r="AO335" s="3">
        <v>4</v>
      </c>
      <c r="AP335" s="3">
        <v>5</v>
      </c>
      <c r="AQ335" s="3">
        <v>4</v>
      </c>
      <c r="AR335" s="3">
        <v>7</v>
      </c>
      <c r="AS335" s="3">
        <v>5</v>
      </c>
      <c r="AT335" s="3">
        <v>5</v>
      </c>
      <c r="AU335" s="3">
        <v>6</v>
      </c>
      <c r="AV335" s="3">
        <v>10</v>
      </c>
      <c r="AW335" s="3">
        <v>6</v>
      </c>
      <c r="AX335" s="3">
        <v>11</v>
      </c>
      <c r="AY335" s="3">
        <v>21</v>
      </c>
      <c r="AZ335" s="3">
        <v>9</v>
      </c>
      <c r="BA335" s="3">
        <v>6</v>
      </c>
      <c r="BB335" s="3">
        <v>3</v>
      </c>
      <c r="BC335" s="3">
        <f t="shared" si="14"/>
        <v>149</v>
      </c>
      <c r="BD335" s="3">
        <v>46</v>
      </c>
      <c r="BE335" s="3"/>
    </row>
    <row r="336" spans="1:57">
      <c r="A336" s="37">
        <v>38991</v>
      </c>
      <c r="B336" s="3">
        <v>1</v>
      </c>
      <c r="C336" s="3">
        <v>1999</v>
      </c>
      <c r="D336" s="3">
        <f t="shared" si="15"/>
        <v>25</v>
      </c>
      <c r="E336" s="3" t="s">
        <v>56</v>
      </c>
      <c r="F336" s="3" t="s">
        <v>216</v>
      </c>
      <c r="G336" s="3">
        <v>4</v>
      </c>
      <c r="H336" s="3">
        <v>5</v>
      </c>
      <c r="I336" s="3">
        <v>3</v>
      </c>
      <c r="J336" s="3">
        <v>4</v>
      </c>
      <c r="K336" s="3">
        <v>4</v>
      </c>
      <c r="L336" s="3">
        <v>5</v>
      </c>
      <c r="M336">
        <v>5</v>
      </c>
      <c r="N336" s="3">
        <v>5</v>
      </c>
      <c r="O336" s="3">
        <v>3</v>
      </c>
      <c r="P336" s="3">
        <v>5</v>
      </c>
      <c r="Q336" s="3">
        <v>4</v>
      </c>
      <c r="R336" s="3">
        <v>5</v>
      </c>
      <c r="S336" s="3">
        <v>2</v>
      </c>
      <c r="T336" s="3">
        <v>3</v>
      </c>
      <c r="U336" s="3">
        <v>5</v>
      </c>
      <c r="V336" s="3">
        <v>2</v>
      </c>
      <c r="W336" s="3">
        <v>4</v>
      </c>
      <c r="X336" s="3">
        <v>4</v>
      </c>
      <c r="Y336" s="3">
        <v>4</v>
      </c>
      <c r="Z336" s="3">
        <v>4</v>
      </c>
      <c r="AA336" s="3">
        <v>4</v>
      </c>
      <c r="AB336" s="3">
        <v>4</v>
      </c>
      <c r="AC336" s="3">
        <v>4</v>
      </c>
      <c r="AD336" s="38">
        <v>3</v>
      </c>
      <c r="AE336" s="3">
        <v>10</v>
      </c>
      <c r="AF336" s="3">
        <v>18</v>
      </c>
      <c r="AG336" s="3">
        <v>29</v>
      </c>
      <c r="AH336" s="3">
        <v>15</v>
      </c>
      <c r="AI336" s="3">
        <v>6</v>
      </c>
      <c r="AJ336" s="3">
        <v>7</v>
      </c>
      <c r="AK336" s="3">
        <v>4</v>
      </c>
      <c r="AL336" s="3">
        <v>4</v>
      </c>
      <c r="AM336" s="3">
        <v>6</v>
      </c>
      <c r="AN336" s="3">
        <v>3</v>
      </c>
      <c r="AO336" s="3">
        <v>12</v>
      </c>
      <c r="AP336" s="3">
        <v>22</v>
      </c>
      <c r="AQ336" s="3">
        <v>5</v>
      </c>
      <c r="AR336" s="3">
        <v>6</v>
      </c>
      <c r="AS336" s="3">
        <v>32</v>
      </c>
      <c r="AT336" s="3">
        <v>9</v>
      </c>
      <c r="AU336" s="3">
        <v>9</v>
      </c>
      <c r="AV336" s="3">
        <v>28</v>
      </c>
      <c r="AW336" s="3">
        <v>11</v>
      </c>
      <c r="AX336" s="3">
        <v>10</v>
      </c>
      <c r="AY336" s="3">
        <v>17</v>
      </c>
      <c r="AZ336" s="3">
        <v>6</v>
      </c>
      <c r="BA336" s="3">
        <v>7</v>
      </c>
      <c r="BB336" s="3">
        <v>11</v>
      </c>
      <c r="BC336" s="3">
        <f t="shared" si="14"/>
        <v>287</v>
      </c>
      <c r="BD336" s="3">
        <v>37</v>
      </c>
      <c r="BE336" s="3"/>
    </row>
    <row r="337" spans="1:57">
      <c r="A337" s="37">
        <v>38998</v>
      </c>
      <c r="B337" s="3">
        <v>1</v>
      </c>
      <c r="C337" s="3">
        <v>1999</v>
      </c>
      <c r="D337" s="3">
        <f t="shared" si="15"/>
        <v>25</v>
      </c>
      <c r="E337" s="3" t="s">
        <v>56</v>
      </c>
      <c r="F337" s="3" t="s">
        <v>65</v>
      </c>
      <c r="G337" s="3">
        <v>2</v>
      </c>
      <c r="H337" s="3">
        <v>5</v>
      </c>
      <c r="I337" s="3">
        <v>1</v>
      </c>
      <c r="J337" s="3">
        <v>2</v>
      </c>
      <c r="K337" s="3">
        <v>2</v>
      </c>
      <c r="L337" s="3">
        <v>5</v>
      </c>
      <c r="M337">
        <v>5</v>
      </c>
      <c r="N337" s="3">
        <v>5</v>
      </c>
      <c r="O337" s="3">
        <v>3</v>
      </c>
      <c r="P337" s="3">
        <v>5</v>
      </c>
      <c r="Q337" s="3">
        <v>2</v>
      </c>
      <c r="R337" s="3">
        <v>2</v>
      </c>
      <c r="S337" s="3">
        <v>3</v>
      </c>
      <c r="T337" s="3">
        <v>2</v>
      </c>
      <c r="U337" s="3">
        <v>1</v>
      </c>
      <c r="V337" s="3">
        <v>4</v>
      </c>
      <c r="W337" s="3">
        <v>2</v>
      </c>
      <c r="X337" s="3">
        <v>4</v>
      </c>
      <c r="Y337" s="3">
        <v>3</v>
      </c>
      <c r="Z337" s="3">
        <v>2</v>
      </c>
      <c r="AA337" s="3">
        <v>4</v>
      </c>
      <c r="AB337" s="3">
        <v>2</v>
      </c>
      <c r="AC337" s="3">
        <v>3</v>
      </c>
      <c r="AD337" s="38">
        <v>4</v>
      </c>
      <c r="AE337" s="3">
        <v>12</v>
      </c>
      <c r="AF337" s="3">
        <v>14</v>
      </c>
      <c r="AG337" s="3">
        <v>11</v>
      </c>
      <c r="AH337" s="3">
        <v>15</v>
      </c>
      <c r="AI337" s="3">
        <v>17</v>
      </c>
      <c r="AJ337" s="3">
        <v>5</v>
      </c>
      <c r="AK337" s="3">
        <v>3</v>
      </c>
      <c r="AL337" s="3">
        <v>4</v>
      </c>
      <c r="AM337" s="3">
        <v>10</v>
      </c>
      <c r="AN337" s="3">
        <v>3</v>
      </c>
      <c r="AO337" s="3">
        <v>7</v>
      </c>
      <c r="AP337" s="3">
        <v>16</v>
      </c>
      <c r="AQ337" s="3">
        <v>6</v>
      </c>
      <c r="AR337" s="3">
        <v>15</v>
      </c>
      <c r="AS337" s="3">
        <v>9</v>
      </c>
      <c r="AT337" s="3">
        <v>10</v>
      </c>
      <c r="AU337" s="3">
        <v>24</v>
      </c>
      <c r="AV337" s="3">
        <v>17</v>
      </c>
      <c r="AW337" s="3">
        <v>6</v>
      </c>
      <c r="AX337" s="3">
        <v>6</v>
      </c>
      <c r="AY337" s="3">
        <v>8</v>
      </c>
      <c r="AZ337" s="3">
        <v>6</v>
      </c>
      <c r="BA337" s="3">
        <v>12</v>
      </c>
      <c r="BB337" s="3">
        <v>5</v>
      </c>
      <c r="BC337" s="3">
        <f t="shared" si="14"/>
        <v>241</v>
      </c>
      <c r="BD337" s="3">
        <v>56</v>
      </c>
      <c r="BE337" s="3"/>
    </row>
    <row r="338" spans="1:57">
      <c r="A338" s="37">
        <v>39004</v>
      </c>
      <c r="B338" s="3">
        <v>0</v>
      </c>
      <c r="C338" s="3">
        <v>1999</v>
      </c>
      <c r="D338" s="3">
        <f t="shared" si="15"/>
        <v>25</v>
      </c>
      <c r="E338" s="3" t="s">
        <v>56</v>
      </c>
      <c r="F338" s="3" t="s">
        <v>217</v>
      </c>
      <c r="G338" s="3">
        <v>4</v>
      </c>
      <c r="H338" s="3">
        <v>4</v>
      </c>
      <c r="I338" s="3">
        <v>2</v>
      </c>
      <c r="J338" s="3">
        <v>3</v>
      </c>
      <c r="K338" s="3">
        <v>4</v>
      </c>
      <c r="L338" s="3">
        <v>5</v>
      </c>
      <c r="M338">
        <v>4</v>
      </c>
      <c r="N338" s="3">
        <v>5</v>
      </c>
      <c r="O338" s="3">
        <v>5</v>
      </c>
      <c r="P338" s="3">
        <v>5</v>
      </c>
      <c r="Q338" s="3">
        <v>2</v>
      </c>
      <c r="R338" s="3">
        <v>4</v>
      </c>
      <c r="S338" s="3">
        <v>4</v>
      </c>
      <c r="T338" s="3">
        <v>4</v>
      </c>
      <c r="U338" s="3">
        <v>4</v>
      </c>
      <c r="V338" s="3">
        <v>5</v>
      </c>
      <c r="W338" s="3">
        <v>4</v>
      </c>
      <c r="X338" s="3">
        <v>4</v>
      </c>
      <c r="Y338" s="3">
        <v>4</v>
      </c>
      <c r="Z338" s="3">
        <v>2</v>
      </c>
      <c r="AA338" s="3">
        <v>5</v>
      </c>
      <c r="AB338" s="3">
        <v>3</v>
      </c>
      <c r="AC338" s="3">
        <v>5</v>
      </c>
      <c r="AD338" s="38">
        <v>4</v>
      </c>
      <c r="AE338" s="3">
        <v>3</v>
      </c>
      <c r="AF338" s="3">
        <v>5</v>
      </c>
      <c r="AG338" s="3">
        <v>3</v>
      </c>
      <c r="AH338" s="3">
        <v>8</v>
      </c>
      <c r="AI338" s="3">
        <v>4</v>
      </c>
      <c r="AJ338" s="3">
        <v>4</v>
      </c>
      <c r="AK338" s="3">
        <v>4</v>
      </c>
      <c r="AL338" s="3">
        <v>4</v>
      </c>
      <c r="AM338" s="3">
        <v>5</v>
      </c>
      <c r="AN338" s="3">
        <v>3</v>
      </c>
      <c r="AO338" s="3">
        <v>17</v>
      </c>
      <c r="AP338" s="3">
        <v>7</v>
      </c>
      <c r="AQ338" s="3">
        <v>5</v>
      </c>
      <c r="AR338" s="3">
        <v>7</v>
      </c>
      <c r="AS338" s="3">
        <v>8</v>
      </c>
      <c r="AT338" s="3">
        <v>3</v>
      </c>
      <c r="AU338" s="3">
        <v>8</v>
      </c>
      <c r="AV338" s="3">
        <v>7</v>
      </c>
      <c r="AW338" s="3">
        <v>6</v>
      </c>
      <c r="AX338" s="3">
        <v>21</v>
      </c>
      <c r="AY338" s="3">
        <v>5</v>
      </c>
      <c r="AZ338" s="3">
        <v>6</v>
      </c>
      <c r="BA338" s="3">
        <v>3</v>
      </c>
      <c r="BB338" s="3">
        <v>5</v>
      </c>
      <c r="BC338" s="3">
        <f t="shared" si="14"/>
        <v>151</v>
      </c>
      <c r="BD338" s="3">
        <v>47</v>
      </c>
      <c r="BE338" s="3"/>
    </row>
    <row r="339" spans="1:57">
      <c r="A339" s="37">
        <v>39013</v>
      </c>
      <c r="B339" s="3">
        <v>0</v>
      </c>
      <c r="C339" s="3">
        <v>1999</v>
      </c>
      <c r="D339" s="3">
        <f t="shared" si="15"/>
        <v>25</v>
      </c>
      <c r="E339" s="3" t="s">
        <v>56</v>
      </c>
      <c r="F339" s="3" t="s">
        <v>218</v>
      </c>
      <c r="G339" s="3">
        <v>3</v>
      </c>
      <c r="H339" s="3">
        <v>4</v>
      </c>
      <c r="I339" s="3">
        <v>3</v>
      </c>
      <c r="J339" s="3">
        <v>4</v>
      </c>
      <c r="K339" s="3">
        <v>3</v>
      </c>
      <c r="L339" s="3">
        <v>3</v>
      </c>
      <c r="M339">
        <v>4</v>
      </c>
      <c r="N339" s="3">
        <v>5</v>
      </c>
      <c r="O339" s="3">
        <v>3</v>
      </c>
      <c r="P339" s="3">
        <v>2</v>
      </c>
      <c r="Q339" s="3">
        <v>5</v>
      </c>
      <c r="R339" s="3">
        <v>5</v>
      </c>
      <c r="S339" s="3">
        <v>3</v>
      </c>
      <c r="T339" s="3">
        <v>2</v>
      </c>
      <c r="U339" s="3">
        <v>5</v>
      </c>
      <c r="V339" s="3">
        <v>4</v>
      </c>
      <c r="W339" s="3">
        <v>3</v>
      </c>
      <c r="X339" s="3">
        <v>5</v>
      </c>
      <c r="Y339" s="3">
        <v>4</v>
      </c>
      <c r="Z339" s="3">
        <v>3</v>
      </c>
      <c r="AA339" s="3">
        <v>3</v>
      </c>
      <c r="AB339" s="3">
        <v>4</v>
      </c>
      <c r="AC339" s="3">
        <v>1</v>
      </c>
      <c r="AD339" s="38">
        <v>4</v>
      </c>
      <c r="AE339" s="3">
        <v>12</v>
      </c>
      <c r="AF339" s="3">
        <v>12</v>
      </c>
      <c r="AG339" s="3">
        <v>8</v>
      </c>
      <c r="AH339" s="3">
        <v>11</v>
      </c>
      <c r="AI339" s="3">
        <v>7</v>
      </c>
      <c r="AJ339" s="3">
        <v>7</v>
      </c>
      <c r="AK339" s="3">
        <v>14</v>
      </c>
      <c r="AL339" s="3">
        <v>5</v>
      </c>
      <c r="AM339" s="3">
        <v>7</v>
      </c>
      <c r="AN339" s="3">
        <v>8</v>
      </c>
      <c r="AO339" s="3">
        <v>7</v>
      </c>
      <c r="AP339" s="3">
        <v>5</v>
      </c>
      <c r="AQ339" s="3">
        <v>8</v>
      </c>
      <c r="AR339" s="3">
        <v>10</v>
      </c>
      <c r="AS339" s="3">
        <v>9</v>
      </c>
      <c r="AT339" s="3">
        <v>10</v>
      </c>
      <c r="AU339" s="3">
        <v>12</v>
      </c>
      <c r="AV339" s="3">
        <v>11</v>
      </c>
      <c r="AW339" s="3">
        <v>9</v>
      </c>
      <c r="AX339" s="3">
        <v>7</v>
      </c>
      <c r="AY339" s="3">
        <v>9</v>
      </c>
      <c r="AZ339" s="3">
        <v>9</v>
      </c>
      <c r="BA339" s="3">
        <v>12</v>
      </c>
      <c r="BB339" s="3">
        <v>7</v>
      </c>
      <c r="BC339" s="3">
        <f t="shared" si="14"/>
        <v>216</v>
      </c>
      <c r="BD339" s="3">
        <v>69</v>
      </c>
      <c r="BE339" s="3"/>
    </row>
    <row r="340" spans="1:57">
      <c r="A340" s="37">
        <v>39011</v>
      </c>
      <c r="B340" s="3">
        <v>0</v>
      </c>
      <c r="C340" s="3">
        <v>1999</v>
      </c>
      <c r="D340" s="3">
        <f t="shared" si="15"/>
        <v>25</v>
      </c>
      <c r="E340" s="3" t="s">
        <v>56</v>
      </c>
      <c r="F340" s="3" t="s">
        <v>219</v>
      </c>
      <c r="G340" s="3">
        <v>5</v>
      </c>
      <c r="H340" s="3">
        <v>5</v>
      </c>
      <c r="I340" s="3">
        <v>2</v>
      </c>
      <c r="J340" s="3">
        <v>3</v>
      </c>
      <c r="K340" s="3">
        <v>2</v>
      </c>
      <c r="L340" s="3">
        <v>5</v>
      </c>
      <c r="M340">
        <v>4</v>
      </c>
      <c r="N340" s="3">
        <v>5</v>
      </c>
      <c r="O340" s="3">
        <v>2</v>
      </c>
      <c r="P340" s="3">
        <v>4</v>
      </c>
      <c r="Q340" s="3">
        <v>3</v>
      </c>
      <c r="R340" s="3">
        <v>5</v>
      </c>
      <c r="S340" s="3">
        <v>2</v>
      </c>
      <c r="T340" s="3">
        <v>4</v>
      </c>
      <c r="U340" s="3">
        <v>4</v>
      </c>
      <c r="V340" s="3">
        <v>3</v>
      </c>
      <c r="W340" s="3">
        <v>2</v>
      </c>
      <c r="X340" s="3">
        <v>4</v>
      </c>
      <c r="Y340" s="3">
        <v>3</v>
      </c>
      <c r="Z340" s="3">
        <v>3</v>
      </c>
      <c r="AA340" s="3">
        <v>4</v>
      </c>
      <c r="AB340" s="3">
        <v>3</v>
      </c>
      <c r="AC340" s="3">
        <v>4</v>
      </c>
      <c r="AD340" s="38">
        <v>3</v>
      </c>
      <c r="AE340" s="3">
        <v>3</v>
      </c>
      <c r="AF340" s="3">
        <v>5</v>
      </c>
      <c r="AG340" s="3">
        <v>5</v>
      </c>
      <c r="AH340" s="3">
        <v>12</v>
      </c>
      <c r="AI340" s="3">
        <v>4</v>
      </c>
      <c r="AJ340" s="3">
        <v>4</v>
      </c>
      <c r="AK340" s="3">
        <v>4</v>
      </c>
      <c r="AL340" s="3">
        <v>4</v>
      </c>
      <c r="AM340" s="3">
        <v>5</v>
      </c>
      <c r="AN340" s="3">
        <v>5</v>
      </c>
      <c r="AO340" s="3">
        <v>4</v>
      </c>
      <c r="AP340" s="3">
        <v>9</v>
      </c>
      <c r="AQ340" s="3">
        <v>4</v>
      </c>
      <c r="AR340" s="3">
        <v>8</v>
      </c>
      <c r="AS340" s="3">
        <v>61</v>
      </c>
      <c r="AT340" s="3">
        <v>5</v>
      </c>
      <c r="AU340" s="3">
        <v>7</v>
      </c>
      <c r="AV340" s="3">
        <v>9</v>
      </c>
      <c r="AW340" s="3">
        <v>16</v>
      </c>
      <c r="AX340" s="3">
        <v>21</v>
      </c>
      <c r="AY340" s="3">
        <v>7</v>
      </c>
      <c r="AZ340" s="3">
        <v>3</v>
      </c>
      <c r="BA340" s="3">
        <v>5</v>
      </c>
      <c r="BB340" s="3">
        <v>5</v>
      </c>
      <c r="BC340" s="3">
        <f t="shared" si="14"/>
        <v>215</v>
      </c>
      <c r="BD340" s="3">
        <v>57</v>
      </c>
      <c r="BE340" s="3"/>
    </row>
    <row r="341" spans="1:57">
      <c r="A341" s="37">
        <v>35667</v>
      </c>
      <c r="B341" s="3">
        <v>0</v>
      </c>
      <c r="C341" s="3">
        <v>1999</v>
      </c>
      <c r="D341" s="3">
        <f t="shared" si="15"/>
        <v>25</v>
      </c>
      <c r="E341" s="3" t="s">
        <v>56</v>
      </c>
      <c r="F341" s="3" t="s">
        <v>68</v>
      </c>
      <c r="G341" s="3">
        <v>5</v>
      </c>
      <c r="H341" s="3">
        <v>5</v>
      </c>
      <c r="I341" s="3">
        <v>4</v>
      </c>
      <c r="J341" s="3">
        <v>2</v>
      </c>
      <c r="K341" s="3">
        <v>5</v>
      </c>
      <c r="L341" s="3">
        <v>5</v>
      </c>
      <c r="M341">
        <v>4</v>
      </c>
      <c r="N341" s="3">
        <v>5</v>
      </c>
      <c r="O341" s="3">
        <v>4</v>
      </c>
      <c r="P341" s="3">
        <v>4</v>
      </c>
      <c r="Q341" s="3">
        <v>4</v>
      </c>
      <c r="R341" s="3">
        <v>4</v>
      </c>
      <c r="S341" s="3">
        <v>2</v>
      </c>
      <c r="T341" s="3">
        <v>5</v>
      </c>
      <c r="U341" s="3">
        <v>5</v>
      </c>
      <c r="V341" s="3">
        <v>2</v>
      </c>
      <c r="W341" s="3">
        <v>4</v>
      </c>
      <c r="X341" s="3">
        <v>4</v>
      </c>
      <c r="Y341" s="3">
        <v>4</v>
      </c>
      <c r="Z341" s="3">
        <v>4</v>
      </c>
      <c r="AA341" s="3">
        <v>4</v>
      </c>
      <c r="AB341" s="3">
        <v>4</v>
      </c>
      <c r="AC341" s="3">
        <v>2</v>
      </c>
      <c r="AD341" s="38">
        <v>4</v>
      </c>
      <c r="AE341" s="3">
        <v>8</v>
      </c>
      <c r="AF341" s="3">
        <v>19</v>
      </c>
      <c r="AG341" s="3">
        <v>12</v>
      </c>
      <c r="AH341" s="3">
        <v>15</v>
      </c>
      <c r="AI341" s="3">
        <v>2</v>
      </c>
      <c r="AJ341" s="3">
        <v>3</v>
      </c>
      <c r="AK341" s="3">
        <v>3</v>
      </c>
      <c r="AL341" s="3">
        <v>4</v>
      </c>
      <c r="AM341" s="3">
        <v>12</v>
      </c>
      <c r="AN341" s="3">
        <v>3</v>
      </c>
      <c r="AO341" s="3">
        <v>5</v>
      </c>
      <c r="AP341" s="3">
        <v>17</v>
      </c>
      <c r="AQ341" s="3">
        <v>3</v>
      </c>
      <c r="AR341" s="3">
        <v>4</v>
      </c>
      <c r="AS341" s="3">
        <v>13</v>
      </c>
      <c r="AT341" s="3">
        <v>3</v>
      </c>
      <c r="AU341" s="3">
        <v>8</v>
      </c>
      <c r="AV341" s="3">
        <v>9</v>
      </c>
      <c r="AW341" s="3">
        <v>4</v>
      </c>
      <c r="AX341" s="3">
        <v>3</v>
      </c>
      <c r="AY341" s="3">
        <v>5</v>
      </c>
      <c r="AZ341" s="3">
        <v>3</v>
      </c>
      <c r="BA341" s="3">
        <v>4</v>
      </c>
      <c r="BB341" s="3">
        <v>3</v>
      </c>
      <c r="BC341" s="3">
        <f t="shared" si="14"/>
        <v>165</v>
      </c>
      <c r="BD341" s="3">
        <v>52</v>
      </c>
      <c r="BE341" s="3"/>
    </row>
    <row r="342" spans="1:57">
      <c r="A342" s="37">
        <v>39020</v>
      </c>
      <c r="B342" s="3">
        <v>0</v>
      </c>
      <c r="C342" s="3">
        <v>1999</v>
      </c>
      <c r="D342" s="3">
        <f t="shared" si="15"/>
        <v>25</v>
      </c>
      <c r="E342" s="3" t="s">
        <v>56</v>
      </c>
      <c r="F342" s="3" t="s">
        <v>220</v>
      </c>
      <c r="G342" s="3">
        <v>5</v>
      </c>
      <c r="H342" s="3">
        <v>4</v>
      </c>
      <c r="I342" s="3">
        <v>5</v>
      </c>
      <c r="J342" s="3">
        <v>5</v>
      </c>
      <c r="K342" s="3">
        <v>4</v>
      </c>
      <c r="L342" s="3">
        <v>5</v>
      </c>
      <c r="M342">
        <v>4</v>
      </c>
      <c r="N342" s="3">
        <v>5</v>
      </c>
      <c r="O342" s="3">
        <v>4</v>
      </c>
      <c r="P342" s="3">
        <v>5</v>
      </c>
      <c r="Q342" s="3">
        <v>5</v>
      </c>
      <c r="R342" s="3">
        <v>3</v>
      </c>
      <c r="S342" s="3">
        <v>2</v>
      </c>
      <c r="T342" s="3">
        <v>5</v>
      </c>
      <c r="U342" s="3">
        <v>4</v>
      </c>
      <c r="V342" s="3">
        <v>3</v>
      </c>
      <c r="W342" s="3">
        <v>4</v>
      </c>
      <c r="X342" s="3">
        <v>5</v>
      </c>
      <c r="Y342" s="3">
        <v>5</v>
      </c>
      <c r="Z342" s="3">
        <v>4</v>
      </c>
      <c r="AA342" s="3">
        <v>4</v>
      </c>
      <c r="AB342" s="3">
        <v>5</v>
      </c>
      <c r="AC342" s="3">
        <v>3</v>
      </c>
      <c r="AD342" s="38">
        <v>4</v>
      </c>
      <c r="AE342" s="3">
        <v>4</v>
      </c>
      <c r="AF342" s="3">
        <v>6</v>
      </c>
      <c r="AG342" s="3">
        <v>6</v>
      </c>
      <c r="AH342" s="3">
        <v>5</v>
      </c>
      <c r="AI342" s="3">
        <v>4</v>
      </c>
      <c r="AJ342" s="3">
        <v>2</v>
      </c>
      <c r="AK342" s="3">
        <v>5</v>
      </c>
      <c r="AL342" s="3">
        <v>4</v>
      </c>
      <c r="AM342" s="3">
        <v>3</v>
      </c>
      <c r="AN342" s="3">
        <v>2</v>
      </c>
      <c r="AO342" s="3">
        <v>5</v>
      </c>
      <c r="AP342" s="3">
        <v>6</v>
      </c>
      <c r="AQ342" s="3">
        <v>6</v>
      </c>
      <c r="AR342" s="3">
        <v>4</v>
      </c>
      <c r="AS342" s="3">
        <v>12</v>
      </c>
      <c r="AT342" s="3">
        <v>13</v>
      </c>
      <c r="AU342" s="3">
        <v>7</v>
      </c>
      <c r="AV342" s="3">
        <v>5</v>
      </c>
      <c r="AW342" s="3">
        <v>8</v>
      </c>
      <c r="AX342" s="3">
        <v>3</v>
      </c>
      <c r="AY342" s="3">
        <v>5</v>
      </c>
      <c r="AZ342" s="3">
        <v>4</v>
      </c>
      <c r="BA342" s="3">
        <v>6</v>
      </c>
      <c r="BB342" s="3">
        <v>7</v>
      </c>
      <c r="BC342" s="3">
        <f t="shared" si="14"/>
        <v>132</v>
      </c>
      <c r="BD342" s="3">
        <v>30</v>
      </c>
      <c r="BE342" s="3"/>
    </row>
    <row r="343" spans="1:57">
      <c r="A343" s="37">
        <v>39028</v>
      </c>
      <c r="B343" s="3">
        <v>0</v>
      </c>
      <c r="C343" s="3">
        <v>1999</v>
      </c>
      <c r="D343" s="3">
        <f t="shared" si="15"/>
        <v>25</v>
      </c>
      <c r="E343" s="3" t="s">
        <v>56</v>
      </c>
      <c r="F343" s="3" t="s">
        <v>65</v>
      </c>
      <c r="G343" s="3">
        <v>4</v>
      </c>
      <c r="H343" s="3">
        <v>5</v>
      </c>
      <c r="I343" s="3">
        <v>2</v>
      </c>
      <c r="J343" s="3">
        <v>5</v>
      </c>
      <c r="K343" s="3">
        <v>3</v>
      </c>
      <c r="L343" s="3">
        <v>5</v>
      </c>
      <c r="M343">
        <v>5</v>
      </c>
      <c r="N343" s="3">
        <v>5</v>
      </c>
      <c r="O343" s="3">
        <v>5</v>
      </c>
      <c r="P343" s="3">
        <v>5</v>
      </c>
      <c r="Q343" s="3">
        <v>4</v>
      </c>
      <c r="R343" s="3">
        <v>1</v>
      </c>
      <c r="S343" s="3">
        <v>4</v>
      </c>
      <c r="T343" s="3">
        <v>4</v>
      </c>
      <c r="U343" s="3">
        <v>2</v>
      </c>
      <c r="V343" s="3">
        <v>3</v>
      </c>
      <c r="W343" s="3">
        <v>4</v>
      </c>
      <c r="X343" s="3">
        <v>4</v>
      </c>
      <c r="Y343" s="3">
        <v>4</v>
      </c>
      <c r="Z343" s="3">
        <v>4</v>
      </c>
      <c r="AA343" s="3">
        <v>3</v>
      </c>
      <c r="AB343" s="3">
        <v>3</v>
      </c>
      <c r="AC343" s="3">
        <v>3</v>
      </c>
      <c r="AD343" s="38">
        <v>4</v>
      </c>
      <c r="AE343" s="3">
        <v>12</v>
      </c>
      <c r="AF343" s="3">
        <v>12</v>
      </c>
      <c r="AG343" s="3">
        <v>29</v>
      </c>
      <c r="AH343" s="3">
        <v>17</v>
      </c>
      <c r="AI343" s="3">
        <v>8</v>
      </c>
      <c r="AJ343" s="3">
        <v>5</v>
      </c>
      <c r="AK343" s="3">
        <v>6</v>
      </c>
      <c r="AL343" s="3">
        <v>8</v>
      </c>
      <c r="AM343" s="3">
        <v>7</v>
      </c>
      <c r="AN343" s="3">
        <v>6</v>
      </c>
      <c r="AO343" s="3">
        <v>7</v>
      </c>
      <c r="AP343" s="3">
        <v>10</v>
      </c>
      <c r="AQ343" s="3">
        <v>10</v>
      </c>
      <c r="AR343" s="3">
        <v>11</v>
      </c>
      <c r="AS343" s="3">
        <v>11</v>
      </c>
      <c r="AT343" s="3">
        <v>5</v>
      </c>
      <c r="AU343" s="3">
        <v>9</v>
      </c>
      <c r="AV343" s="3">
        <v>26</v>
      </c>
      <c r="AW343" s="3">
        <v>11</v>
      </c>
      <c r="AX343" s="3">
        <v>7</v>
      </c>
      <c r="AY343" s="3">
        <v>20</v>
      </c>
      <c r="AZ343" s="3">
        <v>9</v>
      </c>
      <c r="BA343" s="3">
        <v>6</v>
      </c>
      <c r="BB343" s="3">
        <v>15</v>
      </c>
      <c r="BC343" s="3">
        <f t="shared" si="14"/>
        <v>267</v>
      </c>
      <c r="BD343" s="3">
        <v>52</v>
      </c>
      <c r="BE343" s="3"/>
    </row>
    <row r="344" spans="1:57">
      <c r="A344" s="37">
        <v>39032</v>
      </c>
      <c r="B344" s="3">
        <v>0</v>
      </c>
      <c r="C344" s="3">
        <v>1999</v>
      </c>
      <c r="D344" s="3">
        <f t="shared" si="15"/>
        <v>25</v>
      </c>
      <c r="E344" s="3" t="s">
        <v>56</v>
      </c>
      <c r="F344" s="3" t="s">
        <v>221</v>
      </c>
      <c r="G344" s="3">
        <v>4</v>
      </c>
      <c r="H344" s="3">
        <v>5</v>
      </c>
      <c r="I344" s="3">
        <v>3</v>
      </c>
      <c r="J344" s="3">
        <v>4</v>
      </c>
      <c r="K344" s="3">
        <v>4</v>
      </c>
      <c r="L344" s="3">
        <v>5</v>
      </c>
      <c r="M344">
        <v>5</v>
      </c>
      <c r="N344" s="3">
        <v>5</v>
      </c>
      <c r="O344" s="3">
        <v>4</v>
      </c>
      <c r="P344" s="3">
        <v>5</v>
      </c>
      <c r="Q344" s="3">
        <v>5</v>
      </c>
      <c r="R344" s="3">
        <v>2</v>
      </c>
      <c r="S344" s="3">
        <v>4</v>
      </c>
      <c r="T344" s="3">
        <v>4</v>
      </c>
      <c r="U344" s="3">
        <v>2</v>
      </c>
      <c r="V344" s="3">
        <v>4</v>
      </c>
      <c r="W344" s="3">
        <v>4</v>
      </c>
      <c r="X344" s="3">
        <v>2</v>
      </c>
      <c r="Y344" s="3">
        <v>5</v>
      </c>
      <c r="Z344" s="3">
        <v>5</v>
      </c>
      <c r="AA344" s="3">
        <v>5</v>
      </c>
      <c r="AB344" s="3">
        <v>5</v>
      </c>
      <c r="AC344" s="3">
        <v>4</v>
      </c>
      <c r="AD344" s="38">
        <v>4</v>
      </c>
      <c r="AE344" s="3">
        <v>17</v>
      </c>
      <c r="AF344" s="3">
        <v>7</v>
      </c>
      <c r="AG344" s="3">
        <v>5</v>
      </c>
      <c r="AH344" s="3">
        <v>7</v>
      </c>
      <c r="AI344" s="3">
        <v>3</v>
      </c>
      <c r="AJ344" s="3">
        <v>3</v>
      </c>
      <c r="AK344" s="3">
        <v>3</v>
      </c>
      <c r="AL344" s="3">
        <v>2</v>
      </c>
      <c r="AM344" s="3">
        <v>4</v>
      </c>
      <c r="AN344" s="3">
        <v>2</v>
      </c>
      <c r="AO344" s="3">
        <v>3</v>
      </c>
      <c r="AP344" s="3">
        <v>5</v>
      </c>
      <c r="AQ344" s="3">
        <v>3</v>
      </c>
      <c r="AR344" s="3">
        <v>3</v>
      </c>
      <c r="AS344" s="3">
        <v>5</v>
      </c>
      <c r="AT344" s="3">
        <v>3</v>
      </c>
      <c r="AU344" s="3">
        <v>5</v>
      </c>
      <c r="AV344" s="3">
        <v>6</v>
      </c>
      <c r="AW344" s="3">
        <v>5</v>
      </c>
      <c r="AX344" s="3">
        <v>3</v>
      </c>
      <c r="AY344" s="3">
        <v>3</v>
      </c>
      <c r="AZ344" s="3">
        <v>15</v>
      </c>
      <c r="BA344" s="3">
        <v>3</v>
      </c>
      <c r="BB344" s="3">
        <v>4</v>
      </c>
      <c r="BC344" s="3">
        <f t="shared" si="14"/>
        <v>119</v>
      </c>
      <c r="BD344" s="3">
        <v>25</v>
      </c>
      <c r="BE344" s="3"/>
    </row>
    <row r="345" spans="1:57">
      <c r="A345" s="37">
        <v>39034</v>
      </c>
      <c r="B345" s="3">
        <v>1</v>
      </c>
      <c r="C345" s="3">
        <v>1999</v>
      </c>
      <c r="D345" s="3">
        <f t="shared" si="15"/>
        <v>25</v>
      </c>
      <c r="E345" s="3" t="s">
        <v>56</v>
      </c>
      <c r="F345" s="3" t="s">
        <v>57</v>
      </c>
      <c r="G345" s="3">
        <v>5</v>
      </c>
      <c r="H345" s="3">
        <v>4</v>
      </c>
      <c r="I345" s="3">
        <v>2</v>
      </c>
      <c r="J345" s="3">
        <v>3</v>
      </c>
      <c r="K345" s="3">
        <v>4</v>
      </c>
      <c r="L345" s="3">
        <v>4</v>
      </c>
      <c r="M345">
        <v>5</v>
      </c>
      <c r="N345" s="3">
        <v>5</v>
      </c>
      <c r="O345" s="3">
        <v>2</v>
      </c>
      <c r="P345" s="3">
        <v>4</v>
      </c>
      <c r="Q345" s="3">
        <v>2</v>
      </c>
      <c r="R345" s="3">
        <v>5</v>
      </c>
      <c r="S345" s="3">
        <v>3</v>
      </c>
      <c r="T345" s="3">
        <v>4</v>
      </c>
      <c r="U345" s="3">
        <v>5</v>
      </c>
      <c r="V345" s="3">
        <v>3</v>
      </c>
      <c r="W345" s="3">
        <v>2</v>
      </c>
      <c r="X345" s="3">
        <v>5</v>
      </c>
      <c r="Y345" s="3">
        <v>5</v>
      </c>
      <c r="Z345" s="3">
        <v>5</v>
      </c>
      <c r="AA345" s="3">
        <v>5</v>
      </c>
      <c r="AB345" s="3">
        <v>4</v>
      </c>
      <c r="AC345" s="3">
        <v>2</v>
      </c>
      <c r="AD345" s="38">
        <v>3</v>
      </c>
      <c r="AE345" s="3">
        <v>4</v>
      </c>
      <c r="AF345" s="3">
        <v>9</v>
      </c>
      <c r="AG345" s="3">
        <v>9</v>
      </c>
      <c r="AH345" s="3">
        <v>20</v>
      </c>
      <c r="AI345" s="3">
        <v>8</v>
      </c>
      <c r="AJ345" s="3">
        <v>3</v>
      </c>
      <c r="AK345" s="3">
        <v>5</v>
      </c>
      <c r="AL345" s="3">
        <v>3</v>
      </c>
      <c r="AM345" s="3">
        <v>7</v>
      </c>
      <c r="AN345" s="3">
        <v>6</v>
      </c>
      <c r="AO345" s="3">
        <v>13</v>
      </c>
      <c r="AP345" s="3">
        <v>7</v>
      </c>
      <c r="AQ345" s="3">
        <v>6</v>
      </c>
      <c r="AR345" s="3">
        <v>5</v>
      </c>
      <c r="AS345" s="3">
        <v>7</v>
      </c>
      <c r="AT345" s="3">
        <v>6</v>
      </c>
      <c r="AU345" s="3">
        <v>7</v>
      </c>
      <c r="AV345" s="3">
        <v>12</v>
      </c>
      <c r="AW345" s="3">
        <v>7</v>
      </c>
      <c r="AX345" s="3">
        <v>3</v>
      </c>
      <c r="AY345" s="3">
        <v>10</v>
      </c>
      <c r="AZ345" s="3">
        <v>9</v>
      </c>
      <c r="BA345" s="3">
        <v>8</v>
      </c>
      <c r="BB345" s="3">
        <v>4</v>
      </c>
      <c r="BC345" s="3">
        <f t="shared" si="14"/>
        <v>178</v>
      </c>
      <c r="BD345" s="3">
        <v>63</v>
      </c>
      <c r="BE345" s="3"/>
    </row>
    <row r="346" spans="1:57">
      <c r="A346" s="37">
        <v>39036</v>
      </c>
      <c r="B346" s="3">
        <v>0</v>
      </c>
      <c r="C346" s="3">
        <v>2000</v>
      </c>
      <c r="D346" s="3">
        <f t="shared" si="15"/>
        <v>24</v>
      </c>
      <c r="E346" s="3" t="s">
        <v>56</v>
      </c>
      <c r="F346" s="3" t="s">
        <v>68</v>
      </c>
      <c r="G346" s="3">
        <v>5</v>
      </c>
      <c r="H346" s="3">
        <v>4</v>
      </c>
      <c r="I346" s="3">
        <v>3</v>
      </c>
      <c r="J346" s="3">
        <v>4</v>
      </c>
      <c r="K346" s="3">
        <v>5</v>
      </c>
      <c r="L346" s="3">
        <v>5</v>
      </c>
      <c r="M346">
        <v>5</v>
      </c>
      <c r="N346" s="3">
        <v>5</v>
      </c>
      <c r="O346" s="3">
        <v>5</v>
      </c>
      <c r="P346" s="3">
        <v>5</v>
      </c>
      <c r="Q346" s="3">
        <v>4</v>
      </c>
      <c r="R346" s="3">
        <v>3</v>
      </c>
      <c r="S346" s="3">
        <v>4</v>
      </c>
      <c r="T346" s="3">
        <v>5</v>
      </c>
      <c r="U346" s="3">
        <v>4</v>
      </c>
      <c r="V346" s="3">
        <v>2</v>
      </c>
      <c r="W346" s="3">
        <v>3</v>
      </c>
      <c r="X346" s="3">
        <v>5</v>
      </c>
      <c r="Y346" s="3">
        <v>5</v>
      </c>
      <c r="Z346" s="3">
        <v>4</v>
      </c>
      <c r="AA346" s="3">
        <v>4</v>
      </c>
      <c r="AB346" s="3">
        <v>3</v>
      </c>
      <c r="AC346" s="3">
        <v>4</v>
      </c>
      <c r="AD346" s="38">
        <v>4</v>
      </c>
      <c r="AE346" s="3">
        <v>2</v>
      </c>
      <c r="AF346" s="3">
        <v>10</v>
      </c>
      <c r="AG346" s="3">
        <v>7</v>
      </c>
      <c r="AH346" s="3">
        <v>5</v>
      </c>
      <c r="AI346" s="3">
        <v>4</v>
      </c>
      <c r="AJ346" s="3">
        <v>2</v>
      </c>
      <c r="AK346" s="3">
        <v>2</v>
      </c>
      <c r="AL346" s="3">
        <v>2</v>
      </c>
      <c r="AM346" s="3">
        <v>2</v>
      </c>
      <c r="AN346" s="3">
        <v>2</v>
      </c>
      <c r="AO346" s="3">
        <v>2</v>
      </c>
      <c r="AP346" s="3">
        <v>5</v>
      </c>
      <c r="AQ346" s="3">
        <v>3</v>
      </c>
      <c r="AR346" s="3">
        <v>3</v>
      </c>
      <c r="AS346" s="3">
        <v>4</v>
      </c>
      <c r="AT346" s="3">
        <v>5</v>
      </c>
      <c r="AU346" s="3">
        <v>3</v>
      </c>
      <c r="AV346" s="3">
        <v>5</v>
      </c>
      <c r="AW346" s="3">
        <v>3</v>
      </c>
      <c r="AX346" s="3">
        <v>3</v>
      </c>
      <c r="AY346" s="3">
        <v>3</v>
      </c>
      <c r="AZ346" s="3">
        <v>3</v>
      </c>
      <c r="BA346" s="3">
        <v>2</v>
      </c>
      <c r="BB346" s="3">
        <v>2</v>
      </c>
      <c r="BC346" s="3">
        <f t="shared" si="14"/>
        <v>84</v>
      </c>
      <c r="BD346" s="3">
        <v>29</v>
      </c>
      <c r="BE346" s="3"/>
    </row>
    <row r="347" spans="1:57">
      <c r="A347" s="37">
        <v>39040</v>
      </c>
      <c r="B347" s="3">
        <v>1</v>
      </c>
      <c r="C347" s="3">
        <v>2000</v>
      </c>
      <c r="D347" s="3">
        <f t="shared" si="15"/>
        <v>24</v>
      </c>
      <c r="E347" s="3" t="s">
        <v>56</v>
      </c>
      <c r="F347" s="3" t="s">
        <v>222</v>
      </c>
      <c r="G347" s="3">
        <v>4</v>
      </c>
      <c r="H347" s="3">
        <v>5</v>
      </c>
      <c r="I347" s="3">
        <v>4</v>
      </c>
      <c r="J347" s="3">
        <v>2</v>
      </c>
      <c r="K347" s="3">
        <v>3</v>
      </c>
      <c r="L347" s="3">
        <v>5</v>
      </c>
      <c r="M347">
        <v>5</v>
      </c>
      <c r="N347" s="3">
        <v>5</v>
      </c>
      <c r="O347" s="3">
        <v>5</v>
      </c>
      <c r="P347" s="3">
        <v>5</v>
      </c>
      <c r="Q347" s="3">
        <v>3</v>
      </c>
      <c r="R347" s="3">
        <v>5</v>
      </c>
      <c r="S347" s="3">
        <v>4</v>
      </c>
      <c r="T347" s="3">
        <v>4</v>
      </c>
      <c r="U347" s="3">
        <v>5</v>
      </c>
      <c r="V347" s="3">
        <v>4</v>
      </c>
      <c r="W347" s="3">
        <v>3</v>
      </c>
      <c r="X347" s="3">
        <v>4</v>
      </c>
      <c r="Y347" s="3">
        <v>4</v>
      </c>
      <c r="Z347" s="3">
        <v>5</v>
      </c>
      <c r="AA347" s="3">
        <v>4</v>
      </c>
      <c r="AB347" s="3">
        <v>5</v>
      </c>
      <c r="AC347" s="3">
        <v>4</v>
      </c>
      <c r="AD347" s="38">
        <v>4</v>
      </c>
      <c r="AE347" s="3">
        <v>9</v>
      </c>
      <c r="AF347" s="3">
        <v>21</v>
      </c>
      <c r="AG347" s="3">
        <v>8</v>
      </c>
      <c r="AH347" s="3">
        <v>8</v>
      </c>
      <c r="AI347" s="3">
        <v>77</v>
      </c>
      <c r="AJ347" s="3">
        <v>3</v>
      </c>
      <c r="AK347" s="3">
        <v>2</v>
      </c>
      <c r="AL347" s="3">
        <v>3</v>
      </c>
      <c r="AM347" s="3">
        <v>4</v>
      </c>
      <c r="AN347" s="3">
        <v>2</v>
      </c>
      <c r="AO347" s="3">
        <v>6</v>
      </c>
      <c r="AP347" s="3">
        <v>4</v>
      </c>
      <c r="AQ347" s="3">
        <v>3</v>
      </c>
      <c r="AR347" s="3">
        <v>5</v>
      </c>
      <c r="AS347" s="3">
        <v>4</v>
      </c>
      <c r="AT347" s="3">
        <v>3</v>
      </c>
      <c r="AU347" s="3">
        <v>5</v>
      </c>
      <c r="AV347" s="3">
        <v>9</v>
      </c>
      <c r="AW347" s="3">
        <v>111</v>
      </c>
      <c r="AX347" s="3">
        <v>4</v>
      </c>
      <c r="AY347" s="3">
        <v>5</v>
      </c>
      <c r="AZ347" s="3">
        <v>4</v>
      </c>
      <c r="BA347" s="3">
        <v>3</v>
      </c>
      <c r="BB347" s="3">
        <v>12</v>
      </c>
      <c r="BC347" s="3">
        <f t="shared" si="14"/>
        <v>315</v>
      </c>
      <c r="BD347" s="3">
        <v>27</v>
      </c>
      <c r="BE347" s="3"/>
    </row>
    <row r="348" spans="1:57">
      <c r="A348" s="37">
        <v>38972</v>
      </c>
      <c r="B348" s="3">
        <v>0</v>
      </c>
      <c r="C348" s="3">
        <v>2000</v>
      </c>
      <c r="D348" s="3">
        <f t="shared" si="15"/>
        <v>24</v>
      </c>
      <c r="E348" s="3" t="s">
        <v>56</v>
      </c>
      <c r="F348" s="3" t="s">
        <v>65</v>
      </c>
      <c r="G348" s="3">
        <v>2</v>
      </c>
      <c r="H348" s="3">
        <v>4</v>
      </c>
      <c r="I348" s="3">
        <v>3</v>
      </c>
      <c r="J348" s="3">
        <v>2</v>
      </c>
      <c r="K348" s="3">
        <v>3</v>
      </c>
      <c r="L348" s="3">
        <v>4</v>
      </c>
      <c r="M348">
        <v>4</v>
      </c>
      <c r="N348" s="3">
        <v>4</v>
      </c>
      <c r="O348" s="3">
        <v>4</v>
      </c>
      <c r="P348" s="3">
        <v>5</v>
      </c>
      <c r="Q348" s="3">
        <v>4</v>
      </c>
      <c r="R348" s="3">
        <v>2</v>
      </c>
      <c r="S348" s="3">
        <v>3</v>
      </c>
      <c r="T348" s="3">
        <v>2</v>
      </c>
      <c r="U348" s="3">
        <v>2</v>
      </c>
      <c r="V348" s="3">
        <v>4</v>
      </c>
      <c r="W348" s="3">
        <v>3</v>
      </c>
      <c r="X348" s="3">
        <v>2</v>
      </c>
      <c r="Y348" s="3">
        <v>4</v>
      </c>
      <c r="Z348" s="3">
        <v>4</v>
      </c>
      <c r="AA348" s="3">
        <v>4</v>
      </c>
      <c r="AB348" s="3">
        <v>2</v>
      </c>
      <c r="AC348" s="3">
        <v>4</v>
      </c>
      <c r="AD348" s="38">
        <v>4</v>
      </c>
      <c r="AE348" s="3">
        <v>7</v>
      </c>
      <c r="AF348" s="3">
        <v>10</v>
      </c>
      <c r="AG348" s="3">
        <v>4</v>
      </c>
      <c r="AH348" s="3">
        <v>21</v>
      </c>
      <c r="AI348" s="3">
        <v>4</v>
      </c>
      <c r="AJ348" s="3">
        <v>6</v>
      </c>
      <c r="AK348" s="3">
        <v>5</v>
      </c>
      <c r="AL348" s="3">
        <v>3</v>
      </c>
      <c r="AM348" s="3">
        <v>11</v>
      </c>
      <c r="AN348" s="3">
        <v>4</v>
      </c>
      <c r="AO348" s="3">
        <v>6</v>
      </c>
      <c r="AP348" s="3">
        <v>7</v>
      </c>
      <c r="AQ348" s="3">
        <v>3</v>
      </c>
      <c r="AR348" s="3">
        <v>6</v>
      </c>
      <c r="AS348" s="3">
        <v>8</v>
      </c>
      <c r="AT348" s="3">
        <v>16</v>
      </c>
      <c r="AU348" s="3">
        <v>4</v>
      </c>
      <c r="AV348" s="3">
        <v>9</v>
      </c>
      <c r="AW348" s="3">
        <v>24</v>
      </c>
      <c r="AX348" s="3">
        <v>6</v>
      </c>
      <c r="AY348" s="3">
        <v>5</v>
      </c>
      <c r="AZ348" s="3">
        <v>6</v>
      </c>
      <c r="BA348" s="3">
        <v>4</v>
      </c>
      <c r="BB348" s="3">
        <v>10</v>
      </c>
      <c r="BC348" s="3">
        <f t="shared" si="14"/>
        <v>189</v>
      </c>
      <c r="BD348" s="3">
        <v>55</v>
      </c>
      <c r="BE348" s="3"/>
    </row>
    <row r="349" spans="1:57">
      <c r="A349" s="37">
        <v>39049</v>
      </c>
      <c r="B349" s="3">
        <v>1</v>
      </c>
      <c r="C349" s="3">
        <v>2000</v>
      </c>
      <c r="D349" s="3">
        <f t="shared" si="15"/>
        <v>24</v>
      </c>
      <c r="E349" s="3" t="s">
        <v>56</v>
      </c>
      <c r="F349" s="3" t="s">
        <v>223</v>
      </c>
      <c r="G349" s="3">
        <v>4</v>
      </c>
      <c r="H349" s="3">
        <v>4</v>
      </c>
      <c r="I349" s="3">
        <v>1</v>
      </c>
      <c r="J349" s="3">
        <v>3</v>
      </c>
      <c r="K349" s="3">
        <v>3</v>
      </c>
      <c r="L349" s="3">
        <v>4</v>
      </c>
      <c r="M349">
        <v>4</v>
      </c>
      <c r="N349" s="3">
        <v>5</v>
      </c>
      <c r="O349" s="3">
        <v>2</v>
      </c>
      <c r="P349" s="3">
        <v>5</v>
      </c>
      <c r="Q349" s="3">
        <v>5</v>
      </c>
      <c r="R349" s="3">
        <v>3</v>
      </c>
      <c r="S349" s="3">
        <v>1</v>
      </c>
      <c r="T349" s="3">
        <v>4</v>
      </c>
      <c r="U349" s="3">
        <v>3</v>
      </c>
      <c r="V349" s="3">
        <v>5</v>
      </c>
      <c r="W349" s="3">
        <v>1</v>
      </c>
      <c r="X349" s="3">
        <v>4</v>
      </c>
      <c r="Y349" s="3">
        <v>3</v>
      </c>
      <c r="Z349" s="3">
        <v>4</v>
      </c>
      <c r="AA349" s="3">
        <v>3</v>
      </c>
      <c r="AB349" s="3">
        <v>1</v>
      </c>
      <c r="AC349" s="3">
        <v>5</v>
      </c>
      <c r="AD349" s="38">
        <v>2</v>
      </c>
      <c r="AE349" s="3">
        <v>13</v>
      </c>
      <c r="AF349" s="3">
        <v>9</v>
      </c>
      <c r="AG349" s="3">
        <v>9</v>
      </c>
      <c r="AH349" s="3">
        <v>12</v>
      </c>
      <c r="AI349" s="3">
        <v>6</v>
      </c>
      <c r="AJ349" s="3">
        <v>8</v>
      </c>
      <c r="AK349" s="3">
        <v>7</v>
      </c>
      <c r="AL349" s="3">
        <v>4</v>
      </c>
      <c r="AM349" s="3">
        <v>8</v>
      </c>
      <c r="AN349" s="3">
        <v>4</v>
      </c>
      <c r="AO349" s="3">
        <v>6</v>
      </c>
      <c r="AP349" s="3">
        <v>16</v>
      </c>
      <c r="AQ349" s="3">
        <v>3</v>
      </c>
      <c r="AR349" s="3">
        <v>7</v>
      </c>
      <c r="AS349" s="3">
        <v>5</v>
      </c>
      <c r="AT349" s="3">
        <v>5</v>
      </c>
      <c r="AU349" s="3">
        <v>6</v>
      </c>
      <c r="AV349" s="3">
        <v>12</v>
      </c>
      <c r="AW349" s="3">
        <v>5</v>
      </c>
      <c r="AX349" s="3">
        <v>4</v>
      </c>
      <c r="AY349" s="3">
        <v>13</v>
      </c>
      <c r="AZ349" s="3">
        <v>7</v>
      </c>
      <c r="BA349" s="3">
        <v>4</v>
      </c>
      <c r="BB349" s="3">
        <v>5</v>
      </c>
      <c r="BC349" s="3">
        <f t="shared" si="14"/>
        <v>178</v>
      </c>
      <c r="BD349" s="3">
        <v>64</v>
      </c>
      <c r="BE349" s="3"/>
    </row>
    <row r="350" spans="1:57">
      <c r="A350" s="37">
        <v>39052</v>
      </c>
      <c r="B350" s="3">
        <v>1</v>
      </c>
      <c r="C350" s="3">
        <v>2000</v>
      </c>
      <c r="D350" s="3">
        <f t="shared" si="15"/>
        <v>24</v>
      </c>
      <c r="E350" s="3" t="s">
        <v>56</v>
      </c>
      <c r="F350" s="3" t="s">
        <v>68</v>
      </c>
      <c r="G350" s="3">
        <v>5</v>
      </c>
      <c r="H350" s="3">
        <v>5</v>
      </c>
      <c r="I350" s="3">
        <v>2</v>
      </c>
      <c r="J350" s="3">
        <v>3</v>
      </c>
      <c r="K350" s="3">
        <v>4</v>
      </c>
      <c r="L350" s="3">
        <v>5</v>
      </c>
      <c r="M350">
        <v>5</v>
      </c>
      <c r="N350" s="3">
        <v>5</v>
      </c>
      <c r="O350" s="3">
        <v>4</v>
      </c>
      <c r="P350" s="3">
        <v>5</v>
      </c>
      <c r="Q350" s="3">
        <v>5</v>
      </c>
      <c r="R350" s="3">
        <v>4</v>
      </c>
      <c r="S350" s="3">
        <v>1</v>
      </c>
      <c r="T350" s="3">
        <v>5</v>
      </c>
      <c r="U350" s="3">
        <v>4</v>
      </c>
      <c r="V350" s="3">
        <v>4</v>
      </c>
      <c r="W350" s="3">
        <v>2</v>
      </c>
      <c r="X350" s="3">
        <v>4</v>
      </c>
      <c r="Y350" s="3">
        <v>3</v>
      </c>
      <c r="Z350" s="3">
        <v>4</v>
      </c>
      <c r="AA350" s="3">
        <v>3</v>
      </c>
      <c r="AB350" s="3">
        <v>4</v>
      </c>
      <c r="AC350" s="3">
        <v>4</v>
      </c>
      <c r="AD350" s="38">
        <v>2</v>
      </c>
      <c r="AE350" s="3">
        <v>3</v>
      </c>
      <c r="AF350" s="3">
        <v>3</v>
      </c>
      <c r="AG350" s="3">
        <v>4</v>
      </c>
      <c r="AH350" s="3">
        <v>3</v>
      </c>
      <c r="AI350" s="3">
        <v>2</v>
      </c>
      <c r="AJ350" s="3">
        <v>2</v>
      </c>
      <c r="AK350" s="3">
        <v>1</v>
      </c>
      <c r="AL350" s="3">
        <v>2</v>
      </c>
      <c r="AM350" s="3">
        <v>2</v>
      </c>
      <c r="AN350" s="3">
        <v>2</v>
      </c>
      <c r="AO350" s="3">
        <v>2</v>
      </c>
      <c r="AP350" s="3">
        <v>2</v>
      </c>
      <c r="AQ350" s="3">
        <v>3</v>
      </c>
      <c r="AR350" s="3">
        <v>2</v>
      </c>
      <c r="AS350" s="3">
        <v>3</v>
      </c>
      <c r="AT350" s="3">
        <v>3</v>
      </c>
      <c r="AU350" s="3">
        <v>4</v>
      </c>
      <c r="AV350" s="3">
        <v>6</v>
      </c>
      <c r="AW350" s="3">
        <v>4</v>
      </c>
      <c r="AX350" s="3">
        <v>2</v>
      </c>
      <c r="AY350" s="3">
        <v>4</v>
      </c>
      <c r="AZ350" s="3">
        <v>3</v>
      </c>
      <c r="BA350" s="3">
        <v>2</v>
      </c>
      <c r="BB350" s="3">
        <v>3</v>
      </c>
      <c r="BC350" s="3">
        <f t="shared" si="14"/>
        <v>67</v>
      </c>
      <c r="BD350" s="3">
        <v>51</v>
      </c>
      <c r="BE350" s="3"/>
    </row>
    <row r="351" spans="1:57">
      <c r="A351" s="37">
        <v>39058</v>
      </c>
      <c r="B351" s="3">
        <v>1</v>
      </c>
      <c r="C351" s="3">
        <v>2000</v>
      </c>
      <c r="D351" s="3">
        <f t="shared" si="15"/>
        <v>24</v>
      </c>
      <c r="E351" s="3" t="s">
        <v>56</v>
      </c>
      <c r="F351" s="3" t="s">
        <v>224</v>
      </c>
      <c r="G351" s="3">
        <v>4</v>
      </c>
      <c r="H351" s="3">
        <v>4</v>
      </c>
      <c r="I351" s="3">
        <v>2</v>
      </c>
      <c r="J351" s="3">
        <v>2</v>
      </c>
      <c r="K351" s="3">
        <v>1</v>
      </c>
      <c r="L351" s="3">
        <v>5</v>
      </c>
      <c r="M351">
        <v>5</v>
      </c>
      <c r="N351" s="3">
        <v>5</v>
      </c>
      <c r="O351" s="3">
        <v>1</v>
      </c>
      <c r="P351" s="3">
        <v>5</v>
      </c>
      <c r="Q351" s="3">
        <v>5</v>
      </c>
      <c r="R351" s="3">
        <v>5</v>
      </c>
      <c r="S351" s="3">
        <v>3</v>
      </c>
      <c r="T351" s="3">
        <v>4</v>
      </c>
      <c r="U351" s="3">
        <v>5</v>
      </c>
      <c r="V351" s="3">
        <v>2</v>
      </c>
      <c r="W351" s="3">
        <v>3</v>
      </c>
      <c r="X351" s="3">
        <v>2</v>
      </c>
      <c r="Y351" s="3">
        <v>3</v>
      </c>
      <c r="Z351" s="3">
        <v>3</v>
      </c>
      <c r="AA351" s="3">
        <v>4</v>
      </c>
      <c r="AB351" s="3">
        <v>4</v>
      </c>
      <c r="AC351" s="3">
        <v>3</v>
      </c>
      <c r="AD351" s="38">
        <v>3</v>
      </c>
      <c r="AE351" s="3">
        <v>6</v>
      </c>
      <c r="AF351" s="3">
        <v>5</v>
      </c>
      <c r="AG351" s="3">
        <v>6</v>
      </c>
      <c r="AH351" s="3">
        <v>6</v>
      </c>
      <c r="AI351" s="3">
        <v>6</v>
      </c>
      <c r="AJ351" s="3">
        <v>2</v>
      </c>
      <c r="AK351" s="3">
        <v>25</v>
      </c>
      <c r="AL351" s="3">
        <v>4</v>
      </c>
      <c r="AM351" s="3">
        <v>6</v>
      </c>
      <c r="AN351" s="3">
        <v>2</v>
      </c>
      <c r="AO351" s="3">
        <v>2</v>
      </c>
      <c r="AP351" s="3">
        <v>5</v>
      </c>
      <c r="AQ351" s="3">
        <v>4</v>
      </c>
      <c r="AR351" s="3">
        <v>4</v>
      </c>
      <c r="AS351" s="3">
        <v>37</v>
      </c>
      <c r="AT351" s="3">
        <v>4</v>
      </c>
      <c r="AU351" s="3">
        <v>6</v>
      </c>
      <c r="AV351" s="3">
        <v>18</v>
      </c>
      <c r="AW351" s="3">
        <v>13</v>
      </c>
      <c r="AX351" s="3">
        <v>5</v>
      </c>
      <c r="AY351" s="3">
        <v>5</v>
      </c>
      <c r="AZ351" s="3">
        <v>5</v>
      </c>
      <c r="BA351" s="3">
        <v>5</v>
      </c>
      <c r="BB351" s="3">
        <v>3</v>
      </c>
      <c r="BC351" s="3">
        <f t="shared" si="14"/>
        <v>184</v>
      </c>
      <c r="BD351" s="3">
        <v>62</v>
      </c>
      <c r="BE351" s="3"/>
    </row>
    <row r="352" spans="1:57">
      <c r="A352" s="37">
        <v>39062</v>
      </c>
      <c r="B352" s="3">
        <v>1</v>
      </c>
      <c r="C352" s="3">
        <v>2000</v>
      </c>
      <c r="D352" s="3">
        <f t="shared" si="15"/>
        <v>24</v>
      </c>
      <c r="E352" s="3" t="s">
        <v>56</v>
      </c>
      <c r="F352" s="3" t="s">
        <v>65</v>
      </c>
      <c r="G352" s="3">
        <v>4</v>
      </c>
      <c r="H352" s="3">
        <v>4</v>
      </c>
      <c r="I352" s="3">
        <v>4</v>
      </c>
      <c r="J352" s="3">
        <v>2</v>
      </c>
      <c r="K352" s="3">
        <v>4</v>
      </c>
      <c r="L352" s="3">
        <v>5</v>
      </c>
      <c r="M352">
        <v>5</v>
      </c>
      <c r="N352" s="3">
        <v>5</v>
      </c>
      <c r="O352" s="3">
        <v>4</v>
      </c>
      <c r="P352" s="3">
        <v>4</v>
      </c>
      <c r="Q352" s="3">
        <v>4</v>
      </c>
      <c r="R352" s="3">
        <v>5</v>
      </c>
      <c r="S352" s="3">
        <v>2</v>
      </c>
      <c r="T352" s="3">
        <v>3</v>
      </c>
      <c r="U352" s="3">
        <v>5</v>
      </c>
      <c r="V352" s="3">
        <v>4</v>
      </c>
      <c r="W352" s="3">
        <v>4</v>
      </c>
      <c r="X352" s="3">
        <v>3</v>
      </c>
      <c r="Y352" s="3">
        <v>4</v>
      </c>
      <c r="Z352" s="3">
        <v>5</v>
      </c>
      <c r="AA352" s="3">
        <v>4</v>
      </c>
      <c r="AB352" s="3">
        <v>1</v>
      </c>
      <c r="AC352" s="3">
        <v>4</v>
      </c>
      <c r="AD352" s="38">
        <v>4</v>
      </c>
      <c r="AE352" s="3">
        <v>5</v>
      </c>
      <c r="AF352" s="3">
        <v>6</v>
      </c>
      <c r="AG352" s="3">
        <v>5</v>
      </c>
      <c r="AH352" s="3">
        <v>12</v>
      </c>
      <c r="AI352" s="3">
        <v>4</v>
      </c>
      <c r="AJ352" s="3">
        <v>2</v>
      </c>
      <c r="AK352" s="3">
        <v>5</v>
      </c>
      <c r="AL352" s="3">
        <v>2</v>
      </c>
      <c r="AM352" s="3">
        <v>9</v>
      </c>
      <c r="AN352" s="3">
        <v>3</v>
      </c>
      <c r="AO352" s="3">
        <v>8</v>
      </c>
      <c r="AP352" s="3">
        <v>4</v>
      </c>
      <c r="AQ352" s="3">
        <v>4</v>
      </c>
      <c r="AR352" s="3">
        <v>7</v>
      </c>
      <c r="AS352" s="3">
        <v>7</v>
      </c>
      <c r="AT352" s="3">
        <v>8</v>
      </c>
      <c r="AU352" s="3">
        <v>7</v>
      </c>
      <c r="AV352" s="3">
        <v>34</v>
      </c>
      <c r="AW352" s="3">
        <v>25</v>
      </c>
      <c r="AX352" s="3">
        <v>4</v>
      </c>
      <c r="AY352" s="3">
        <v>10</v>
      </c>
      <c r="AZ352" s="3">
        <v>4</v>
      </c>
      <c r="BA352" s="3">
        <v>3</v>
      </c>
      <c r="BB352" s="3">
        <v>16</v>
      </c>
      <c r="BC352" s="3">
        <f t="shared" si="14"/>
        <v>194</v>
      </c>
      <c r="BD352" s="3">
        <v>48</v>
      </c>
      <c r="BE352" s="3"/>
    </row>
    <row r="353" spans="1:57">
      <c r="A353" s="37">
        <v>39075</v>
      </c>
      <c r="B353" s="3">
        <v>1</v>
      </c>
      <c r="C353" s="3">
        <v>2000</v>
      </c>
      <c r="D353" s="3">
        <f t="shared" si="15"/>
        <v>24</v>
      </c>
      <c r="E353" s="3" t="s">
        <v>56</v>
      </c>
      <c r="F353" s="3" t="s">
        <v>225</v>
      </c>
      <c r="G353" s="3">
        <v>5</v>
      </c>
      <c r="H353" s="3">
        <v>5</v>
      </c>
      <c r="I353" s="3">
        <v>4</v>
      </c>
      <c r="J353" s="3">
        <v>2</v>
      </c>
      <c r="K353" s="3">
        <v>3</v>
      </c>
      <c r="L353" s="3">
        <v>5</v>
      </c>
      <c r="M353">
        <v>5</v>
      </c>
      <c r="N353" s="3">
        <v>5</v>
      </c>
      <c r="O353" s="3">
        <v>3</v>
      </c>
      <c r="P353" s="3">
        <v>5</v>
      </c>
      <c r="Q353" s="3">
        <v>5</v>
      </c>
      <c r="R353" s="3">
        <v>5</v>
      </c>
      <c r="S353" s="3">
        <v>4</v>
      </c>
      <c r="T353" s="3">
        <v>5</v>
      </c>
      <c r="U353" s="3">
        <v>5</v>
      </c>
      <c r="V353" s="3">
        <v>3</v>
      </c>
      <c r="W353" s="3">
        <v>3</v>
      </c>
      <c r="X353" s="3">
        <v>5</v>
      </c>
      <c r="Y353" s="3">
        <v>3</v>
      </c>
      <c r="Z353" s="3">
        <v>2</v>
      </c>
      <c r="AA353" s="3">
        <v>4</v>
      </c>
      <c r="AB353" s="3">
        <v>3</v>
      </c>
      <c r="AC353" s="3">
        <v>4</v>
      </c>
      <c r="AD353" s="38">
        <v>4</v>
      </c>
      <c r="AE353" s="3">
        <v>7</v>
      </c>
      <c r="AF353" s="3">
        <v>15</v>
      </c>
      <c r="AG353" s="3">
        <v>5</v>
      </c>
      <c r="AH353" s="3">
        <v>6</v>
      </c>
      <c r="AI353" s="3">
        <v>14</v>
      </c>
      <c r="AJ353" s="3">
        <v>3</v>
      </c>
      <c r="AK353" s="3">
        <v>2</v>
      </c>
      <c r="AL353" s="3">
        <v>2</v>
      </c>
      <c r="AM353" s="3">
        <v>5</v>
      </c>
      <c r="AN353" s="3">
        <v>2</v>
      </c>
      <c r="AO353" s="3">
        <v>3</v>
      </c>
      <c r="AP353" s="3">
        <v>4</v>
      </c>
      <c r="AQ353" s="3">
        <v>3</v>
      </c>
      <c r="AR353" s="3">
        <v>3</v>
      </c>
      <c r="AS353" s="3">
        <v>3</v>
      </c>
      <c r="AT353" s="3">
        <v>4</v>
      </c>
      <c r="AU353" s="3">
        <v>38</v>
      </c>
      <c r="AV353" s="3">
        <v>7</v>
      </c>
      <c r="AW353" s="3">
        <v>5</v>
      </c>
      <c r="AX353" s="3">
        <v>4</v>
      </c>
      <c r="AY353" s="3">
        <v>10</v>
      </c>
      <c r="AZ353" s="3">
        <v>7</v>
      </c>
      <c r="BA353" s="3">
        <v>4</v>
      </c>
      <c r="BB353" s="3">
        <v>4</v>
      </c>
      <c r="BC353" s="3">
        <f t="shared" si="14"/>
        <v>160</v>
      </c>
      <c r="BD353" s="3">
        <v>37</v>
      </c>
      <c r="BE353" s="3"/>
    </row>
    <row r="354" spans="1:57">
      <c r="A354" s="37">
        <v>39066</v>
      </c>
      <c r="B354" s="3">
        <v>0</v>
      </c>
      <c r="C354" s="3">
        <v>2000</v>
      </c>
      <c r="D354" s="3">
        <f t="shared" si="15"/>
        <v>24</v>
      </c>
      <c r="E354" s="3" t="s">
        <v>56</v>
      </c>
      <c r="F354" s="3" t="s">
        <v>87</v>
      </c>
      <c r="G354" s="3">
        <v>1</v>
      </c>
      <c r="H354" s="3">
        <v>2</v>
      </c>
      <c r="I354" s="3">
        <v>1</v>
      </c>
      <c r="J354" s="3">
        <v>2</v>
      </c>
      <c r="K354" s="3">
        <v>2</v>
      </c>
      <c r="L354" s="3">
        <v>5</v>
      </c>
      <c r="M354">
        <v>5</v>
      </c>
      <c r="N354" s="3">
        <v>5</v>
      </c>
      <c r="O354" s="3">
        <v>1</v>
      </c>
      <c r="P354" s="3">
        <v>4</v>
      </c>
      <c r="Q354" s="3">
        <v>4</v>
      </c>
      <c r="R354" s="3">
        <v>1</v>
      </c>
      <c r="S354" s="3">
        <v>2</v>
      </c>
      <c r="T354" s="3">
        <v>3</v>
      </c>
      <c r="U354" s="3">
        <v>1</v>
      </c>
      <c r="V354" s="3">
        <v>5</v>
      </c>
      <c r="W354" s="3">
        <v>1</v>
      </c>
      <c r="X354" s="3">
        <v>1</v>
      </c>
      <c r="Y354" s="3">
        <v>1</v>
      </c>
      <c r="Z354" s="3">
        <v>1</v>
      </c>
      <c r="AA354" s="3">
        <v>1</v>
      </c>
      <c r="AB354" s="3">
        <v>2</v>
      </c>
      <c r="AC354" s="3">
        <v>5</v>
      </c>
      <c r="AD354" s="38">
        <v>2</v>
      </c>
      <c r="AE354" s="3">
        <v>8</v>
      </c>
      <c r="AF354" s="3">
        <v>3</v>
      </c>
      <c r="AG354" s="3">
        <v>3</v>
      </c>
      <c r="AH354" s="3">
        <v>6</v>
      </c>
      <c r="AI354" s="3">
        <v>4</v>
      </c>
      <c r="AJ354" s="3">
        <v>3</v>
      </c>
      <c r="AK354" s="3">
        <v>3</v>
      </c>
      <c r="AL354" s="3">
        <v>2</v>
      </c>
      <c r="AM354" s="3">
        <v>2</v>
      </c>
      <c r="AN354" s="3">
        <v>4</v>
      </c>
      <c r="AO354" s="3">
        <v>3</v>
      </c>
      <c r="AP354" s="3">
        <v>3</v>
      </c>
      <c r="AQ354" s="3">
        <v>3</v>
      </c>
      <c r="AR354" s="3">
        <v>4</v>
      </c>
      <c r="AS354" s="3">
        <v>6</v>
      </c>
      <c r="AT354" s="3">
        <v>4</v>
      </c>
      <c r="AU354" s="3">
        <v>4</v>
      </c>
      <c r="AV354" s="3">
        <v>5</v>
      </c>
      <c r="AW354" s="3">
        <v>7</v>
      </c>
      <c r="AX354" s="3">
        <v>79</v>
      </c>
      <c r="AY354" s="3">
        <v>8</v>
      </c>
      <c r="AZ354" s="3">
        <v>62</v>
      </c>
      <c r="BA354" s="3">
        <v>3</v>
      </c>
      <c r="BB354" s="3">
        <v>4</v>
      </c>
      <c r="BC354" s="3">
        <f t="shared" si="14"/>
        <v>233</v>
      </c>
      <c r="BD354" s="3">
        <v>38</v>
      </c>
      <c r="BE354" s="3"/>
    </row>
    <row r="355" spans="1:57">
      <c r="A355" s="37">
        <v>39082</v>
      </c>
      <c r="B355" s="3">
        <v>0</v>
      </c>
      <c r="C355" s="3">
        <v>2000</v>
      </c>
      <c r="D355" s="3">
        <f t="shared" si="15"/>
        <v>24</v>
      </c>
      <c r="E355" s="3" t="s">
        <v>56</v>
      </c>
      <c r="F355" s="3" t="s">
        <v>65</v>
      </c>
      <c r="G355" s="3">
        <v>3</v>
      </c>
      <c r="H355" s="3">
        <v>5</v>
      </c>
      <c r="I355" s="3">
        <v>2</v>
      </c>
      <c r="J355" s="3">
        <v>4</v>
      </c>
      <c r="K355" s="3">
        <v>1</v>
      </c>
      <c r="L355" s="3">
        <v>5</v>
      </c>
      <c r="M355">
        <v>5</v>
      </c>
      <c r="N355" s="3">
        <v>4</v>
      </c>
      <c r="O355" s="3">
        <v>2</v>
      </c>
      <c r="P355" s="3">
        <v>5</v>
      </c>
      <c r="Q355" s="3">
        <v>5</v>
      </c>
      <c r="R355" s="3">
        <v>5</v>
      </c>
      <c r="S355" s="3">
        <v>1</v>
      </c>
      <c r="T355" s="3">
        <v>3</v>
      </c>
      <c r="U355" s="3">
        <v>4</v>
      </c>
      <c r="V355" s="3">
        <v>4</v>
      </c>
      <c r="W355" s="3">
        <v>3</v>
      </c>
      <c r="X355" s="3">
        <v>4</v>
      </c>
      <c r="Y355" s="3">
        <v>3</v>
      </c>
      <c r="Z355" s="3">
        <v>2</v>
      </c>
      <c r="AA355" s="3">
        <v>4</v>
      </c>
      <c r="AB355" s="3">
        <v>2</v>
      </c>
      <c r="AC355" s="3">
        <v>3</v>
      </c>
      <c r="AD355" s="38">
        <v>3</v>
      </c>
      <c r="AE355" s="3">
        <v>14</v>
      </c>
      <c r="AF355" s="3">
        <v>9</v>
      </c>
      <c r="AG355" s="3">
        <v>12</v>
      </c>
      <c r="AH355" s="3">
        <v>16</v>
      </c>
      <c r="AI355" s="3">
        <v>6</v>
      </c>
      <c r="AJ355" s="3">
        <v>4</v>
      </c>
      <c r="AK355" s="3">
        <v>3</v>
      </c>
      <c r="AL355" s="3">
        <v>5</v>
      </c>
      <c r="AM355" s="3">
        <v>9</v>
      </c>
      <c r="AN355" s="3">
        <v>5</v>
      </c>
      <c r="AO355" s="3">
        <v>4</v>
      </c>
      <c r="AP355" s="3">
        <v>4</v>
      </c>
      <c r="AQ355" s="3">
        <v>7</v>
      </c>
      <c r="AR355" s="3">
        <v>6</v>
      </c>
      <c r="AS355" s="3">
        <v>7</v>
      </c>
      <c r="AT355" s="3">
        <v>7</v>
      </c>
      <c r="AU355" s="3">
        <v>17</v>
      </c>
      <c r="AV355" s="3">
        <v>15</v>
      </c>
      <c r="AW355" s="3">
        <v>7</v>
      </c>
      <c r="AX355" s="3">
        <v>5</v>
      </c>
      <c r="AY355" s="3">
        <v>20</v>
      </c>
      <c r="AZ355" s="3">
        <v>33</v>
      </c>
      <c r="BA355" s="3">
        <v>3</v>
      </c>
      <c r="BB355" s="3">
        <v>7</v>
      </c>
      <c r="BC355" s="3">
        <f t="shared" si="14"/>
        <v>225</v>
      </c>
      <c r="BD355" s="3">
        <v>63</v>
      </c>
      <c r="BE355" s="3"/>
    </row>
    <row r="356" spans="1:57">
      <c r="A356" s="37">
        <v>39022</v>
      </c>
      <c r="B356" s="3">
        <v>1</v>
      </c>
      <c r="C356" s="3">
        <v>2000</v>
      </c>
      <c r="D356" s="3">
        <f t="shared" si="15"/>
        <v>24</v>
      </c>
      <c r="E356" s="3" t="s">
        <v>56</v>
      </c>
      <c r="F356" s="3" t="s">
        <v>87</v>
      </c>
      <c r="G356" s="3">
        <v>1</v>
      </c>
      <c r="H356" s="3">
        <v>5</v>
      </c>
      <c r="I356" s="3">
        <v>1</v>
      </c>
      <c r="J356" s="3">
        <v>1</v>
      </c>
      <c r="K356" s="3">
        <v>5</v>
      </c>
      <c r="L356" s="3">
        <v>5</v>
      </c>
      <c r="M356">
        <v>5</v>
      </c>
      <c r="N356" s="3">
        <v>4</v>
      </c>
      <c r="O356" s="3">
        <v>5</v>
      </c>
      <c r="P356" s="3">
        <v>5</v>
      </c>
      <c r="Q356" s="3">
        <v>2</v>
      </c>
      <c r="R356" s="3">
        <v>1</v>
      </c>
      <c r="S356" s="3">
        <v>3</v>
      </c>
      <c r="T356" s="3">
        <v>1</v>
      </c>
      <c r="U356" s="3">
        <v>5</v>
      </c>
      <c r="V356" s="3">
        <v>5</v>
      </c>
      <c r="W356" s="3">
        <v>1</v>
      </c>
      <c r="X356" s="3">
        <v>1</v>
      </c>
      <c r="Y356" s="3">
        <v>5</v>
      </c>
      <c r="Z356" s="3">
        <v>5</v>
      </c>
      <c r="AA356" s="3">
        <v>3</v>
      </c>
      <c r="AB356" s="3">
        <v>3</v>
      </c>
      <c r="AC356" s="3">
        <v>3</v>
      </c>
      <c r="AD356" s="38">
        <v>5</v>
      </c>
      <c r="AE356" s="3">
        <v>12</v>
      </c>
      <c r="AF356" s="3">
        <v>7</v>
      </c>
      <c r="AG356" s="3">
        <v>13</v>
      </c>
      <c r="AH356" s="3">
        <v>18</v>
      </c>
      <c r="AI356" s="3">
        <v>3</v>
      </c>
      <c r="AJ356" s="3">
        <v>6</v>
      </c>
      <c r="AK356" s="3">
        <v>3</v>
      </c>
      <c r="AL356" s="3">
        <v>4</v>
      </c>
      <c r="AM356" s="3">
        <v>5</v>
      </c>
      <c r="AN356" s="3">
        <v>4</v>
      </c>
      <c r="AO356" s="3">
        <v>11</v>
      </c>
      <c r="AP356" s="3">
        <v>7</v>
      </c>
      <c r="AQ356" s="3">
        <v>4</v>
      </c>
      <c r="AR356" s="3">
        <v>7</v>
      </c>
      <c r="AS356" s="3">
        <v>17</v>
      </c>
      <c r="AT356" s="3">
        <v>2</v>
      </c>
      <c r="AU356" s="3">
        <v>7</v>
      </c>
      <c r="AV356" s="3">
        <v>7</v>
      </c>
      <c r="AW356" s="3">
        <v>7</v>
      </c>
      <c r="AX356" s="3">
        <v>6</v>
      </c>
      <c r="AY356" s="3">
        <v>9</v>
      </c>
      <c r="AZ356" s="3">
        <v>12</v>
      </c>
      <c r="BA356" s="3">
        <v>7</v>
      </c>
      <c r="BB356" s="3">
        <v>6</v>
      </c>
      <c r="BC356" s="3">
        <f t="shared" si="14"/>
        <v>184</v>
      </c>
      <c r="BD356" s="3">
        <v>84</v>
      </c>
      <c r="BE356" s="3"/>
    </row>
    <row r="357" spans="1:57">
      <c r="A357" s="37">
        <v>39089</v>
      </c>
      <c r="B357" s="3">
        <v>0</v>
      </c>
      <c r="C357" s="3">
        <v>2000</v>
      </c>
      <c r="D357" s="3">
        <f t="shared" si="15"/>
        <v>24</v>
      </c>
      <c r="E357" s="3" t="s">
        <v>56</v>
      </c>
      <c r="F357" s="3" t="s">
        <v>65</v>
      </c>
      <c r="G357" s="3">
        <v>4</v>
      </c>
      <c r="H357" s="3">
        <v>4</v>
      </c>
      <c r="I357" s="3">
        <v>2</v>
      </c>
      <c r="J357" s="3">
        <v>2</v>
      </c>
      <c r="K357" s="3">
        <v>2</v>
      </c>
      <c r="L357" s="3">
        <v>4</v>
      </c>
      <c r="M357">
        <v>4</v>
      </c>
      <c r="N357" s="3">
        <v>4</v>
      </c>
      <c r="O357" s="3">
        <v>4</v>
      </c>
      <c r="P357" s="3">
        <v>4</v>
      </c>
      <c r="Q357" s="3">
        <v>4</v>
      </c>
      <c r="R357" s="3">
        <v>4</v>
      </c>
      <c r="S357" s="3">
        <v>2</v>
      </c>
      <c r="T357" s="3">
        <v>4</v>
      </c>
      <c r="U357" s="3">
        <v>4</v>
      </c>
      <c r="V357" s="3">
        <v>2</v>
      </c>
      <c r="W357" s="3">
        <v>4</v>
      </c>
      <c r="X357" s="3">
        <v>4</v>
      </c>
      <c r="Y357" s="3">
        <v>4</v>
      </c>
      <c r="Z357" s="3">
        <v>4</v>
      </c>
      <c r="AA357" s="3">
        <v>4</v>
      </c>
      <c r="AB357" s="3">
        <v>2</v>
      </c>
      <c r="AC357" s="3">
        <v>3</v>
      </c>
      <c r="AD357" s="38">
        <v>2</v>
      </c>
      <c r="AE357" s="3">
        <v>3</v>
      </c>
      <c r="AF357" s="3">
        <v>3</v>
      </c>
      <c r="AG357" s="3">
        <v>8</v>
      </c>
      <c r="AH357" s="3">
        <v>2</v>
      </c>
      <c r="AI357" s="3">
        <v>3</v>
      </c>
      <c r="AJ357" s="3">
        <v>2</v>
      </c>
      <c r="AK357" s="3">
        <v>2</v>
      </c>
      <c r="AL357" s="3">
        <v>2</v>
      </c>
      <c r="AM357" s="3">
        <v>3</v>
      </c>
      <c r="AN357" s="3">
        <v>4</v>
      </c>
      <c r="AO357" s="3">
        <v>2</v>
      </c>
      <c r="AP357" s="3">
        <v>6</v>
      </c>
      <c r="AQ357" s="3">
        <v>2</v>
      </c>
      <c r="AR357" s="3">
        <v>3</v>
      </c>
      <c r="AS357" s="3">
        <v>3</v>
      </c>
      <c r="AT357" s="3">
        <v>2</v>
      </c>
      <c r="AU357" s="3">
        <v>4</v>
      </c>
      <c r="AV357" s="3">
        <v>5</v>
      </c>
      <c r="AW357" s="3">
        <v>4</v>
      </c>
      <c r="AX357" s="3">
        <v>2</v>
      </c>
      <c r="AY357" s="3">
        <v>3</v>
      </c>
      <c r="AZ357" s="3">
        <v>3</v>
      </c>
      <c r="BA357" s="3">
        <v>5</v>
      </c>
      <c r="BB357" s="3">
        <v>3</v>
      </c>
      <c r="BC357" s="3">
        <f t="shared" si="14"/>
        <v>79</v>
      </c>
      <c r="BD357" s="3">
        <v>55</v>
      </c>
      <c r="BE357" s="3"/>
    </row>
    <row r="358" spans="1:57">
      <c r="A358" s="37">
        <v>39098</v>
      </c>
      <c r="B358" s="3">
        <v>0</v>
      </c>
      <c r="C358" s="3">
        <v>2000</v>
      </c>
      <c r="D358" s="3">
        <f t="shared" si="15"/>
        <v>24</v>
      </c>
      <c r="E358" s="3" t="s">
        <v>56</v>
      </c>
      <c r="F358" s="3" t="s">
        <v>57</v>
      </c>
      <c r="G358" s="3">
        <v>3</v>
      </c>
      <c r="H358" s="3">
        <v>5</v>
      </c>
      <c r="I358" s="3">
        <v>2</v>
      </c>
      <c r="J358" s="3">
        <v>3</v>
      </c>
      <c r="K358" s="3">
        <v>4</v>
      </c>
      <c r="L358" s="3">
        <v>5</v>
      </c>
      <c r="M358">
        <v>5</v>
      </c>
      <c r="N358" s="3">
        <v>5</v>
      </c>
      <c r="O358" s="3">
        <v>4</v>
      </c>
      <c r="P358" s="3">
        <v>5</v>
      </c>
      <c r="Q358" s="3">
        <v>4</v>
      </c>
      <c r="R358" s="3">
        <v>5</v>
      </c>
      <c r="S358" s="3">
        <v>3</v>
      </c>
      <c r="T358" s="3">
        <v>3</v>
      </c>
      <c r="U358" s="3">
        <v>5</v>
      </c>
      <c r="V358" s="3">
        <v>3</v>
      </c>
      <c r="W358" s="3">
        <v>3</v>
      </c>
      <c r="X358" s="3">
        <v>4</v>
      </c>
      <c r="Y358" s="3">
        <v>4</v>
      </c>
      <c r="Z358" s="3">
        <v>5</v>
      </c>
      <c r="AA358" s="3">
        <v>5</v>
      </c>
      <c r="AB358" s="3">
        <v>3</v>
      </c>
      <c r="AC358" s="3">
        <v>4</v>
      </c>
      <c r="AD358" s="38">
        <v>4</v>
      </c>
      <c r="AE358" s="3">
        <v>5</v>
      </c>
      <c r="AF358" s="3">
        <v>6</v>
      </c>
      <c r="AG358" s="3">
        <v>7</v>
      </c>
      <c r="AH358" s="3">
        <v>12</v>
      </c>
      <c r="AI358" s="3">
        <v>3</v>
      </c>
      <c r="AJ358" s="3">
        <v>2</v>
      </c>
      <c r="AK358" s="3">
        <v>3</v>
      </c>
      <c r="AL358" s="3">
        <v>3</v>
      </c>
      <c r="AM358" s="3">
        <v>5</v>
      </c>
      <c r="AN358" s="3">
        <v>9</v>
      </c>
      <c r="AO358" s="3">
        <v>3</v>
      </c>
      <c r="AP358" s="3">
        <v>4</v>
      </c>
      <c r="AQ358" s="3">
        <v>3</v>
      </c>
      <c r="AR358" s="3">
        <v>4</v>
      </c>
      <c r="AS358" s="3">
        <v>6</v>
      </c>
      <c r="AT358" s="3">
        <v>4</v>
      </c>
      <c r="AU358" s="3">
        <v>120</v>
      </c>
      <c r="AV358" s="3">
        <v>6</v>
      </c>
      <c r="AW358" s="3">
        <v>7</v>
      </c>
      <c r="AX358" s="3">
        <v>15</v>
      </c>
      <c r="AY358" s="3">
        <v>5</v>
      </c>
      <c r="AZ358" s="3">
        <v>2</v>
      </c>
      <c r="BA358" s="3">
        <v>3</v>
      </c>
      <c r="BB358" s="3">
        <v>6</v>
      </c>
      <c r="BC358" s="3">
        <f t="shared" si="14"/>
        <v>243</v>
      </c>
      <c r="BD358" s="3">
        <v>31</v>
      </c>
      <c r="BE358" s="3"/>
    </row>
    <row r="359" spans="1:57">
      <c r="A359" s="37">
        <v>39101</v>
      </c>
      <c r="B359" s="3">
        <v>1</v>
      </c>
      <c r="C359" s="3">
        <v>2000</v>
      </c>
      <c r="D359" s="3">
        <f t="shared" si="15"/>
        <v>24</v>
      </c>
      <c r="E359" s="3" t="s">
        <v>56</v>
      </c>
      <c r="F359" s="3" t="s">
        <v>226</v>
      </c>
      <c r="G359" s="3">
        <v>1</v>
      </c>
      <c r="H359" s="3">
        <v>1</v>
      </c>
      <c r="I359" s="3">
        <v>2</v>
      </c>
      <c r="J359" s="3">
        <v>1</v>
      </c>
      <c r="K359" s="3">
        <v>3</v>
      </c>
      <c r="L359" s="3">
        <v>2</v>
      </c>
      <c r="M359">
        <v>5</v>
      </c>
      <c r="N359" s="3">
        <v>5</v>
      </c>
      <c r="O359" s="3">
        <v>3</v>
      </c>
      <c r="P359" s="3">
        <v>4</v>
      </c>
      <c r="Q359" s="3">
        <v>4</v>
      </c>
      <c r="R359" s="3">
        <v>2</v>
      </c>
      <c r="S359" s="3">
        <v>2</v>
      </c>
      <c r="T359" s="3">
        <v>1</v>
      </c>
      <c r="U359" s="3">
        <v>1</v>
      </c>
      <c r="V359" s="3">
        <v>1</v>
      </c>
      <c r="W359" s="3">
        <v>2</v>
      </c>
      <c r="X359" s="3">
        <v>2</v>
      </c>
      <c r="Y359" s="3">
        <v>2</v>
      </c>
      <c r="Z359" s="3">
        <v>5</v>
      </c>
      <c r="AA359" s="3">
        <v>4</v>
      </c>
      <c r="AB359" s="3">
        <v>1</v>
      </c>
      <c r="AC359" s="3">
        <v>3</v>
      </c>
      <c r="AD359" s="38">
        <v>3</v>
      </c>
      <c r="AE359" s="3">
        <v>16</v>
      </c>
      <c r="AF359" s="3">
        <v>5</v>
      </c>
      <c r="AG359" s="3">
        <v>7</v>
      </c>
      <c r="AH359" s="3">
        <v>10</v>
      </c>
      <c r="AI359" s="3">
        <v>6</v>
      </c>
      <c r="AJ359" s="3">
        <v>3</v>
      </c>
      <c r="AK359" s="3">
        <v>2</v>
      </c>
      <c r="AL359" s="3">
        <v>14</v>
      </c>
      <c r="AM359" s="3">
        <v>37</v>
      </c>
      <c r="AN359" s="3">
        <v>4</v>
      </c>
      <c r="AO359" s="3">
        <v>6</v>
      </c>
      <c r="AP359" s="3">
        <v>5</v>
      </c>
      <c r="AQ359" s="3">
        <v>6</v>
      </c>
      <c r="AR359" s="3">
        <v>3</v>
      </c>
      <c r="AS359" s="3">
        <v>5</v>
      </c>
      <c r="AT359" s="3">
        <v>3</v>
      </c>
      <c r="AU359" s="3">
        <v>10</v>
      </c>
      <c r="AV359" s="3">
        <v>8</v>
      </c>
      <c r="AW359" s="3">
        <v>6</v>
      </c>
      <c r="AX359" s="3">
        <v>8</v>
      </c>
      <c r="AY359" s="3">
        <v>6</v>
      </c>
      <c r="AZ359" s="3">
        <v>4</v>
      </c>
      <c r="BA359" s="3">
        <v>3</v>
      </c>
      <c r="BB359" s="3">
        <v>4</v>
      </c>
      <c r="BC359" s="3">
        <f t="shared" si="14"/>
        <v>181</v>
      </c>
      <c r="BD359" s="3">
        <v>40</v>
      </c>
      <c r="BE359" s="3"/>
    </row>
    <row r="360" spans="1:57">
      <c r="A360" s="37">
        <v>39102</v>
      </c>
      <c r="B360" s="3">
        <v>0</v>
      </c>
      <c r="C360" s="3">
        <v>2000</v>
      </c>
      <c r="D360" s="3">
        <f t="shared" si="15"/>
        <v>24</v>
      </c>
      <c r="E360" s="3" t="s">
        <v>56</v>
      </c>
      <c r="F360" s="3" t="s">
        <v>227</v>
      </c>
      <c r="G360" s="3">
        <v>3</v>
      </c>
      <c r="H360" s="3">
        <v>5</v>
      </c>
      <c r="I360" s="3">
        <v>3</v>
      </c>
      <c r="J360" s="3">
        <v>3</v>
      </c>
      <c r="K360" s="3">
        <v>2</v>
      </c>
      <c r="L360" s="3">
        <v>5</v>
      </c>
      <c r="M360">
        <v>4</v>
      </c>
      <c r="N360" s="3">
        <v>4</v>
      </c>
      <c r="O360" s="3">
        <v>2</v>
      </c>
      <c r="P360" s="3">
        <v>4</v>
      </c>
      <c r="Q360" s="3">
        <v>4</v>
      </c>
      <c r="R360" s="3">
        <v>3</v>
      </c>
      <c r="S360" s="3">
        <v>3</v>
      </c>
      <c r="T360" s="3">
        <v>3</v>
      </c>
      <c r="U360" s="3">
        <v>4</v>
      </c>
      <c r="V360" s="3">
        <v>4</v>
      </c>
      <c r="W360" s="3">
        <v>3</v>
      </c>
      <c r="X360" s="3">
        <v>3</v>
      </c>
      <c r="Y360" s="3">
        <v>3</v>
      </c>
      <c r="Z360" s="3">
        <v>4</v>
      </c>
      <c r="AA360" s="3">
        <v>4</v>
      </c>
      <c r="AB360" s="3">
        <v>2</v>
      </c>
      <c r="AC360" s="3">
        <v>4</v>
      </c>
      <c r="AD360" s="38">
        <v>3</v>
      </c>
      <c r="AE360" s="3">
        <v>9</v>
      </c>
      <c r="AF360" s="3">
        <v>61</v>
      </c>
      <c r="AG360" s="3">
        <v>5</v>
      </c>
      <c r="AH360" s="3">
        <v>8</v>
      </c>
      <c r="AI360" s="3">
        <v>7</v>
      </c>
      <c r="AJ360" s="3">
        <v>3</v>
      </c>
      <c r="AK360" s="3">
        <v>6</v>
      </c>
      <c r="AL360" s="3">
        <v>8</v>
      </c>
      <c r="AM360" s="3">
        <v>5</v>
      </c>
      <c r="AN360" s="3">
        <v>7</v>
      </c>
      <c r="AO360" s="3">
        <v>8</v>
      </c>
      <c r="AP360" s="3">
        <v>17</v>
      </c>
      <c r="AQ360" s="3">
        <v>4</v>
      </c>
      <c r="AR360" s="3">
        <v>4</v>
      </c>
      <c r="AS360" s="3">
        <v>10</v>
      </c>
      <c r="AT360" s="3">
        <v>26</v>
      </c>
      <c r="AU360" s="3">
        <v>28</v>
      </c>
      <c r="AV360" s="3">
        <v>7</v>
      </c>
      <c r="AW360" s="3">
        <v>5</v>
      </c>
      <c r="AX360" s="3">
        <v>5</v>
      </c>
      <c r="AY360" s="3">
        <v>9</v>
      </c>
      <c r="AZ360" s="3">
        <v>3</v>
      </c>
      <c r="BA360" s="3">
        <v>3</v>
      </c>
      <c r="BB360" s="3">
        <v>4</v>
      </c>
      <c r="BC360" s="3">
        <f t="shared" si="14"/>
        <v>252</v>
      </c>
      <c r="BD360" s="3">
        <v>54</v>
      </c>
      <c r="BE360" s="3"/>
    </row>
    <row r="361" spans="1:57">
      <c r="A361" s="37">
        <v>39091</v>
      </c>
      <c r="B361" s="3">
        <v>0</v>
      </c>
      <c r="C361" s="3">
        <v>2000</v>
      </c>
      <c r="D361" s="3">
        <f t="shared" si="15"/>
        <v>24</v>
      </c>
      <c r="E361" s="3" t="s">
        <v>56</v>
      </c>
      <c r="F361" s="3" t="s">
        <v>228</v>
      </c>
      <c r="G361" s="3">
        <v>4</v>
      </c>
      <c r="H361" s="3">
        <v>4</v>
      </c>
      <c r="I361" s="3">
        <v>2</v>
      </c>
      <c r="J361" s="3">
        <v>3</v>
      </c>
      <c r="K361" s="3">
        <v>2</v>
      </c>
      <c r="L361" s="3">
        <v>5</v>
      </c>
      <c r="M361">
        <v>4</v>
      </c>
      <c r="N361" s="3">
        <v>5</v>
      </c>
      <c r="O361" s="3">
        <v>2</v>
      </c>
      <c r="P361" s="3">
        <v>4</v>
      </c>
      <c r="Q361" s="3">
        <v>4</v>
      </c>
      <c r="R361" s="3">
        <v>5</v>
      </c>
      <c r="S361" s="3">
        <v>2</v>
      </c>
      <c r="T361" s="3">
        <v>5</v>
      </c>
      <c r="U361" s="3">
        <v>4</v>
      </c>
      <c r="V361" s="3">
        <v>2</v>
      </c>
      <c r="W361" s="3">
        <v>2</v>
      </c>
      <c r="X361" s="3">
        <v>2</v>
      </c>
      <c r="Y361" s="3">
        <v>3</v>
      </c>
      <c r="Z361" s="3">
        <v>2</v>
      </c>
      <c r="AA361" s="3">
        <v>3</v>
      </c>
      <c r="AB361" s="3">
        <v>2</v>
      </c>
      <c r="AC361" s="3">
        <v>4</v>
      </c>
      <c r="AD361" s="38">
        <v>2</v>
      </c>
      <c r="AE361" s="3">
        <v>2</v>
      </c>
      <c r="AF361" s="3">
        <v>4</v>
      </c>
      <c r="AG361" s="3">
        <v>6</v>
      </c>
      <c r="AH361" s="3">
        <v>4</v>
      </c>
      <c r="AI361" s="3">
        <v>3</v>
      </c>
      <c r="AJ361" s="3">
        <v>2</v>
      </c>
      <c r="AK361" s="3">
        <v>2</v>
      </c>
      <c r="AL361" s="3">
        <v>2</v>
      </c>
      <c r="AM361" s="3">
        <v>2</v>
      </c>
      <c r="AN361" s="3">
        <v>2</v>
      </c>
      <c r="AO361" s="3">
        <v>5</v>
      </c>
      <c r="AP361" s="3">
        <v>5</v>
      </c>
      <c r="AQ361" s="3">
        <v>3</v>
      </c>
      <c r="AR361" s="3">
        <v>3</v>
      </c>
      <c r="AS361" s="3">
        <v>7</v>
      </c>
      <c r="AT361" s="3">
        <v>5</v>
      </c>
      <c r="AU361" s="3">
        <v>3</v>
      </c>
      <c r="AV361" s="3">
        <v>7</v>
      </c>
      <c r="AW361" s="3">
        <v>5</v>
      </c>
      <c r="AX361" s="3">
        <v>3</v>
      </c>
      <c r="AY361" s="3">
        <v>7</v>
      </c>
      <c r="AZ361" s="3">
        <v>5</v>
      </c>
      <c r="BA361" s="3">
        <v>6</v>
      </c>
      <c r="BB361" s="3">
        <v>3</v>
      </c>
      <c r="BC361" s="3">
        <f t="shared" si="14"/>
        <v>96</v>
      </c>
      <c r="BD361" s="3">
        <v>55</v>
      </c>
      <c r="BE361" s="3"/>
    </row>
    <row r="362" spans="1:57">
      <c r="A362" s="37">
        <v>39097</v>
      </c>
      <c r="B362" s="3">
        <v>1</v>
      </c>
      <c r="C362" s="3">
        <v>2000</v>
      </c>
      <c r="D362" s="3">
        <f t="shared" si="15"/>
        <v>24</v>
      </c>
      <c r="E362" s="3" t="s">
        <v>56</v>
      </c>
      <c r="F362" s="3" t="s">
        <v>80</v>
      </c>
      <c r="G362" s="3">
        <v>1</v>
      </c>
      <c r="H362" s="3">
        <v>5</v>
      </c>
      <c r="I362" s="3">
        <v>2</v>
      </c>
      <c r="J362" s="3">
        <v>2</v>
      </c>
      <c r="K362" s="3">
        <v>4</v>
      </c>
      <c r="L362" s="3">
        <v>5</v>
      </c>
      <c r="M362">
        <v>5</v>
      </c>
      <c r="N362" s="3">
        <v>5</v>
      </c>
      <c r="O362" s="3">
        <v>4</v>
      </c>
      <c r="P362" s="3">
        <v>5</v>
      </c>
      <c r="Q362" s="3">
        <v>5</v>
      </c>
      <c r="R362" s="3">
        <v>3</v>
      </c>
      <c r="S362" s="3">
        <v>1</v>
      </c>
      <c r="T362" s="3">
        <v>1</v>
      </c>
      <c r="U362" s="3">
        <v>3</v>
      </c>
      <c r="V362" s="3">
        <v>5</v>
      </c>
      <c r="W362" s="3">
        <v>3</v>
      </c>
      <c r="X362" s="3">
        <v>5</v>
      </c>
      <c r="Y362" s="3">
        <v>2</v>
      </c>
      <c r="Z362" s="3">
        <v>5</v>
      </c>
      <c r="AA362" s="3">
        <v>4</v>
      </c>
      <c r="AB362" s="3">
        <v>1</v>
      </c>
      <c r="AC362" s="3">
        <v>3</v>
      </c>
      <c r="AD362" s="38">
        <v>4</v>
      </c>
      <c r="AE362" s="3">
        <v>3</v>
      </c>
      <c r="AF362" s="3">
        <v>8</v>
      </c>
      <c r="AG362" s="3">
        <v>6</v>
      </c>
      <c r="AH362" s="3">
        <v>8</v>
      </c>
      <c r="AI362" s="3">
        <v>14</v>
      </c>
      <c r="AJ362" s="3">
        <v>2</v>
      </c>
      <c r="AK362" s="3">
        <v>2</v>
      </c>
      <c r="AL362" s="3">
        <v>3</v>
      </c>
      <c r="AM362" s="3">
        <v>5</v>
      </c>
      <c r="AN362" s="3">
        <v>2</v>
      </c>
      <c r="AO362" s="3">
        <v>3</v>
      </c>
      <c r="AP362" s="3">
        <v>6</v>
      </c>
      <c r="AQ362" s="3">
        <v>2</v>
      </c>
      <c r="AR362" s="3">
        <v>3</v>
      </c>
      <c r="AS362" s="3">
        <v>11</v>
      </c>
      <c r="AT362" s="3">
        <v>4</v>
      </c>
      <c r="AU362" s="3">
        <v>10</v>
      </c>
      <c r="AV362" s="3">
        <v>10</v>
      </c>
      <c r="AW362" s="3">
        <v>11</v>
      </c>
      <c r="AX362" s="3">
        <v>3</v>
      </c>
      <c r="AY362" s="3">
        <v>11</v>
      </c>
      <c r="AZ362" s="3">
        <v>10</v>
      </c>
      <c r="BA362" s="3">
        <v>5</v>
      </c>
      <c r="BB362" s="3">
        <v>6</v>
      </c>
      <c r="BC362" s="3">
        <f t="shared" si="14"/>
        <v>148</v>
      </c>
      <c r="BD362" s="3">
        <v>64</v>
      </c>
      <c r="BE362" s="3"/>
    </row>
    <row r="363" spans="1:57">
      <c r="A363" s="37">
        <v>39117</v>
      </c>
      <c r="B363" s="3">
        <v>0</v>
      </c>
      <c r="C363" s="3">
        <v>2000</v>
      </c>
      <c r="D363" s="3">
        <f t="shared" si="15"/>
        <v>24</v>
      </c>
      <c r="E363" s="3" t="s">
        <v>56</v>
      </c>
      <c r="F363" s="3" t="s">
        <v>65</v>
      </c>
      <c r="G363" s="3">
        <v>4</v>
      </c>
      <c r="H363" s="3">
        <v>3</v>
      </c>
      <c r="I363" s="3">
        <v>3</v>
      </c>
      <c r="J363" s="3">
        <v>2</v>
      </c>
      <c r="K363" s="3">
        <v>3</v>
      </c>
      <c r="L363" s="3">
        <v>4</v>
      </c>
      <c r="M363">
        <v>4</v>
      </c>
      <c r="N363" s="3">
        <v>4</v>
      </c>
      <c r="O363" s="3">
        <v>2</v>
      </c>
      <c r="P363" s="3">
        <v>4</v>
      </c>
      <c r="Q363" s="3">
        <v>3</v>
      </c>
      <c r="R363" s="3">
        <v>3</v>
      </c>
      <c r="S363" s="3">
        <v>3</v>
      </c>
      <c r="T363" s="3">
        <v>3</v>
      </c>
      <c r="U363" s="3">
        <v>3</v>
      </c>
      <c r="V363" s="3">
        <v>2</v>
      </c>
      <c r="W363" s="3">
        <v>3</v>
      </c>
      <c r="X363" s="3">
        <v>3</v>
      </c>
      <c r="Y363" s="3">
        <v>3</v>
      </c>
      <c r="Z363" s="3">
        <v>3</v>
      </c>
      <c r="AA363" s="3">
        <v>3</v>
      </c>
      <c r="AB363" s="3">
        <v>3</v>
      </c>
      <c r="AC363" s="3">
        <v>3</v>
      </c>
      <c r="AD363" s="38">
        <v>3</v>
      </c>
      <c r="AE363" s="3">
        <v>6</v>
      </c>
      <c r="AF363" s="3">
        <v>8</v>
      </c>
      <c r="AG363" s="3">
        <v>7</v>
      </c>
      <c r="AH363" s="3">
        <v>8</v>
      </c>
      <c r="AI363" s="3">
        <v>4</v>
      </c>
      <c r="AJ363" s="3">
        <v>4</v>
      </c>
      <c r="AK363" s="3">
        <v>9</v>
      </c>
      <c r="AL363" s="3">
        <v>4</v>
      </c>
      <c r="AM363" s="3">
        <v>5</v>
      </c>
      <c r="AN363" s="3">
        <v>5</v>
      </c>
      <c r="AO363" s="3">
        <v>5</v>
      </c>
      <c r="AP363" s="3">
        <v>7</v>
      </c>
      <c r="AQ363" s="3">
        <v>15</v>
      </c>
      <c r="AR363" s="3">
        <v>5</v>
      </c>
      <c r="AS363" s="3">
        <v>15</v>
      </c>
      <c r="AT363" s="3">
        <v>6</v>
      </c>
      <c r="AU363" s="3">
        <v>4</v>
      </c>
      <c r="AV363" s="3">
        <v>8</v>
      </c>
      <c r="AW363" s="3">
        <v>5</v>
      </c>
      <c r="AX363" s="3">
        <v>3</v>
      </c>
      <c r="AY363" s="3">
        <v>6</v>
      </c>
      <c r="AZ363" s="3">
        <v>10</v>
      </c>
      <c r="BA363" s="3">
        <v>4</v>
      </c>
      <c r="BB363" s="3">
        <v>8</v>
      </c>
      <c r="BC363" s="3">
        <f t="shared" si="14"/>
        <v>161</v>
      </c>
      <c r="BD363" s="3">
        <v>47</v>
      </c>
      <c r="BE363" s="3"/>
    </row>
    <row r="364" spans="1:57">
      <c r="A364" s="37">
        <v>39119</v>
      </c>
      <c r="B364" s="3">
        <v>0</v>
      </c>
      <c r="C364" s="3">
        <v>2000</v>
      </c>
      <c r="D364" s="3">
        <f t="shared" si="15"/>
        <v>24</v>
      </c>
      <c r="E364" s="3" t="s">
        <v>56</v>
      </c>
      <c r="F364" s="3" t="s">
        <v>65</v>
      </c>
      <c r="G364" s="3">
        <v>1</v>
      </c>
      <c r="H364" s="3">
        <v>2</v>
      </c>
      <c r="I364" s="3">
        <v>1</v>
      </c>
      <c r="J364" s="3">
        <v>2</v>
      </c>
      <c r="K364" s="3">
        <v>1</v>
      </c>
      <c r="L364" s="3">
        <v>5</v>
      </c>
      <c r="M364">
        <v>5</v>
      </c>
      <c r="N364" s="3">
        <v>5</v>
      </c>
      <c r="O364" s="3">
        <v>1</v>
      </c>
      <c r="P364" s="3">
        <v>5</v>
      </c>
      <c r="Q364" s="3">
        <v>1</v>
      </c>
      <c r="R364" s="3">
        <v>2</v>
      </c>
      <c r="S364" s="3">
        <v>1</v>
      </c>
      <c r="T364" s="3">
        <v>5</v>
      </c>
      <c r="U364" s="3">
        <v>4</v>
      </c>
      <c r="V364" s="3">
        <v>5</v>
      </c>
      <c r="W364" s="3">
        <v>2</v>
      </c>
      <c r="X364" s="3">
        <v>1</v>
      </c>
      <c r="Y364" s="3">
        <v>5</v>
      </c>
      <c r="Z364" s="3">
        <v>5</v>
      </c>
      <c r="AA364" s="3">
        <v>5</v>
      </c>
      <c r="AB364" s="3">
        <v>1</v>
      </c>
      <c r="AC364" s="3">
        <v>5</v>
      </c>
      <c r="AD364" s="38">
        <v>1</v>
      </c>
      <c r="AE364" s="3">
        <v>4</v>
      </c>
      <c r="AF364" s="3">
        <v>5</v>
      </c>
      <c r="AG364" s="3">
        <v>3</v>
      </c>
      <c r="AH364" s="3">
        <v>9</v>
      </c>
      <c r="AI364" s="3">
        <v>28</v>
      </c>
      <c r="AJ364" s="3">
        <v>6</v>
      </c>
      <c r="AK364" s="3">
        <v>3</v>
      </c>
      <c r="AL364" s="3">
        <v>3</v>
      </c>
      <c r="AM364" s="3">
        <v>3</v>
      </c>
      <c r="AN364" s="3">
        <v>2</v>
      </c>
      <c r="AO364" s="3">
        <v>3</v>
      </c>
      <c r="AP364" s="3">
        <v>3</v>
      </c>
      <c r="AQ364" s="3">
        <v>4</v>
      </c>
      <c r="AR364" s="3">
        <v>4</v>
      </c>
      <c r="AS364" s="3">
        <v>8</v>
      </c>
      <c r="AT364" s="3">
        <v>6</v>
      </c>
      <c r="AU364" s="3">
        <v>4</v>
      </c>
      <c r="AV364" s="3">
        <v>11</v>
      </c>
      <c r="AW364" s="3">
        <v>11</v>
      </c>
      <c r="AX364" s="3">
        <v>6</v>
      </c>
      <c r="AY364" s="3">
        <v>6</v>
      </c>
      <c r="AZ364" s="3">
        <v>4</v>
      </c>
      <c r="BA364" s="3">
        <v>3</v>
      </c>
      <c r="BB364" s="3">
        <v>4</v>
      </c>
      <c r="BC364" s="3">
        <f t="shared" si="14"/>
        <v>143</v>
      </c>
      <c r="BD364" s="3">
        <v>77</v>
      </c>
      <c r="BE364" s="3"/>
    </row>
    <row r="365" spans="1:57">
      <c r="A365" s="37">
        <v>37520</v>
      </c>
      <c r="B365" s="3">
        <v>0</v>
      </c>
      <c r="C365" s="3">
        <v>2000</v>
      </c>
      <c r="D365" s="3">
        <f t="shared" si="15"/>
        <v>24</v>
      </c>
      <c r="E365" s="3" t="s">
        <v>56</v>
      </c>
      <c r="F365" s="3" t="s">
        <v>229</v>
      </c>
      <c r="G365" s="3">
        <v>5</v>
      </c>
      <c r="H365" s="3">
        <v>5</v>
      </c>
      <c r="I365" s="3">
        <v>1</v>
      </c>
      <c r="J365" s="3">
        <v>4</v>
      </c>
      <c r="K365" s="3">
        <v>2</v>
      </c>
      <c r="L365" s="3">
        <v>5</v>
      </c>
      <c r="M365">
        <v>4</v>
      </c>
      <c r="N365" s="3">
        <v>5</v>
      </c>
      <c r="O365" s="3">
        <v>4</v>
      </c>
      <c r="P365" s="3">
        <v>5</v>
      </c>
      <c r="Q365" s="3">
        <v>5</v>
      </c>
      <c r="R365" s="3">
        <v>5</v>
      </c>
      <c r="S365" s="3">
        <v>2</v>
      </c>
      <c r="T365" s="3">
        <v>4</v>
      </c>
      <c r="U365" s="3">
        <v>5</v>
      </c>
      <c r="V365" s="3">
        <v>2</v>
      </c>
      <c r="W365" s="3">
        <v>1</v>
      </c>
      <c r="X365" s="3">
        <v>5</v>
      </c>
      <c r="Y365" s="3">
        <v>2</v>
      </c>
      <c r="Z365" s="3">
        <v>5</v>
      </c>
      <c r="AA365" s="3">
        <v>2</v>
      </c>
      <c r="AB365" s="3">
        <v>5</v>
      </c>
      <c r="AC365" s="3">
        <v>3</v>
      </c>
      <c r="AD365" s="38">
        <v>2</v>
      </c>
      <c r="AE365" s="3">
        <v>6</v>
      </c>
      <c r="AF365" s="3">
        <v>10</v>
      </c>
      <c r="AG365" s="3">
        <v>3</v>
      </c>
      <c r="AH365" s="3">
        <v>15</v>
      </c>
      <c r="AI365" s="3">
        <v>5</v>
      </c>
      <c r="AJ365" s="3">
        <v>2</v>
      </c>
      <c r="AK365" s="3">
        <v>3</v>
      </c>
      <c r="AL365" s="3">
        <v>5</v>
      </c>
      <c r="AM365" s="3">
        <v>7</v>
      </c>
      <c r="AN365" s="3">
        <v>3</v>
      </c>
      <c r="AO365" s="3">
        <v>37</v>
      </c>
      <c r="AP365" s="3">
        <v>5</v>
      </c>
      <c r="AQ365" s="3">
        <v>5</v>
      </c>
      <c r="AR365" s="3">
        <v>5</v>
      </c>
      <c r="AS365" s="3">
        <v>5</v>
      </c>
      <c r="AT365" s="3">
        <v>7</v>
      </c>
      <c r="AU365" s="3">
        <v>14</v>
      </c>
      <c r="AV365" s="3">
        <v>11</v>
      </c>
      <c r="AW365" s="3">
        <v>11</v>
      </c>
      <c r="AX365" s="3">
        <v>5</v>
      </c>
      <c r="AY365" s="3">
        <v>8</v>
      </c>
      <c r="AZ365" s="3">
        <v>5</v>
      </c>
      <c r="BA365" s="3">
        <v>5</v>
      </c>
      <c r="BB365" s="3">
        <v>5</v>
      </c>
      <c r="BC365" s="3">
        <f t="shared" si="14"/>
        <v>187</v>
      </c>
      <c r="BD365" s="3">
        <v>70</v>
      </c>
      <c r="BE365" s="3"/>
    </row>
    <row r="366" spans="1:57">
      <c r="A366" s="37">
        <v>39125</v>
      </c>
      <c r="B366" s="3">
        <v>0</v>
      </c>
      <c r="C366" s="3">
        <v>2000</v>
      </c>
      <c r="D366" s="3">
        <f t="shared" si="15"/>
        <v>24</v>
      </c>
      <c r="E366" s="3" t="s">
        <v>56</v>
      </c>
      <c r="F366" s="3" t="s">
        <v>230</v>
      </c>
      <c r="G366" s="3">
        <v>3</v>
      </c>
      <c r="H366" s="3">
        <v>1</v>
      </c>
      <c r="I366" s="3">
        <v>1</v>
      </c>
      <c r="J366" s="3">
        <v>3</v>
      </c>
      <c r="K366" s="3">
        <v>3</v>
      </c>
      <c r="L366" s="3">
        <v>5</v>
      </c>
      <c r="M366">
        <v>5</v>
      </c>
      <c r="N366" s="3">
        <v>4</v>
      </c>
      <c r="O366" s="3">
        <v>3</v>
      </c>
      <c r="P366" s="3">
        <v>5</v>
      </c>
      <c r="Q366" s="3">
        <v>4</v>
      </c>
      <c r="R366" s="3">
        <v>3</v>
      </c>
      <c r="S366" s="3">
        <v>3</v>
      </c>
      <c r="T366" s="3">
        <v>2</v>
      </c>
      <c r="U366" s="3">
        <v>3</v>
      </c>
      <c r="V366" s="3">
        <v>4</v>
      </c>
      <c r="W366" s="3">
        <v>3</v>
      </c>
      <c r="X366" s="3">
        <v>4</v>
      </c>
      <c r="Y366" s="3">
        <v>4</v>
      </c>
      <c r="Z366" s="3">
        <v>4</v>
      </c>
      <c r="AA366" s="3">
        <v>4</v>
      </c>
      <c r="AB366" s="3">
        <v>3</v>
      </c>
      <c r="AC366" s="3">
        <v>3</v>
      </c>
      <c r="AD366" s="38">
        <v>4</v>
      </c>
      <c r="AE366" s="3">
        <v>6</v>
      </c>
      <c r="AF366" s="3">
        <v>4</v>
      </c>
      <c r="AG366" s="3">
        <v>5</v>
      </c>
      <c r="AH366" s="3">
        <v>6</v>
      </c>
      <c r="AI366" s="3">
        <v>9</v>
      </c>
      <c r="AJ366" s="3">
        <v>2</v>
      </c>
      <c r="AK366" s="3">
        <v>2</v>
      </c>
      <c r="AL366" s="3">
        <v>3</v>
      </c>
      <c r="AM366" s="3">
        <v>8</v>
      </c>
      <c r="AN366" s="3">
        <v>3</v>
      </c>
      <c r="AO366" s="3">
        <v>6</v>
      </c>
      <c r="AP366" s="3">
        <v>10</v>
      </c>
      <c r="AQ366" s="3">
        <v>6</v>
      </c>
      <c r="AR366" s="3">
        <v>10</v>
      </c>
      <c r="AS366" s="3">
        <v>12</v>
      </c>
      <c r="AT366" s="3">
        <v>5</v>
      </c>
      <c r="AU366" s="3">
        <v>6</v>
      </c>
      <c r="AV366" s="3">
        <v>18</v>
      </c>
      <c r="AW366" s="3">
        <v>7</v>
      </c>
      <c r="AX366" s="3">
        <v>4</v>
      </c>
      <c r="AY366" s="3">
        <v>9</v>
      </c>
      <c r="AZ366" s="3">
        <v>5</v>
      </c>
      <c r="BA366" s="3">
        <v>6</v>
      </c>
      <c r="BB366" s="3">
        <v>5</v>
      </c>
      <c r="BC366" s="3">
        <f t="shared" si="14"/>
        <v>157</v>
      </c>
      <c r="BD366" s="3">
        <v>56</v>
      </c>
      <c r="BE366" s="3"/>
    </row>
    <row r="367" spans="1:57">
      <c r="A367" s="37">
        <v>39127</v>
      </c>
      <c r="B367" s="3">
        <v>0</v>
      </c>
      <c r="C367" s="3">
        <v>2000</v>
      </c>
      <c r="D367" s="3">
        <f t="shared" si="15"/>
        <v>24</v>
      </c>
      <c r="E367" s="3" t="s">
        <v>56</v>
      </c>
      <c r="F367" s="3" t="s">
        <v>231</v>
      </c>
      <c r="G367" s="3">
        <v>5</v>
      </c>
      <c r="H367" s="3">
        <v>4</v>
      </c>
      <c r="I367" s="3">
        <v>2</v>
      </c>
      <c r="J367" s="3">
        <v>2</v>
      </c>
      <c r="K367" s="3">
        <v>4</v>
      </c>
      <c r="L367" s="3">
        <v>5</v>
      </c>
      <c r="M367">
        <v>5</v>
      </c>
      <c r="N367" s="3">
        <v>5</v>
      </c>
      <c r="O367" s="3">
        <v>4</v>
      </c>
      <c r="P367" s="3">
        <v>5</v>
      </c>
      <c r="Q367" s="3">
        <v>4</v>
      </c>
      <c r="R367" s="3">
        <v>3</v>
      </c>
      <c r="S367" s="3">
        <v>3</v>
      </c>
      <c r="T367" s="3">
        <v>5</v>
      </c>
      <c r="U367" s="3">
        <v>4</v>
      </c>
      <c r="V367" s="3">
        <v>4</v>
      </c>
      <c r="W367" s="3">
        <v>4</v>
      </c>
      <c r="X367" s="3">
        <v>4</v>
      </c>
      <c r="Y367" s="3">
        <v>4</v>
      </c>
      <c r="Z367" s="3">
        <v>2</v>
      </c>
      <c r="AA367" s="3">
        <v>4</v>
      </c>
      <c r="AB367" s="3">
        <v>2</v>
      </c>
      <c r="AC367" s="3">
        <v>4</v>
      </c>
      <c r="AD367" s="38">
        <v>3</v>
      </c>
      <c r="AE367" s="3">
        <v>3</v>
      </c>
      <c r="AF367" s="3">
        <v>10</v>
      </c>
      <c r="AG367" s="3">
        <v>6</v>
      </c>
      <c r="AH367" s="3">
        <v>32</v>
      </c>
      <c r="AI367" s="3">
        <v>4</v>
      </c>
      <c r="AJ367" s="3">
        <v>11</v>
      </c>
      <c r="AK367" s="3">
        <v>2</v>
      </c>
      <c r="AL367" s="3">
        <v>3</v>
      </c>
      <c r="AM367" s="3">
        <v>5</v>
      </c>
      <c r="AN367" s="3">
        <v>3</v>
      </c>
      <c r="AO367" s="3">
        <v>4</v>
      </c>
      <c r="AP367" s="3">
        <v>9</v>
      </c>
      <c r="AQ367" s="3">
        <v>6</v>
      </c>
      <c r="AR367" s="3">
        <v>4</v>
      </c>
      <c r="AS367" s="3">
        <v>5</v>
      </c>
      <c r="AT367" s="3">
        <v>4</v>
      </c>
      <c r="AU367" s="3">
        <v>7</v>
      </c>
      <c r="AV367" s="3">
        <v>11</v>
      </c>
      <c r="AW367" s="3">
        <v>8</v>
      </c>
      <c r="AX367" s="3">
        <v>4</v>
      </c>
      <c r="AY367" s="3">
        <v>4</v>
      </c>
      <c r="AZ367" s="3">
        <v>8</v>
      </c>
      <c r="BA367" s="3">
        <v>3</v>
      </c>
      <c r="BB367" s="3">
        <v>2</v>
      </c>
      <c r="BC367" s="3">
        <f t="shared" si="14"/>
        <v>158</v>
      </c>
      <c r="BD367" s="3">
        <v>47</v>
      </c>
      <c r="BE367" s="3"/>
    </row>
    <row r="368" spans="1:57">
      <c r="A368" s="37">
        <v>36145</v>
      </c>
      <c r="B368" s="3">
        <v>0</v>
      </c>
      <c r="C368" s="3">
        <v>2000</v>
      </c>
      <c r="D368" s="3">
        <f t="shared" si="15"/>
        <v>24</v>
      </c>
      <c r="E368" s="3" t="s">
        <v>56</v>
      </c>
      <c r="F368" s="3" t="s">
        <v>232</v>
      </c>
      <c r="G368" s="3">
        <v>2</v>
      </c>
      <c r="H368" s="3">
        <v>5</v>
      </c>
      <c r="I368" s="3">
        <v>2</v>
      </c>
      <c r="J368" s="3">
        <v>5</v>
      </c>
      <c r="K368" s="3">
        <v>4</v>
      </c>
      <c r="L368" s="3">
        <v>5</v>
      </c>
      <c r="M368">
        <v>5</v>
      </c>
      <c r="N368" s="3">
        <v>5</v>
      </c>
      <c r="O368" s="3">
        <v>4</v>
      </c>
      <c r="P368" s="3">
        <v>5</v>
      </c>
      <c r="Q368" s="3">
        <v>5</v>
      </c>
      <c r="R368" s="3">
        <v>4</v>
      </c>
      <c r="S368" s="3">
        <v>1</v>
      </c>
      <c r="T368" s="3">
        <v>2</v>
      </c>
      <c r="U368" s="3">
        <v>4</v>
      </c>
      <c r="V368" s="3">
        <v>4</v>
      </c>
      <c r="W368" s="3">
        <v>4</v>
      </c>
      <c r="X368" s="3">
        <v>5</v>
      </c>
      <c r="Y368" s="3">
        <v>5</v>
      </c>
      <c r="Z368" s="3">
        <v>5</v>
      </c>
      <c r="AA368" s="3">
        <v>5</v>
      </c>
      <c r="AB368" s="3">
        <v>4</v>
      </c>
      <c r="AC368" s="3">
        <v>5</v>
      </c>
      <c r="AD368" s="38">
        <v>2</v>
      </c>
      <c r="AE368" s="3">
        <v>4</v>
      </c>
      <c r="AF368" s="3">
        <v>3</v>
      </c>
      <c r="AG368" s="3">
        <v>4</v>
      </c>
      <c r="AH368" s="3">
        <v>7</v>
      </c>
      <c r="AI368" s="3">
        <v>4</v>
      </c>
      <c r="AJ368" s="3">
        <v>2</v>
      </c>
      <c r="AK368" s="3">
        <v>3</v>
      </c>
      <c r="AL368" s="3">
        <v>1</v>
      </c>
      <c r="AM368" s="3">
        <v>4</v>
      </c>
      <c r="AN368" s="3">
        <v>2</v>
      </c>
      <c r="AO368" s="3">
        <v>2</v>
      </c>
      <c r="AP368" s="3">
        <v>7</v>
      </c>
      <c r="AQ368" s="3">
        <v>4</v>
      </c>
      <c r="AR368" s="3">
        <v>5</v>
      </c>
      <c r="AS368" s="3">
        <v>4</v>
      </c>
      <c r="AT368" s="3">
        <v>6</v>
      </c>
      <c r="AU368" s="3">
        <v>5</v>
      </c>
      <c r="AV368" s="3">
        <v>4</v>
      </c>
      <c r="AW368" s="3">
        <v>4</v>
      </c>
      <c r="AX368" s="3">
        <v>3</v>
      </c>
      <c r="AY368" s="3">
        <v>5</v>
      </c>
      <c r="AZ368" s="3">
        <v>4</v>
      </c>
      <c r="BA368" s="3">
        <v>3</v>
      </c>
      <c r="BB368" s="3">
        <v>2</v>
      </c>
      <c r="BC368" s="3">
        <f t="shared" si="14"/>
        <v>92</v>
      </c>
      <c r="BD368" s="3">
        <v>36</v>
      </c>
      <c r="BE368" s="3"/>
    </row>
    <row r="369" spans="1:57">
      <c r="A369" s="37">
        <v>39133</v>
      </c>
      <c r="B369" s="3">
        <v>0</v>
      </c>
      <c r="C369" s="3">
        <v>2000</v>
      </c>
      <c r="D369" s="3">
        <f t="shared" si="15"/>
        <v>24</v>
      </c>
      <c r="E369" s="3" t="s">
        <v>56</v>
      </c>
      <c r="F369" s="3" t="s">
        <v>233</v>
      </c>
      <c r="G369" s="3">
        <v>2</v>
      </c>
      <c r="H369" s="3">
        <v>2</v>
      </c>
      <c r="I369" s="3">
        <v>1</v>
      </c>
      <c r="J369" s="3">
        <v>4</v>
      </c>
      <c r="K369" s="3">
        <v>1</v>
      </c>
      <c r="L369" s="3">
        <v>5</v>
      </c>
      <c r="M369">
        <v>4</v>
      </c>
      <c r="N369" s="3">
        <v>5</v>
      </c>
      <c r="O369" s="3">
        <v>3</v>
      </c>
      <c r="P369" s="3">
        <v>5</v>
      </c>
      <c r="Q369" s="3">
        <v>5</v>
      </c>
      <c r="R369" s="3">
        <v>5</v>
      </c>
      <c r="S369" s="3">
        <v>1</v>
      </c>
      <c r="T369" s="3">
        <v>3</v>
      </c>
      <c r="U369" s="3">
        <v>3</v>
      </c>
      <c r="V369" s="3">
        <v>4</v>
      </c>
      <c r="W369" s="3">
        <v>5</v>
      </c>
      <c r="X369" s="3">
        <v>4</v>
      </c>
      <c r="Y369" s="3">
        <v>1</v>
      </c>
      <c r="Z369" s="3">
        <v>2</v>
      </c>
      <c r="AA369" s="3">
        <v>4</v>
      </c>
      <c r="AB369" s="3">
        <v>2</v>
      </c>
      <c r="AC369" s="3">
        <v>3</v>
      </c>
      <c r="AD369" s="38">
        <v>1</v>
      </c>
      <c r="AE369" s="3">
        <v>6</v>
      </c>
      <c r="AF369" s="3">
        <v>5</v>
      </c>
      <c r="AG369" s="3">
        <v>13</v>
      </c>
      <c r="AH369" s="3">
        <v>12</v>
      </c>
      <c r="AI369" s="3">
        <v>6</v>
      </c>
      <c r="AJ369" s="3">
        <v>4</v>
      </c>
      <c r="AK369" s="3">
        <v>6</v>
      </c>
      <c r="AL369" s="3">
        <v>3</v>
      </c>
      <c r="AM369" s="3">
        <v>5</v>
      </c>
      <c r="AN369" s="3">
        <v>5</v>
      </c>
      <c r="AO369" s="3">
        <v>3</v>
      </c>
      <c r="AP369" s="3">
        <v>5</v>
      </c>
      <c r="AQ369" s="3">
        <v>6</v>
      </c>
      <c r="AR369" s="3">
        <v>6</v>
      </c>
      <c r="AS369" s="3">
        <v>15</v>
      </c>
      <c r="AT369" s="3">
        <v>7</v>
      </c>
      <c r="AU369" s="3">
        <v>19</v>
      </c>
      <c r="AV369" s="3">
        <v>7</v>
      </c>
      <c r="AW369" s="3">
        <v>8</v>
      </c>
      <c r="AX369" s="3">
        <v>7</v>
      </c>
      <c r="AY369" s="3">
        <v>10</v>
      </c>
      <c r="AZ369" s="3">
        <v>8</v>
      </c>
      <c r="BA369" s="3">
        <v>6</v>
      </c>
      <c r="BB369" s="3">
        <v>3</v>
      </c>
      <c r="BC369" s="3">
        <f t="shared" si="14"/>
        <v>175</v>
      </c>
      <c r="BD369" s="3">
        <v>73</v>
      </c>
      <c r="BE369" s="3"/>
    </row>
    <row r="370" spans="1:57">
      <c r="A370" s="37">
        <v>39128</v>
      </c>
      <c r="B370" s="3">
        <v>0</v>
      </c>
      <c r="C370" s="3">
        <v>2000</v>
      </c>
      <c r="D370" s="3">
        <f t="shared" si="15"/>
        <v>24</v>
      </c>
      <c r="E370" s="3" t="s">
        <v>56</v>
      </c>
      <c r="F370" s="3" t="s">
        <v>234</v>
      </c>
      <c r="G370" s="3">
        <v>5</v>
      </c>
      <c r="H370" s="3">
        <v>5</v>
      </c>
      <c r="I370" s="3">
        <v>3</v>
      </c>
      <c r="J370" s="3">
        <v>2</v>
      </c>
      <c r="K370" s="3">
        <v>1</v>
      </c>
      <c r="L370" s="3">
        <v>5</v>
      </c>
      <c r="M370">
        <v>5</v>
      </c>
      <c r="N370" s="3">
        <v>5</v>
      </c>
      <c r="O370" s="3">
        <v>1</v>
      </c>
      <c r="P370" s="3">
        <v>5</v>
      </c>
      <c r="Q370" s="3">
        <v>3</v>
      </c>
      <c r="R370" s="3">
        <v>2</v>
      </c>
      <c r="S370" s="3">
        <v>3</v>
      </c>
      <c r="T370" s="3">
        <v>4</v>
      </c>
      <c r="U370" s="3">
        <v>2</v>
      </c>
      <c r="V370" s="3">
        <v>2</v>
      </c>
      <c r="W370" s="3">
        <v>3</v>
      </c>
      <c r="X370" s="3">
        <v>2</v>
      </c>
      <c r="Y370" s="3">
        <v>4</v>
      </c>
      <c r="Z370" s="3">
        <v>3</v>
      </c>
      <c r="AA370" s="3">
        <v>5</v>
      </c>
      <c r="AB370" s="3">
        <v>3</v>
      </c>
      <c r="AC370" s="3">
        <v>5</v>
      </c>
      <c r="AD370" s="38">
        <v>3</v>
      </c>
      <c r="AE370" s="3">
        <v>14</v>
      </c>
      <c r="AF370" s="3">
        <v>13</v>
      </c>
      <c r="AG370" s="3">
        <v>12</v>
      </c>
      <c r="AH370" s="3">
        <v>38</v>
      </c>
      <c r="AI370" s="3">
        <v>19</v>
      </c>
      <c r="AJ370" s="3">
        <v>23</v>
      </c>
      <c r="AK370" s="3">
        <v>6</v>
      </c>
      <c r="AL370" s="3">
        <v>4</v>
      </c>
      <c r="AM370" s="3">
        <v>15</v>
      </c>
      <c r="AN370" s="3">
        <v>9</v>
      </c>
      <c r="AO370" s="3">
        <v>20</v>
      </c>
      <c r="AP370" s="3">
        <v>24</v>
      </c>
      <c r="AQ370" s="3">
        <v>9</v>
      </c>
      <c r="AR370" s="3">
        <v>47</v>
      </c>
      <c r="AS370" s="3">
        <v>35</v>
      </c>
      <c r="AT370" s="3">
        <v>16</v>
      </c>
      <c r="AU370" s="3">
        <v>7</v>
      </c>
      <c r="AV370" s="3">
        <v>38</v>
      </c>
      <c r="AW370" s="3">
        <v>13</v>
      </c>
      <c r="AX370" s="3">
        <v>10</v>
      </c>
      <c r="AY370" s="3">
        <v>13</v>
      </c>
      <c r="AZ370" s="3">
        <v>13</v>
      </c>
      <c r="BA370" s="3">
        <v>8</v>
      </c>
      <c r="BB370" s="3">
        <v>12</v>
      </c>
      <c r="BC370" s="3">
        <f t="shared" si="14"/>
        <v>418</v>
      </c>
      <c r="BD370" s="3">
        <v>64</v>
      </c>
      <c r="BE370" s="3"/>
    </row>
    <row r="371" spans="1:57">
      <c r="A371" s="37">
        <v>39136</v>
      </c>
      <c r="B371" s="3">
        <v>0</v>
      </c>
      <c r="C371" s="3">
        <v>2000</v>
      </c>
      <c r="D371" s="3">
        <f t="shared" si="15"/>
        <v>24</v>
      </c>
      <c r="E371" s="3" t="s">
        <v>56</v>
      </c>
      <c r="F371" s="3" t="s">
        <v>68</v>
      </c>
      <c r="G371" s="3">
        <v>2</v>
      </c>
      <c r="H371" s="3">
        <v>5</v>
      </c>
      <c r="I371" s="3">
        <v>4</v>
      </c>
      <c r="J371" s="3">
        <v>3</v>
      </c>
      <c r="K371" s="3">
        <v>4</v>
      </c>
      <c r="L371" s="3">
        <v>5</v>
      </c>
      <c r="M371">
        <v>4</v>
      </c>
      <c r="N371" s="3">
        <v>5</v>
      </c>
      <c r="O371" s="3">
        <v>5</v>
      </c>
      <c r="P371" s="3">
        <v>5</v>
      </c>
      <c r="Q371" s="3">
        <v>5</v>
      </c>
      <c r="R371" s="3">
        <v>3</v>
      </c>
      <c r="S371" s="3">
        <v>4</v>
      </c>
      <c r="T371" s="3">
        <v>3</v>
      </c>
      <c r="U371" s="3">
        <v>3</v>
      </c>
      <c r="V371" s="3">
        <v>4</v>
      </c>
      <c r="W371" s="3">
        <v>4</v>
      </c>
      <c r="X371" s="3">
        <v>4</v>
      </c>
      <c r="Y371" s="3">
        <v>4</v>
      </c>
      <c r="Z371" s="3">
        <v>4</v>
      </c>
      <c r="AA371" s="3">
        <v>4</v>
      </c>
      <c r="AB371" s="3">
        <v>4</v>
      </c>
      <c r="AC371" s="3">
        <v>4</v>
      </c>
      <c r="AD371" s="38">
        <v>4</v>
      </c>
      <c r="AE371" s="3">
        <v>4</v>
      </c>
      <c r="AF371" s="3">
        <v>4</v>
      </c>
      <c r="AG371" s="3">
        <v>4</v>
      </c>
      <c r="AH371" s="3">
        <v>6</v>
      </c>
      <c r="AI371" s="3">
        <v>3</v>
      </c>
      <c r="AJ371" s="3">
        <v>3</v>
      </c>
      <c r="AK371" s="3">
        <v>3</v>
      </c>
      <c r="AL371" s="3">
        <v>3</v>
      </c>
      <c r="AM371" s="3">
        <v>3</v>
      </c>
      <c r="AN371" s="3">
        <v>2</v>
      </c>
      <c r="AO371" s="3">
        <v>3</v>
      </c>
      <c r="AP371" s="3">
        <v>6</v>
      </c>
      <c r="AQ371" s="3">
        <v>3</v>
      </c>
      <c r="AR371" s="3">
        <v>4</v>
      </c>
      <c r="AS371" s="3">
        <v>4</v>
      </c>
      <c r="AT371" s="3">
        <v>6</v>
      </c>
      <c r="AU371" s="3">
        <v>6</v>
      </c>
      <c r="AV371" s="3">
        <v>5</v>
      </c>
      <c r="AW371" s="3">
        <v>4</v>
      </c>
      <c r="AX371" s="3">
        <v>3</v>
      </c>
      <c r="AY371" s="3">
        <v>4</v>
      </c>
      <c r="AZ371" s="3">
        <v>3</v>
      </c>
      <c r="BA371" s="3">
        <v>2</v>
      </c>
      <c r="BB371" s="3">
        <v>3</v>
      </c>
      <c r="BC371" s="3">
        <f t="shared" si="14"/>
        <v>91</v>
      </c>
      <c r="BD371" s="3">
        <v>37</v>
      </c>
      <c r="BE371" s="3"/>
    </row>
    <row r="372" spans="1:57">
      <c r="A372" s="37">
        <v>39145</v>
      </c>
      <c r="B372" s="3">
        <v>0</v>
      </c>
      <c r="C372" s="3">
        <v>2000</v>
      </c>
      <c r="D372" s="3">
        <f t="shared" si="15"/>
        <v>24</v>
      </c>
      <c r="E372" s="3" t="s">
        <v>56</v>
      </c>
      <c r="F372" s="3" t="s">
        <v>235</v>
      </c>
      <c r="G372" s="3">
        <v>5</v>
      </c>
      <c r="H372" s="3">
        <v>5</v>
      </c>
      <c r="I372" s="3">
        <v>5</v>
      </c>
      <c r="J372" s="3">
        <v>5</v>
      </c>
      <c r="K372" s="3">
        <v>5</v>
      </c>
      <c r="L372" s="3">
        <v>5</v>
      </c>
      <c r="M372">
        <v>5</v>
      </c>
      <c r="N372" s="3">
        <v>5</v>
      </c>
      <c r="O372" s="3">
        <v>5</v>
      </c>
      <c r="P372" s="3">
        <v>5</v>
      </c>
      <c r="Q372" s="3">
        <v>5</v>
      </c>
      <c r="R372" s="3">
        <v>3</v>
      </c>
      <c r="S372" s="3">
        <v>5</v>
      </c>
      <c r="T372" s="3">
        <v>5</v>
      </c>
      <c r="U372" s="3">
        <v>3</v>
      </c>
      <c r="V372" s="3">
        <v>5</v>
      </c>
      <c r="W372" s="3">
        <v>5</v>
      </c>
      <c r="X372" s="3">
        <v>3</v>
      </c>
      <c r="Y372" s="3">
        <v>5</v>
      </c>
      <c r="Z372" s="3">
        <v>5</v>
      </c>
      <c r="AA372" s="3">
        <v>5</v>
      </c>
      <c r="AB372" s="3">
        <v>5</v>
      </c>
      <c r="AC372" s="3">
        <v>5</v>
      </c>
      <c r="AD372" s="38">
        <v>5</v>
      </c>
      <c r="AE372" s="3">
        <v>2</v>
      </c>
      <c r="AF372" s="3">
        <v>3</v>
      </c>
      <c r="AG372" s="3">
        <v>5</v>
      </c>
      <c r="AH372" s="3">
        <v>4</v>
      </c>
      <c r="AI372" s="3">
        <v>7</v>
      </c>
      <c r="AJ372" s="3">
        <v>7</v>
      </c>
      <c r="AK372" s="3">
        <v>43</v>
      </c>
      <c r="AL372" s="3">
        <v>2</v>
      </c>
      <c r="AM372" s="3">
        <v>3</v>
      </c>
      <c r="AN372" s="3">
        <v>5</v>
      </c>
      <c r="AO372" s="3">
        <v>11</v>
      </c>
      <c r="AP372" s="3">
        <v>8</v>
      </c>
      <c r="AQ372" s="3">
        <v>3</v>
      </c>
      <c r="AR372" s="3">
        <v>3</v>
      </c>
      <c r="AS372" s="3">
        <v>5</v>
      </c>
      <c r="AT372" s="3">
        <v>3</v>
      </c>
      <c r="AU372" s="3">
        <v>4</v>
      </c>
      <c r="AV372" s="3">
        <v>9</v>
      </c>
      <c r="AW372" s="3">
        <v>6</v>
      </c>
      <c r="AX372" s="3">
        <v>2</v>
      </c>
      <c r="AY372" s="3">
        <v>8</v>
      </c>
      <c r="AZ372" s="3">
        <v>2</v>
      </c>
      <c r="BA372" s="3">
        <v>2</v>
      </c>
      <c r="BB372" s="3">
        <v>3</v>
      </c>
      <c r="BC372" s="3">
        <f t="shared" si="14"/>
        <v>150</v>
      </c>
      <c r="BD372" s="3">
        <v>5</v>
      </c>
      <c r="BE372" s="3"/>
    </row>
    <row r="373" spans="1:57">
      <c r="A373" s="37">
        <v>39144</v>
      </c>
      <c r="B373" s="3">
        <v>0</v>
      </c>
      <c r="C373" s="3">
        <v>2000</v>
      </c>
      <c r="D373" s="3">
        <f t="shared" si="15"/>
        <v>24</v>
      </c>
      <c r="E373" s="3" t="s">
        <v>56</v>
      </c>
      <c r="F373" s="3" t="s">
        <v>65</v>
      </c>
      <c r="G373" s="3">
        <v>1</v>
      </c>
      <c r="H373" s="3">
        <v>5</v>
      </c>
      <c r="I373" s="3">
        <v>2</v>
      </c>
      <c r="J373" s="3">
        <v>2</v>
      </c>
      <c r="K373" s="3">
        <v>1</v>
      </c>
      <c r="L373" s="3">
        <v>5</v>
      </c>
      <c r="M373">
        <v>5</v>
      </c>
      <c r="N373" s="3">
        <v>3</v>
      </c>
      <c r="O373" s="3">
        <v>1</v>
      </c>
      <c r="P373" s="3">
        <v>5</v>
      </c>
      <c r="Q373" s="3">
        <v>3</v>
      </c>
      <c r="R373" s="3">
        <v>1</v>
      </c>
      <c r="S373" s="3">
        <v>1</v>
      </c>
      <c r="T373" s="3">
        <v>1</v>
      </c>
      <c r="U373" s="3">
        <v>1</v>
      </c>
      <c r="V373" s="3">
        <v>4</v>
      </c>
      <c r="W373" s="3">
        <v>3</v>
      </c>
      <c r="X373" s="3">
        <v>1</v>
      </c>
      <c r="Y373" s="3">
        <v>3</v>
      </c>
      <c r="Z373" s="3">
        <v>4</v>
      </c>
      <c r="AA373" s="3">
        <v>5</v>
      </c>
      <c r="AB373" s="3">
        <v>2</v>
      </c>
      <c r="AC373" s="3">
        <v>2</v>
      </c>
      <c r="AD373" s="38">
        <v>2</v>
      </c>
      <c r="AE373" s="3">
        <v>7</v>
      </c>
      <c r="AF373" s="3">
        <v>11</v>
      </c>
      <c r="AG373" s="3">
        <v>12</v>
      </c>
      <c r="AH373" s="3">
        <v>14</v>
      </c>
      <c r="AI373" s="3">
        <v>19</v>
      </c>
      <c r="AJ373" s="3">
        <v>5</v>
      </c>
      <c r="AK373" s="3">
        <v>6</v>
      </c>
      <c r="AL373" s="3">
        <v>10</v>
      </c>
      <c r="AM373" s="3">
        <v>11</v>
      </c>
      <c r="AN373" s="3">
        <v>4</v>
      </c>
      <c r="AO373" s="3">
        <v>8</v>
      </c>
      <c r="AP373" s="3">
        <v>7</v>
      </c>
      <c r="AQ373" s="3">
        <v>13</v>
      </c>
      <c r="AR373" s="3">
        <v>4</v>
      </c>
      <c r="AS373" s="3">
        <v>5</v>
      </c>
      <c r="AT373" s="3">
        <v>16</v>
      </c>
      <c r="AU373" s="3">
        <v>32</v>
      </c>
      <c r="AV373" s="3">
        <v>11</v>
      </c>
      <c r="AW373" s="3">
        <v>20</v>
      </c>
      <c r="AX373" s="3">
        <v>8</v>
      </c>
      <c r="AY373" s="3">
        <v>11</v>
      </c>
      <c r="AZ373" s="3">
        <v>18</v>
      </c>
      <c r="BA373" s="3">
        <v>10</v>
      </c>
      <c r="BB373" s="3">
        <v>13</v>
      </c>
      <c r="BC373" s="3">
        <f t="shared" si="14"/>
        <v>275</v>
      </c>
      <c r="BD373" s="3">
        <v>46</v>
      </c>
      <c r="BE373" s="3"/>
    </row>
    <row r="374" spans="1:57">
      <c r="A374" s="37">
        <v>39139</v>
      </c>
      <c r="B374" s="3">
        <v>0</v>
      </c>
      <c r="C374" s="3">
        <v>2000</v>
      </c>
      <c r="D374" s="3">
        <f t="shared" si="15"/>
        <v>24</v>
      </c>
      <c r="E374" s="3" t="s">
        <v>56</v>
      </c>
      <c r="F374" s="3" t="s">
        <v>68</v>
      </c>
      <c r="G374" s="3">
        <v>5</v>
      </c>
      <c r="H374" s="3">
        <v>5</v>
      </c>
      <c r="I374" s="3">
        <v>5</v>
      </c>
      <c r="J374" s="3">
        <v>3</v>
      </c>
      <c r="K374" s="3">
        <v>5</v>
      </c>
      <c r="L374" s="3">
        <v>5</v>
      </c>
      <c r="M374">
        <v>5</v>
      </c>
      <c r="N374" s="3">
        <v>5</v>
      </c>
      <c r="O374" s="3">
        <v>5</v>
      </c>
      <c r="P374" s="3">
        <v>5</v>
      </c>
      <c r="Q374" s="3">
        <v>5</v>
      </c>
      <c r="R374" s="3">
        <v>5</v>
      </c>
      <c r="S374" s="3">
        <v>5</v>
      </c>
      <c r="T374" s="3">
        <v>5</v>
      </c>
      <c r="U374" s="3">
        <v>5</v>
      </c>
      <c r="V374" s="3">
        <v>4</v>
      </c>
      <c r="W374" s="3">
        <v>5</v>
      </c>
      <c r="X374" s="3">
        <v>5</v>
      </c>
      <c r="Y374" s="3">
        <v>5</v>
      </c>
      <c r="Z374" s="3">
        <v>5</v>
      </c>
      <c r="AA374" s="3">
        <v>5</v>
      </c>
      <c r="AB374" s="3">
        <v>5</v>
      </c>
      <c r="AC374" s="3">
        <v>4</v>
      </c>
      <c r="AD374" s="38">
        <v>5</v>
      </c>
      <c r="AE374" s="3">
        <v>3</v>
      </c>
      <c r="AF374" s="3">
        <v>3</v>
      </c>
      <c r="AG374" s="3">
        <v>8</v>
      </c>
      <c r="AH374" s="3">
        <v>21</v>
      </c>
      <c r="AI374" s="3">
        <v>7</v>
      </c>
      <c r="AJ374" s="3">
        <v>2</v>
      </c>
      <c r="AK374" s="3">
        <v>3</v>
      </c>
      <c r="AL374" s="3">
        <v>2</v>
      </c>
      <c r="AM374" s="3">
        <v>2</v>
      </c>
      <c r="AN374" s="3">
        <v>4</v>
      </c>
      <c r="AO374" s="3">
        <v>3</v>
      </c>
      <c r="AP374" s="3">
        <v>4</v>
      </c>
      <c r="AQ374" s="3">
        <v>2</v>
      </c>
      <c r="AR374" s="3">
        <v>3</v>
      </c>
      <c r="AS374" s="3">
        <v>3</v>
      </c>
      <c r="AT374" s="3">
        <v>3</v>
      </c>
      <c r="AU374" s="3">
        <v>4</v>
      </c>
      <c r="AV374" s="3">
        <v>2</v>
      </c>
      <c r="AW374" s="3">
        <v>3</v>
      </c>
      <c r="AX374" s="3">
        <v>2</v>
      </c>
      <c r="AY374" s="3">
        <v>2</v>
      </c>
      <c r="AZ374" s="3">
        <v>2</v>
      </c>
      <c r="BA374" s="3">
        <v>3</v>
      </c>
      <c r="BB374" s="3">
        <v>2</v>
      </c>
      <c r="BC374" s="3">
        <f t="shared" si="14"/>
        <v>93</v>
      </c>
      <c r="BD374" s="3">
        <v>5</v>
      </c>
      <c r="BE374" s="3"/>
    </row>
    <row r="375" spans="1:57">
      <c r="A375" s="37">
        <v>39165</v>
      </c>
      <c r="B375" s="3">
        <v>0</v>
      </c>
      <c r="C375" s="3">
        <v>2000</v>
      </c>
      <c r="D375" s="3">
        <f t="shared" si="15"/>
        <v>24</v>
      </c>
      <c r="E375" s="3" t="s">
        <v>56</v>
      </c>
      <c r="F375" s="3" t="s">
        <v>65</v>
      </c>
      <c r="G375" s="3">
        <v>4</v>
      </c>
      <c r="H375" s="3">
        <v>4</v>
      </c>
      <c r="I375" s="3">
        <v>2</v>
      </c>
      <c r="J375" s="3">
        <v>2</v>
      </c>
      <c r="K375" s="3">
        <v>2</v>
      </c>
      <c r="L375" s="3">
        <v>5</v>
      </c>
      <c r="M375">
        <v>5</v>
      </c>
      <c r="N375" s="3">
        <v>5</v>
      </c>
      <c r="O375" s="3">
        <v>3</v>
      </c>
      <c r="P375" s="3">
        <v>5</v>
      </c>
      <c r="Q375" s="3">
        <v>4</v>
      </c>
      <c r="R375" s="3">
        <v>4</v>
      </c>
      <c r="S375" s="3">
        <v>2</v>
      </c>
      <c r="T375" s="3">
        <v>3</v>
      </c>
      <c r="U375" s="3">
        <v>2</v>
      </c>
      <c r="V375" s="3">
        <v>2</v>
      </c>
      <c r="W375" s="3">
        <v>1</v>
      </c>
      <c r="X375" s="3">
        <v>4</v>
      </c>
      <c r="Y375" s="3">
        <v>3</v>
      </c>
      <c r="Z375" s="3">
        <v>3</v>
      </c>
      <c r="AA375" s="3">
        <v>4</v>
      </c>
      <c r="AB375" s="3">
        <v>4</v>
      </c>
      <c r="AC375" s="3">
        <v>2</v>
      </c>
      <c r="AD375" s="38">
        <v>3</v>
      </c>
      <c r="AE375" s="3">
        <v>5</v>
      </c>
      <c r="AF375" s="3">
        <v>10</v>
      </c>
      <c r="AG375" s="3">
        <v>12</v>
      </c>
      <c r="AH375" s="3">
        <v>7</v>
      </c>
      <c r="AI375" s="3">
        <v>8</v>
      </c>
      <c r="AJ375" s="3">
        <v>3</v>
      </c>
      <c r="AK375" s="3">
        <v>2</v>
      </c>
      <c r="AL375" s="3">
        <v>4</v>
      </c>
      <c r="AM375" s="3">
        <v>4</v>
      </c>
      <c r="AN375" s="3">
        <v>4</v>
      </c>
      <c r="AO375" s="3">
        <v>8</v>
      </c>
      <c r="AP375" s="3">
        <v>6</v>
      </c>
      <c r="AQ375" s="3">
        <v>4</v>
      </c>
      <c r="AR375" s="3">
        <v>7</v>
      </c>
      <c r="AS375" s="3">
        <v>9</v>
      </c>
      <c r="AT375" s="3">
        <v>7</v>
      </c>
      <c r="AU375" s="3">
        <v>13</v>
      </c>
      <c r="AV375" s="3">
        <v>11</v>
      </c>
      <c r="AW375" s="3">
        <v>6</v>
      </c>
      <c r="AX375" s="3">
        <v>8</v>
      </c>
      <c r="AY375" s="3">
        <v>5</v>
      </c>
      <c r="AZ375" s="3">
        <v>7</v>
      </c>
      <c r="BA375" s="3">
        <v>4</v>
      </c>
      <c r="BB375" s="3">
        <v>5</v>
      </c>
      <c r="BC375" s="3">
        <f t="shared" si="14"/>
        <v>159</v>
      </c>
      <c r="BD375" s="3">
        <v>55</v>
      </c>
      <c r="BE375" s="3"/>
    </row>
    <row r="376" spans="1:57">
      <c r="A376" s="37">
        <v>39160</v>
      </c>
      <c r="B376" s="3">
        <v>0</v>
      </c>
      <c r="C376" s="3">
        <v>2000</v>
      </c>
      <c r="D376" s="3">
        <f t="shared" si="15"/>
        <v>24</v>
      </c>
      <c r="E376" s="3" t="s">
        <v>56</v>
      </c>
      <c r="F376" s="3" t="s">
        <v>57</v>
      </c>
      <c r="G376" s="3">
        <v>4</v>
      </c>
      <c r="H376" s="3">
        <v>4</v>
      </c>
      <c r="I376" s="3">
        <v>2</v>
      </c>
      <c r="J376" s="3">
        <v>4</v>
      </c>
      <c r="K376" s="3">
        <v>4</v>
      </c>
      <c r="L376" s="3">
        <v>5</v>
      </c>
      <c r="M376">
        <v>5</v>
      </c>
      <c r="N376" s="3">
        <v>5</v>
      </c>
      <c r="O376" s="3">
        <v>4</v>
      </c>
      <c r="P376" s="3">
        <v>4</v>
      </c>
      <c r="Q376" s="3">
        <v>5</v>
      </c>
      <c r="R376" s="3">
        <v>1</v>
      </c>
      <c r="S376" s="3">
        <v>4</v>
      </c>
      <c r="T376" s="3">
        <v>4</v>
      </c>
      <c r="U376" s="3">
        <v>2</v>
      </c>
      <c r="V376" s="3">
        <v>2</v>
      </c>
      <c r="W376" s="3">
        <v>4</v>
      </c>
      <c r="X376" s="3">
        <v>2</v>
      </c>
      <c r="Y376" s="3">
        <v>4</v>
      </c>
      <c r="Z376" s="3">
        <v>4</v>
      </c>
      <c r="AA376" s="3">
        <v>4</v>
      </c>
      <c r="AB376" s="3">
        <v>4</v>
      </c>
      <c r="AC376" s="3">
        <v>3</v>
      </c>
      <c r="AD376" s="38">
        <v>4</v>
      </c>
      <c r="AE376" s="3">
        <v>3</v>
      </c>
      <c r="AF376" s="3">
        <v>3</v>
      </c>
      <c r="AG376" s="3">
        <v>6</v>
      </c>
      <c r="AH376" s="3">
        <v>4</v>
      </c>
      <c r="AI376" s="3">
        <v>3</v>
      </c>
      <c r="AJ376" s="3">
        <v>2</v>
      </c>
      <c r="AK376" s="3">
        <v>3</v>
      </c>
      <c r="AL376" s="3">
        <v>2</v>
      </c>
      <c r="AM376" s="3">
        <v>5</v>
      </c>
      <c r="AN376" s="3">
        <v>8</v>
      </c>
      <c r="AO376" s="3">
        <v>3</v>
      </c>
      <c r="AP376" s="3">
        <v>4</v>
      </c>
      <c r="AQ376" s="3">
        <v>3</v>
      </c>
      <c r="AR376" s="3">
        <v>3</v>
      </c>
      <c r="AS376" s="3">
        <v>4</v>
      </c>
      <c r="AT376" s="3">
        <v>4</v>
      </c>
      <c r="AU376" s="3">
        <v>9</v>
      </c>
      <c r="AV376" s="3">
        <v>6</v>
      </c>
      <c r="AW376" s="3">
        <v>6</v>
      </c>
      <c r="AX376" s="3">
        <v>3</v>
      </c>
      <c r="AY376" s="3">
        <v>3</v>
      </c>
      <c r="AZ376" s="3">
        <v>4</v>
      </c>
      <c r="BA376" s="3">
        <v>6</v>
      </c>
      <c r="BB376" s="3">
        <v>4</v>
      </c>
      <c r="BC376" s="3">
        <f t="shared" si="14"/>
        <v>101</v>
      </c>
      <c r="BD376" s="3">
        <v>55</v>
      </c>
      <c r="BE376" s="3"/>
    </row>
    <row r="377" spans="1:57">
      <c r="A377" s="37">
        <v>39191</v>
      </c>
      <c r="B377" s="3">
        <v>0</v>
      </c>
      <c r="C377" s="3">
        <v>2000</v>
      </c>
      <c r="D377" s="3">
        <f t="shared" si="15"/>
        <v>24</v>
      </c>
      <c r="E377" s="3" t="s">
        <v>56</v>
      </c>
      <c r="F377" s="3" t="s">
        <v>118</v>
      </c>
      <c r="G377" s="3">
        <v>2</v>
      </c>
      <c r="H377" s="3">
        <v>5</v>
      </c>
      <c r="I377" s="3">
        <v>2</v>
      </c>
      <c r="J377" s="3">
        <v>2</v>
      </c>
      <c r="K377" s="3">
        <v>1</v>
      </c>
      <c r="L377" s="3">
        <v>5</v>
      </c>
      <c r="M377">
        <v>5</v>
      </c>
      <c r="N377" s="3">
        <v>5</v>
      </c>
      <c r="O377" s="3">
        <v>1</v>
      </c>
      <c r="P377" s="3">
        <v>5</v>
      </c>
      <c r="Q377" s="3">
        <v>5</v>
      </c>
      <c r="R377" s="3">
        <v>1</v>
      </c>
      <c r="S377" s="3">
        <v>1</v>
      </c>
      <c r="T377" s="3">
        <v>4</v>
      </c>
      <c r="U377" s="3">
        <v>1</v>
      </c>
      <c r="V377" s="3">
        <v>5</v>
      </c>
      <c r="W377" s="3">
        <v>1</v>
      </c>
      <c r="X377" s="3">
        <v>1</v>
      </c>
      <c r="Y377" s="3">
        <v>1</v>
      </c>
      <c r="Z377" s="3">
        <v>4</v>
      </c>
      <c r="AA377" s="3">
        <v>3</v>
      </c>
      <c r="AB377" s="3">
        <v>1</v>
      </c>
      <c r="AC377" s="3">
        <v>4</v>
      </c>
      <c r="AD377" s="38">
        <v>1</v>
      </c>
      <c r="AE377" s="3">
        <v>5</v>
      </c>
      <c r="AF377" s="3">
        <v>7</v>
      </c>
      <c r="AG377" s="3">
        <v>6</v>
      </c>
      <c r="AH377" s="3">
        <v>10</v>
      </c>
      <c r="AI377" s="3">
        <v>23</v>
      </c>
      <c r="AJ377" s="3">
        <v>4</v>
      </c>
      <c r="AK377" s="3">
        <v>5</v>
      </c>
      <c r="AL377" s="3">
        <v>6</v>
      </c>
      <c r="AM377" s="3">
        <v>9</v>
      </c>
      <c r="AN377" s="3">
        <v>5</v>
      </c>
      <c r="AO377" s="3">
        <v>4</v>
      </c>
      <c r="AP377" s="3">
        <v>9</v>
      </c>
      <c r="AQ377" s="3">
        <v>5</v>
      </c>
      <c r="AR377" s="3">
        <v>9</v>
      </c>
      <c r="AS377" s="3">
        <v>7</v>
      </c>
      <c r="AT377" s="3">
        <v>5</v>
      </c>
      <c r="AU377" s="3">
        <v>11</v>
      </c>
      <c r="AV377" s="3">
        <v>26</v>
      </c>
      <c r="AW377" s="3">
        <v>8</v>
      </c>
      <c r="AX377" s="3">
        <v>6</v>
      </c>
      <c r="AY377" s="3">
        <v>10</v>
      </c>
      <c r="AZ377" s="3">
        <v>5</v>
      </c>
      <c r="BA377" s="3">
        <v>4</v>
      </c>
      <c r="BB377" s="3">
        <v>7</v>
      </c>
      <c r="BC377" s="3">
        <f t="shared" si="14"/>
        <v>196</v>
      </c>
      <c r="BD377" s="3">
        <v>58</v>
      </c>
      <c r="BE377" s="3"/>
    </row>
    <row r="378" spans="1:57">
      <c r="A378" s="37">
        <v>39236</v>
      </c>
      <c r="B378" s="3">
        <v>1</v>
      </c>
      <c r="C378" s="3">
        <v>2000</v>
      </c>
      <c r="D378" s="3">
        <f t="shared" si="15"/>
        <v>24</v>
      </c>
      <c r="E378" s="3" t="s">
        <v>56</v>
      </c>
      <c r="F378" s="3" t="s">
        <v>236</v>
      </c>
      <c r="G378" s="3">
        <v>1</v>
      </c>
      <c r="H378" s="3">
        <v>5</v>
      </c>
      <c r="I378" s="3">
        <v>1</v>
      </c>
      <c r="J378" s="3">
        <v>2</v>
      </c>
      <c r="K378" s="3">
        <v>3</v>
      </c>
      <c r="L378" s="3">
        <v>5</v>
      </c>
      <c r="M378">
        <v>5</v>
      </c>
      <c r="N378" s="3">
        <v>5</v>
      </c>
      <c r="O378" s="3">
        <v>4</v>
      </c>
      <c r="P378" s="3">
        <v>5</v>
      </c>
      <c r="Q378" s="3">
        <v>4</v>
      </c>
      <c r="R378" s="3">
        <v>2</v>
      </c>
      <c r="S378" s="3">
        <v>2</v>
      </c>
      <c r="T378" s="3">
        <v>1</v>
      </c>
      <c r="U378" s="3">
        <v>2</v>
      </c>
      <c r="V378" s="3">
        <v>3</v>
      </c>
      <c r="W378" s="3">
        <v>2</v>
      </c>
      <c r="X378" s="3">
        <v>2</v>
      </c>
      <c r="Y378" s="3">
        <v>3</v>
      </c>
      <c r="Z378" s="3">
        <v>4</v>
      </c>
      <c r="AA378" s="3">
        <v>5</v>
      </c>
      <c r="AB378" s="3">
        <v>2</v>
      </c>
      <c r="AC378" s="3">
        <v>3</v>
      </c>
      <c r="AD378" s="38">
        <v>4</v>
      </c>
      <c r="AE378" s="3">
        <v>12</v>
      </c>
      <c r="AF378" s="3">
        <v>11</v>
      </c>
      <c r="AG378" s="3">
        <v>17</v>
      </c>
      <c r="AH378" s="3">
        <v>11</v>
      </c>
      <c r="AI378" s="3">
        <v>7</v>
      </c>
      <c r="AJ378" s="3">
        <v>11</v>
      </c>
      <c r="AK378" s="3">
        <v>7</v>
      </c>
      <c r="AL378" s="3">
        <v>6</v>
      </c>
      <c r="AM378" s="3">
        <v>21</v>
      </c>
      <c r="AN378" s="3">
        <v>6</v>
      </c>
      <c r="AO378" s="3">
        <v>9</v>
      </c>
      <c r="AP378" s="3">
        <v>19</v>
      </c>
      <c r="AQ378" s="3">
        <v>10</v>
      </c>
      <c r="AR378" s="3">
        <v>5</v>
      </c>
      <c r="AS378" s="3">
        <v>14</v>
      </c>
      <c r="AT378" s="3">
        <v>15</v>
      </c>
      <c r="AU378" s="3">
        <v>12</v>
      </c>
      <c r="AV378" s="3">
        <v>16</v>
      </c>
      <c r="AW378" s="3">
        <v>9</v>
      </c>
      <c r="AX378" s="3">
        <v>18</v>
      </c>
      <c r="AY378" s="3">
        <v>6</v>
      </c>
      <c r="AZ378" s="3">
        <v>4</v>
      </c>
      <c r="BA378" s="3">
        <v>11</v>
      </c>
      <c r="BB378" s="3">
        <v>8</v>
      </c>
      <c r="BC378" s="3">
        <f t="shared" si="14"/>
        <v>265</v>
      </c>
      <c r="BD378" s="3">
        <v>57</v>
      </c>
      <c r="BE378" s="3"/>
    </row>
    <row r="379" spans="1:57">
      <c r="A379" s="37">
        <v>39208</v>
      </c>
      <c r="B379" s="3">
        <v>0</v>
      </c>
      <c r="C379" s="3">
        <v>2000</v>
      </c>
      <c r="D379" s="3">
        <f t="shared" si="15"/>
        <v>24</v>
      </c>
      <c r="E379" s="3" t="s">
        <v>56</v>
      </c>
      <c r="F379" s="3" t="s">
        <v>57</v>
      </c>
      <c r="G379" s="3">
        <v>3</v>
      </c>
      <c r="H379" s="3">
        <v>4</v>
      </c>
      <c r="I379" s="3">
        <v>3</v>
      </c>
      <c r="J379" s="3">
        <v>4</v>
      </c>
      <c r="K379" s="3">
        <v>4</v>
      </c>
      <c r="L379" s="3">
        <v>5</v>
      </c>
      <c r="M379">
        <v>4</v>
      </c>
      <c r="N379" s="3">
        <v>4</v>
      </c>
      <c r="O379" s="3">
        <v>3</v>
      </c>
      <c r="P379" s="3">
        <v>5</v>
      </c>
      <c r="Q379" s="3">
        <v>4</v>
      </c>
      <c r="R379" s="3">
        <v>3</v>
      </c>
      <c r="S379" s="3">
        <v>3</v>
      </c>
      <c r="T379" s="3">
        <v>2</v>
      </c>
      <c r="U379" s="3">
        <v>3</v>
      </c>
      <c r="V379" s="3">
        <v>4</v>
      </c>
      <c r="W379" s="3">
        <v>4</v>
      </c>
      <c r="X379" s="3">
        <v>4</v>
      </c>
      <c r="Y379" s="3">
        <v>4</v>
      </c>
      <c r="Z379" s="3">
        <v>4</v>
      </c>
      <c r="AA379" s="3">
        <v>4</v>
      </c>
      <c r="AB379" s="3">
        <v>2</v>
      </c>
      <c r="AC379" s="3">
        <v>4</v>
      </c>
      <c r="AD379" s="38">
        <v>2</v>
      </c>
      <c r="AE379" s="3">
        <v>3</v>
      </c>
      <c r="AF379" s="3">
        <v>4</v>
      </c>
      <c r="AG379" s="3">
        <v>8</v>
      </c>
      <c r="AH379" s="3">
        <v>11</v>
      </c>
      <c r="AI379" s="3">
        <v>4</v>
      </c>
      <c r="AJ379" s="3">
        <v>3</v>
      </c>
      <c r="AK379" s="3">
        <v>4</v>
      </c>
      <c r="AL379" s="3">
        <v>4</v>
      </c>
      <c r="AM379" s="3">
        <v>4</v>
      </c>
      <c r="AN379" s="3">
        <v>4</v>
      </c>
      <c r="AO379" s="3">
        <v>3</v>
      </c>
      <c r="AP379" s="3">
        <v>4</v>
      </c>
      <c r="AQ379" s="3">
        <v>4</v>
      </c>
      <c r="AR379" s="3">
        <v>6</v>
      </c>
      <c r="AS379" s="3">
        <v>4</v>
      </c>
      <c r="AT379" s="3">
        <v>4</v>
      </c>
      <c r="AU379" s="3">
        <v>5</v>
      </c>
      <c r="AV379" s="3">
        <v>6</v>
      </c>
      <c r="AW379" s="3">
        <v>5</v>
      </c>
      <c r="AX379" s="3">
        <v>2</v>
      </c>
      <c r="AY379" s="3">
        <v>4</v>
      </c>
      <c r="AZ379" s="3">
        <v>3</v>
      </c>
      <c r="BA379" s="3">
        <v>2</v>
      </c>
      <c r="BB379" s="3">
        <v>5</v>
      </c>
      <c r="BC379" s="3">
        <f t="shared" si="14"/>
        <v>106</v>
      </c>
      <c r="BD379" s="3">
        <v>53</v>
      </c>
      <c r="BE379" s="3"/>
    </row>
    <row r="380" spans="1:57">
      <c r="A380" s="37">
        <v>39242</v>
      </c>
      <c r="B380" s="3">
        <v>1</v>
      </c>
      <c r="C380" s="3">
        <v>2000</v>
      </c>
      <c r="D380" s="3">
        <f t="shared" si="15"/>
        <v>24</v>
      </c>
      <c r="E380" s="3" t="s">
        <v>56</v>
      </c>
      <c r="F380" s="3" t="s">
        <v>65</v>
      </c>
      <c r="G380" s="3">
        <v>1</v>
      </c>
      <c r="H380" s="3">
        <v>1</v>
      </c>
      <c r="I380" s="3">
        <v>1</v>
      </c>
      <c r="J380" s="3">
        <v>1</v>
      </c>
      <c r="K380" s="3">
        <v>1</v>
      </c>
      <c r="L380" s="3">
        <v>5</v>
      </c>
      <c r="M380">
        <v>5</v>
      </c>
      <c r="N380" s="3">
        <v>5</v>
      </c>
      <c r="O380" s="3">
        <v>1</v>
      </c>
      <c r="P380" s="3">
        <v>4</v>
      </c>
      <c r="Q380" s="3">
        <v>2</v>
      </c>
      <c r="R380" s="3">
        <v>2</v>
      </c>
      <c r="S380" s="3">
        <v>1</v>
      </c>
      <c r="T380" s="3">
        <v>1</v>
      </c>
      <c r="U380" s="3">
        <v>2</v>
      </c>
      <c r="V380" s="3">
        <v>1</v>
      </c>
      <c r="W380" s="3">
        <v>1</v>
      </c>
      <c r="X380" s="3">
        <v>2</v>
      </c>
      <c r="Y380" s="3">
        <v>1</v>
      </c>
      <c r="Z380" s="3">
        <v>1</v>
      </c>
      <c r="AA380" s="3">
        <v>1</v>
      </c>
      <c r="AB380" s="3">
        <v>5</v>
      </c>
      <c r="AC380" s="3">
        <v>1</v>
      </c>
      <c r="AD380" s="38">
        <v>1</v>
      </c>
      <c r="AE380" s="3">
        <v>3</v>
      </c>
      <c r="AF380" s="3">
        <v>4</v>
      </c>
      <c r="AG380" s="3">
        <v>3</v>
      </c>
      <c r="AH380" s="3">
        <v>4</v>
      </c>
      <c r="AI380" s="3">
        <v>2</v>
      </c>
      <c r="AJ380" s="3">
        <v>3</v>
      </c>
      <c r="AK380" s="3">
        <v>3</v>
      </c>
      <c r="AL380" s="3">
        <v>13</v>
      </c>
      <c r="AM380" s="3">
        <v>4</v>
      </c>
      <c r="AN380" s="3">
        <v>3</v>
      </c>
      <c r="AO380" s="3">
        <v>4</v>
      </c>
      <c r="AP380" s="3">
        <v>5</v>
      </c>
      <c r="AQ380" s="3">
        <v>1</v>
      </c>
      <c r="AR380" s="3">
        <v>3</v>
      </c>
      <c r="AS380" s="3">
        <v>4</v>
      </c>
      <c r="AT380" s="3">
        <v>4</v>
      </c>
      <c r="AU380" s="3">
        <v>3</v>
      </c>
      <c r="AV380" s="3">
        <v>6</v>
      </c>
      <c r="AW380" s="3">
        <v>4</v>
      </c>
      <c r="AX380" s="3">
        <v>3</v>
      </c>
      <c r="AY380" s="3">
        <v>4</v>
      </c>
      <c r="AZ380" s="3">
        <v>2</v>
      </c>
      <c r="BA380" s="3">
        <v>4</v>
      </c>
      <c r="BB380" s="3">
        <v>3</v>
      </c>
      <c r="BC380" s="3">
        <f t="shared" si="14"/>
        <v>92</v>
      </c>
      <c r="BD380" s="3">
        <v>5</v>
      </c>
      <c r="BE380" s="3"/>
    </row>
    <row r="381" spans="1:57">
      <c r="A381" s="37">
        <v>39235</v>
      </c>
      <c r="B381" s="3">
        <v>0</v>
      </c>
      <c r="C381" s="3">
        <v>2000</v>
      </c>
      <c r="D381" s="3">
        <f t="shared" si="15"/>
        <v>24</v>
      </c>
      <c r="E381" s="3" t="s">
        <v>56</v>
      </c>
      <c r="F381" s="3" t="s">
        <v>80</v>
      </c>
      <c r="G381" s="3">
        <v>4</v>
      </c>
      <c r="H381" s="3">
        <v>4</v>
      </c>
      <c r="I381" s="3">
        <v>1</v>
      </c>
      <c r="J381" s="3">
        <v>2</v>
      </c>
      <c r="K381" s="3">
        <v>1</v>
      </c>
      <c r="L381" s="3">
        <v>5</v>
      </c>
      <c r="M381">
        <v>5</v>
      </c>
      <c r="N381" s="3">
        <v>3</v>
      </c>
      <c r="O381" s="3">
        <v>2</v>
      </c>
      <c r="P381" s="3">
        <v>4</v>
      </c>
      <c r="Q381" s="3">
        <v>3</v>
      </c>
      <c r="R381" s="3">
        <v>4</v>
      </c>
      <c r="S381" s="3">
        <v>2</v>
      </c>
      <c r="T381" s="3">
        <v>3</v>
      </c>
      <c r="U381" s="3">
        <v>3</v>
      </c>
      <c r="V381" s="3">
        <v>1</v>
      </c>
      <c r="W381" s="3">
        <v>1</v>
      </c>
      <c r="X381" s="3">
        <v>3</v>
      </c>
      <c r="Y381" s="3">
        <v>2</v>
      </c>
      <c r="Z381" s="3">
        <v>3</v>
      </c>
      <c r="AA381" s="3">
        <v>3</v>
      </c>
      <c r="AB381" s="3">
        <v>3</v>
      </c>
      <c r="AC381" s="3">
        <v>3</v>
      </c>
      <c r="AD381" s="38">
        <v>2</v>
      </c>
      <c r="AE381" s="3">
        <v>7</v>
      </c>
      <c r="AF381" s="3">
        <v>7</v>
      </c>
      <c r="AG381" s="3">
        <v>4</v>
      </c>
      <c r="AH381" s="3">
        <v>6</v>
      </c>
      <c r="AI381" s="3">
        <v>17</v>
      </c>
      <c r="AJ381" s="3">
        <v>4</v>
      </c>
      <c r="AK381" s="3">
        <v>4</v>
      </c>
      <c r="AL381" s="3">
        <v>4</v>
      </c>
      <c r="AM381" s="3">
        <v>17</v>
      </c>
      <c r="AN381" s="3">
        <v>4</v>
      </c>
      <c r="AO381" s="3">
        <v>22</v>
      </c>
      <c r="AP381" s="3">
        <v>17</v>
      </c>
      <c r="AQ381" s="3">
        <v>12</v>
      </c>
      <c r="AR381" s="3">
        <v>5</v>
      </c>
      <c r="AS381" s="3">
        <v>8</v>
      </c>
      <c r="AT381" s="3">
        <v>5</v>
      </c>
      <c r="AU381" s="3">
        <v>4</v>
      </c>
      <c r="AV381" s="3">
        <v>8</v>
      </c>
      <c r="AW381" s="3">
        <v>7</v>
      </c>
      <c r="AX381" s="3">
        <v>4</v>
      </c>
      <c r="AY381" s="3">
        <v>13</v>
      </c>
      <c r="AZ381" s="3">
        <v>7</v>
      </c>
      <c r="BA381" s="3">
        <v>4</v>
      </c>
      <c r="BB381" s="3">
        <v>4</v>
      </c>
      <c r="BC381" s="3">
        <f t="shared" si="14"/>
        <v>194</v>
      </c>
      <c r="BD381" s="3">
        <v>41</v>
      </c>
      <c r="BE381" s="3"/>
    </row>
    <row r="382" spans="1:57">
      <c r="A382" s="37">
        <v>39285</v>
      </c>
      <c r="B382" s="3">
        <v>0</v>
      </c>
      <c r="C382" s="3">
        <v>2000</v>
      </c>
      <c r="D382" s="3">
        <f t="shared" si="15"/>
        <v>24</v>
      </c>
      <c r="E382" s="3" t="s">
        <v>56</v>
      </c>
      <c r="F382" s="3" t="s">
        <v>65</v>
      </c>
      <c r="G382" s="3">
        <v>2</v>
      </c>
      <c r="H382" s="3">
        <v>4</v>
      </c>
      <c r="I382" s="3">
        <v>3</v>
      </c>
      <c r="J382" s="3">
        <v>4</v>
      </c>
      <c r="K382" s="3">
        <v>4</v>
      </c>
      <c r="L382" s="3">
        <v>5</v>
      </c>
      <c r="M382">
        <v>5</v>
      </c>
      <c r="N382" s="3">
        <v>4</v>
      </c>
      <c r="O382" s="3">
        <v>3</v>
      </c>
      <c r="P382" s="3">
        <v>5</v>
      </c>
      <c r="Q382" s="3">
        <v>5</v>
      </c>
      <c r="R382" s="3">
        <v>3</v>
      </c>
      <c r="S382" s="3">
        <v>3</v>
      </c>
      <c r="T382" s="3">
        <v>3</v>
      </c>
      <c r="U382" s="3">
        <v>2</v>
      </c>
      <c r="V382" s="3">
        <v>5</v>
      </c>
      <c r="W382" s="3">
        <v>3</v>
      </c>
      <c r="X382" s="3">
        <v>2</v>
      </c>
      <c r="Y382" s="3">
        <v>4</v>
      </c>
      <c r="Z382" s="3">
        <v>4</v>
      </c>
      <c r="AA382" s="3">
        <v>4</v>
      </c>
      <c r="AB382" s="3">
        <v>2</v>
      </c>
      <c r="AC382" s="3">
        <v>5</v>
      </c>
      <c r="AD382" s="38">
        <v>3</v>
      </c>
      <c r="AE382" s="3">
        <v>15</v>
      </c>
      <c r="AF382" s="3">
        <v>23</v>
      </c>
      <c r="AG382" s="3">
        <v>8</v>
      </c>
      <c r="AH382" s="3">
        <v>21</v>
      </c>
      <c r="AI382" s="3">
        <v>6</v>
      </c>
      <c r="AJ382" s="3">
        <v>5</v>
      </c>
      <c r="AK382" s="3">
        <v>3</v>
      </c>
      <c r="AL382" s="3">
        <v>6</v>
      </c>
      <c r="AM382" s="3">
        <v>11</v>
      </c>
      <c r="AN382" s="3">
        <v>8</v>
      </c>
      <c r="AO382" s="3">
        <v>7</v>
      </c>
      <c r="AP382" s="3">
        <v>9</v>
      </c>
      <c r="AQ382" s="3">
        <v>5</v>
      </c>
      <c r="AR382" s="3">
        <v>9</v>
      </c>
      <c r="AS382" s="3">
        <v>11</v>
      </c>
      <c r="AT382" s="3">
        <v>6</v>
      </c>
      <c r="AU382" s="3">
        <v>10</v>
      </c>
      <c r="AV382" s="3">
        <v>10</v>
      </c>
      <c r="AW382" s="3">
        <v>12</v>
      </c>
      <c r="AX382" s="3">
        <v>4</v>
      </c>
      <c r="AY382" s="3">
        <v>9</v>
      </c>
      <c r="AZ382" s="3">
        <v>4</v>
      </c>
      <c r="BA382" s="3">
        <v>7</v>
      </c>
      <c r="BB382" s="3">
        <v>6</v>
      </c>
      <c r="BC382" s="3">
        <f t="shared" si="14"/>
        <v>215</v>
      </c>
      <c r="BD382" s="3">
        <v>53</v>
      </c>
      <c r="BE382" s="3"/>
    </row>
    <row r="383" spans="1:57">
      <c r="A383" s="37">
        <v>36351</v>
      </c>
      <c r="B383" s="3">
        <v>0</v>
      </c>
      <c r="C383" s="3">
        <v>2000</v>
      </c>
      <c r="D383" s="3">
        <f t="shared" si="15"/>
        <v>24</v>
      </c>
      <c r="E383" s="3" t="s">
        <v>56</v>
      </c>
      <c r="F383" s="3" t="s">
        <v>237</v>
      </c>
      <c r="G383" s="3">
        <v>1</v>
      </c>
      <c r="H383" s="3">
        <v>1</v>
      </c>
      <c r="I383" s="3">
        <v>1</v>
      </c>
      <c r="J383" s="3">
        <v>1</v>
      </c>
      <c r="K383" s="3">
        <v>1</v>
      </c>
      <c r="L383" s="3">
        <v>5</v>
      </c>
      <c r="M383">
        <v>5</v>
      </c>
      <c r="N383" s="3">
        <v>5</v>
      </c>
      <c r="O383" s="3">
        <v>2</v>
      </c>
      <c r="P383" s="3">
        <v>5</v>
      </c>
      <c r="Q383" s="3">
        <v>5</v>
      </c>
      <c r="R383" s="3">
        <v>5</v>
      </c>
      <c r="S383" s="3">
        <v>2</v>
      </c>
      <c r="T383" s="3">
        <v>1</v>
      </c>
      <c r="U383" s="3">
        <v>5</v>
      </c>
      <c r="V383" s="3">
        <v>2</v>
      </c>
      <c r="W383" s="3">
        <v>1</v>
      </c>
      <c r="X383" s="3">
        <v>3</v>
      </c>
      <c r="Y383" s="3">
        <v>2</v>
      </c>
      <c r="Z383" s="3">
        <v>4</v>
      </c>
      <c r="AA383" s="3">
        <v>3</v>
      </c>
      <c r="AB383" s="3">
        <v>2</v>
      </c>
      <c r="AC383" s="3">
        <v>3</v>
      </c>
      <c r="AD383" s="38">
        <v>1</v>
      </c>
      <c r="AE383" s="3">
        <v>7</v>
      </c>
      <c r="AF383" s="3">
        <v>8</v>
      </c>
      <c r="AG383" s="3">
        <v>12</v>
      </c>
      <c r="AH383" s="3">
        <v>7</v>
      </c>
      <c r="AI383" s="3">
        <v>5</v>
      </c>
      <c r="AJ383" s="3">
        <v>3</v>
      </c>
      <c r="AK383" s="3">
        <v>2</v>
      </c>
      <c r="AL383" s="3">
        <v>4</v>
      </c>
      <c r="AM383" s="3">
        <v>6</v>
      </c>
      <c r="AN383" s="3">
        <v>4</v>
      </c>
      <c r="AO383" s="3">
        <v>6</v>
      </c>
      <c r="AP383" s="3">
        <v>8</v>
      </c>
      <c r="AQ383" s="3">
        <v>6</v>
      </c>
      <c r="AR383" s="3">
        <v>3</v>
      </c>
      <c r="AS383" s="3">
        <v>6</v>
      </c>
      <c r="AT383" s="3">
        <v>4</v>
      </c>
      <c r="AU383" s="3">
        <v>5</v>
      </c>
      <c r="AV383" s="3">
        <v>11</v>
      </c>
      <c r="AW383" s="3">
        <v>12</v>
      </c>
      <c r="AX383" s="3">
        <v>7</v>
      </c>
      <c r="AY383" s="3">
        <v>5</v>
      </c>
      <c r="AZ383" s="3">
        <v>6</v>
      </c>
      <c r="BA383" s="3">
        <v>5</v>
      </c>
      <c r="BB383" s="3">
        <v>4</v>
      </c>
      <c r="BC383" s="3">
        <f t="shared" si="14"/>
        <v>146</v>
      </c>
      <c r="BD383" s="3">
        <v>56</v>
      </c>
      <c r="BE383" s="3"/>
    </row>
    <row r="384" spans="1:57">
      <c r="A384" s="37">
        <v>39315</v>
      </c>
      <c r="B384" s="3">
        <v>1</v>
      </c>
      <c r="C384" s="3">
        <v>2000</v>
      </c>
      <c r="D384" s="3">
        <f t="shared" si="15"/>
        <v>24</v>
      </c>
      <c r="E384" s="3" t="s">
        <v>56</v>
      </c>
      <c r="F384" s="3" t="s">
        <v>80</v>
      </c>
      <c r="G384" s="3">
        <v>2</v>
      </c>
      <c r="H384" s="3">
        <v>2</v>
      </c>
      <c r="I384" s="3">
        <v>1</v>
      </c>
      <c r="J384" s="3">
        <v>2</v>
      </c>
      <c r="K384" s="3">
        <v>2</v>
      </c>
      <c r="L384" s="3">
        <v>5</v>
      </c>
      <c r="M384">
        <v>5</v>
      </c>
      <c r="N384" s="3">
        <v>5</v>
      </c>
      <c r="O384" s="3">
        <v>1</v>
      </c>
      <c r="P384" s="3">
        <v>4</v>
      </c>
      <c r="Q384" s="3">
        <v>4</v>
      </c>
      <c r="R384" s="3">
        <v>3</v>
      </c>
      <c r="S384" s="3">
        <v>2</v>
      </c>
      <c r="T384" s="3">
        <v>3</v>
      </c>
      <c r="U384" s="3">
        <v>2</v>
      </c>
      <c r="V384" s="3">
        <v>4</v>
      </c>
      <c r="W384" s="3">
        <v>1</v>
      </c>
      <c r="X384" s="3">
        <v>4</v>
      </c>
      <c r="Y384" s="3">
        <v>4</v>
      </c>
      <c r="Z384" s="3">
        <v>1</v>
      </c>
      <c r="AA384" s="3">
        <v>1</v>
      </c>
      <c r="AB384" s="3">
        <v>1</v>
      </c>
      <c r="AC384" s="3">
        <v>2</v>
      </c>
      <c r="AD384" s="38">
        <v>1</v>
      </c>
      <c r="AE384" s="3">
        <v>8</v>
      </c>
      <c r="AF384" s="3">
        <v>12</v>
      </c>
      <c r="AG384" s="3">
        <v>4</v>
      </c>
      <c r="AH384" s="3">
        <v>6</v>
      </c>
      <c r="AI384" s="3">
        <v>15</v>
      </c>
      <c r="AJ384" s="3">
        <v>5</v>
      </c>
      <c r="AK384" s="3">
        <v>3</v>
      </c>
      <c r="AL384" s="3">
        <v>4</v>
      </c>
      <c r="AM384" s="3">
        <v>16</v>
      </c>
      <c r="AN384" s="3">
        <v>11</v>
      </c>
      <c r="AO384" s="3">
        <v>5</v>
      </c>
      <c r="AP384" s="3">
        <v>5</v>
      </c>
      <c r="AQ384" s="3">
        <v>143</v>
      </c>
      <c r="AR384" s="3">
        <v>4</v>
      </c>
      <c r="AS384" s="3">
        <v>11</v>
      </c>
      <c r="AT384" s="3">
        <v>4</v>
      </c>
      <c r="AU384" s="3">
        <v>5</v>
      </c>
      <c r="AV384" s="3">
        <v>10</v>
      </c>
      <c r="AW384" s="3">
        <v>6</v>
      </c>
      <c r="AX384" s="3">
        <v>4</v>
      </c>
      <c r="AY384" s="3">
        <v>25</v>
      </c>
      <c r="AZ384" s="3">
        <v>13</v>
      </c>
      <c r="BA384" s="3">
        <v>4</v>
      </c>
      <c r="BB384" s="3">
        <v>5</v>
      </c>
      <c r="BC384" s="3">
        <f t="shared" si="14"/>
        <v>328</v>
      </c>
      <c r="BD384" s="3">
        <v>42</v>
      </c>
      <c r="BE384" s="3"/>
    </row>
    <row r="385" spans="1:57">
      <c r="A385" s="37">
        <v>39319</v>
      </c>
      <c r="B385" s="3">
        <v>0</v>
      </c>
      <c r="C385" s="3">
        <v>2000</v>
      </c>
      <c r="D385" s="3">
        <f t="shared" si="15"/>
        <v>24</v>
      </c>
      <c r="E385" s="3" t="s">
        <v>56</v>
      </c>
      <c r="F385" s="3" t="s">
        <v>65</v>
      </c>
      <c r="G385" s="3">
        <v>3</v>
      </c>
      <c r="H385" s="3">
        <v>2</v>
      </c>
      <c r="I385" s="3">
        <v>2</v>
      </c>
      <c r="J385" s="3">
        <v>2</v>
      </c>
      <c r="K385" s="3">
        <v>3</v>
      </c>
      <c r="L385" s="3">
        <v>5</v>
      </c>
      <c r="M385">
        <v>5</v>
      </c>
      <c r="N385" s="3">
        <v>5</v>
      </c>
      <c r="O385" s="3">
        <v>2</v>
      </c>
      <c r="P385" s="3">
        <v>5</v>
      </c>
      <c r="Q385" s="3">
        <v>5</v>
      </c>
      <c r="R385" s="3">
        <v>5</v>
      </c>
      <c r="S385" s="3">
        <v>4</v>
      </c>
      <c r="T385" s="3">
        <v>4</v>
      </c>
      <c r="U385" s="3">
        <v>5</v>
      </c>
      <c r="V385" s="3">
        <v>3</v>
      </c>
      <c r="W385" s="3">
        <v>2</v>
      </c>
      <c r="X385" s="3">
        <v>5</v>
      </c>
      <c r="Y385" s="3">
        <v>5</v>
      </c>
      <c r="Z385" s="3">
        <v>5</v>
      </c>
      <c r="AA385" s="3">
        <v>5</v>
      </c>
      <c r="AB385" s="3">
        <v>5</v>
      </c>
      <c r="AC385" s="3">
        <v>2</v>
      </c>
      <c r="AD385" s="38">
        <v>4</v>
      </c>
      <c r="AE385" s="3">
        <v>5</v>
      </c>
      <c r="AF385" s="3">
        <v>34</v>
      </c>
      <c r="AG385" s="3">
        <v>1</v>
      </c>
      <c r="AH385" s="3">
        <v>9</v>
      </c>
      <c r="AI385" s="3">
        <v>7</v>
      </c>
      <c r="AJ385" s="3">
        <v>16</v>
      </c>
      <c r="AK385" s="3">
        <v>2</v>
      </c>
      <c r="AL385" s="3">
        <v>1</v>
      </c>
      <c r="AM385" s="3">
        <v>4</v>
      </c>
      <c r="AN385" s="3">
        <v>1</v>
      </c>
      <c r="AO385" s="3">
        <v>2</v>
      </c>
      <c r="AP385" s="3">
        <v>4</v>
      </c>
      <c r="AQ385" s="3">
        <v>9</v>
      </c>
      <c r="AR385" s="3">
        <v>5</v>
      </c>
      <c r="AS385" s="3">
        <v>4</v>
      </c>
      <c r="AT385" s="3">
        <v>6</v>
      </c>
      <c r="AU385" s="3">
        <v>5</v>
      </c>
      <c r="AV385" s="3">
        <v>6</v>
      </c>
      <c r="AW385" s="3">
        <v>5</v>
      </c>
      <c r="AX385" s="3">
        <v>3</v>
      </c>
      <c r="AY385" s="3">
        <v>6</v>
      </c>
      <c r="AZ385" s="3">
        <v>5</v>
      </c>
      <c r="BA385" s="3">
        <v>4</v>
      </c>
      <c r="BB385" s="3">
        <v>5</v>
      </c>
      <c r="BC385" s="3">
        <f t="shared" si="14"/>
        <v>149</v>
      </c>
      <c r="BD385" s="3">
        <v>48</v>
      </c>
      <c r="BE385" s="3"/>
    </row>
    <row r="386" spans="1:57">
      <c r="A386" s="37">
        <v>39318</v>
      </c>
      <c r="B386" s="3">
        <v>0</v>
      </c>
      <c r="C386" s="3">
        <v>2000</v>
      </c>
      <c r="D386" s="3">
        <f t="shared" si="15"/>
        <v>24</v>
      </c>
      <c r="E386" s="3" t="s">
        <v>56</v>
      </c>
      <c r="F386" s="3" t="s">
        <v>57</v>
      </c>
      <c r="G386" s="3">
        <v>5</v>
      </c>
      <c r="H386" s="3">
        <v>4</v>
      </c>
      <c r="I386" s="3">
        <v>5</v>
      </c>
      <c r="J386" s="3">
        <v>3</v>
      </c>
      <c r="K386" s="3">
        <v>5</v>
      </c>
      <c r="L386" s="3">
        <v>5</v>
      </c>
      <c r="M386">
        <v>4</v>
      </c>
      <c r="N386" s="3">
        <v>5</v>
      </c>
      <c r="O386" s="3">
        <v>3</v>
      </c>
      <c r="P386" s="3">
        <v>5</v>
      </c>
      <c r="Q386" s="3">
        <v>5</v>
      </c>
      <c r="R386" s="3">
        <v>5</v>
      </c>
      <c r="S386" s="3">
        <v>4</v>
      </c>
      <c r="T386" s="3">
        <v>5</v>
      </c>
      <c r="U386" s="3">
        <v>5</v>
      </c>
      <c r="V386" s="3">
        <v>4</v>
      </c>
      <c r="W386" s="3">
        <v>3</v>
      </c>
      <c r="X386" s="3">
        <v>2</v>
      </c>
      <c r="Y386" s="3">
        <v>5</v>
      </c>
      <c r="Z386" s="3">
        <v>4</v>
      </c>
      <c r="AA386" s="3">
        <v>5</v>
      </c>
      <c r="AB386" s="3">
        <v>5</v>
      </c>
      <c r="AC386" s="3">
        <v>4</v>
      </c>
      <c r="AD386" s="38">
        <v>4</v>
      </c>
      <c r="AE386" s="3">
        <v>4</v>
      </c>
      <c r="AF386" s="3">
        <v>3</v>
      </c>
      <c r="AG386" s="3">
        <v>3</v>
      </c>
      <c r="AH386" s="3">
        <v>7</v>
      </c>
      <c r="AI386" s="3">
        <v>2</v>
      </c>
      <c r="AJ386" s="3">
        <v>2</v>
      </c>
      <c r="AK386" s="3">
        <v>2</v>
      </c>
      <c r="AL386" s="3">
        <v>2</v>
      </c>
      <c r="AM386" s="3">
        <v>4</v>
      </c>
      <c r="AN386" s="3">
        <v>2</v>
      </c>
      <c r="AO386" s="3">
        <v>2</v>
      </c>
      <c r="AP386" s="3">
        <v>3</v>
      </c>
      <c r="AQ386" s="3">
        <v>2</v>
      </c>
      <c r="AR386" s="3">
        <v>3</v>
      </c>
      <c r="AS386" s="3">
        <v>3</v>
      </c>
      <c r="AT386" s="3">
        <v>3</v>
      </c>
      <c r="AU386" s="3">
        <v>3</v>
      </c>
      <c r="AV386" s="3">
        <v>8</v>
      </c>
      <c r="AW386" s="3">
        <v>3</v>
      </c>
      <c r="AX386" s="3">
        <v>3</v>
      </c>
      <c r="AY386" s="3">
        <v>3</v>
      </c>
      <c r="AZ386" s="3">
        <v>2</v>
      </c>
      <c r="BA386" s="3">
        <v>2</v>
      </c>
      <c r="BB386" s="3">
        <v>2</v>
      </c>
      <c r="BC386" s="3">
        <f t="shared" ref="BC386:BC449" si="16">SUM(AE386:BB386)</f>
        <v>73</v>
      </c>
      <c r="BD386" s="3">
        <v>19</v>
      </c>
      <c r="BE386" s="3"/>
    </row>
    <row r="387" spans="1:57">
      <c r="A387" s="37">
        <v>37153</v>
      </c>
      <c r="B387" s="3">
        <v>0</v>
      </c>
      <c r="C387" s="3">
        <v>2000</v>
      </c>
      <c r="D387" s="3">
        <f t="shared" ref="D387:D450" si="17">2024-C387</f>
        <v>24</v>
      </c>
      <c r="E387" s="3" t="s">
        <v>56</v>
      </c>
      <c r="F387" s="3" t="s">
        <v>146</v>
      </c>
      <c r="G387" s="3">
        <v>4</v>
      </c>
      <c r="H387" s="3">
        <v>5</v>
      </c>
      <c r="I387" s="3">
        <v>5</v>
      </c>
      <c r="J387" s="3">
        <v>4</v>
      </c>
      <c r="K387" s="3">
        <v>5</v>
      </c>
      <c r="L387" s="3">
        <v>5</v>
      </c>
      <c r="M387">
        <v>4</v>
      </c>
      <c r="N387" s="3">
        <v>5</v>
      </c>
      <c r="O387" s="3">
        <v>4</v>
      </c>
      <c r="P387" s="3">
        <v>5</v>
      </c>
      <c r="Q387" s="3">
        <v>5</v>
      </c>
      <c r="R387" s="3">
        <v>5</v>
      </c>
      <c r="S387" s="3">
        <v>4</v>
      </c>
      <c r="T387" s="3">
        <v>3</v>
      </c>
      <c r="U387" s="3">
        <v>5</v>
      </c>
      <c r="V387" s="3">
        <v>2</v>
      </c>
      <c r="W387" s="3">
        <v>4</v>
      </c>
      <c r="X387" s="3">
        <v>4</v>
      </c>
      <c r="Y387" s="3">
        <v>5</v>
      </c>
      <c r="Z387" s="3">
        <v>5</v>
      </c>
      <c r="AA387" s="3">
        <v>5</v>
      </c>
      <c r="AB387" s="3">
        <v>5</v>
      </c>
      <c r="AC387" s="3">
        <v>4</v>
      </c>
      <c r="AD387" s="38">
        <v>4</v>
      </c>
      <c r="AE387" s="3">
        <v>3</v>
      </c>
      <c r="AF387" s="3">
        <v>8</v>
      </c>
      <c r="AG387" s="3">
        <v>4</v>
      </c>
      <c r="AH387" s="3">
        <v>6</v>
      </c>
      <c r="AI387" s="3">
        <v>4</v>
      </c>
      <c r="AJ387" s="3">
        <v>2</v>
      </c>
      <c r="AK387" s="3">
        <v>3</v>
      </c>
      <c r="AL387" s="3">
        <v>4</v>
      </c>
      <c r="AM387" s="3">
        <v>10</v>
      </c>
      <c r="AN387" s="3">
        <v>3</v>
      </c>
      <c r="AO387" s="3">
        <v>5</v>
      </c>
      <c r="AP387" s="3">
        <v>8</v>
      </c>
      <c r="AQ387" s="3">
        <v>4</v>
      </c>
      <c r="AR387" s="3">
        <v>6</v>
      </c>
      <c r="AS387" s="3">
        <v>5</v>
      </c>
      <c r="AT387" s="3">
        <v>5</v>
      </c>
      <c r="AU387" s="3">
        <v>7</v>
      </c>
      <c r="AV387" s="3">
        <v>12</v>
      </c>
      <c r="AW387" s="3">
        <v>6</v>
      </c>
      <c r="AX387" s="3">
        <v>4</v>
      </c>
      <c r="AY387" s="3">
        <v>5</v>
      </c>
      <c r="AZ387" s="3">
        <v>8</v>
      </c>
      <c r="BA387" s="3">
        <v>10</v>
      </c>
      <c r="BB387" s="3">
        <v>3</v>
      </c>
      <c r="BC387" s="3">
        <f t="shared" si="16"/>
        <v>135</v>
      </c>
      <c r="BD387" s="3">
        <v>5</v>
      </c>
      <c r="BE387" s="3"/>
    </row>
    <row r="388" spans="1:57">
      <c r="A388" s="37">
        <v>39325</v>
      </c>
      <c r="B388" s="3">
        <v>0</v>
      </c>
      <c r="C388" s="3">
        <v>2000</v>
      </c>
      <c r="D388" s="3">
        <f t="shared" si="17"/>
        <v>24</v>
      </c>
      <c r="E388" s="3" t="s">
        <v>56</v>
      </c>
      <c r="F388" s="3" t="s">
        <v>80</v>
      </c>
      <c r="G388" s="3">
        <v>4</v>
      </c>
      <c r="H388" s="3">
        <v>4</v>
      </c>
      <c r="I388" s="3">
        <v>2</v>
      </c>
      <c r="J388" s="3">
        <v>4</v>
      </c>
      <c r="K388" s="3">
        <v>4</v>
      </c>
      <c r="L388" s="3">
        <v>5</v>
      </c>
      <c r="M388">
        <v>5</v>
      </c>
      <c r="N388" s="3">
        <v>4</v>
      </c>
      <c r="O388" s="3">
        <v>4</v>
      </c>
      <c r="P388" s="3">
        <v>5</v>
      </c>
      <c r="Q388" s="3">
        <v>4</v>
      </c>
      <c r="R388" s="3">
        <v>2</v>
      </c>
      <c r="S388" s="3">
        <v>2</v>
      </c>
      <c r="T388" s="3">
        <v>4</v>
      </c>
      <c r="U388" s="3">
        <v>2</v>
      </c>
      <c r="V388" s="3">
        <v>4</v>
      </c>
      <c r="W388" s="3">
        <v>4</v>
      </c>
      <c r="X388" s="3">
        <v>4</v>
      </c>
      <c r="Y388" s="3">
        <v>4</v>
      </c>
      <c r="Z388" s="3">
        <v>4</v>
      </c>
      <c r="AA388" s="3">
        <v>4</v>
      </c>
      <c r="AB388" s="3">
        <v>2</v>
      </c>
      <c r="AC388" s="3">
        <v>3</v>
      </c>
      <c r="AD388" s="38">
        <v>2</v>
      </c>
      <c r="AE388" s="3">
        <v>6</v>
      </c>
      <c r="AF388" s="3">
        <v>8</v>
      </c>
      <c r="AG388" s="3">
        <v>7</v>
      </c>
      <c r="AH388" s="3">
        <v>5</v>
      </c>
      <c r="AI388" s="3">
        <v>5</v>
      </c>
      <c r="AJ388" s="3">
        <v>3</v>
      </c>
      <c r="AK388" s="3">
        <v>3</v>
      </c>
      <c r="AL388" s="3">
        <v>4</v>
      </c>
      <c r="AM388" s="3">
        <v>8</v>
      </c>
      <c r="AN388" s="3">
        <v>5</v>
      </c>
      <c r="AO388" s="3">
        <v>5</v>
      </c>
      <c r="AP388" s="3">
        <v>6</v>
      </c>
      <c r="AQ388" s="3">
        <v>4</v>
      </c>
      <c r="AR388" s="3">
        <v>11</v>
      </c>
      <c r="AS388" s="3">
        <v>12</v>
      </c>
      <c r="AT388" s="3">
        <v>7</v>
      </c>
      <c r="AU388" s="3">
        <v>14</v>
      </c>
      <c r="AV388" s="3">
        <v>13</v>
      </c>
      <c r="AW388" s="3">
        <v>10</v>
      </c>
      <c r="AX388" s="3">
        <v>5</v>
      </c>
      <c r="AY388" s="3">
        <v>6</v>
      </c>
      <c r="AZ388" s="3">
        <v>7</v>
      </c>
      <c r="BA388" s="3">
        <v>8</v>
      </c>
      <c r="BB388" s="3">
        <v>4</v>
      </c>
      <c r="BC388" s="3">
        <f t="shared" si="16"/>
        <v>166</v>
      </c>
      <c r="BD388" s="3">
        <v>54</v>
      </c>
      <c r="BE388" s="3"/>
    </row>
    <row r="389" spans="1:57">
      <c r="A389" s="37">
        <v>39344</v>
      </c>
      <c r="B389" s="3">
        <v>0</v>
      </c>
      <c r="C389" s="3">
        <v>2000</v>
      </c>
      <c r="D389" s="3">
        <f t="shared" si="17"/>
        <v>24</v>
      </c>
      <c r="E389" s="3" t="s">
        <v>56</v>
      </c>
      <c r="F389" s="3" t="s">
        <v>238</v>
      </c>
      <c r="G389" s="3">
        <v>1</v>
      </c>
      <c r="H389" s="3">
        <v>4</v>
      </c>
      <c r="I389" s="3">
        <v>2</v>
      </c>
      <c r="J389" s="3">
        <v>2</v>
      </c>
      <c r="K389" s="3">
        <v>3</v>
      </c>
      <c r="L389" s="3">
        <v>5</v>
      </c>
      <c r="M389">
        <v>5</v>
      </c>
      <c r="N389" s="3">
        <v>4</v>
      </c>
      <c r="O389" s="3">
        <v>2</v>
      </c>
      <c r="P389" s="3">
        <v>4</v>
      </c>
      <c r="Q389" s="3">
        <v>4</v>
      </c>
      <c r="R389" s="3">
        <v>1</v>
      </c>
      <c r="S389" s="3">
        <v>1</v>
      </c>
      <c r="T389" s="3">
        <v>1</v>
      </c>
      <c r="U389" s="3">
        <v>1</v>
      </c>
      <c r="V389" s="3">
        <v>4</v>
      </c>
      <c r="W389" s="3">
        <v>1</v>
      </c>
      <c r="X389" s="3">
        <v>2</v>
      </c>
      <c r="Y389" s="3">
        <v>4</v>
      </c>
      <c r="Z389" s="3">
        <v>3</v>
      </c>
      <c r="AA389" s="3">
        <v>2</v>
      </c>
      <c r="AB389" s="3">
        <v>2</v>
      </c>
      <c r="AC389" s="3">
        <v>4</v>
      </c>
      <c r="AD389" s="38">
        <v>3</v>
      </c>
      <c r="AE389" s="3">
        <v>4</v>
      </c>
      <c r="AF389" s="3">
        <v>8</v>
      </c>
      <c r="AG389" s="3">
        <v>4</v>
      </c>
      <c r="AH389" s="3">
        <v>6</v>
      </c>
      <c r="AI389" s="3">
        <v>3</v>
      </c>
      <c r="AJ389" s="3">
        <v>3</v>
      </c>
      <c r="AK389" s="3">
        <v>3</v>
      </c>
      <c r="AL389" s="3">
        <v>6</v>
      </c>
      <c r="AM389" s="3">
        <v>6</v>
      </c>
      <c r="AN389" s="3">
        <v>2</v>
      </c>
      <c r="AO389" s="3">
        <v>3</v>
      </c>
      <c r="AP389" s="3">
        <v>3</v>
      </c>
      <c r="AQ389" s="3">
        <v>2</v>
      </c>
      <c r="AR389" s="3">
        <v>4</v>
      </c>
      <c r="AS389" s="3">
        <v>3</v>
      </c>
      <c r="AT389" s="3">
        <v>6</v>
      </c>
      <c r="AU389" s="3">
        <v>5</v>
      </c>
      <c r="AV389" s="3">
        <v>3</v>
      </c>
      <c r="AW389" s="3">
        <v>5</v>
      </c>
      <c r="AX389" s="3">
        <v>5</v>
      </c>
      <c r="AY389" s="3">
        <v>4</v>
      </c>
      <c r="AZ389" s="3">
        <v>5</v>
      </c>
      <c r="BA389" s="3">
        <v>5</v>
      </c>
      <c r="BB389" s="3">
        <v>4</v>
      </c>
      <c r="BC389" s="3">
        <f t="shared" si="16"/>
        <v>102</v>
      </c>
      <c r="BD389" s="3">
        <v>42</v>
      </c>
      <c r="BE389" s="3"/>
    </row>
    <row r="390" spans="1:57">
      <c r="A390" s="37">
        <v>39358</v>
      </c>
      <c r="B390" s="3">
        <v>0</v>
      </c>
      <c r="C390" s="3">
        <v>2000</v>
      </c>
      <c r="D390" s="3">
        <f t="shared" si="17"/>
        <v>24</v>
      </c>
      <c r="E390" s="3" t="s">
        <v>56</v>
      </c>
      <c r="F390" s="3" t="s">
        <v>239</v>
      </c>
      <c r="G390" s="3">
        <v>4</v>
      </c>
      <c r="H390" s="3">
        <v>5</v>
      </c>
      <c r="I390" s="3">
        <v>1</v>
      </c>
      <c r="J390" s="3">
        <v>3</v>
      </c>
      <c r="K390" s="3">
        <v>2</v>
      </c>
      <c r="L390" s="3">
        <v>5</v>
      </c>
      <c r="M390">
        <v>5</v>
      </c>
      <c r="N390" s="3">
        <v>5</v>
      </c>
      <c r="O390" s="3">
        <v>3</v>
      </c>
      <c r="P390" s="3">
        <v>4</v>
      </c>
      <c r="Q390" s="3">
        <v>2</v>
      </c>
      <c r="R390" s="3">
        <v>2</v>
      </c>
      <c r="S390" s="3">
        <v>3</v>
      </c>
      <c r="T390" s="3">
        <v>4</v>
      </c>
      <c r="U390" s="3">
        <v>1</v>
      </c>
      <c r="V390" s="3">
        <v>1</v>
      </c>
      <c r="W390" s="3">
        <v>3</v>
      </c>
      <c r="X390" s="3">
        <v>1</v>
      </c>
      <c r="Y390" s="3">
        <v>2</v>
      </c>
      <c r="Z390" s="3">
        <v>4</v>
      </c>
      <c r="AA390" s="3">
        <v>4</v>
      </c>
      <c r="AB390" s="3">
        <v>4</v>
      </c>
      <c r="AC390" s="3">
        <v>5</v>
      </c>
      <c r="AD390" s="38">
        <v>5</v>
      </c>
      <c r="AE390" s="3">
        <v>4</v>
      </c>
      <c r="AF390" s="3">
        <v>4</v>
      </c>
      <c r="AG390" s="3">
        <v>5</v>
      </c>
      <c r="AH390" s="3">
        <v>4</v>
      </c>
      <c r="AI390" s="3">
        <v>5</v>
      </c>
      <c r="AJ390" s="3">
        <v>4</v>
      </c>
      <c r="AK390" s="3">
        <v>2</v>
      </c>
      <c r="AL390" s="3">
        <v>2</v>
      </c>
      <c r="AM390" s="3">
        <v>4</v>
      </c>
      <c r="AN390" s="3">
        <v>3</v>
      </c>
      <c r="AO390" s="3">
        <v>4</v>
      </c>
      <c r="AP390" s="3">
        <v>5</v>
      </c>
      <c r="AQ390" s="3">
        <v>3</v>
      </c>
      <c r="AR390" s="3">
        <v>7</v>
      </c>
      <c r="AS390" s="3">
        <v>4</v>
      </c>
      <c r="AT390" s="3">
        <v>3</v>
      </c>
      <c r="AU390" s="3">
        <v>4</v>
      </c>
      <c r="AV390" s="3">
        <v>3</v>
      </c>
      <c r="AW390" s="3">
        <v>5</v>
      </c>
      <c r="AX390" s="3">
        <v>5</v>
      </c>
      <c r="AY390" s="3">
        <v>6</v>
      </c>
      <c r="AZ390" s="3">
        <v>6</v>
      </c>
      <c r="BA390" s="3">
        <v>2</v>
      </c>
      <c r="BB390" s="3">
        <v>7</v>
      </c>
      <c r="BC390" s="3">
        <f t="shared" si="16"/>
        <v>101</v>
      </c>
      <c r="BD390" s="3">
        <v>68</v>
      </c>
      <c r="BE390" s="3"/>
    </row>
    <row r="391" spans="1:57">
      <c r="A391" s="37">
        <v>39369</v>
      </c>
      <c r="B391" s="3">
        <v>0</v>
      </c>
      <c r="C391" s="3">
        <v>2001</v>
      </c>
      <c r="D391" s="3">
        <f t="shared" si="17"/>
        <v>23</v>
      </c>
      <c r="E391" s="3" t="s">
        <v>56</v>
      </c>
      <c r="F391" s="3" t="s">
        <v>57</v>
      </c>
      <c r="G391" s="3">
        <v>4</v>
      </c>
      <c r="H391" s="3">
        <v>4</v>
      </c>
      <c r="I391" s="3">
        <v>3</v>
      </c>
      <c r="J391" s="3">
        <v>1</v>
      </c>
      <c r="K391" s="3">
        <v>1</v>
      </c>
      <c r="L391" s="3">
        <v>5</v>
      </c>
      <c r="M391">
        <v>5</v>
      </c>
      <c r="N391" s="3">
        <v>5</v>
      </c>
      <c r="O391" s="3">
        <v>1</v>
      </c>
      <c r="P391" s="3">
        <v>5</v>
      </c>
      <c r="Q391" s="3">
        <v>4</v>
      </c>
      <c r="R391" s="3">
        <v>5</v>
      </c>
      <c r="S391" s="3">
        <v>1</v>
      </c>
      <c r="T391" s="3">
        <v>4</v>
      </c>
      <c r="U391" s="3">
        <v>5</v>
      </c>
      <c r="V391" s="3">
        <v>3</v>
      </c>
      <c r="W391" s="3">
        <v>4</v>
      </c>
      <c r="X391" s="3">
        <v>1</v>
      </c>
      <c r="Y391" s="3">
        <v>2</v>
      </c>
      <c r="Z391" s="3">
        <v>4</v>
      </c>
      <c r="AA391" s="3">
        <v>5</v>
      </c>
      <c r="AB391" s="3">
        <v>1</v>
      </c>
      <c r="AC391" s="3">
        <v>4</v>
      </c>
      <c r="AD391" s="38">
        <v>1</v>
      </c>
      <c r="AE391" s="3">
        <v>13</v>
      </c>
      <c r="AF391" s="3">
        <v>23</v>
      </c>
      <c r="AG391" s="3">
        <v>22</v>
      </c>
      <c r="AH391" s="3">
        <v>6</v>
      </c>
      <c r="AI391" s="3">
        <v>6</v>
      </c>
      <c r="AJ391" s="3">
        <v>4</v>
      </c>
      <c r="AK391" s="3">
        <v>3</v>
      </c>
      <c r="AL391" s="3">
        <v>3</v>
      </c>
      <c r="AM391" s="3">
        <v>3</v>
      </c>
      <c r="AN391" s="3">
        <v>8</v>
      </c>
      <c r="AO391" s="3">
        <v>8</v>
      </c>
      <c r="AP391" s="3">
        <v>8</v>
      </c>
      <c r="AQ391" s="3">
        <v>10</v>
      </c>
      <c r="AR391" s="3">
        <v>6</v>
      </c>
      <c r="AS391" s="3">
        <v>9</v>
      </c>
      <c r="AT391" s="3">
        <v>12</v>
      </c>
      <c r="AU391" s="3">
        <v>15</v>
      </c>
      <c r="AV391" s="3">
        <v>52</v>
      </c>
      <c r="AW391" s="3">
        <v>36</v>
      </c>
      <c r="AX391" s="3">
        <v>6</v>
      </c>
      <c r="AY391" s="3">
        <v>147</v>
      </c>
      <c r="AZ391" s="3">
        <v>33</v>
      </c>
      <c r="BA391" s="3">
        <v>14</v>
      </c>
      <c r="BB391" s="3">
        <v>7</v>
      </c>
      <c r="BC391" s="3">
        <f t="shared" si="16"/>
        <v>454</v>
      </c>
      <c r="BD391" s="3">
        <v>72</v>
      </c>
      <c r="BE391" s="3"/>
    </row>
    <row r="392" spans="1:57">
      <c r="A392" s="37">
        <v>39385</v>
      </c>
      <c r="B392" s="3">
        <v>0</v>
      </c>
      <c r="C392" s="3">
        <v>2001</v>
      </c>
      <c r="D392" s="3">
        <f t="shared" si="17"/>
        <v>23</v>
      </c>
      <c r="E392" s="3" t="s">
        <v>56</v>
      </c>
      <c r="F392" s="3" t="s">
        <v>240</v>
      </c>
      <c r="G392" s="3">
        <v>2</v>
      </c>
      <c r="H392" s="3">
        <v>4</v>
      </c>
      <c r="I392" s="3">
        <v>1</v>
      </c>
      <c r="J392" s="3">
        <v>2</v>
      </c>
      <c r="K392" s="3">
        <v>3</v>
      </c>
      <c r="L392" s="3">
        <v>5</v>
      </c>
      <c r="M392">
        <v>4</v>
      </c>
      <c r="N392" s="3">
        <v>5</v>
      </c>
      <c r="O392" s="3">
        <v>3</v>
      </c>
      <c r="P392" s="3">
        <v>5</v>
      </c>
      <c r="Q392" s="3">
        <v>4</v>
      </c>
      <c r="R392" s="3">
        <v>1</v>
      </c>
      <c r="S392" s="3">
        <v>2</v>
      </c>
      <c r="T392" s="3">
        <v>2</v>
      </c>
      <c r="U392" s="3">
        <v>1</v>
      </c>
      <c r="V392" s="3">
        <v>4</v>
      </c>
      <c r="W392" s="3">
        <v>2</v>
      </c>
      <c r="X392" s="3">
        <v>1</v>
      </c>
      <c r="Y392" s="3">
        <v>3</v>
      </c>
      <c r="Z392" s="3">
        <v>4</v>
      </c>
      <c r="AA392" s="3">
        <v>3</v>
      </c>
      <c r="AB392" s="3">
        <v>1</v>
      </c>
      <c r="AC392" s="3">
        <v>5</v>
      </c>
      <c r="AD392" s="38">
        <v>2</v>
      </c>
      <c r="AE392" s="3">
        <v>6</v>
      </c>
      <c r="AF392" s="3">
        <v>5</v>
      </c>
      <c r="AG392" s="3">
        <v>5</v>
      </c>
      <c r="AH392" s="3">
        <v>9</v>
      </c>
      <c r="AI392" s="3">
        <v>6</v>
      </c>
      <c r="AJ392" s="3">
        <v>4</v>
      </c>
      <c r="AK392" s="3">
        <v>7</v>
      </c>
      <c r="AL392" s="3">
        <v>5</v>
      </c>
      <c r="AM392" s="3">
        <v>9</v>
      </c>
      <c r="AN392" s="3">
        <v>5</v>
      </c>
      <c r="AO392" s="3">
        <v>5</v>
      </c>
      <c r="AP392" s="3">
        <v>6</v>
      </c>
      <c r="AQ392" s="3">
        <v>6</v>
      </c>
      <c r="AR392" s="3">
        <v>7</v>
      </c>
      <c r="AS392" s="3">
        <v>6</v>
      </c>
      <c r="AT392" s="3">
        <v>6</v>
      </c>
      <c r="AU392" s="3">
        <v>6</v>
      </c>
      <c r="AV392" s="3">
        <v>7</v>
      </c>
      <c r="AW392" s="3">
        <v>8</v>
      </c>
      <c r="AX392" s="3">
        <v>5</v>
      </c>
      <c r="AY392" s="3">
        <v>9</v>
      </c>
      <c r="AZ392" s="3">
        <v>5</v>
      </c>
      <c r="BA392" s="3">
        <v>9</v>
      </c>
      <c r="BB392" s="3">
        <v>6</v>
      </c>
      <c r="BC392" s="3">
        <f t="shared" si="16"/>
        <v>152</v>
      </c>
      <c r="BD392" s="3">
        <v>52</v>
      </c>
      <c r="BE392" s="3"/>
    </row>
    <row r="393" spans="1:57">
      <c r="A393" s="37">
        <v>39407</v>
      </c>
      <c r="B393" s="3">
        <v>0</v>
      </c>
      <c r="C393" s="3">
        <v>2001</v>
      </c>
      <c r="D393" s="3">
        <f t="shared" si="17"/>
        <v>23</v>
      </c>
      <c r="E393" s="3" t="s">
        <v>56</v>
      </c>
      <c r="F393" s="3" t="s">
        <v>68</v>
      </c>
      <c r="G393" s="3">
        <v>5</v>
      </c>
      <c r="H393" s="3">
        <v>4</v>
      </c>
      <c r="I393" s="3">
        <v>3</v>
      </c>
      <c r="J393" s="3">
        <v>4</v>
      </c>
      <c r="K393" s="3">
        <v>2</v>
      </c>
      <c r="L393" s="3">
        <v>5</v>
      </c>
      <c r="M393">
        <v>5</v>
      </c>
      <c r="N393" s="3">
        <v>5</v>
      </c>
      <c r="O393" s="3">
        <v>3</v>
      </c>
      <c r="P393" s="3">
        <v>5</v>
      </c>
      <c r="Q393" s="3">
        <v>5</v>
      </c>
      <c r="R393" s="3">
        <v>5</v>
      </c>
      <c r="S393" s="3">
        <v>3</v>
      </c>
      <c r="T393" s="3">
        <v>5</v>
      </c>
      <c r="U393" s="3">
        <v>5</v>
      </c>
      <c r="V393" s="3">
        <v>3</v>
      </c>
      <c r="W393" s="3">
        <v>3</v>
      </c>
      <c r="X393" s="3">
        <v>1</v>
      </c>
      <c r="Y393" s="3">
        <v>3</v>
      </c>
      <c r="Z393" s="3">
        <v>5</v>
      </c>
      <c r="AA393" s="3">
        <v>3</v>
      </c>
      <c r="AB393" s="3">
        <v>4</v>
      </c>
      <c r="AC393" s="3">
        <v>3</v>
      </c>
      <c r="AD393" s="38">
        <v>2</v>
      </c>
      <c r="AE393" s="3">
        <v>4</v>
      </c>
      <c r="AF393" s="3">
        <v>13</v>
      </c>
      <c r="AG393" s="3">
        <v>6</v>
      </c>
      <c r="AH393" s="3">
        <v>6</v>
      </c>
      <c r="AI393" s="3">
        <v>8</v>
      </c>
      <c r="AJ393" s="3">
        <v>4</v>
      </c>
      <c r="AK393" s="3">
        <v>2</v>
      </c>
      <c r="AL393" s="3">
        <v>3</v>
      </c>
      <c r="AM393" s="3">
        <v>4</v>
      </c>
      <c r="AN393" s="3">
        <v>3</v>
      </c>
      <c r="AO393" s="3">
        <v>4</v>
      </c>
      <c r="AP393" s="3">
        <v>4</v>
      </c>
      <c r="AQ393" s="3">
        <v>4</v>
      </c>
      <c r="AR393" s="3">
        <v>4</v>
      </c>
      <c r="AS393" s="3">
        <v>4</v>
      </c>
      <c r="AT393" s="3">
        <v>3</v>
      </c>
      <c r="AU393" s="3">
        <v>5</v>
      </c>
      <c r="AV393" s="3">
        <v>10</v>
      </c>
      <c r="AW393" s="3">
        <v>5</v>
      </c>
      <c r="AX393" s="3">
        <v>5</v>
      </c>
      <c r="AY393" s="3">
        <v>6</v>
      </c>
      <c r="AZ393" s="3">
        <v>4</v>
      </c>
      <c r="BA393" s="3">
        <v>3</v>
      </c>
      <c r="BB393" s="3">
        <v>4</v>
      </c>
      <c r="BC393" s="3">
        <f t="shared" si="16"/>
        <v>118</v>
      </c>
      <c r="BD393" s="3">
        <v>54</v>
      </c>
      <c r="BE393" s="3"/>
    </row>
    <row r="394" spans="1:57">
      <c r="A394" s="37">
        <v>39406</v>
      </c>
      <c r="B394" s="3">
        <v>0</v>
      </c>
      <c r="C394" s="3">
        <v>2001</v>
      </c>
      <c r="D394" s="3">
        <f t="shared" si="17"/>
        <v>23</v>
      </c>
      <c r="E394" s="3" t="s">
        <v>56</v>
      </c>
      <c r="F394" s="3" t="s">
        <v>57</v>
      </c>
      <c r="G394" s="3">
        <v>5</v>
      </c>
      <c r="H394" s="3">
        <v>1</v>
      </c>
      <c r="I394" s="3">
        <v>3</v>
      </c>
      <c r="J394" s="3">
        <v>2</v>
      </c>
      <c r="K394" s="3">
        <v>5</v>
      </c>
      <c r="L394" s="3">
        <v>2</v>
      </c>
      <c r="M394">
        <v>5</v>
      </c>
      <c r="N394" s="3">
        <v>5</v>
      </c>
      <c r="O394" s="3">
        <v>2</v>
      </c>
      <c r="P394" s="3">
        <v>5</v>
      </c>
      <c r="Q394" s="3">
        <v>3</v>
      </c>
      <c r="R394" s="3">
        <v>5</v>
      </c>
      <c r="S394" s="3">
        <v>4</v>
      </c>
      <c r="T394" s="3">
        <v>1</v>
      </c>
      <c r="U394" s="3">
        <v>4</v>
      </c>
      <c r="V394" s="3">
        <v>3</v>
      </c>
      <c r="W394" s="3">
        <v>3</v>
      </c>
      <c r="X394" s="3">
        <v>3</v>
      </c>
      <c r="Y394" s="3">
        <v>4</v>
      </c>
      <c r="Z394" s="3">
        <v>3</v>
      </c>
      <c r="AA394" s="3">
        <v>4</v>
      </c>
      <c r="AB394" s="3">
        <v>3</v>
      </c>
      <c r="AC394" s="3">
        <v>4</v>
      </c>
      <c r="AD394" s="38">
        <v>2</v>
      </c>
      <c r="AE394" s="3">
        <v>3</v>
      </c>
      <c r="AF394" s="3">
        <v>2</v>
      </c>
      <c r="AG394" s="3">
        <v>3</v>
      </c>
      <c r="AH394" s="3">
        <v>2</v>
      </c>
      <c r="AI394" s="3">
        <v>2</v>
      </c>
      <c r="AJ394" s="3">
        <v>2</v>
      </c>
      <c r="AK394" s="3">
        <v>2</v>
      </c>
      <c r="AL394" s="3">
        <v>2</v>
      </c>
      <c r="AM394" s="3">
        <v>2</v>
      </c>
      <c r="AN394" s="3">
        <v>2</v>
      </c>
      <c r="AO394" s="3">
        <v>3</v>
      </c>
      <c r="AP394" s="3">
        <v>4</v>
      </c>
      <c r="AQ394" s="3">
        <v>2</v>
      </c>
      <c r="AR394" s="3">
        <v>2</v>
      </c>
      <c r="AS394" s="3">
        <v>5</v>
      </c>
      <c r="AT394" s="3">
        <v>3</v>
      </c>
      <c r="AU394" s="3">
        <v>2</v>
      </c>
      <c r="AV394" s="3">
        <v>3</v>
      </c>
      <c r="AW394" s="3">
        <v>3</v>
      </c>
      <c r="AX394" s="3">
        <v>2</v>
      </c>
      <c r="AY394" s="3">
        <v>4</v>
      </c>
      <c r="AZ394" s="3">
        <v>2</v>
      </c>
      <c r="BA394" s="3">
        <v>2</v>
      </c>
      <c r="BB394" s="3">
        <v>2</v>
      </c>
      <c r="BC394" s="3">
        <f t="shared" si="16"/>
        <v>61</v>
      </c>
      <c r="BD394" s="3">
        <v>69</v>
      </c>
      <c r="BE394" s="3"/>
    </row>
    <row r="395" spans="1:57">
      <c r="A395" s="37">
        <v>39405</v>
      </c>
      <c r="B395" s="3">
        <v>1</v>
      </c>
      <c r="C395" s="3">
        <v>2001</v>
      </c>
      <c r="D395" s="3">
        <f t="shared" si="17"/>
        <v>23</v>
      </c>
      <c r="E395" s="3" t="s">
        <v>56</v>
      </c>
      <c r="F395" s="3" t="s">
        <v>57</v>
      </c>
      <c r="G395" s="3">
        <v>2</v>
      </c>
      <c r="H395" s="3">
        <v>5</v>
      </c>
      <c r="I395" s="3">
        <v>3</v>
      </c>
      <c r="J395" s="3">
        <v>4</v>
      </c>
      <c r="K395" s="3">
        <v>2</v>
      </c>
      <c r="L395" s="3">
        <v>5</v>
      </c>
      <c r="M395">
        <v>5</v>
      </c>
      <c r="N395" s="3">
        <v>5</v>
      </c>
      <c r="O395" s="3">
        <v>4</v>
      </c>
      <c r="P395" s="3">
        <v>5</v>
      </c>
      <c r="Q395" s="3">
        <v>1</v>
      </c>
      <c r="R395" s="3">
        <v>4</v>
      </c>
      <c r="S395" s="3">
        <v>2</v>
      </c>
      <c r="T395" s="3">
        <v>2</v>
      </c>
      <c r="U395" s="3">
        <v>2</v>
      </c>
      <c r="V395" s="3">
        <v>5</v>
      </c>
      <c r="W395" s="3">
        <v>3</v>
      </c>
      <c r="X395" s="3">
        <v>4</v>
      </c>
      <c r="Y395" s="3">
        <v>5</v>
      </c>
      <c r="Z395" s="3">
        <v>5</v>
      </c>
      <c r="AA395" s="3">
        <v>4</v>
      </c>
      <c r="AB395" s="3">
        <v>3</v>
      </c>
      <c r="AC395" s="3">
        <v>5</v>
      </c>
      <c r="AD395" s="38">
        <v>4</v>
      </c>
      <c r="AE395" s="3">
        <v>8</v>
      </c>
      <c r="AF395" s="3">
        <v>4</v>
      </c>
      <c r="AG395" s="3">
        <v>6</v>
      </c>
      <c r="AH395" s="3">
        <v>6</v>
      </c>
      <c r="AI395" s="3">
        <v>11</v>
      </c>
      <c r="AJ395" s="3">
        <v>4</v>
      </c>
      <c r="AK395" s="3">
        <v>3</v>
      </c>
      <c r="AL395" s="3">
        <v>3</v>
      </c>
      <c r="AM395" s="3">
        <v>6</v>
      </c>
      <c r="AN395" s="3">
        <v>2</v>
      </c>
      <c r="AO395" s="3">
        <v>14</v>
      </c>
      <c r="AP395" s="3">
        <v>9</v>
      </c>
      <c r="AQ395" s="3">
        <v>9</v>
      </c>
      <c r="AR395" s="3">
        <v>9</v>
      </c>
      <c r="AS395" s="3">
        <v>10</v>
      </c>
      <c r="AT395" s="3">
        <v>4</v>
      </c>
      <c r="AU395" s="3">
        <v>10</v>
      </c>
      <c r="AV395" s="3">
        <v>7</v>
      </c>
      <c r="AW395" s="3">
        <v>12</v>
      </c>
      <c r="AX395" s="3">
        <v>3</v>
      </c>
      <c r="AY395" s="3">
        <v>19</v>
      </c>
      <c r="AZ395" s="3">
        <v>8</v>
      </c>
      <c r="BA395" s="3">
        <v>5</v>
      </c>
      <c r="BB395" s="3">
        <v>3</v>
      </c>
      <c r="BC395" s="3">
        <f t="shared" si="16"/>
        <v>175</v>
      </c>
      <c r="BD395" s="3">
        <v>58</v>
      </c>
      <c r="BE395" s="3"/>
    </row>
    <row r="396" spans="1:57">
      <c r="A396" s="37">
        <v>39422</v>
      </c>
      <c r="B396" s="3">
        <v>0</v>
      </c>
      <c r="C396" s="3">
        <v>2001</v>
      </c>
      <c r="D396" s="3">
        <f t="shared" si="17"/>
        <v>23</v>
      </c>
      <c r="E396" s="3" t="s">
        <v>56</v>
      </c>
      <c r="F396" s="3" t="s">
        <v>57</v>
      </c>
      <c r="G396" s="3">
        <v>5</v>
      </c>
      <c r="H396" s="3">
        <v>4</v>
      </c>
      <c r="I396" s="3">
        <v>4</v>
      </c>
      <c r="J396" s="3">
        <v>3</v>
      </c>
      <c r="K396" s="3">
        <v>4</v>
      </c>
      <c r="L396" s="3">
        <v>5</v>
      </c>
      <c r="M396">
        <v>5</v>
      </c>
      <c r="N396" s="3">
        <v>5</v>
      </c>
      <c r="O396" s="3">
        <v>3</v>
      </c>
      <c r="P396" s="3">
        <v>5</v>
      </c>
      <c r="Q396" s="3">
        <v>5</v>
      </c>
      <c r="R396" s="3">
        <v>5</v>
      </c>
      <c r="S396" s="3">
        <v>4</v>
      </c>
      <c r="T396" s="3">
        <v>4</v>
      </c>
      <c r="U396" s="3">
        <v>5</v>
      </c>
      <c r="V396" s="3">
        <v>4</v>
      </c>
      <c r="W396" s="3">
        <v>3</v>
      </c>
      <c r="X396" s="3">
        <v>4</v>
      </c>
      <c r="Y396" s="3">
        <v>3</v>
      </c>
      <c r="Z396" s="3">
        <v>3</v>
      </c>
      <c r="AA396" s="3">
        <v>4</v>
      </c>
      <c r="AB396" s="3">
        <v>3</v>
      </c>
      <c r="AC396" s="3">
        <v>5</v>
      </c>
      <c r="AD396" s="38">
        <v>2</v>
      </c>
      <c r="AE396" s="3">
        <v>4</v>
      </c>
      <c r="AF396" s="3">
        <v>5</v>
      </c>
      <c r="AG396" s="3">
        <v>4</v>
      </c>
      <c r="AH396" s="3">
        <v>4</v>
      </c>
      <c r="AI396" s="3">
        <v>3</v>
      </c>
      <c r="AJ396" s="3">
        <v>1</v>
      </c>
      <c r="AK396" s="3">
        <v>2</v>
      </c>
      <c r="AL396" s="3">
        <v>2</v>
      </c>
      <c r="AM396" s="3">
        <v>2</v>
      </c>
      <c r="AN396" s="3">
        <v>2</v>
      </c>
      <c r="AO396" s="3">
        <v>3</v>
      </c>
      <c r="AP396" s="3">
        <v>2</v>
      </c>
      <c r="AQ396" s="3">
        <v>4</v>
      </c>
      <c r="AR396" s="3">
        <v>3</v>
      </c>
      <c r="AS396" s="3">
        <v>4</v>
      </c>
      <c r="AT396" s="3">
        <v>3</v>
      </c>
      <c r="AU396" s="3">
        <v>6</v>
      </c>
      <c r="AV396" s="3">
        <v>13</v>
      </c>
      <c r="AW396" s="3">
        <v>4</v>
      </c>
      <c r="AX396" s="3">
        <v>3</v>
      </c>
      <c r="AY396" s="3">
        <v>4</v>
      </c>
      <c r="AZ396" s="3">
        <v>3</v>
      </c>
      <c r="BA396" s="3">
        <v>2</v>
      </c>
      <c r="BB396" s="3">
        <v>2</v>
      </c>
      <c r="BC396" s="3">
        <f t="shared" si="16"/>
        <v>85</v>
      </c>
      <c r="BD396" s="3">
        <v>37</v>
      </c>
      <c r="BE396" s="3"/>
    </row>
    <row r="397" spans="1:57">
      <c r="A397" s="37">
        <v>39439</v>
      </c>
      <c r="B397" s="3">
        <v>0</v>
      </c>
      <c r="C397" s="3">
        <v>2001</v>
      </c>
      <c r="D397" s="3">
        <f t="shared" si="17"/>
        <v>23</v>
      </c>
      <c r="E397" s="3" t="s">
        <v>56</v>
      </c>
      <c r="F397" s="3" t="s">
        <v>241</v>
      </c>
      <c r="G397" s="3">
        <v>4</v>
      </c>
      <c r="H397" s="3">
        <v>5</v>
      </c>
      <c r="I397" s="3">
        <v>3</v>
      </c>
      <c r="J397" s="3">
        <v>4</v>
      </c>
      <c r="K397" s="3">
        <v>4</v>
      </c>
      <c r="L397" s="3">
        <v>5</v>
      </c>
      <c r="M397">
        <v>4</v>
      </c>
      <c r="N397" s="3">
        <v>5</v>
      </c>
      <c r="O397" s="3">
        <v>4</v>
      </c>
      <c r="P397" s="3">
        <v>4</v>
      </c>
      <c r="Q397" s="3">
        <v>4</v>
      </c>
      <c r="R397" s="3">
        <v>5</v>
      </c>
      <c r="S397" s="3">
        <v>4</v>
      </c>
      <c r="T397" s="3">
        <v>4</v>
      </c>
      <c r="U397" s="3">
        <v>4</v>
      </c>
      <c r="V397" s="3">
        <v>3</v>
      </c>
      <c r="W397" s="3">
        <v>3</v>
      </c>
      <c r="X397" s="3">
        <v>4</v>
      </c>
      <c r="Y397" s="3">
        <v>4</v>
      </c>
      <c r="Z397" s="3">
        <v>5</v>
      </c>
      <c r="AA397" s="3">
        <v>4</v>
      </c>
      <c r="AB397" s="3">
        <v>2</v>
      </c>
      <c r="AC397" s="3">
        <v>3</v>
      </c>
      <c r="AD397" s="38">
        <v>4</v>
      </c>
      <c r="AE397" s="3">
        <v>21</v>
      </c>
      <c r="AF397" s="3">
        <v>22</v>
      </c>
      <c r="AG397" s="3">
        <v>8</v>
      </c>
      <c r="AH397" s="3">
        <v>8</v>
      </c>
      <c r="AI397" s="3">
        <v>4</v>
      </c>
      <c r="AJ397" s="3">
        <v>3</v>
      </c>
      <c r="AK397" s="3">
        <v>4</v>
      </c>
      <c r="AL397" s="3">
        <v>3</v>
      </c>
      <c r="AM397" s="3">
        <v>6</v>
      </c>
      <c r="AN397" s="3">
        <v>4</v>
      </c>
      <c r="AO397" s="3">
        <v>8</v>
      </c>
      <c r="AP397" s="3">
        <v>4</v>
      </c>
      <c r="AQ397" s="3">
        <v>5</v>
      </c>
      <c r="AR397" s="3">
        <v>6</v>
      </c>
      <c r="AS397" s="3">
        <v>8</v>
      </c>
      <c r="AT397" s="3">
        <v>15</v>
      </c>
      <c r="AU397" s="3">
        <v>11</v>
      </c>
      <c r="AV397" s="3">
        <v>11</v>
      </c>
      <c r="AW397" s="3">
        <v>11</v>
      </c>
      <c r="AX397" s="3">
        <v>4</v>
      </c>
      <c r="AY397" s="3">
        <v>8</v>
      </c>
      <c r="AZ397" s="3">
        <v>9</v>
      </c>
      <c r="BA397" s="3">
        <v>7</v>
      </c>
      <c r="BB397" s="3">
        <v>7</v>
      </c>
      <c r="BC397" s="3">
        <f t="shared" si="16"/>
        <v>197</v>
      </c>
      <c r="BD397" s="3">
        <v>44</v>
      </c>
      <c r="BE397" s="3"/>
    </row>
    <row r="398" spans="1:57">
      <c r="A398" s="37">
        <v>39436</v>
      </c>
      <c r="B398" s="3">
        <v>0</v>
      </c>
      <c r="C398" s="3">
        <v>2001</v>
      </c>
      <c r="D398" s="3">
        <f t="shared" si="17"/>
        <v>23</v>
      </c>
      <c r="E398" s="3" t="s">
        <v>56</v>
      </c>
      <c r="F398" s="3" t="s">
        <v>242</v>
      </c>
      <c r="G398" s="3">
        <v>1</v>
      </c>
      <c r="H398" s="3">
        <v>4</v>
      </c>
      <c r="I398" s="3">
        <v>1</v>
      </c>
      <c r="J398" s="3">
        <v>4</v>
      </c>
      <c r="K398" s="3">
        <v>1</v>
      </c>
      <c r="L398" s="3">
        <v>5</v>
      </c>
      <c r="M398">
        <v>5</v>
      </c>
      <c r="N398" s="3">
        <v>5</v>
      </c>
      <c r="O398" s="3">
        <v>1</v>
      </c>
      <c r="P398" s="3">
        <v>5</v>
      </c>
      <c r="Q398" s="3">
        <v>4</v>
      </c>
      <c r="R398" s="3">
        <v>1</v>
      </c>
      <c r="S398" s="3">
        <v>2</v>
      </c>
      <c r="T398" s="3">
        <v>1</v>
      </c>
      <c r="U398" s="3">
        <v>2</v>
      </c>
      <c r="V398" s="3">
        <v>2</v>
      </c>
      <c r="W398" s="3">
        <v>2</v>
      </c>
      <c r="X398" s="3">
        <v>2</v>
      </c>
      <c r="Y398" s="3">
        <v>4</v>
      </c>
      <c r="Z398" s="3">
        <v>4</v>
      </c>
      <c r="AA398" s="3">
        <v>5</v>
      </c>
      <c r="AB398" s="3">
        <v>2</v>
      </c>
      <c r="AC398" s="3">
        <v>2</v>
      </c>
      <c r="AD398" s="38">
        <v>1</v>
      </c>
      <c r="AE398" s="3">
        <v>9</v>
      </c>
      <c r="AF398" s="3">
        <v>12</v>
      </c>
      <c r="AG398" s="3">
        <v>18</v>
      </c>
      <c r="AH398" s="3">
        <v>6</v>
      </c>
      <c r="AI398" s="3">
        <v>8</v>
      </c>
      <c r="AJ398" s="3">
        <v>4</v>
      </c>
      <c r="AK398" s="3">
        <v>4</v>
      </c>
      <c r="AL398" s="3">
        <v>3</v>
      </c>
      <c r="AM398" s="3">
        <v>5</v>
      </c>
      <c r="AN398" s="3">
        <v>4</v>
      </c>
      <c r="AO398" s="3">
        <v>5</v>
      </c>
      <c r="AP398" s="3">
        <v>7</v>
      </c>
      <c r="AQ398" s="3">
        <v>6</v>
      </c>
      <c r="AR398" s="3">
        <v>6</v>
      </c>
      <c r="AS398" s="3">
        <v>8</v>
      </c>
      <c r="AT398" s="3">
        <v>7</v>
      </c>
      <c r="AU398" s="3">
        <v>27</v>
      </c>
      <c r="AV398" s="3">
        <v>19</v>
      </c>
      <c r="AW398" s="3">
        <v>11</v>
      </c>
      <c r="AX398" s="3">
        <v>3</v>
      </c>
      <c r="AY398" s="3">
        <v>22</v>
      </c>
      <c r="AZ398" s="3">
        <v>4</v>
      </c>
      <c r="BA398" s="3">
        <v>4</v>
      </c>
      <c r="BB398" s="3">
        <v>4</v>
      </c>
      <c r="BC398" s="3">
        <f t="shared" si="16"/>
        <v>206</v>
      </c>
      <c r="BD398" s="3">
        <v>55</v>
      </c>
      <c r="BE398" s="3"/>
    </row>
    <row r="399" spans="1:57">
      <c r="A399" s="37">
        <v>39441</v>
      </c>
      <c r="B399" s="3">
        <v>0</v>
      </c>
      <c r="C399" s="3">
        <v>2001</v>
      </c>
      <c r="D399" s="3">
        <f t="shared" si="17"/>
        <v>23</v>
      </c>
      <c r="E399" s="3" t="s">
        <v>56</v>
      </c>
      <c r="F399" s="3" t="s">
        <v>243</v>
      </c>
      <c r="G399" s="3">
        <v>3</v>
      </c>
      <c r="H399" s="3">
        <v>4</v>
      </c>
      <c r="I399" s="3">
        <v>2</v>
      </c>
      <c r="J399" s="3">
        <v>2</v>
      </c>
      <c r="K399" s="3">
        <v>3</v>
      </c>
      <c r="L399" s="3">
        <v>4</v>
      </c>
      <c r="M399">
        <v>5</v>
      </c>
      <c r="N399" s="3">
        <v>5</v>
      </c>
      <c r="O399" s="3">
        <v>3</v>
      </c>
      <c r="P399" s="3">
        <v>4</v>
      </c>
      <c r="Q399" s="3">
        <v>4</v>
      </c>
      <c r="R399" s="3">
        <v>2</v>
      </c>
      <c r="S399" s="3">
        <v>2</v>
      </c>
      <c r="T399" s="3">
        <v>2</v>
      </c>
      <c r="U399" s="3">
        <v>2</v>
      </c>
      <c r="V399" s="3">
        <v>2</v>
      </c>
      <c r="W399" s="3">
        <v>2</v>
      </c>
      <c r="X399" s="3">
        <v>3</v>
      </c>
      <c r="Y399" s="3">
        <v>2</v>
      </c>
      <c r="Z399" s="3">
        <v>2</v>
      </c>
      <c r="AA399" s="3">
        <v>4</v>
      </c>
      <c r="AB399" s="3">
        <v>2</v>
      </c>
      <c r="AC399" s="3">
        <v>4</v>
      </c>
      <c r="AD399" s="38">
        <v>2</v>
      </c>
      <c r="AE399" s="3">
        <v>4</v>
      </c>
      <c r="AF399" s="3">
        <v>3</v>
      </c>
      <c r="AG399" s="3">
        <v>3</v>
      </c>
      <c r="AH399" s="3">
        <v>7</v>
      </c>
      <c r="AI399" s="3">
        <v>3</v>
      </c>
      <c r="AJ399" s="3">
        <v>2</v>
      </c>
      <c r="AK399" s="3">
        <v>2</v>
      </c>
      <c r="AL399" s="3">
        <v>3</v>
      </c>
      <c r="AM399" s="3">
        <v>3</v>
      </c>
      <c r="AN399" s="3">
        <v>2</v>
      </c>
      <c r="AO399" s="3">
        <v>4</v>
      </c>
      <c r="AP399" s="3">
        <v>5</v>
      </c>
      <c r="AQ399" s="3">
        <v>4</v>
      </c>
      <c r="AR399" s="3">
        <v>3</v>
      </c>
      <c r="AS399" s="3">
        <v>5</v>
      </c>
      <c r="AT399" s="3">
        <v>2</v>
      </c>
      <c r="AU399" s="3">
        <v>4</v>
      </c>
      <c r="AV399" s="3">
        <v>7</v>
      </c>
      <c r="AW399" s="3">
        <v>4</v>
      </c>
      <c r="AX399" s="3">
        <v>3</v>
      </c>
      <c r="AY399" s="3">
        <v>5</v>
      </c>
      <c r="AZ399" s="3">
        <v>3</v>
      </c>
      <c r="BA399" s="3">
        <v>2</v>
      </c>
      <c r="BB399" s="3">
        <v>2</v>
      </c>
      <c r="BC399" s="3">
        <f t="shared" si="16"/>
        <v>85</v>
      </c>
      <c r="BD399" s="3">
        <v>45</v>
      </c>
      <c r="BE399" s="3"/>
    </row>
    <row r="400" spans="1:57">
      <c r="A400" s="37">
        <v>39447</v>
      </c>
      <c r="B400" s="3">
        <v>0</v>
      </c>
      <c r="C400" s="3">
        <v>2001</v>
      </c>
      <c r="D400" s="3">
        <f t="shared" si="17"/>
        <v>23</v>
      </c>
      <c r="E400" s="3" t="s">
        <v>56</v>
      </c>
      <c r="F400" s="3" t="s">
        <v>244</v>
      </c>
      <c r="G400" s="3">
        <v>3</v>
      </c>
      <c r="H400" s="3">
        <v>4</v>
      </c>
      <c r="I400" s="3">
        <v>1</v>
      </c>
      <c r="J400" s="3">
        <v>1</v>
      </c>
      <c r="K400" s="3">
        <v>1</v>
      </c>
      <c r="L400" s="3">
        <v>4</v>
      </c>
      <c r="M400">
        <v>5</v>
      </c>
      <c r="N400" s="3">
        <v>5</v>
      </c>
      <c r="O400" s="3">
        <v>1</v>
      </c>
      <c r="P400" s="3">
        <v>4</v>
      </c>
      <c r="Q400" s="3">
        <v>4</v>
      </c>
      <c r="R400" s="3">
        <v>1</v>
      </c>
      <c r="S400" s="3">
        <v>1</v>
      </c>
      <c r="T400" s="3">
        <v>5</v>
      </c>
      <c r="U400" s="3">
        <v>1</v>
      </c>
      <c r="V400" s="3">
        <v>4</v>
      </c>
      <c r="W400" s="3">
        <v>1</v>
      </c>
      <c r="X400" s="3">
        <v>1</v>
      </c>
      <c r="Y400" s="3">
        <v>3</v>
      </c>
      <c r="Z400" s="3">
        <v>5</v>
      </c>
      <c r="AA400" s="3">
        <v>3</v>
      </c>
      <c r="AB400" s="3">
        <v>1</v>
      </c>
      <c r="AC400" s="3">
        <v>3</v>
      </c>
      <c r="AD400" s="38">
        <v>3</v>
      </c>
      <c r="AE400" s="3">
        <v>7</v>
      </c>
      <c r="AF400" s="3">
        <v>6</v>
      </c>
      <c r="AG400" s="3">
        <v>5</v>
      </c>
      <c r="AH400" s="3">
        <v>10</v>
      </c>
      <c r="AI400" s="3">
        <v>8</v>
      </c>
      <c r="AJ400" s="3">
        <v>9</v>
      </c>
      <c r="AK400" s="3">
        <v>4</v>
      </c>
      <c r="AL400" s="3">
        <v>6</v>
      </c>
      <c r="AM400" s="3">
        <v>6</v>
      </c>
      <c r="AN400" s="3">
        <v>5</v>
      </c>
      <c r="AO400" s="3">
        <v>6</v>
      </c>
      <c r="AP400" s="3">
        <v>8</v>
      </c>
      <c r="AQ400" s="3">
        <v>6</v>
      </c>
      <c r="AR400" s="3">
        <v>4</v>
      </c>
      <c r="AS400" s="3">
        <v>9</v>
      </c>
      <c r="AT400" s="3">
        <v>8</v>
      </c>
      <c r="AU400" s="3">
        <v>9</v>
      </c>
      <c r="AV400" s="3">
        <v>6</v>
      </c>
      <c r="AW400" s="3">
        <v>12</v>
      </c>
      <c r="AX400" s="3">
        <v>4</v>
      </c>
      <c r="AY400" s="3">
        <v>9</v>
      </c>
      <c r="AZ400" s="3">
        <v>8</v>
      </c>
      <c r="BA400" s="3">
        <v>4</v>
      </c>
      <c r="BB400" s="3">
        <v>8</v>
      </c>
      <c r="BC400" s="3">
        <f t="shared" si="16"/>
        <v>167</v>
      </c>
      <c r="BD400" s="3">
        <v>45</v>
      </c>
      <c r="BE400" s="3"/>
    </row>
    <row r="401" spans="1:57">
      <c r="A401" s="37">
        <v>39452</v>
      </c>
      <c r="B401" s="3">
        <v>1</v>
      </c>
      <c r="C401" s="3">
        <v>2001</v>
      </c>
      <c r="D401" s="3">
        <f t="shared" si="17"/>
        <v>23</v>
      </c>
      <c r="E401" s="3" t="s">
        <v>56</v>
      </c>
      <c r="F401" s="3" t="s">
        <v>65</v>
      </c>
      <c r="G401" s="3">
        <v>3</v>
      </c>
      <c r="H401" s="3">
        <v>5</v>
      </c>
      <c r="I401" s="3">
        <v>2</v>
      </c>
      <c r="J401" s="3">
        <v>3</v>
      </c>
      <c r="K401" s="3">
        <v>3</v>
      </c>
      <c r="L401" s="3">
        <v>5</v>
      </c>
      <c r="M401">
        <v>5</v>
      </c>
      <c r="N401" s="3">
        <v>5</v>
      </c>
      <c r="O401" s="3">
        <v>3</v>
      </c>
      <c r="P401" s="3">
        <v>5</v>
      </c>
      <c r="Q401" s="3">
        <v>3</v>
      </c>
      <c r="R401" s="3">
        <v>2</v>
      </c>
      <c r="S401" s="3">
        <v>3</v>
      </c>
      <c r="T401" s="3">
        <v>3</v>
      </c>
      <c r="U401" s="3">
        <v>2</v>
      </c>
      <c r="V401" s="3">
        <v>3</v>
      </c>
      <c r="W401" s="3">
        <v>3</v>
      </c>
      <c r="X401" s="3">
        <v>3</v>
      </c>
      <c r="Y401" s="3">
        <v>3</v>
      </c>
      <c r="Z401" s="3">
        <v>2</v>
      </c>
      <c r="AA401" s="3">
        <v>4</v>
      </c>
      <c r="AB401" s="3">
        <v>2</v>
      </c>
      <c r="AC401" s="3">
        <v>3</v>
      </c>
      <c r="AD401" s="38">
        <v>3</v>
      </c>
      <c r="AE401" s="3">
        <v>24</v>
      </c>
      <c r="AF401" s="3">
        <v>21</v>
      </c>
      <c r="AG401" s="3">
        <v>20</v>
      </c>
      <c r="AH401" s="3">
        <v>9</v>
      </c>
      <c r="AI401" s="3">
        <v>9</v>
      </c>
      <c r="AJ401" s="3">
        <v>9</v>
      </c>
      <c r="AK401" s="3">
        <v>7</v>
      </c>
      <c r="AL401" s="3">
        <v>5</v>
      </c>
      <c r="AM401" s="3">
        <v>5</v>
      </c>
      <c r="AN401" s="3">
        <v>5</v>
      </c>
      <c r="AO401" s="3">
        <v>5</v>
      </c>
      <c r="AP401" s="3">
        <v>11</v>
      </c>
      <c r="AQ401" s="3">
        <v>4</v>
      </c>
      <c r="AR401" s="3">
        <v>6</v>
      </c>
      <c r="AS401" s="3">
        <v>12</v>
      </c>
      <c r="AT401" s="3">
        <v>7</v>
      </c>
      <c r="AU401" s="3">
        <v>7</v>
      </c>
      <c r="AV401" s="3">
        <v>9</v>
      </c>
      <c r="AW401" s="3">
        <v>7</v>
      </c>
      <c r="AX401" s="3">
        <v>9</v>
      </c>
      <c r="AY401" s="3">
        <v>7</v>
      </c>
      <c r="AZ401" s="3">
        <v>9</v>
      </c>
      <c r="BA401" s="3">
        <v>9</v>
      </c>
      <c r="BB401" s="3">
        <v>8</v>
      </c>
      <c r="BC401" s="3">
        <f t="shared" si="16"/>
        <v>224</v>
      </c>
      <c r="BD401" s="3">
        <v>52</v>
      </c>
      <c r="BE401" s="3"/>
    </row>
    <row r="402" spans="1:57">
      <c r="A402" s="37">
        <v>39454</v>
      </c>
      <c r="B402" s="3">
        <v>0</v>
      </c>
      <c r="C402" s="3">
        <v>2001</v>
      </c>
      <c r="D402" s="3">
        <f t="shared" si="17"/>
        <v>23</v>
      </c>
      <c r="E402" s="3" t="s">
        <v>56</v>
      </c>
      <c r="F402" s="3" t="s">
        <v>65</v>
      </c>
      <c r="G402" s="3">
        <v>1</v>
      </c>
      <c r="H402" s="3">
        <v>5</v>
      </c>
      <c r="I402" s="3">
        <v>1</v>
      </c>
      <c r="J402" s="3">
        <v>1</v>
      </c>
      <c r="K402" s="3">
        <v>3</v>
      </c>
      <c r="L402" s="3">
        <v>5</v>
      </c>
      <c r="M402">
        <v>5</v>
      </c>
      <c r="N402" s="3">
        <v>5</v>
      </c>
      <c r="O402" s="3">
        <v>3</v>
      </c>
      <c r="P402" s="3">
        <v>5</v>
      </c>
      <c r="Q402" s="3">
        <v>5</v>
      </c>
      <c r="R402" s="3">
        <v>1</v>
      </c>
      <c r="S402" s="3">
        <v>3</v>
      </c>
      <c r="T402" s="3">
        <v>1</v>
      </c>
      <c r="U402" s="3">
        <v>1</v>
      </c>
      <c r="V402" s="3">
        <v>3</v>
      </c>
      <c r="W402" s="3">
        <v>3</v>
      </c>
      <c r="X402" s="3">
        <v>5</v>
      </c>
      <c r="Y402" s="3">
        <v>5</v>
      </c>
      <c r="Z402" s="3">
        <v>5</v>
      </c>
      <c r="AA402" s="3">
        <v>1</v>
      </c>
      <c r="AB402" s="3">
        <v>5</v>
      </c>
      <c r="AC402" s="3">
        <v>5</v>
      </c>
      <c r="AD402" s="38">
        <v>1</v>
      </c>
      <c r="AE402" s="3">
        <v>21</v>
      </c>
      <c r="AF402" s="3">
        <v>5</v>
      </c>
      <c r="AG402" s="3">
        <v>6</v>
      </c>
      <c r="AH402" s="3">
        <v>38</v>
      </c>
      <c r="AI402" s="3">
        <v>68</v>
      </c>
      <c r="AJ402" s="3">
        <v>4</v>
      </c>
      <c r="AK402" s="3">
        <v>3</v>
      </c>
      <c r="AL402" s="3">
        <v>3</v>
      </c>
      <c r="AM402" s="3">
        <v>2</v>
      </c>
      <c r="AN402" s="3">
        <v>3</v>
      </c>
      <c r="AO402" s="3">
        <v>4</v>
      </c>
      <c r="AP402" s="3">
        <v>28</v>
      </c>
      <c r="AQ402" s="3">
        <v>4</v>
      </c>
      <c r="AR402" s="3">
        <v>26</v>
      </c>
      <c r="AS402" s="3">
        <v>12</v>
      </c>
      <c r="AT402" s="3">
        <v>5</v>
      </c>
      <c r="AU402" s="3">
        <v>24</v>
      </c>
      <c r="AV402" s="3">
        <v>35</v>
      </c>
      <c r="AW402" s="3">
        <v>77</v>
      </c>
      <c r="AX402" s="3">
        <v>3</v>
      </c>
      <c r="AY402" s="3">
        <v>5</v>
      </c>
      <c r="AZ402" s="3">
        <v>4</v>
      </c>
      <c r="BA402" s="3">
        <v>3</v>
      </c>
      <c r="BB402" s="3">
        <v>3</v>
      </c>
      <c r="BC402" s="3">
        <f t="shared" si="16"/>
        <v>386</v>
      </c>
      <c r="BD402" s="3">
        <v>80</v>
      </c>
      <c r="BE402" s="3"/>
    </row>
    <row r="403" spans="1:57">
      <c r="A403" s="37">
        <v>39459</v>
      </c>
      <c r="B403" s="3">
        <v>0</v>
      </c>
      <c r="C403" s="3">
        <v>2001</v>
      </c>
      <c r="D403" s="3">
        <f t="shared" si="17"/>
        <v>23</v>
      </c>
      <c r="E403" s="3" t="s">
        <v>56</v>
      </c>
      <c r="F403" s="3" t="s">
        <v>87</v>
      </c>
      <c r="G403" s="3">
        <v>2</v>
      </c>
      <c r="H403" s="3">
        <v>3</v>
      </c>
      <c r="I403" s="3">
        <v>1</v>
      </c>
      <c r="J403" s="3">
        <v>2</v>
      </c>
      <c r="K403" s="3">
        <v>2</v>
      </c>
      <c r="L403" s="3">
        <v>1</v>
      </c>
      <c r="M403">
        <v>5</v>
      </c>
      <c r="N403" s="3">
        <v>2</v>
      </c>
      <c r="O403" s="3">
        <v>1</v>
      </c>
      <c r="P403" s="3">
        <v>1</v>
      </c>
      <c r="Q403" s="3">
        <v>4</v>
      </c>
      <c r="R403" s="3">
        <v>2</v>
      </c>
      <c r="S403" s="3">
        <v>1</v>
      </c>
      <c r="T403" s="3">
        <v>1</v>
      </c>
      <c r="U403" s="3">
        <v>1</v>
      </c>
      <c r="V403" s="3">
        <v>1</v>
      </c>
      <c r="W403" s="3">
        <v>2</v>
      </c>
      <c r="X403" s="3">
        <v>1</v>
      </c>
      <c r="Y403" s="3">
        <v>1</v>
      </c>
      <c r="Z403" s="3">
        <v>4</v>
      </c>
      <c r="AA403" s="3">
        <v>1</v>
      </c>
      <c r="AB403" s="3">
        <v>2</v>
      </c>
      <c r="AC403" s="3">
        <v>3</v>
      </c>
      <c r="AD403" s="38">
        <v>1</v>
      </c>
      <c r="AE403" s="3">
        <v>5</v>
      </c>
      <c r="AF403" s="3">
        <v>4</v>
      </c>
      <c r="AG403" s="3">
        <v>4</v>
      </c>
      <c r="AH403" s="3">
        <v>5</v>
      </c>
      <c r="AI403" s="3">
        <v>4</v>
      </c>
      <c r="AJ403" s="3">
        <v>4</v>
      </c>
      <c r="AK403" s="3">
        <v>3</v>
      </c>
      <c r="AL403" s="3">
        <v>7</v>
      </c>
      <c r="AM403" s="3">
        <v>3</v>
      </c>
      <c r="AN403" s="3">
        <v>3</v>
      </c>
      <c r="AO403" s="3">
        <v>4</v>
      </c>
      <c r="AP403" s="3">
        <v>8</v>
      </c>
      <c r="AQ403" s="3">
        <v>4</v>
      </c>
      <c r="AR403" s="3">
        <v>3</v>
      </c>
      <c r="AS403" s="3">
        <v>4</v>
      </c>
      <c r="AT403" s="3">
        <v>4</v>
      </c>
      <c r="AU403" s="3">
        <v>9</v>
      </c>
      <c r="AV403" s="3">
        <v>5</v>
      </c>
      <c r="AW403" s="3">
        <v>5</v>
      </c>
      <c r="AX403" s="3">
        <v>4</v>
      </c>
      <c r="AY403" s="3">
        <v>3</v>
      </c>
      <c r="AZ403" s="3">
        <v>4</v>
      </c>
      <c r="BA403" s="3">
        <v>4</v>
      </c>
      <c r="BB403" s="3">
        <v>4</v>
      </c>
      <c r="BC403" s="3">
        <f t="shared" si="16"/>
        <v>107</v>
      </c>
      <c r="BD403" s="3">
        <v>5</v>
      </c>
      <c r="BE403" s="3"/>
    </row>
    <row r="404" spans="1:57">
      <c r="A404" s="37">
        <v>39463</v>
      </c>
      <c r="B404" s="3">
        <v>0</v>
      </c>
      <c r="C404" s="3">
        <v>2001</v>
      </c>
      <c r="D404" s="3">
        <f t="shared" si="17"/>
        <v>23</v>
      </c>
      <c r="E404" s="3" t="s">
        <v>56</v>
      </c>
      <c r="F404" s="3" t="s">
        <v>245</v>
      </c>
      <c r="G404" s="3">
        <v>5</v>
      </c>
      <c r="H404" s="3">
        <v>5</v>
      </c>
      <c r="I404" s="3">
        <v>3</v>
      </c>
      <c r="J404" s="3">
        <v>5</v>
      </c>
      <c r="K404" s="3">
        <v>4</v>
      </c>
      <c r="L404" s="3">
        <v>5</v>
      </c>
      <c r="M404">
        <v>5</v>
      </c>
      <c r="N404" s="3">
        <v>5</v>
      </c>
      <c r="O404" s="3">
        <v>4</v>
      </c>
      <c r="P404" s="3">
        <v>5</v>
      </c>
      <c r="Q404" s="3">
        <v>5</v>
      </c>
      <c r="R404" s="3">
        <v>5</v>
      </c>
      <c r="S404" s="3">
        <v>5</v>
      </c>
      <c r="T404" s="3">
        <v>4</v>
      </c>
      <c r="U404" s="3">
        <v>4</v>
      </c>
      <c r="V404" s="3">
        <v>4</v>
      </c>
      <c r="W404" s="3">
        <v>5</v>
      </c>
      <c r="X404" s="3">
        <v>4</v>
      </c>
      <c r="Y404" s="3">
        <v>5</v>
      </c>
      <c r="Z404" s="3">
        <v>5</v>
      </c>
      <c r="AA404" s="3">
        <v>5</v>
      </c>
      <c r="AB404" s="3">
        <v>4</v>
      </c>
      <c r="AC404" s="3">
        <v>4</v>
      </c>
      <c r="AD404" s="38">
        <v>5</v>
      </c>
      <c r="AE404" s="3">
        <v>6</v>
      </c>
      <c r="AF404" s="3">
        <v>3</v>
      </c>
      <c r="AG404" s="3">
        <v>2</v>
      </c>
      <c r="AH404" s="3">
        <v>6</v>
      </c>
      <c r="AI404" s="3">
        <v>2</v>
      </c>
      <c r="AJ404" s="3">
        <v>2</v>
      </c>
      <c r="AK404" s="3">
        <v>2</v>
      </c>
      <c r="AL404" s="3">
        <v>1</v>
      </c>
      <c r="AM404" s="3">
        <v>5</v>
      </c>
      <c r="AN404" s="3">
        <v>3</v>
      </c>
      <c r="AO404" s="3">
        <v>2</v>
      </c>
      <c r="AP404" s="3">
        <v>3</v>
      </c>
      <c r="AQ404" s="3">
        <v>4</v>
      </c>
      <c r="AR404" s="3">
        <v>11</v>
      </c>
      <c r="AS404" s="3">
        <v>5</v>
      </c>
      <c r="AT404" s="3">
        <v>4</v>
      </c>
      <c r="AU404" s="3">
        <v>7</v>
      </c>
      <c r="AV404" s="3">
        <v>4</v>
      </c>
      <c r="AW404" s="3">
        <v>4</v>
      </c>
      <c r="AX404" s="3">
        <v>4</v>
      </c>
      <c r="AY404" s="3">
        <v>4</v>
      </c>
      <c r="AZ404" s="3">
        <v>6</v>
      </c>
      <c r="BA404" s="3">
        <v>3</v>
      </c>
      <c r="BB404" s="3">
        <v>4</v>
      </c>
      <c r="BC404" s="3">
        <f t="shared" si="16"/>
        <v>97</v>
      </c>
      <c r="BD404" s="3">
        <v>5</v>
      </c>
      <c r="BE404" s="3"/>
    </row>
    <row r="405" spans="1:57">
      <c r="A405" s="37">
        <v>39464</v>
      </c>
      <c r="B405" s="3">
        <v>0</v>
      </c>
      <c r="C405" s="3">
        <v>2001</v>
      </c>
      <c r="D405" s="3">
        <f t="shared" si="17"/>
        <v>23</v>
      </c>
      <c r="E405" s="3" t="s">
        <v>56</v>
      </c>
      <c r="F405" s="3" t="s">
        <v>172</v>
      </c>
      <c r="G405" s="3">
        <v>5</v>
      </c>
      <c r="H405" s="3">
        <v>4</v>
      </c>
      <c r="I405" s="3">
        <v>5</v>
      </c>
      <c r="J405" s="3">
        <v>2</v>
      </c>
      <c r="K405" s="3">
        <v>2</v>
      </c>
      <c r="L405" s="3">
        <v>1</v>
      </c>
      <c r="M405">
        <v>5</v>
      </c>
      <c r="N405" s="3">
        <v>5</v>
      </c>
      <c r="O405" s="3">
        <v>3</v>
      </c>
      <c r="P405" s="3">
        <v>5</v>
      </c>
      <c r="Q405" s="3">
        <v>5</v>
      </c>
      <c r="R405" s="3">
        <v>5</v>
      </c>
      <c r="S405" s="3">
        <v>3</v>
      </c>
      <c r="T405" s="3">
        <v>5</v>
      </c>
      <c r="U405" s="3">
        <v>5</v>
      </c>
      <c r="V405" s="3">
        <v>3</v>
      </c>
      <c r="W405" s="3">
        <v>2</v>
      </c>
      <c r="X405" s="3">
        <v>4</v>
      </c>
      <c r="Y405" s="3">
        <v>3</v>
      </c>
      <c r="Z405" s="3">
        <v>4</v>
      </c>
      <c r="AA405" s="3">
        <v>4</v>
      </c>
      <c r="AB405" s="3">
        <v>3</v>
      </c>
      <c r="AC405" s="3">
        <v>4</v>
      </c>
      <c r="AD405" s="38">
        <v>3</v>
      </c>
      <c r="AE405" s="3">
        <v>4</v>
      </c>
      <c r="AF405" s="3">
        <v>4</v>
      </c>
      <c r="AG405" s="3">
        <v>5</v>
      </c>
      <c r="AH405" s="3">
        <v>1998</v>
      </c>
      <c r="AI405" s="3">
        <v>4</v>
      </c>
      <c r="AJ405" s="3">
        <v>3</v>
      </c>
      <c r="AK405" s="3">
        <v>5</v>
      </c>
      <c r="AL405" s="3">
        <v>4</v>
      </c>
      <c r="AM405" s="3">
        <v>5</v>
      </c>
      <c r="AN405" s="3">
        <v>2</v>
      </c>
      <c r="AO405" s="3">
        <v>6</v>
      </c>
      <c r="AP405" s="3">
        <v>4</v>
      </c>
      <c r="AQ405" s="3">
        <v>5</v>
      </c>
      <c r="AR405" s="3">
        <v>6</v>
      </c>
      <c r="AS405" s="3">
        <v>6</v>
      </c>
      <c r="AT405" s="3">
        <v>4</v>
      </c>
      <c r="AU405" s="3">
        <v>6</v>
      </c>
      <c r="AV405" s="3">
        <v>12</v>
      </c>
      <c r="AW405" s="3">
        <v>7</v>
      </c>
      <c r="AX405" s="3">
        <v>4</v>
      </c>
      <c r="AY405" s="3">
        <v>8</v>
      </c>
      <c r="AZ405" s="3">
        <v>5</v>
      </c>
      <c r="BA405" s="3">
        <v>4</v>
      </c>
      <c r="BB405" s="3">
        <v>3</v>
      </c>
      <c r="BC405" s="3">
        <f t="shared" si="16"/>
        <v>2114</v>
      </c>
      <c r="BD405" s="3">
        <v>63</v>
      </c>
      <c r="BE405" s="3"/>
    </row>
    <row r="406" spans="1:57">
      <c r="A406" s="37">
        <v>39474</v>
      </c>
      <c r="B406" s="3">
        <v>0</v>
      </c>
      <c r="C406" s="3">
        <v>2001</v>
      </c>
      <c r="D406" s="3">
        <f t="shared" si="17"/>
        <v>23</v>
      </c>
      <c r="E406" s="3" t="s">
        <v>56</v>
      </c>
      <c r="F406" s="3" t="s">
        <v>65</v>
      </c>
      <c r="G406" s="3">
        <v>2</v>
      </c>
      <c r="H406" s="3">
        <v>4</v>
      </c>
      <c r="I406" s="3">
        <v>3</v>
      </c>
      <c r="J406" s="3">
        <v>2</v>
      </c>
      <c r="K406" s="3">
        <v>4</v>
      </c>
      <c r="L406" s="3">
        <v>4</v>
      </c>
      <c r="M406">
        <v>4</v>
      </c>
      <c r="N406" s="3">
        <v>2</v>
      </c>
      <c r="O406" s="3">
        <v>4</v>
      </c>
      <c r="P406" s="3">
        <v>4</v>
      </c>
      <c r="Q406" s="3">
        <v>4</v>
      </c>
      <c r="R406" s="3">
        <v>4</v>
      </c>
      <c r="S406" s="3">
        <v>4</v>
      </c>
      <c r="T406" s="3">
        <v>2</v>
      </c>
      <c r="U406" s="3">
        <v>4</v>
      </c>
      <c r="V406" s="3">
        <v>2</v>
      </c>
      <c r="W406" s="3">
        <v>2</v>
      </c>
      <c r="X406" s="3">
        <v>4</v>
      </c>
      <c r="Y406" s="3">
        <v>4</v>
      </c>
      <c r="Z406" s="3">
        <v>4</v>
      </c>
      <c r="AA406" s="3">
        <v>3</v>
      </c>
      <c r="AB406" s="3">
        <v>4</v>
      </c>
      <c r="AC406" s="3">
        <v>4</v>
      </c>
      <c r="AD406" s="38">
        <v>3</v>
      </c>
      <c r="AE406" s="3">
        <v>4</v>
      </c>
      <c r="AF406" s="3">
        <v>4</v>
      </c>
      <c r="AG406" s="3">
        <v>8</v>
      </c>
      <c r="AH406" s="3">
        <v>14</v>
      </c>
      <c r="AI406" s="3">
        <v>4</v>
      </c>
      <c r="AJ406" s="3">
        <v>3</v>
      </c>
      <c r="AK406" s="3">
        <v>8</v>
      </c>
      <c r="AL406" s="3">
        <v>4</v>
      </c>
      <c r="AM406" s="3">
        <v>2</v>
      </c>
      <c r="AN406" s="3">
        <v>3</v>
      </c>
      <c r="AO406" s="3">
        <v>5</v>
      </c>
      <c r="AP406" s="3">
        <v>6</v>
      </c>
      <c r="AQ406" s="3">
        <v>4</v>
      </c>
      <c r="AR406" s="3">
        <v>5</v>
      </c>
      <c r="AS406" s="3">
        <v>6</v>
      </c>
      <c r="AT406" s="3">
        <v>4</v>
      </c>
      <c r="AU406" s="3">
        <v>4</v>
      </c>
      <c r="AV406" s="3">
        <v>20</v>
      </c>
      <c r="AW406" s="3">
        <v>11</v>
      </c>
      <c r="AX406" s="3">
        <v>4</v>
      </c>
      <c r="AY406" s="3">
        <v>7</v>
      </c>
      <c r="AZ406" s="3">
        <v>4</v>
      </c>
      <c r="BA406" s="3">
        <v>4</v>
      </c>
      <c r="BB406" s="3">
        <v>5</v>
      </c>
      <c r="BC406" s="3">
        <f t="shared" si="16"/>
        <v>143</v>
      </c>
      <c r="BD406" s="3">
        <v>64</v>
      </c>
      <c r="BE406" s="3"/>
    </row>
    <row r="407" spans="1:57">
      <c r="A407" s="37">
        <v>39478</v>
      </c>
      <c r="B407" s="3">
        <v>0</v>
      </c>
      <c r="C407" s="3">
        <v>2001</v>
      </c>
      <c r="D407" s="3">
        <f t="shared" si="17"/>
        <v>23</v>
      </c>
      <c r="E407" s="3" t="s">
        <v>56</v>
      </c>
      <c r="F407" s="3" t="s">
        <v>65</v>
      </c>
      <c r="G407" s="3">
        <v>1</v>
      </c>
      <c r="H407" s="3">
        <v>2</v>
      </c>
      <c r="I407" s="3">
        <v>1</v>
      </c>
      <c r="J407" s="3">
        <v>1</v>
      </c>
      <c r="K407" s="3">
        <v>1</v>
      </c>
      <c r="L407" s="3">
        <v>5</v>
      </c>
      <c r="M407">
        <v>5</v>
      </c>
      <c r="N407" s="3">
        <v>5</v>
      </c>
      <c r="O407" s="3">
        <v>1</v>
      </c>
      <c r="P407" s="3">
        <v>4</v>
      </c>
      <c r="Q407" s="3">
        <v>4</v>
      </c>
      <c r="R407" s="3">
        <v>1</v>
      </c>
      <c r="S407" s="3">
        <v>1</v>
      </c>
      <c r="T407" s="3">
        <v>1</v>
      </c>
      <c r="U407" s="3">
        <v>1</v>
      </c>
      <c r="V407" s="3">
        <v>1</v>
      </c>
      <c r="W407" s="3">
        <v>3</v>
      </c>
      <c r="X407" s="3">
        <v>2</v>
      </c>
      <c r="Y407" s="3">
        <v>2</v>
      </c>
      <c r="Z407" s="3">
        <v>3</v>
      </c>
      <c r="AA407" s="3">
        <v>4</v>
      </c>
      <c r="AB407" s="3">
        <v>1</v>
      </c>
      <c r="AC407" s="3">
        <v>1</v>
      </c>
      <c r="AD407" s="38">
        <v>2</v>
      </c>
      <c r="AE407" s="3">
        <v>42</v>
      </c>
      <c r="AF407" s="3">
        <v>111</v>
      </c>
      <c r="AG407" s="3">
        <v>75</v>
      </c>
      <c r="AH407" s="3">
        <v>62</v>
      </c>
      <c r="AI407" s="3">
        <v>14</v>
      </c>
      <c r="AJ407" s="3">
        <v>26</v>
      </c>
      <c r="AK407" s="3">
        <v>8</v>
      </c>
      <c r="AL407" s="3">
        <v>7</v>
      </c>
      <c r="AM407" s="3">
        <v>21</v>
      </c>
      <c r="AN407" s="3">
        <v>18</v>
      </c>
      <c r="AO407" s="3">
        <v>64</v>
      </c>
      <c r="AP407" s="3">
        <v>20</v>
      </c>
      <c r="AQ407" s="3">
        <v>5</v>
      </c>
      <c r="AR407" s="3">
        <v>8</v>
      </c>
      <c r="AS407" s="3">
        <v>15</v>
      </c>
      <c r="AT407" s="3">
        <v>5</v>
      </c>
      <c r="AU407" s="3">
        <v>26</v>
      </c>
      <c r="AV407" s="3">
        <v>12</v>
      </c>
      <c r="AW407" s="3">
        <v>8</v>
      </c>
      <c r="AX407" s="3">
        <v>7</v>
      </c>
      <c r="AY407" s="3">
        <v>8</v>
      </c>
      <c r="AZ407" s="3">
        <v>5</v>
      </c>
      <c r="BA407" s="3">
        <v>4</v>
      </c>
      <c r="BB407" s="3">
        <v>8</v>
      </c>
      <c r="BC407" s="3">
        <f t="shared" si="16"/>
        <v>579</v>
      </c>
      <c r="BD407" s="3">
        <v>13</v>
      </c>
      <c r="BE407" s="3"/>
    </row>
    <row r="408" spans="1:57">
      <c r="A408" s="37">
        <v>39479</v>
      </c>
      <c r="B408" s="3">
        <v>1</v>
      </c>
      <c r="C408" s="3">
        <v>2001</v>
      </c>
      <c r="D408" s="3">
        <f t="shared" si="17"/>
        <v>23</v>
      </c>
      <c r="E408" s="3" t="s">
        <v>56</v>
      </c>
      <c r="F408" s="3" t="s">
        <v>246</v>
      </c>
      <c r="G408" s="3">
        <v>1</v>
      </c>
      <c r="H408" s="3">
        <v>2</v>
      </c>
      <c r="I408" s="3">
        <v>3</v>
      </c>
      <c r="J408" s="3">
        <v>4</v>
      </c>
      <c r="K408" s="3">
        <v>3</v>
      </c>
      <c r="L408" s="3">
        <v>5</v>
      </c>
      <c r="M408">
        <v>5</v>
      </c>
      <c r="N408" s="3">
        <v>3</v>
      </c>
      <c r="O408" s="3">
        <v>3</v>
      </c>
      <c r="P408" s="3">
        <v>4</v>
      </c>
      <c r="Q408" s="3">
        <v>4</v>
      </c>
      <c r="R408" s="3">
        <v>1</v>
      </c>
      <c r="S408" s="3">
        <v>2</v>
      </c>
      <c r="T408" s="3">
        <v>1</v>
      </c>
      <c r="U408" s="3">
        <v>1</v>
      </c>
      <c r="V408" s="3">
        <v>3</v>
      </c>
      <c r="W408" s="3">
        <v>3</v>
      </c>
      <c r="X408" s="3">
        <v>2</v>
      </c>
      <c r="Y408" s="3">
        <v>4</v>
      </c>
      <c r="Z408" s="3">
        <v>4</v>
      </c>
      <c r="AA408" s="3">
        <v>4</v>
      </c>
      <c r="AB408" s="3">
        <v>2</v>
      </c>
      <c r="AC408" s="3">
        <v>4</v>
      </c>
      <c r="AD408" s="38">
        <v>4</v>
      </c>
      <c r="AE408" s="3">
        <v>10</v>
      </c>
      <c r="AF408" s="3">
        <v>11</v>
      </c>
      <c r="AG408" s="3">
        <v>4</v>
      </c>
      <c r="AH408" s="3">
        <v>6</v>
      </c>
      <c r="AI408" s="3">
        <v>6</v>
      </c>
      <c r="AJ408" s="3">
        <v>6</v>
      </c>
      <c r="AK408" s="3">
        <v>5</v>
      </c>
      <c r="AL408" s="3">
        <v>6</v>
      </c>
      <c r="AM408" s="3">
        <v>8</v>
      </c>
      <c r="AN408" s="3">
        <v>7</v>
      </c>
      <c r="AO408" s="3">
        <v>4</v>
      </c>
      <c r="AP408" s="3">
        <v>5</v>
      </c>
      <c r="AQ408" s="3">
        <v>9</v>
      </c>
      <c r="AR408" s="3">
        <v>9</v>
      </c>
      <c r="AS408" s="3">
        <v>6</v>
      </c>
      <c r="AT408" s="3">
        <v>4</v>
      </c>
      <c r="AU408" s="3">
        <v>11</v>
      </c>
      <c r="AV408" s="3">
        <v>10</v>
      </c>
      <c r="AW408" s="3">
        <v>9</v>
      </c>
      <c r="AX408" s="3">
        <v>4</v>
      </c>
      <c r="AY408" s="3">
        <v>7</v>
      </c>
      <c r="AZ408" s="3">
        <v>7</v>
      </c>
      <c r="BA408" s="3">
        <v>4</v>
      </c>
      <c r="BB408" s="3">
        <v>6</v>
      </c>
      <c r="BC408" s="3">
        <f t="shared" si="16"/>
        <v>164</v>
      </c>
      <c r="BD408" s="3">
        <v>58</v>
      </c>
      <c r="BE408" s="3"/>
    </row>
    <row r="409" spans="1:57">
      <c r="A409" s="37">
        <v>39490</v>
      </c>
      <c r="B409" s="3">
        <v>0</v>
      </c>
      <c r="C409" s="3">
        <v>2001</v>
      </c>
      <c r="D409" s="3">
        <f t="shared" si="17"/>
        <v>23</v>
      </c>
      <c r="E409" s="3" t="s">
        <v>56</v>
      </c>
      <c r="F409" s="3" t="s">
        <v>247</v>
      </c>
      <c r="G409" s="3">
        <v>5</v>
      </c>
      <c r="H409" s="3">
        <v>5</v>
      </c>
      <c r="I409" s="3">
        <v>5</v>
      </c>
      <c r="J409" s="3">
        <v>2</v>
      </c>
      <c r="K409" s="3">
        <v>5</v>
      </c>
      <c r="L409" s="3">
        <v>5</v>
      </c>
      <c r="M409">
        <v>5</v>
      </c>
      <c r="N409" s="3">
        <v>5</v>
      </c>
      <c r="O409" s="3">
        <v>5</v>
      </c>
      <c r="P409" s="3">
        <v>5</v>
      </c>
      <c r="Q409" s="3">
        <v>5</v>
      </c>
      <c r="R409" s="3">
        <v>5</v>
      </c>
      <c r="S409" s="3">
        <v>5</v>
      </c>
      <c r="T409" s="3">
        <v>1</v>
      </c>
      <c r="U409" s="3">
        <v>5</v>
      </c>
      <c r="V409" s="3">
        <v>5</v>
      </c>
      <c r="W409" s="3">
        <v>4</v>
      </c>
      <c r="X409" s="3">
        <v>5</v>
      </c>
      <c r="Y409" s="3">
        <v>5</v>
      </c>
      <c r="Z409" s="3">
        <v>4</v>
      </c>
      <c r="AA409" s="3">
        <v>5</v>
      </c>
      <c r="AB409" s="3">
        <v>5</v>
      </c>
      <c r="AC409" s="3">
        <v>5</v>
      </c>
      <c r="AD409" s="38">
        <v>5</v>
      </c>
      <c r="AE409" s="3">
        <v>4</v>
      </c>
      <c r="AF409" s="3">
        <v>2</v>
      </c>
      <c r="AG409" s="3">
        <v>5</v>
      </c>
      <c r="AH409" s="3">
        <v>10</v>
      </c>
      <c r="AI409" s="3">
        <v>3</v>
      </c>
      <c r="AJ409" s="3">
        <v>2</v>
      </c>
      <c r="AK409" s="3">
        <v>2</v>
      </c>
      <c r="AL409" s="3">
        <v>3</v>
      </c>
      <c r="AM409" s="3">
        <v>2</v>
      </c>
      <c r="AN409" s="3">
        <v>2</v>
      </c>
      <c r="AO409" s="3">
        <v>3</v>
      </c>
      <c r="AP409" s="3">
        <v>4</v>
      </c>
      <c r="AQ409" s="3">
        <v>1</v>
      </c>
      <c r="AR409" s="3">
        <v>2</v>
      </c>
      <c r="AS409" s="3">
        <v>2</v>
      </c>
      <c r="AT409" s="3">
        <v>3</v>
      </c>
      <c r="AU409" s="3">
        <v>6</v>
      </c>
      <c r="AV409" s="3">
        <v>4</v>
      </c>
      <c r="AW409" s="3">
        <v>7</v>
      </c>
      <c r="AX409" s="3">
        <v>4</v>
      </c>
      <c r="AY409" s="3">
        <v>2</v>
      </c>
      <c r="AZ409" s="3">
        <v>6</v>
      </c>
      <c r="BA409" s="3">
        <v>3</v>
      </c>
      <c r="BB409" s="3">
        <v>3</v>
      </c>
      <c r="BC409" s="3">
        <f t="shared" si="16"/>
        <v>85</v>
      </c>
      <c r="BD409" s="3">
        <v>5</v>
      </c>
      <c r="BE409" s="3"/>
    </row>
    <row r="410" spans="1:57">
      <c r="A410" s="37">
        <v>39494</v>
      </c>
      <c r="B410" s="3">
        <v>0</v>
      </c>
      <c r="C410" s="3">
        <v>2001</v>
      </c>
      <c r="D410" s="3">
        <f t="shared" si="17"/>
        <v>23</v>
      </c>
      <c r="E410" s="3" t="s">
        <v>56</v>
      </c>
      <c r="F410" s="3" t="s">
        <v>65</v>
      </c>
      <c r="G410" s="3">
        <v>2</v>
      </c>
      <c r="H410" s="3">
        <v>2</v>
      </c>
      <c r="I410" s="3">
        <v>1</v>
      </c>
      <c r="J410" s="3">
        <v>2</v>
      </c>
      <c r="K410" s="3">
        <v>3</v>
      </c>
      <c r="L410" s="3">
        <v>5</v>
      </c>
      <c r="M410">
        <v>4</v>
      </c>
      <c r="N410" s="3">
        <v>5</v>
      </c>
      <c r="O410" s="3">
        <v>1</v>
      </c>
      <c r="P410" s="3">
        <v>4</v>
      </c>
      <c r="Q410" s="3">
        <v>3</v>
      </c>
      <c r="R410" s="3">
        <v>1</v>
      </c>
      <c r="S410" s="3">
        <v>1</v>
      </c>
      <c r="T410" s="3">
        <v>2</v>
      </c>
      <c r="U410" s="3">
        <v>1</v>
      </c>
      <c r="V410" s="3">
        <v>2</v>
      </c>
      <c r="W410" s="3">
        <v>1</v>
      </c>
      <c r="X410" s="3">
        <v>2</v>
      </c>
      <c r="Y410" s="3">
        <v>2</v>
      </c>
      <c r="Z410" s="3">
        <v>2</v>
      </c>
      <c r="AA410" s="3">
        <v>3</v>
      </c>
      <c r="AB410" s="3">
        <v>1</v>
      </c>
      <c r="AC410" s="3">
        <v>4</v>
      </c>
      <c r="AD410" s="38">
        <v>1</v>
      </c>
      <c r="AE410" s="3">
        <v>8</v>
      </c>
      <c r="AF410" s="3">
        <v>7</v>
      </c>
      <c r="AG410" s="3">
        <v>5</v>
      </c>
      <c r="AH410" s="3">
        <v>6</v>
      </c>
      <c r="AI410" s="3">
        <v>9</v>
      </c>
      <c r="AJ410" s="3">
        <v>7</v>
      </c>
      <c r="AK410" s="3">
        <v>6</v>
      </c>
      <c r="AL410" s="3">
        <v>5</v>
      </c>
      <c r="AM410" s="3">
        <v>5</v>
      </c>
      <c r="AN410" s="3">
        <v>3</v>
      </c>
      <c r="AO410" s="3">
        <v>10</v>
      </c>
      <c r="AP410" s="3">
        <v>5</v>
      </c>
      <c r="AQ410" s="3">
        <v>2</v>
      </c>
      <c r="AR410" s="3">
        <v>3</v>
      </c>
      <c r="AS410" s="3">
        <v>5</v>
      </c>
      <c r="AT410" s="3">
        <v>6</v>
      </c>
      <c r="AU410" s="3">
        <v>4</v>
      </c>
      <c r="AV410" s="3">
        <v>7</v>
      </c>
      <c r="AW410" s="3">
        <v>8</v>
      </c>
      <c r="AX410" s="3">
        <v>18</v>
      </c>
      <c r="AY410" s="3">
        <v>8</v>
      </c>
      <c r="AZ410" s="3">
        <v>4</v>
      </c>
      <c r="BA410" s="3">
        <v>6</v>
      </c>
      <c r="BB410" s="3">
        <v>5</v>
      </c>
      <c r="BC410" s="3">
        <f t="shared" si="16"/>
        <v>152</v>
      </c>
      <c r="BD410" s="3">
        <v>14</v>
      </c>
      <c r="BE410" s="3"/>
    </row>
    <row r="411" spans="1:57">
      <c r="A411" s="37">
        <v>39500</v>
      </c>
      <c r="B411" s="3">
        <v>0</v>
      </c>
      <c r="C411" s="3">
        <v>2001</v>
      </c>
      <c r="D411" s="3">
        <f t="shared" si="17"/>
        <v>23</v>
      </c>
      <c r="E411" s="3" t="s">
        <v>56</v>
      </c>
      <c r="F411" s="3" t="s">
        <v>65</v>
      </c>
      <c r="G411" s="3">
        <v>3</v>
      </c>
      <c r="H411" s="3">
        <v>4</v>
      </c>
      <c r="I411" s="3">
        <v>3</v>
      </c>
      <c r="J411" s="3">
        <v>3</v>
      </c>
      <c r="K411" s="3">
        <v>4</v>
      </c>
      <c r="L411" s="3">
        <v>5</v>
      </c>
      <c r="M411">
        <v>5</v>
      </c>
      <c r="N411" s="3">
        <v>5</v>
      </c>
      <c r="O411" s="3">
        <v>4</v>
      </c>
      <c r="P411" s="3">
        <v>4</v>
      </c>
      <c r="Q411" s="3">
        <v>5</v>
      </c>
      <c r="R411" s="3">
        <v>4</v>
      </c>
      <c r="S411" s="3">
        <v>4</v>
      </c>
      <c r="T411" s="3">
        <v>3</v>
      </c>
      <c r="U411" s="3">
        <v>4</v>
      </c>
      <c r="V411" s="3">
        <v>3</v>
      </c>
      <c r="W411" s="3">
        <v>5</v>
      </c>
      <c r="X411" s="3">
        <v>3</v>
      </c>
      <c r="Y411" s="3">
        <v>4</v>
      </c>
      <c r="Z411" s="3">
        <v>5</v>
      </c>
      <c r="AA411" s="3">
        <v>4</v>
      </c>
      <c r="AB411" s="3">
        <v>4</v>
      </c>
      <c r="AC411" s="3">
        <v>3</v>
      </c>
      <c r="AD411" s="38">
        <v>5</v>
      </c>
      <c r="AE411" s="3">
        <v>13</v>
      </c>
      <c r="AF411" s="3">
        <v>10</v>
      </c>
      <c r="AG411" s="3">
        <v>7</v>
      </c>
      <c r="AH411" s="3">
        <v>11</v>
      </c>
      <c r="AI411" s="3">
        <v>6</v>
      </c>
      <c r="AJ411" s="3">
        <v>5</v>
      </c>
      <c r="AK411" s="3">
        <v>8</v>
      </c>
      <c r="AL411" s="3">
        <v>4</v>
      </c>
      <c r="AM411" s="3">
        <v>8</v>
      </c>
      <c r="AN411" s="3">
        <v>5</v>
      </c>
      <c r="AO411" s="3">
        <v>4</v>
      </c>
      <c r="AP411" s="3">
        <v>9</v>
      </c>
      <c r="AQ411" s="3">
        <v>5</v>
      </c>
      <c r="AR411" s="3">
        <v>8</v>
      </c>
      <c r="AS411" s="3">
        <v>9</v>
      </c>
      <c r="AT411" s="3">
        <v>7</v>
      </c>
      <c r="AU411" s="3">
        <v>9</v>
      </c>
      <c r="AV411" s="3">
        <v>9</v>
      </c>
      <c r="AW411" s="3">
        <v>7</v>
      </c>
      <c r="AX411" s="3">
        <v>4</v>
      </c>
      <c r="AY411" s="3">
        <v>17</v>
      </c>
      <c r="AZ411" s="3">
        <v>8</v>
      </c>
      <c r="BA411" s="3">
        <v>4</v>
      </c>
      <c r="BB411" s="3">
        <v>5</v>
      </c>
      <c r="BC411" s="3">
        <f t="shared" si="16"/>
        <v>182</v>
      </c>
      <c r="BD411" s="3">
        <v>40</v>
      </c>
      <c r="BE411" s="3"/>
    </row>
    <row r="412" spans="1:57">
      <c r="A412" s="37">
        <v>39518</v>
      </c>
      <c r="B412" s="3">
        <v>0</v>
      </c>
      <c r="C412" s="3">
        <v>2001</v>
      </c>
      <c r="D412" s="3">
        <f t="shared" si="17"/>
        <v>23</v>
      </c>
      <c r="E412" s="3" t="s">
        <v>56</v>
      </c>
      <c r="F412" s="3" t="s">
        <v>65</v>
      </c>
      <c r="G412" s="3">
        <v>3</v>
      </c>
      <c r="H412" s="3">
        <v>4</v>
      </c>
      <c r="I412" s="3">
        <v>2</v>
      </c>
      <c r="J412" s="3">
        <v>2</v>
      </c>
      <c r="K412" s="3">
        <v>3</v>
      </c>
      <c r="L412" s="3">
        <v>4</v>
      </c>
      <c r="M412">
        <v>5</v>
      </c>
      <c r="N412" s="3">
        <v>5</v>
      </c>
      <c r="O412" s="3">
        <v>2</v>
      </c>
      <c r="P412" s="3">
        <v>2</v>
      </c>
      <c r="Q412" s="3">
        <v>4</v>
      </c>
      <c r="R412" s="3">
        <v>5</v>
      </c>
      <c r="S412" s="3">
        <v>2</v>
      </c>
      <c r="T412" s="3">
        <v>3</v>
      </c>
      <c r="U412" s="3">
        <v>5</v>
      </c>
      <c r="V412" s="3">
        <v>3</v>
      </c>
      <c r="W412" s="3">
        <v>3</v>
      </c>
      <c r="X412" s="3">
        <v>4</v>
      </c>
      <c r="Y412" s="3">
        <v>4</v>
      </c>
      <c r="Z412" s="3">
        <v>4</v>
      </c>
      <c r="AA412" s="3">
        <v>4</v>
      </c>
      <c r="AB412" s="3">
        <v>2</v>
      </c>
      <c r="AC412" s="3">
        <v>3</v>
      </c>
      <c r="AD412" s="38">
        <v>3</v>
      </c>
      <c r="AE412" s="3">
        <v>6</v>
      </c>
      <c r="AF412" s="3">
        <v>5</v>
      </c>
      <c r="AG412" s="3">
        <v>12</v>
      </c>
      <c r="AH412" s="3">
        <v>5</v>
      </c>
      <c r="AI412" s="3">
        <v>5</v>
      </c>
      <c r="AJ412" s="3">
        <v>3</v>
      </c>
      <c r="AK412" s="3">
        <v>4</v>
      </c>
      <c r="AL412" s="3">
        <v>4</v>
      </c>
      <c r="AM412" s="3">
        <v>5</v>
      </c>
      <c r="AN412" s="3">
        <v>4</v>
      </c>
      <c r="AO412" s="3">
        <v>6</v>
      </c>
      <c r="AP412" s="3">
        <v>12</v>
      </c>
      <c r="AQ412" s="3">
        <v>5</v>
      </c>
      <c r="AR412" s="3">
        <v>3</v>
      </c>
      <c r="AS412" s="3">
        <v>6</v>
      </c>
      <c r="AT412" s="3">
        <v>5</v>
      </c>
      <c r="AU412" s="3">
        <v>14</v>
      </c>
      <c r="AV412" s="3">
        <v>6</v>
      </c>
      <c r="AW412" s="3">
        <v>10</v>
      </c>
      <c r="AX412" s="3">
        <v>46</v>
      </c>
      <c r="AY412" s="3">
        <v>33</v>
      </c>
      <c r="AZ412" s="3">
        <v>16</v>
      </c>
      <c r="BA412" s="3">
        <v>20</v>
      </c>
      <c r="BB412" s="3">
        <v>3</v>
      </c>
      <c r="BC412" s="3">
        <f t="shared" si="16"/>
        <v>238</v>
      </c>
      <c r="BD412" s="3">
        <v>57</v>
      </c>
      <c r="BE412" s="3"/>
    </row>
    <row r="413" spans="1:57">
      <c r="A413" s="37">
        <v>39522</v>
      </c>
      <c r="B413" s="3">
        <v>0</v>
      </c>
      <c r="C413" s="3">
        <v>2001</v>
      </c>
      <c r="D413" s="3">
        <f t="shared" si="17"/>
        <v>23</v>
      </c>
      <c r="E413" s="3" t="s">
        <v>56</v>
      </c>
      <c r="F413" s="3" t="s">
        <v>65</v>
      </c>
      <c r="G413" s="3">
        <v>5</v>
      </c>
      <c r="H413" s="3">
        <v>4</v>
      </c>
      <c r="I413" s="3">
        <v>4</v>
      </c>
      <c r="J413" s="3">
        <v>4</v>
      </c>
      <c r="K413" s="3">
        <v>4</v>
      </c>
      <c r="L413" s="3">
        <v>5</v>
      </c>
      <c r="M413">
        <v>5</v>
      </c>
      <c r="N413" s="3">
        <v>5</v>
      </c>
      <c r="O413" s="3">
        <v>4</v>
      </c>
      <c r="P413" s="3">
        <v>5</v>
      </c>
      <c r="Q413" s="3">
        <v>4</v>
      </c>
      <c r="R413" s="3">
        <v>4</v>
      </c>
      <c r="S413" s="3">
        <v>5</v>
      </c>
      <c r="T413" s="3">
        <v>5</v>
      </c>
      <c r="U413" s="3">
        <v>4</v>
      </c>
      <c r="V413" s="3">
        <v>3</v>
      </c>
      <c r="W413" s="3">
        <v>3</v>
      </c>
      <c r="X413" s="3">
        <v>3</v>
      </c>
      <c r="Y413" s="3">
        <v>4</v>
      </c>
      <c r="Z413" s="3">
        <v>5</v>
      </c>
      <c r="AA413" s="3">
        <v>3</v>
      </c>
      <c r="AB413" s="3">
        <v>4</v>
      </c>
      <c r="AC413" s="3">
        <v>5</v>
      </c>
      <c r="AD413" s="38">
        <v>5</v>
      </c>
      <c r="AE413" s="3">
        <v>2</v>
      </c>
      <c r="AF413" s="3">
        <v>4</v>
      </c>
      <c r="AG413" s="3">
        <v>5</v>
      </c>
      <c r="AH413" s="3">
        <v>6</v>
      </c>
      <c r="AI413" s="3">
        <v>3</v>
      </c>
      <c r="AJ413" s="3">
        <v>2</v>
      </c>
      <c r="AK413" s="3">
        <v>2</v>
      </c>
      <c r="AL413" s="3">
        <v>13</v>
      </c>
      <c r="AM413" s="3">
        <v>5</v>
      </c>
      <c r="AN413" s="3">
        <v>2</v>
      </c>
      <c r="AO413" s="3">
        <v>3</v>
      </c>
      <c r="AP413" s="3">
        <v>4</v>
      </c>
      <c r="AQ413" s="3">
        <v>2</v>
      </c>
      <c r="AR413" s="3">
        <v>12</v>
      </c>
      <c r="AS413" s="3">
        <v>5</v>
      </c>
      <c r="AT413" s="3">
        <v>3</v>
      </c>
      <c r="AU413" s="3">
        <v>5</v>
      </c>
      <c r="AV413" s="3">
        <v>8</v>
      </c>
      <c r="AW413" s="3">
        <v>5</v>
      </c>
      <c r="AX413" s="3">
        <v>3</v>
      </c>
      <c r="AY413" s="3">
        <v>6</v>
      </c>
      <c r="AZ413" s="3">
        <v>5</v>
      </c>
      <c r="BA413" s="3">
        <v>5</v>
      </c>
      <c r="BB413" s="3">
        <v>2</v>
      </c>
      <c r="BC413" s="3">
        <f t="shared" si="16"/>
        <v>112</v>
      </c>
      <c r="BD413" s="3">
        <v>28</v>
      </c>
      <c r="BE413" s="3"/>
    </row>
    <row r="414" spans="1:57">
      <c r="A414" s="37">
        <v>39524</v>
      </c>
      <c r="B414" s="3">
        <v>1</v>
      </c>
      <c r="C414" s="3">
        <v>2001</v>
      </c>
      <c r="D414" s="3">
        <f t="shared" si="17"/>
        <v>23</v>
      </c>
      <c r="E414" s="3" t="s">
        <v>56</v>
      </c>
      <c r="F414" s="3" t="s">
        <v>68</v>
      </c>
      <c r="G414" s="3">
        <v>1</v>
      </c>
      <c r="H414" s="3">
        <v>1</v>
      </c>
      <c r="I414" s="3">
        <v>1</v>
      </c>
      <c r="J414" s="3">
        <v>5</v>
      </c>
      <c r="K414" s="3">
        <v>1</v>
      </c>
      <c r="L414" s="3">
        <v>5</v>
      </c>
      <c r="M414">
        <v>5</v>
      </c>
      <c r="N414" s="3">
        <v>5</v>
      </c>
      <c r="O414" s="3">
        <v>1</v>
      </c>
      <c r="P414" s="3">
        <v>4</v>
      </c>
      <c r="Q414" s="3">
        <v>1</v>
      </c>
      <c r="R414" s="3">
        <v>1</v>
      </c>
      <c r="S414" s="3">
        <v>1</v>
      </c>
      <c r="T414" s="3">
        <v>2</v>
      </c>
      <c r="U414" s="3">
        <v>1</v>
      </c>
      <c r="V414" s="3">
        <v>5</v>
      </c>
      <c r="W414" s="3">
        <v>1</v>
      </c>
      <c r="X414" s="3">
        <v>1</v>
      </c>
      <c r="Y414" s="3">
        <v>4</v>
      </c>
      <c r="Z414" s="3">
        <v>2</v>
      </c>
      <c r="AA414" s="3">
        <v>1</v>
      </c>
      <c r="AB414" s="3">
        <v>1</v>
      </c>
      <c r="AC414" s="3">
        <v>5</v>
      </c>
      <c r="AD414" s="38">
        <v>5</v>
      </c>
      <c r="AE414" s="3">
        <v>6</v>
      </c>
      <c r="AF414" s="3">
        <v>10</v>
      </c>
      <c r="AG414" s="3">
        <v>10</v>
      </c>
      <c r="AH414" s="3">
        <v>13</v>
      </c>
      <c r="AI414" s="3">
        <v>6</v>
      </c>
      <c r="AJ414" s="3">
        <v>6</v>
      </c>
      <c r="AK414" s="3">
        <v>6</v>
      </c>
      <c r="AL414" s="3">
        <v>3</v>
      </c>
      <c r="AM414" s="3">
        <v>8</v>
      </c>
      <c r="AN414" s="3">
        <v>7</v>
      </c>
      <c r="AO414" s="3">
        <v>6</v>
      </c>
      <c r="AP414" s="3">
        <v>7</v>
      </c>
      <c r="AQ414" s="3">
        <v>8</v>
      </c>
      <c r="AR414" s="3">
        <v>12</v>
      </c>
      <c r="AS414" s="3">
        <v>11</v>
      </c>
      <c r="AT414" s="3">
        <v>9</v>
      </c>
      <c r="AU414" s="3">
        <v>15</v>
      </c>
      <c r="AV414" s="3">
        <v>10</v>
      </c>
      <c r="AW414" s="3">
        <v>18</v>
      </c>
      <c r="AX414" s="3">
        <v>9</v>
      </c>
      <c r="AY414" s="3">
        <v>13</v>
      </c>
      <c r="AZ414" s="3">
        <v>9</v>
      </c>
      <c r="BA414" s="3">
        <v>7</v>
      </c>
      <c r="BB414" s="3">
        <v>12</v>
      </c>
      <c r="BC414" s="3">
        <f t="shared" si="16"/>
        <v>221</v>
      </c>
      <c r="BD414" s="3">
        <v>55</v>
      </c>
      <c r="BE414" s="3"/>
    </row>
    <row r="415" spans="1:57">
      <c r="A415" s="37">
        <v>39543</v>
      </c>
      <c r="B415" s="3">
        <v>0</v>
      </c>
      <c r="C415" s="3">
        <v>2001</v>
      </c>
      <c r="D415" s="3">
        <f t="shared" si="17"/>
        <v>23</v>
      </c>
      <c r="E415" s="3" t="s">
        <v>56</v>
      </c>
      <c r="F415" s="3" t="s">
        <v>248</v>
      </c>
      <c r="G415" s="3">
        <v>3</v>
      </c>
      <c r="H415" s="3">
        <v>4</v>
      </c>
      <c r="I415" s="3">
        <v>3</v>
      </c>
      <c r="J415" s="3">
        <v>2</v>
      </c>
      <c r="K415" s="3">
        <v>3</v>
      </c>
      <c r="L415" s="3">
        <v>5</v>
      </c>
      <c r="M415">
        <v>5</v>
      </c>
      <c r="N415" s="3">
        <v>5</v>
      </c>
      <c r="O415" s="3">
        <v>3</v>
      </c>
      <c r="P415" s="3">
        <v>4</v>
      </c>
      <c r="Q415" s="3">
        <v>3</v>
      </c>
      <c r="R415" s="3">
        <v>5</v>
      </c>
      <c r="S415" s="3">
        <v>3</v>
      </c>
      <c r="T415" s="3">
        <v>4</v>
      </c>
      <c r="U415" s="3">
        <v>5</v>
      </c>
      <c r="V415" s="3">
        <v>2</v>
      </c>
      <c r="W415" s="3">
        <v>3</v>
      </c>
      <c r="X415" s="3">
        <v>3</v>
      </c>
      <c r="Y415" s="3">
        <v>4</v>
      </c>
      <c r="Z415" s="3">
        <v>5</v>
      </c>
      <c r="AA415" s="3">
        <v>5</v>
      </c>
      <c r="AB415" s="3">
        <v>3</v>
      </c>
      <c r="AC415" s="3">
        <v>2</v>
      </c>
      <c r="AD415" s="38">
        <v>2</v>
      </c>
      <c r="AE415" s="3">
        <v>7</v>
      </c>
      <c r="AF415" s="3">
        <v>9</v>
      </c>
      <c r="AG415" s="3">
        <v>6</v>
      </c>
      <c r="AH415" s="3">
        <v>58</v>
      </c>
      <c r="AI415" s="3">
        <v>4</v>
      </c>
      <c r="AJ415" s="3">
        <v>2</v>
      </c>
      <c r="AK415" s="3">
        <v>4</v>
      </c>
      <c r="AL415" s="3">
        <v>3</v>
      </c>
      <c r="AM415" s="3">
        <v>5</v>
      </c>
      <c r="AN415" s="3">
        <v>3</v>
      </c>
      <c r="AO415" s="3">
        <v>8</v>
      </c>
      <c r="AP415" s="3">
        <v>5</v>
      </c>
      <c r="AQ415" s="3">
        <v>6</v>
      </c>
      <c r="AR415" s="3">
        <v>5</v>
      </c>
      <c r="AS415" s="3">
        <v>11</v>
      </c>
      <c r="AT415" s="3">
        <v>6</v>
      </c>
      <c r="AU415" s="3">
        <v>9</v>
      </c>
      <c r="AV415" s="3">
        <v>11</v>
      </c>
      <c r="AW415" s="3">
        <v>7</v>
      </c>
      <c r="AX415" s="3">
        <v>5</v>
      </c>
      <c r="AY415" s="3">
        <v>8</v>
      </c>
      <c r="AZ415" s="3">
        <v>5</v>
      </c>
      <c r="BA415" s="3">
        <v>5</v>
      </c>
      <c r="BB415" s="3">
        <v>6</v>
      </c>
      <c r="BC415" s="3">
        <f t="shared" si="16"/>
        <v>198</v>
      </c>
      <c r="BD415" s="3">
        <v>55</v>
      </c>
      <c r="BE415" s="3"/>
    </row>
    <row r="416" spans="1:57">
      <c r="A416" s="37">
        <v>39555</v>
      </c>
      <c r="B416" s="3">
        <v>0</v>
      </c>
      <c r="C416" s="3">
        <v>2001</v>
      </c>
      <c r="D416" s="3">
        <f t="shared" si="17"/>
        <v>23</v>
      </c>
      <c r="E416" s="3" t="s">
        <v>56</v>
      </c>
      <c r="F416" s="3" t="s">
        <v>65</v>
      </c>
      <c r="G416" s="3">
        <v>4</v>
      </c>
      <c r="H416" s="3">
        <v>4</v>
      </c>
      <c r="I416" s="3">
        <v>1</v>
      </c>
      <c r="J416" s="3">
        <v>4</v>
      </c>
      <c r="K416" s="3">
        <v>1</v>
      </c>
      <c r="L416" s="3">
        <v>5</v>
      </c>
      <c r="M416">
        <v>5</v>
      </c>
      <c r="N416" s="3">
        <v>4</v>
      </c>
      <c r="O416" s="3">
        <v>1</v>
      </c>
      <c r="P416" s="3">
        <v>5</v>
      </c>
      <c r="Q416" s="3">
        <v>5</v>
      </c>
      <c r="R416" s="3">
        <v>2</v>
      </c>
      <c r="S416" s="3">
        <v>1</v>
      </c>
      <c r="T416" s="3">
        <v>4</v>
      </c>
      <c r="U416" s="3">
        <v>2</v>
      </c>
      <c r="V416" s="3">
        <v>4</v>
      </c>
      <c r="W416" s="3">
        <v>3</v>
      </c>
      <c r="X416" s="3">
        <v>3</v>
      </c>
      <c r="Y416" s="3">
        <v>5</v>
      </c>
      <c r="Z416" s="3">
        <v>5</v>
      </c>
      <c r="AA416" s="3">
        <v>4</v>
      </c>
      <c r="AB416" s="3">
        <v>1</v>
      </c>
      <c r="AC416" s="3">
        <v>4</v>
      </c>
      <c r="AD416" s="38">
        <v>1</v>
      </c>
      <c r="AE416" s="3">
        <v>12</v>
      </c>
      <c r="AF416" s="3">
        <v>5</v>
      </c>
      <c r="AG416" s="3">
        <v>8</v>
      </c>
      <c r="AH416" s="3">
        <v>12</v>
      </c>
      <c r="AI416" s="3">
        <v>3</v>
      </c>
      <c r="AJ416" s="3">
        <v>2</v>
      </c>
      <c r="AK416" s="3">
        <v>4</v>
      </c>
      <c r="AL416" s="3">
        <v>5</v>
      </c>
      <c r="AM416" s="3">
        <v>3</v>
      </c>
      <c r="AN416" s="3">
        <v>21</v>
      </c>
      <c r="AO416" s="3">
        <v>4</v>
      </c>
      <c r="AP416" s="3">
        <v>8</v>
      </c>
      <c r="AQ416" s="3">
        <v>2</v>
      </c>
      <c r="AR416" s="3">
        <v>5</v>
      </c>
      <c r="AS416" s="3">
        <v>5</v>
      </c>
      <c r="AT416" s="3">
        <v>7</v>
      </c>
      <c r="AU416" s="3">
        <v>8</v>
      </c>
      <c r="AV416" s="3">
        <v>9</v>
      </c>
      <c r="AW416" s="3">
        <v>3</v>
      </c>
      <c r="AX416" s="3">
        <v>5</v>
      </c>
      <c r="AY416" s="3">
        <v>7</v>
      </c>
      <c r="AZ416" s="3">
        <v>4</v>
      </c>
      <c r="BA416" s="3">
        <v>4</v>
      </c>
      <c r="BB416" s="3">
        <v>4</v>
      </c>
      <c r="BC416" s="3">
        <f t="shared" si="16"/>
        <v>150</v>
      </c>
      <c r="BD416" s="3">
        <v>72</v>
      </c>
      <c r="BE416" s="3"/>
    </row>
    <row r="417" spans="1:57">
      <c r="A417" s="37">
        <v>39560</v>
      </c>
      <c r="B417" s="3">
        <v>1</v>
      </c>
      <c r="C417" s="3">
        <v>2001</v>
      </c>
      <c r="D417" s="3">
        <f t="shared" si="17"/>
        <v>23</v>
      </c>
      <c r="E417" s="3" t="s">
        <v>56</v>
      </c>
      <c r="F417" s="3" t="s">
        <v>249</v>
      </c>
      <c r="G417" s="3">
        <v>1</v>
      </c>
      <c r="H417" s="3">
        <v>4</v>
      </c>
      <c r="I417" s="3">
        <v>2</v>
      </c>
      <c r="J417" s="3">
        <v>1</v>
      </c>
      <c r="K417" s="3">
        <v>1</v>
      </c>
      <c r="L417" s="3">
        <v>5</v>
      </c>
      <c r="M417">
        <v>4</v>
      </c>
      <c r="N417" s="3">
        <v>5</v>
      </c>
      <c r="O417" s="3">
        <v>2</v>
      </c>
      <c r="P417" s="3">
        <v>4</v>
      </c>
      <c r="Q417" s="3">
        <v>4</v>
      </c>
      <c r="R417" s="3">
        <v>3</v>
      </c>
      <c r="S417" s="3">
        <v>1</v>
      </c>
      <c r="T417" s="3">
        <v>1</v>
      </c>
      <c r="U417" s="3">
        <v>3</v>
      </c>
      <c r="V417" s="3">
        <v>1</v>
      </c>
      <c r="W417" s="3">
        <v>1</v>
      </c>
      <c r="X417" s="3">
        <v>5</v>
      </c>
      <c r="Y417" s="3">
        <v>1</v>
      </c>
      <c r="Z417" s="3">
        <v>2</v>
      </c>
      <c r="AA417" s="3">
        <v>3</v>
      </c>
      <c r="AB417" s="3">
        <v>2</v>
      </c>
      <c r="AC417" s="3">
        <v>2</v>
      </c>
      <c r="AD417" s="38">
        <v>1</v>
      </c>
      <c r="AE417" s="3">
        <v>5</v>
      </c>
      <c r="AF417" s="3">
        <v>18</v>
      </c>
      <c r="AG417" s="3">
        <v>7</v>
      </c>
      <c r="AH417" s="3">
        <v>23</v>
      </c>
      <c r="AI417" s="3">
        <v>6</v>
      </c>
      <c r="AJ417" s="3">
        <v>6</v>
      </c>
      <c r="AK417" s="3">
        <v>3</v>
      </c>
      <c r="AL417" s="3">
        <v>10</v>
      </c>
      <c r="AM417" s="3">
        <v>8</v>
      </c>
      <c r="AN417" s="3">
        <v>5</v>
      </c>
      <c r="AO417" s="3">
        <v>7</v>
      </c>
      <c r="AP417" s="3">
        <v>9</v>
      </c>
      <c r="AQ417" s="3">
        <v>5</v>
      </c>
      <c r="AR417" s="3">
        <v>4</v>
      </c>
      <c r="AS417" s="3">
        <v>9</v>
      </c>
      <c r="AT417" s="3">
        <v>13</v>
      </c>
      <c r="AU417" s="3">
        <v>4</v>
      </c>
      <c r="AV417" s="3">
        <v>11</v>
      </c>
      <c r="AW417" s="3">
        <v>9</v>
      </c>
      <c r="AX417" s="3">
        <v>13</v>
      </c>
      <c r="AY417" s="3">
        <v>19</v>
      </c>
      <c r="AZ417" s="3">
        <v>8</v>
      </c>
      <c r="BA417" s="3">
        <v>8</v>
      </c>
      <c r="BB417" s="3">
        <v>97</v>
      </c>
      <c r="BC417" s="3">
        <f t="shared" si="16"/>
        <v>307</v>
      </c>
      <c r="BD417" s="3">
        <v>29</v>
      </c>
      <c r="BE417" s="3"/>
    </row>
    <row r="418" spans="1:57">
      <c r="A418" s="37">
        <v>39574</v>
      </c>
      <c r="B418" s="3">
        <v>1</v>
      </c>
      <c r="C418" s="3">
        <v>2001</v>
      </c>
      <c r="D418" s="3">
        <f t="shared" si="17"/>
        <v>23</v>
      </c>
      <c r="E418" s="3" t="s">
        <v>56</v>
      </c>
      <c r="F418" s="3" t="s">
        <v>65</v>
      </c>
      <c r="G418" s="3">
        <v>3</v>
      </c>
      <c r="H418" s="3">
        <v>3</v>
      </c>
      <c r="I418" s="3">
        <v>3</v>
      </c>
      <c r="J418" s="3">
        <v>3</v>
      </c>
      <c r="K418" s="3">
        <v>3</v>
      </c>
      <c r="L418" s="3">
        <v>3</v>
      </c>
      <c r="M418">
        <v>5</v>
      </c>
      <c r="N418" s="3">
        <v>5</v>
      </c>
      <c r="O418" s="3">
        <v>3</v>
      </c>
      <c r="P418" s="3">
        <v>5</v>
      </c>
      <c r="Q418" s="3">
        <v>3</v>
      </c>
      <c r="R418" s="3">
        <v>5</v>
      </c>
      <c r="S418" s="3">
        <v>3</v>
      </c>
      <c r="T418" s="3">
        <v>2</v>
      </c>
      <c r="U418" s="3">
        <v>3</v>
      </c>
      <c r="V418" s="3">
        <v>3</v>
      </c>
      <c r="W418" s="3">
        <v>3</v>
      </c>
      <c r="X418" s="3">
        <v>3</v>
      </c>
      <c r="Y418" s="3">
        <v>3</v>
      </c>
      <c r="Z418" s="3">
        <v>4</v>
      </c>
      <c r="AA418" s="3">
        <v>5</v>
      </c>
      <c r="AB418" s="3">
        <v>3</v>
      </c>
      <c r="AC418" s="3">
        <v>3</v>
      </c>
      <c r="AD418" s="38">
        <v>3</v>
      </c>
      <c r="AE418" s="3">
        <v>5</v>
      </c>
      <c r="AF418" s="3">
        <v>4</v>
      </c>
      <c r="AG418" s="3">
        <v>5</v>
      </c>
      <c r="AH418" s="3">
        <v>7</v>
      </c>
      <c r="AI418" s="3">
        <v>4</v>
      </c>
      <c r="AJ418" s="3">
        <v>5</v>
      </c>
      <c r="AK418" s="3">
        <v>4</v>
      </c>
      <c r="AL418" s="3">
        <v>4</v>
      </c>
      <c r="AM418" s="3">
        <v>4</v>
      </c>
      <c r="AN418" s="3">
        <v>3</v>
      </c>
      <c r="AO418" s="3">
        <v>5</v>
      </c>
      <c r="AP418" s="3">
        <v>8</v>
      </c>
      <c r="AQ418" s="3">
        <v>4</v>
      </c>
      <c r="AR418" s="3">
        <v>5</v>
      </c>
      <c r="AS418" s="3">
        <v>8</v>
      </c>
      <c r="AT418" s="3">
        <v>5</v>
      </c>
      <c r="AU418" s="3">
        <v>5</v>
      </c>
      <c r="AV418" s="3">
        <v>6</v>
      </c>
      <c r="AW418" s="3">
        <v>5</v>
      </c>
      <c r="AX418" s="3">
        <v>5</v>
      </c>
      <c r="AY418" s="3">
        <v>8</v>
      </c>
      <c r="AZ418" s="3">
        <v>6</v>
      </c>
      <c r="BA418" s="3">
        <v>6</v>
      </c>
      <c r="BB418" s="3">
        <v>2</v>
      </c>
      <c r="BC418" s="3">
        <f t="shared" si="16"/>
        <v>123</v>
      </c>
      <c r="BD418" s="3">
        <v>55</v>
      </c>
      <c r="BE418" s="3"/>
    </row>
    <row r="419" spans="1:57">
      <c r="A419" s="37">
        <v>39603</v>
      </c>
      <c r="B419" s="3">
        <v>0</v>
      </c>
      <c r="C419" s="3">
        <v>2001</v>
      </c>
      <c r="D419" s="3">
        <f t="shared" si="17"/>
        <v>23</v>
      </c>
      <c r="E419" s="3" t="s">
        <v>56</v>
      </c>
      <c r="F419" s="3" t="s">
        <v>250</v>
      </c>
      <c r="G419" s="3">
        <v>2</v>
      </c>
      <c r="H419" s="3">
        <v>4</v>
      </c>
      <c r="I419" s="3">
        <v>3</v>
      </c>
      <c r="J419" s="3">
        <v>3</v>
      </c>
      <c r="K419" s="3">
        <v>2</v>
      </c>
      <c r="L419" s="3">
        <v>4</v>
      </c>
      <c r="M419">
        <v>4</v>
      </c>
      <c r="N419" s="3">
        <v>4</v>
      </c>
      <c r="O419" s="3">
        <v>2</v>
      </c>
      <c r="P419" s="3">
        <v>4</v>
      </c>
      <c r="Q419" s="3">
        <v>4</v>
      </c>
      <c r="R419" s="3">
        <v>1</v>
      </c>
      <c r="S419" s="3">
        <v>1</v>
      </c>
      <c r="T419" s="3">
        <v>1</v>
      </c>
      <c r="U419" s="3">
        <v>3</v>
      </c>
      <c r="V419" s="3">
        <v>4</v>
      </c>
      <c r="W419" s="3">
        <v>4</v>
      </c>
      <c r="X419" s="3">
        <v>3</v>
      </c>
      <c r="Y419" s="3">
        <v>3</v>
      </c>
      <c r="Z419" s="3">
        <v>4</v>
      </c>
      <c r="AA419" s="3">
        <v>3</v>
      </c>
      <c r="AB419" s="3">
        <v>2</v>
      </c>
      <c r="AC419" s="3">
        <v>3</v>
      </c>
      <c r="AD419" s="38">
        <v>3</v>
      </c>
      <c r="AE419" s="3">
        <v>5</v>
      </c>
      <c r="AF419" s="3">
        <v>6</v>
      </c>
      <c r="AG419" s="3">
        <v>6</v>
      </c>
      <c r="AH419" s="3">
        <v>33</v>
      </c>
      <c r="AI419" s="3">
        <v>3</v>
      </c>
      <c r="AJ419" s="3">
        <v>4</v>
      </c>
      <c r="AK419" s="3">
        <v>3</v>
      </c>
      <c r="AL419" s="3">
        <v>4</v>
      </c>
      <c r="AM419" s="3">
        <v>3</v>
      </c>
      <c r="AN419" s="3">
        <v>4</v>
      </c>
      <c r="AO419" s="3">
        <v>4</v>
      </c>
      <c r="AP419" s="3">
        <v>4</v>
      </c>
      <c r="AQ419" s="3">
        <v>4</v>
      </c>
      <c r="AR419" s="3">
        <v>3</v>
      </c>
      <c r="AS419" s="3">
        <v>6</v>
      </c>
      <c r="AT419" s="3">
        <v>37</v>
      </c>
      <c r="AU419" s="3">
        <v>5</v>
      </c>
      <c r="AV419" s="3">
        <v>5</v>
      </c>
      <c r="AW419" s="3">
        <v>6</v>
      </c>
      <c r="AX419" s="3">
        <v>3</v>
      </c>
      <c r="AY419" s="3">
        <v>6</v>
      </c>
      <c r="AZ419" s="3">
        <v>4</v>
      </c>
      <c r="BA419" s="3">
        <v>5</v>
      </c>
      <c r="BB419" s="3">
        <v>5</v>
      </c>
      <c r="BC419" s="3">
        <f t="shared" si="16"/>
        <v>168</v>
      </c>
      <c r="BD419" s="3">
        <v>47</v>
      </c>
      <c r="BE419" s="3"/>
    </row>
    <row r="420" spans="1:57">
      <c r="A420" s="37">
        <v>39642</v>
      </c>
      <c r="B420" s="3">
        <v>0</v>
      </c>
      <c r="C420" s="3">
        <v>2002</v>
      </c>
      <c r="D420" s="3">
        <f t="shared" si="17"/>
        <v>22</v>
      </c>
      <c r="E420" s="3" t="s">
        <v>56</v>
      </c>
      <c r="F420" s="3" t="s">
        <v>251</v>
      </c>
      <c r="G420" s="3">
        <v>5</v>
      </c>
      <c r="H420" s="3">
        <v>5</v>
      </c>
      <c r="I420" s="3">
        <v>5</v>
      </c>
      <c r="J420" s="3">
        <v>4</v>
      </c>
      <c r="K420" s="3">
        <v>4</v>
      </c>
      <c r="L420" s="3">
        <v>5</v>
      </c>
      <c r="M420">
        <v>4</v>
      </c>
      <c r="N420" s="3">
        <v>5</v>
      </c>
      <c r="O420" s="3">
        <v>5</v>
      </c>
      <c r="P420" s="3">
        <v>5</v>
      </c>
      <c r="Q420" s="3">
        <v>4</v>
      </c>
      <c r="R420" s="3">
        <v>5</v>
      </c>
      <c r="S420" s="3">
        <v>4</v>
      </c>
      <c r="T420" s="3">
        <v>5</v>
      </c>
      <c r="U420" s="3">
        <v>5</v>
      </c>
      <c r="V420" s="3">
        <v>4</v>
      </c>
      <c r="W420" s="3">
        <v>4</v>
      </c>
      <c r="X420" s="3">
        <v>4</v>
      </c>
      <c r="Y420" s="3">
        <v>5</v>
      </c>
      <c r="Z420" s="3">
        <v>5</v>
      </c>
      <c r="AA420" s="3">
        <v>5</v>
      </c>
      <c r="AB420" s="3">
        <v>5</v>
      </c>
      <c r="AC420" s="3">
        <v>4</v>
      </c>
      <c r="AD420" s="38">
        <v>5</v>
      </c>
      <c r="AE420" s="3">
        <v>2</v>
      </c>
      <c r="AF420" s="3">
        <v>6</v>
      </c>
      <c r="AG420" s="3">
        <v>5</v>
      </c>
      <c r="AH420" s="3">
        <v>14</v>
      </c>
      <c r="AI420" s="3">
        <v>4</v>
      </c>
      <c r="AJ420" s="3">
        <v>2</v>
      </c>
      <c r="AK420" s="3">
        <v>3</v>
      </c>
      <c r="AL420" s="3">
        <v>4</v>
      </c>
      <c r="AM420" s="3">
        <v>2</v>
      </c>
      <c r="AN420" s="3">
        <v>2</v>
      </c>
      <c r="AO420" s="3">
        <v>4</v>
      </c>
      <c r="AP420" s="3">
        <v>3</v>
      </c>
      <c r="AQ420" s="3">
        <v>5</v>
      </c>
      <c r="AR420" s="3">
        <v>3</v>
      </c>
      <c r="AS420" s="3">
        <v>3</v>
      </c>
      <c r="AT420" s="3">
        <v>3</v>
      </c>
      <c r="AU420" s="3">
        <v>9</v>
      </c>
      <c r="AV420" s="3">
        <v>9</v>
      </c>
      <c r="AW420" s="3">
        <v>4</v>
      </c>
      <c r="AX420" s="3">
        <v>2</v>
      </c>
      <c r="AY420" s="3">
        <v>7</v>
      </c>
      <c r="AZ420" s="3">
        <v>2</v>
      </c>
      <c r="BA420" s="3">
        <v>3</v>
      </c>
      <c r="BB420" s="3">
        <v>2</v>
      </c>
      <c r="BC420" s="3">
        <f t="shared" si="16"/>
        <v>103</v>
      </c>
      <c r="BD420" s="3">
        <v>5</v>
      </c>
      <c r="BE420" s="3"/>
    </row>
    <row r="421" spans="1:57">
      <c r="A421" s="37">
        <v>39634</v>
      </c>
      <c r="B421" s="3">
        <v>0</v>
      </c>
      <c r="C421" s="3">
        <v>2002</v>
      </c>
      <c r="D421" s="3">
        <f t="shared" si="17"/>
        <v>22</v>
      </c>
      <c r="E421" s="3" t="s">
        <v>56</v>
      </c>
      <c r="F421" s="3" t="s">
        <v>252</v>
      </c>
      <c r="G421" s="3">
        <v>2</v>
      </c>
      <c r="H421" s="3">
        <v>4</v>
      </c>
      <c r="I421" s="3">
        <v>2</v>
      </c>
      <c r="J421" s="3">
        <v>2</v>
      </c>
      <c r="K421" s="3">
        <v>2</v>
      </c>
      <c r="L421" s="3">
        <v>5</v>
      </c>
      <c r="M421">
        <v>5</v>
      </c>
      <c r="N421" s="3">
        <v>5</v>
      </c>
      <c r="O421" s="3">
        <v>4</v>
      </c>
      <c r="P421" s="3">
        <v>5</v>
      </c>
      <c r="Q421" s="3">
        <v>5</v>
      </c>
      <c r="R421" s="3">
        <v>2</v>
      </c>
      <c r="S421" s="3">
        <v>2</v>
      </c>
      <c r="T421" s="3">
        <v>3</v>
      </c>
      <c r="U421" s="3">
        <v>2</v>
      </c>
      <c r="V421" s="3">
        <v>2</v>
      </c>
      <c r="W421" s="3">
        <v>4</v>
      </c>
      <c r="X421" s="3">
        <v>4</v>
      </c>
      <c r="Y421" s="3">
        <v>5</v>
      </c>
      <c r="Z421" s="3">
        <v>4</v>
      </c>
      <c r="AA421" s="3">
        <v>5</v>
      </c>
      <c r="AB421" s="3">
        <v>2</v>
      </c>
      <c r="AC421" s="3">
        <v>4</v>
      </c>
      <c r="AD421" s="38">
        <v>4</v>
      </c>
      <c r="AE421" s="3">
        <v>6</v>
      </c>
      <c r="AF421" s="3">
        <v>6</v>
      </c>
      <c r="AG421" s="3">
        <v>8</v>
      </c>
      <c r="AH421" s="3">
        <v>8</v>
      </c>
      <c r="AI421" s="3">
        <v>6</v>
      </c>
      <c r="AJ421" s="3">
        <v>6</v>
      </c>
      <c r="AK421" s="3">
        <v>3</v>
      </c>
      <c r="AL421" s="3">
        <v>5</v>
      </c>
      <c r="AM421" s="3">
        <v>6</v>
      </c>
      <c r="AN421" s="3">
        <v>5</v>
      </c>
      <c r="AO421" s="3">
        <v>4</v>
      </c>
      <c r="AP421" s="3">
        <v>10</v>
      </c>
      <c r="AQ421" s="3">
        <v>4</v>
      </c>
      <c r="AR421" s="3">
        <v>9</v>
      </c>
      <c r="AS421" s="3">
        <v>16</v>
      </c>
      <c r="AT421" s="3">
        <v>5</v>
      </c>
      <c r="AU421" s="3">
        <v>4</v>
      </c>
      <c r="AV421" s="3">
        <v>11</v>
      </c>
      <c r="AW421" s="3">
        <v>5</v>
      </c>
      <c r="AX421" s="3">
        <v>5</v>
      </c>
      <c r="AY421" s="3">
        <v>5</v>
      </c>
      <c r="AZ421" s="3">
        <v>12</v>
      </c>
      <c r="BA421" s="3">
        <v>27</v>
      </c>
      <c r="BB421" s="3">
        <v>5</v>
      </c>
      <c r="BC421" s="3">
        <f t="shared" si="16"/>
        <v>181</v>
      </c>
      <c r="BD421" s="3">
        <v>55</v>
      </c>
      <c r="BE421" s="3"/>
    </row>
    <row r="422" spans="1:57">
      <c r="A422" s="37">
        <v>39668</v>
      </c>
      <c r="B422" s="3">
        <v>0</v>
      </c>
      <c r="C422" s="3">
        <v>2002</v>
      </c>
      <c r="D422" s="3">
        <f t="shared" si="17"/>
        <v>22</v>
      </c>
      <c r="E422" s="3" t="s">
        <v>56</v>
      </c>
      <c r="F422" s="3" t="s">
        <v>91</v>
      </c>
      <c r="G422" s="3">
        <v>2</v>
      </c>
      <c r="H422" s="3">
        <v>5</v>
      </c>
      <c r="I422" s="3">
        <v>4</v>
      </c>
      <c r="J422" s="3">
        <v>2</v>
      </c>
      <c r="K422" s="3">
        <v>2</v>
      </c>
      <c r="L422" s="3">
        <v>5</v>
      </c>
      <c r="M422">
        <v>5</v>
      </c>
      <c r="N422" s="3">
        <v>5</v>
      </c>
      <c r="O422" s="3">
        <v>1</v>
      </c>
      <c r="P422" s="3">
        <v>5</v>
      </c>
      <c r="Q422" s="3">
        <v>5</v>
      </c>
      <c r="R422" s="3">
        <v>4</v>
      </c>
      <c r="S422" s="3">
        <v>2</v>
      </c>
      <c r="T422" s="3">
        <v>2</v>
      </c>
      <c r="U422" s="3">
        <v>3</v>
      </c>
      <c r="V422" s="3">
        <v>2</v>
      </c>
      <c r="W422" s="3">
        <v>3</v>
      </c>
      <c r="X422" s="3">
        <v>4</v>
      </c>
      <c r="Y422" s="3">
        <v>2</v>
      </c>
      <c r="Z422" s="3">
        <v>2</v>
      </c>
      <c r="AA422" s="3">
        <v>4</v>
      </c>
      <c r="AB422" s="3">
        <v>2</v>
      </c>
      <c r="AC422" s="3">
        <v>3</v>
      </c>
      <c r="AD422" s="38">
        <v>2</v>
      </c>
      <c r="AE422" s="3">
        <v>4</v>
      </c>
      <c r="AF422" s="3">
        <v>6</v>
      </c>
      <c r="AG422" s="3">
        <v>6</v>
      </c>
      <c r="AH422" s="3">
        <v>6</v>
      </c>
      <c r="AI422" s="3">
        <v>4</v>
      </c>
      <c r="AJ422" s="3">
        <v>3</v>
      </c>
      <c r="AK422" s="3">
        <v>3</v>
      </c>
      <c r="AL422" s="3">
        <v>2</v>
      </c>
      <c r="AM422" s="3">
        <v>5</v>
      </c>
      <c r="AN422" s="3">
        <v>3</v>
      </c>
      <c r="AO422" s="3">
        <v>3</v>
      </c>
      <c r="AP422" s="3">
        <v>4</v>
      </c>
      <c r="AQ422" s="3">
        <v>3</v>
      </c>
      <c r="AR422" s="3">
        <v>3</v>
      </c>
      <c r="AS422" s="3">
        <v>13</v>
      </c>
      <c r="AT422" s="3">
        <v>3</v>
      </c>
      <c r="AU422" s="3">
        <v>6</v>
      </c>
      <c r="AV422" s="3">
        <v>5</v>
      </c>
      <c r="AW422" s="3">
        <v>6</v>
      </c>
      <c r="AX422" s="3">
        <v>3</v>
      </c>
      <c r="AY422" s="3">
        <v>3</v>
      </c>
      <c r="AZ422" s="3">
        <v>4</v>
      </c>
      <c r="BA422" s="3">
        <v>4</v>
      </c>
      <c r="BB422" s="3">
        <v>4</v>
      </c>
      <c r="BC422" s="3">
        <f t="shared" si="16"/>
        <v>106</v>
      </c>
      <c r="BD422" s="3">
        <v>60</v>
      </c>
      <c r="BE422" s="3"/>
    </row>
    <row r="423" spans="1:57">
      <c r="A423" s="37">
        <v>39681</v>
      </c>
      <c r="B423" s="3">
        <v>0</v>
      </c>
      <c r="C423" s="3">
        <v>2002</v>
      </c>
      <c r="D423" s="3">
        <f t="shared" si="17"/>
        <v>22</v>
      </c>
      <c r="E423" s="3" t="s">
        <v>56</v>
      </c>
      <c r="F423" s="3" t="s">
        <v>80</v>
      </c>
      <c r="G423" s="3">
        <v>4</v>
      </c>
      <c r="H423" s="3">
        <v>4</v>
      </c>
      <c r="I423" s="3">
        <v>4</v>
      </c>
      <c r="J423" s="3">
        <v>2</v>
      </c>
      <c r="K423" s="3">
        <v>4</v>
      </c>
      <c r="L423" s="3">
        <v>5</v>
      </c>
      <c r="M423">
        <v>5</v>
      </c>
      <c r="N423" s="3">
        <v>5</v>
      </c>
      <c r="O423" s="3">
        <v>4</v>
      </c>
      <c r="P423" s="3">
        <v>5</v>
      </c>
      <c r="Q423" s="3">
        <v>4</v>
      </c>
      <c r="R423" s="3">
        <v>4</v>
      </c>
      <c r="S423" s="3">
        <v>1</v>
      </c>
      <c r="T423" s="3">
        <v>4</v>
      </c>
      <c r="U423" s="3">
        <v>2</v>
      </c>
      <c r="V423" s="3">
        <v>3</v>
      </c>
      <c r="W423" s="3">
        <v>2</v>
      </c>
      <c r="X423" s="3">
        <v>4</v>
      </c>
      <c r="Y423" s="3">
        <v>5</v>
      </c>
      <c r="Z423" s="3">
        <v>5</v>
      </c>
      <c r="AA423" s="3">
        <v>4</v>
      </c>
      <c r="AB423" s="3">
        <v>4</v>
      </c>
      <c r="AC423" s="3">
        <v>5</v>
      </c>
      <c r="AD423" s="38">
        <v>3</v>
      </c>
      <c r="AE423" s="3">
        <v>72</v>
      </c>
      <c r="AF423" s="3">
        <v>13</v>
      </c>
      <c r="AG423" s="3">
        <v>6</v>
      </c>
      <c r="AH423" s="3">
        <v>9</v>
      </c>
      <c r="AI423" s="3">
        <v>4</v>
      </c>
      <c r="AJ423" s="3">
        <v>3</v>
      </c>
      <c r="AK423" s="3">
        <v>2</v>
      </c>
      <c r="AL423" s="3">
        <v>3</v>
      </c>
      <c r="AM423" s="3">
        <v>5</v>
      </c>
      <c r="AN423" s="3">
        <v>3</v>
      </c>
      <c r="AO423" s="3">
        <v>4</v>
      </c>
      <c r="AP423" s="3">
        <v>9</v>
      </c>
      <c r="AQ423" s="3">
        <v>3</v>
      </c>
      <c r="AR423" s="3">
        <v>5</v>
      </c>
      <c r="AS423" s="3">
        <v>16</v>
      </c>
      <c r="AT423" s="3">
        <v>9</v>
      </c>
      <c r="AU423" s="3">
        <v>11</v>
      </c>
      <c r="AV423" s="3">
        <v>74</v>
      </c>
      <c r="AW423" s="3">
        <v>3</v>
      </c>
      <c r="AX423" s="3">
        <v>5</v>
      </c>
      <c r="AY423" s="3">
        <v>34</v>
      </c>
      <c r="AZ423" s="3">
        <v>5</v>
      </c>
      <c r="BA423" s="3">
        <v>5</v>
      </c>
      <c r="BB423" s="3">
        <v>3</v>
      </c>
      <c r="BC423" s="3">
        <f t="shared" si="16"/>
        <v>306</v>
      </c>
      <c r="BD423" s="3">
        <v>50</v>
      </c>
      <c r="BE423" s="3"/>
    </row>
    <row r="424" spans="1:57">
      <c r="A424" s="37">
        <v>39685</v>
      </c>
      <c r="B424" s="3">
        <v>1</v>
      </c>
      <c r="C424" s="3">
        <v>2002</v>
      </c>
      <c r="D424" s="3">
        <f t="shared" si="17"/>
        <v>22</v>
      </c>
      <c r="E424" s="3" t="s">
        <v>56</v>
      </c>
      <c r="F424" s="3" t="s">
        <v>63</v>
      </c>
      <c r="G424" s="3">
        <v>3</v>
      </c>
      <c r="H424" s="3">
        <v>5</v>
      </c>
      <c r="I424" s="3">
        <v>1</v>
      </c>
      <c r="J424" s="3">
        <v>2</v>
      </c>
      <c r="K424" s="3">
        <v>2</v>
      </c>
      <c r="L424" s="3">
        <v>5</v>
      </c>
      <c r="M424">
        <v>3</v>
      </c>
      <c r="N424" s="3">
        <v>2</v>
      </c>
      <c r="O424" s="3">
        <v>3</v>
      </c>
      <c r="P424" s="3">
        <v>5</v>
      </c>
      <c r="Q424" s="3">
        <v>5</v>
      </c>
      <c r="R424" s="3">
        <v>4</v>
      </c>
      <c r="S424" s="3">
        <v>1</v>
      </c>
      <c r="T424" s="3">
        <v>2</v>
      </c>
      <c r="U424" s="3">
        <v>4</v>
      </c>
      <c r="V424" s="3">
        <v>1</v>
      </c>
      <c r="W424" s="3">
        <v>2</v>
      </c>
      <c r="X424" s="3">
        <v>4</v>
      </c>
      <c r="Y424" s="3">
        <v>4</v>
      </c>
      <c r="Z424" s="3">
        <v>5</v>
      </c>
      <c r="AA424" s="3">
        <v>5</v>
      </c>
      <c r="AB424" s="3">
        <v>5</v>
      </c>
      <c r="AC424" s="3">
        <v>1</v>
      </c>
      <c r="AD424" s="38">
        <v>5</v>
      </c>
      <c r="AE424" s="3">
        <v>3</v>
      </c>
      <c r="AF424" s="3">
        <v>7</v>
      </c>
      <c r="AG424" s="3">
        <v>6</v>
      </c>
      <c r="AH424" s="3">
        <v>10</v>
      </c>
      <c r="AI424" s="3">
        <v>7</v>
      </c>
      <c r="AJ424" s="3">
        <v>3</v>
      </c>
      <c r="AK424" s="3">
        <v>5</v>
      </c>
      <c r="AL424" s="3">
        <v>6</v>
      </c>
      <c r="AM424" s="3">
        <v>11</v>
      </c>
      <c r="AN424" s="3">
        <v>5</v>
      </c>
      <c r="AO424" s="3">
        <v>5</v>
      </c>
      <c r="AP424" s="3">
        <v>8</v>
      </c>
      <c r="AQ424" s="3">
        <v>3</v>
      </c>
      <c r="AR424" s="3">
        <v>8</v>
      </c>
      <c r="AS424" s="3">
        <v>10</v>
      </c>
      <c r="AT424" s="3">
        <v>11</v>
      </c>
      <c r="AU424" s="3">
        <v>6</v>
      </c>
      <c r="AV424" s="3">
        <v>9</v>
      </c>
      <c r="AW424" s="3">
        <v>7</v>
      </c>
      <c r="AX424" s="3">
        <v>5</v>
      </c>
      <c r="AY424" s="3">
        <v>4</v>
      </c>
      <c r="AZ424" s="3">
        <v>6</v>
      </c>
      <c r="BA424" s="3">
        <v>9</v>
      </c>
      <c r="BB424" s="3">
        <v>4</v>
      </c>
      <c r="BC424" s="3">
        <f t="shared" si="16"/>
        <v>158</v>
      </c>
      <c r="BD424" s="3">
        <v>75</v>
      </c>
      <c r="BE424" s="3"/>
    </row>
    <row r="425" spans="1:57">
      <c r="A425" s="37">
        <v>39695</v>
      </c>
      <c r="B425" s="3">
        <v>0</v>
      </c>
      <c r="C425" s="3">
        <v>2002</v>
      </c>
      <c r="D425" s="3">
        <f t="shared" si="17"/>
        <v>22</v>
      </c>
      <c r="E425" s="3" t="s">
        <v>56</v>
      </c>
      <c r="F425" s="3" t="s">
        <v>253</v>
      </c>
      <c r="G425" s="3">
        <v>1</v>
      </c>
      <c r="H425" s="3">
        <v>5</v>
      </c>
      <c r="I425" s="3">
        <v>4</v>
      </c>
      <c r="J425" s="3">
        <v>3</v>
      </c>
      <c r="K425" s="3">
        <v>4</v>
      </c>
      <c r="L425" s="3">
        <v>5</v>
      </c>
      <c r="M425">
        <v>5</v>
      </c>
      <c r="N425" s="3">
        <v>5</v>
      </c>
      <c r="O425" s="3">
        <v>4</v>
      </c>
      <c r="P425" s="3">
        <v>5</v>
      </c>
      <c r="Q425" s="3">
        <v>4</v>
      </c>
      <c r="R425" s="3">
        <v>1</v>
      </c>
      <c r="S425" s="3">
        <v>2</v>
      </c>
      <c r="T425" s="3">
        <v>1</v>
      </c>
      <c r="U425" s="3">
        <v>1</v>
      </c>
      <c r="V425" s="3">
        <v>5</v>
      </c>
      <c r="W425" s="3">
        <v>2</v>
      </c>
      <c r="X425" s="3">
        <v>1</v>
      </c>
      <c r="Y425" s="3">
        <v>2</v>
      </c>
      <c r="Z425" s="3">
        <v>4</v>
      </c>
      <c r="AA425" s="3">
        <v>4</v>
      </c>
      <c r="AB425" s="3">
        <v>2</v>
      </c>
      <c r="AC425" s="3">
        <v>4</v>
      </c>
      <c r="AD425" s="38">
        <v>2</v>
      </c>
      <c r="AE425" s="3">
        <v>5</v>
      </c>
      <c r="AF425" s="3">
        <v>4</v>
      </c>
      <c r="AG425" s="3">
        <v>8</v>
      </c>
      <c r="AH425" s="3">
        <v>9</v>
      </c>
      <c r="AI425" s="3">
        <v>6</v>
      </c>
      <c r="AJ425" s="3">
        <v>4</v>
      </c>
      <c r="AK425" s="3">
        <v>4</v>
      </c>
      <c r="AL425" s="3">
        <v>5</v>
      </c>
      <c r="AM425" s="3">
        <v>7</v>
      </c>
      <c r="AN425" s="3">
        <v>3</v>
      </c>
      <c r="AO425" s="3">
        <v>6</v>
      </c>
      <c r="AP425" s="3">
        <v>8</v>
      </c>
      <c r="AQ425" s="3">
        <v>7</v>
      </c>
      <c r="AR425" s="3">
        <v>5</v>
      </c>
      <c r="AS425" s="3">
        <v>8</v>
      </c>
      <c r="AT425" s="3">
        <v>6</v>
      </c>
      <c r="AU425" s="3">
        <v>7</v>
      </c>
      <c r="AV425" s="3">
        <v>10</v>
      </c>
      <c r="AW425" s="3">
        <v>8</v>
      </c>
      <c r="AX425" s="3">
        <v>5</v>
      </c>
      <c r="AY425" s="3">
        <v>7</v>
      </c>
      <c r="AZ425" s="3">
        <v>6</v>
      </c>
      <c r="BA425" s="3">
        <v>4</v>
      </c>
      <c r="BB425" s="3">
        <v>9</v>
      </c>
      <c r="BC425" s="3">
        <f t="shared" si="16"/>
        <v>151</v>
      </c>
      <c r="BD425" s="3">
        <v>66</v>
      </c>
      <c r="BE425" s="3"/>
    </row>
    <row r="426" spans="1:57">
      <c r="A426" s="37">
        <v>39701</v>
      </c>
      <c r="B426" s="3">
        <v>0</v>
      </c>
      <c r="C426" s="3">
        <v>2002</v>
      </c>
      <c r="D426" s="3">
        <f t="shared" si="17"/>
        <v>22</v>
      </c>
      <c r="E426" s="3" t="s">
        <v>56</v>
      </c>
      <c r="F426" s="3" t="s">
        <v>65</v>
      </c>
      <c r="G426" s="3">
        <v>5</v>
      </c>
      <c r="H426" s="3">
        <v>5</v>
      </c>
      <c r="I426" s="3">
        <v>5</v>
      </c>
      <c r="J426" s="3">
        <v>4</v>
      </c>
      <c r="K426" s="3">
        <v>5</v>
      </c>
      <c r="L426" s="3">
        <v>5</v>
      </c>
      <c r="M426">
        <v>5</v>
      </c>
      <c r="N426" s="3">
        <v>5</v>
      </c>
      <c r="O426" s="3">
        <v>5</v>
      </c>
      <c r="P426" s="3">
        <v>5</v>
      </c>
      <c r="Q426" s="3">
        <v>5</v>
      </c>
      <c r="R426" s="3">
        <v>5</v>
      </c>
      <c r="S426" s="3">
        <v>3</v>
      </c>
      <c r="T426" s="3">
        <v>5</v>
      </c>
      <c r="U426" s="3">
        <v>5</v>
      </c>
      <c r="V426" s="3">
        <v>5</v>
      </c>
      <c r="W426" s="3">
        <v>4</v>
      </c>
      <c r="X426" s="3">
        <v>5</v>
      </c>
      <c r="Y426" s="3">
        <v>5</v>
      </c>
      <c r="Z426" s="3">
        <v>5</v>
      </c>
      <c r="AA426" s="3">
        <v>5</v>
      </c>
      <c r="AB426" s="3">
        <v>5</v>
      </c>
      <c r="AC426" s="3">
        <v>4</v>
      </c>
      <c r="AD426" s="38">
        <v>5</v>
      </c>
      <c r="AE426" s="3">
        <v>4</v>
      </c>
      <c r="AF426" s="3">
        <v>4</v>
      </c>
      <c r="AG426" s="3">
        <v>4</v>
      </c>
      <c r="AH426" s="3">
        <v>5</v>
      </c>
      <c r="AI426" s="3">
        <v>4</v>
      </c>
      <c r="AJ426" s="3">
        <v>3</v>
      </c>
      <c r="AK426" s="3">
        <v>2</v>
      </c>
      <c r="AL426" s="3">
        <v>4</v>
      </c>
      <c r="AM426" s="3">
        <v>4</v>
      </c>
      <c r="AN426" s="3">
        <v>2</v>
      </c>
      <c r="AO426" s="3">
        <v>4</v>
      </c>
      <c r="AP426" s="3">
        <v>12</v>
      </c>
      <c r="AQ426" s="3">
        <v>5</v>
      </c>
      <c r="AR426" s="3">
        <v>5</v>
      </c>
      <c r="AS426" s="3">
        <v>4</v>
      </c>
      <c r="AT426" s="3">
        <v>3</v>
      </c>
      <c r="AU426" s="3">
        <v>8</v>
      </c>
      <c r="AV426" s="3">
        <v>5</v>
      </c>
      <c r="AW426" s="3">
        <v>6</v>
      </c>
      <c r="AX426" s="3">
        <v>3</v>
      </c>
      <c r="AY426" s="3">
        <v>4</v>
      </c>
      <c r="AZ426" s="3">
        <v>5</v>
      </c>
      <c r="BA426" s="3">
        <v>4</v>
      </c>
      <c r="BB426" s="3">
        <v>5</v>
      </c>
      <c r="BC426" s="3">
        <f t="shared" si="16"/>
        <v>109</v>
      </c>
      <c r="BD426" s="3">
        <v>5</v>
      </c>
      <c r="BE426" s="3"/>
    </row>
    <row r="427" spans="1:57">
      <c r="A427" s="37">
        <v>39710</v>
      </c>
      <c r="B427" s="3">
        <v>0</v>
      </c>
      <c r="C427" s="3">
        <v>2002</v>
      </c>
      <c r="D427" s="3">
        <f t="shared" si="17"/>
        <v>22</v>
      </c>
      <c r="E427" s="3" t="s">
        <v>56</v>
      </c>
      <c r="F427" s="3" t="s">
        <v>109</v>
      </c>
      <c r="G427" s="3">
        <v>4</v>
      </c>
      <c r="H427" s="3">
        <v>5</v>
      </c>
      <c r="I427" s="3">
        <v>3</v>
      </c>
      <c r="J427" s="3">
        <v>3</v>
      </c>
      <c r="K427" s="3">
        <v>3</v>
      </c>
      <c r="L427" s="3">
        <v>4</v>
      </c>
      <c r="M427">
        <v>5</v>
      </c>
      <c r="N427" s="3">
        <v>5</v>
      </c>
      <c r="O427" s="3">
        <v>3</v>
      </c>
      <c r="P427" s="3">
        <v>5</v>
      </c>
      <c r="Q427" s="3">
        <v>5</v>
      </c>
      <c r="R427" s="3">
        <v>5</v>
      </c>
      <c r="S427" s="3">
        <v>3</v>
      </c>
      <c r="T427" s="3">
        <v>5</v>
      </c>
      <c r="U427" s="3">
        <v>3</v>
      </c>
      <c r="V427" s="3">
        <v>5</v>
      </c>
      <c r="W427" s="3">
        <v>4</v>
      </c>
      <c r="X427" s="3">
        <v>2</v>
      </c>
      <c r="Y427" s="3">
        <v>5</v>
      </c>
      <c r="Z427" s="3">
        <v>5</v>
      </c>
      <c r="AA427" s="3">
        <v>5</v>
      </c>
      <c r="AB427" s="3">
        <v>3</v>
      </c>
      <c r="AC427" s="3">
        <v>5</v>
      </c>
      <c r="AD427" s="38">
        <v>3</v>
      </c>
      <c r="AE427" s="3">
        <v>7</v>
      </c>
      <c r="AF427" s="3">
        <v>9</v>
      </c>
      <c r="AG427" s="3">
        <v>9</v>
      </c>
      <c r="AH427" s="3">
        <v>14</v>
      </c>
      <c r="AI427" s="3">
        <v>4</v>
      </c>
      <c r="AJ427" s="3">
        <v>7</v>
      </c>
      <c r="AK427" s="3">
        <v>5</v>
      </c>
      <c r="AL427" s="3">
        <v>2</v>
      </c>
      <c r="AM427" s="3">
        <v>10</v>
      </c>
      <c r="AN427" s="3">
        <v>5</v>
      </c>
      <c r="AO427" s="3">
        <v>7</v>
      </c>
      <c r="AP427" s="3">
        <v>7</v>
      </c>
      <c r="AQ427" s="3">
        <v>4</v>
      </c>
      <c r="AR427" s="3">
        <v>9</v>
      </c>
      <c r="AS427" s="3">
        <v>5</v>
      </c>
      <c r="AT427" s="3">
        <v>7</v>
      </c>
      <c r="AU427" s="3">
        <v>8</v>
      </c>
      <c r="AV427" s="3">
        <v>15</v>
      </c>
      <c r="AW427" s="3">
        <v>6</v>
      </c>
      <c r="AX427" s="3">
        <v>4</v>
      </c>
      <c r="AY427" s="3">
        <v>6</v>
      </c>
      <c r="AZ427" s="3">
        <v>5</v>
      </c>
      <c r="BA427" s="3">
        <v>5</v>
      </c>
      <c r="BB427" s="3">
        <v>4</v>
      </c>
      <c r="BC427" s="3">
        <f t="shared" si="16"/>
        <v>164</v>
      </c>
      <c r="BD427" s="3">
        <v>34</v>
      </c>
      <c r="BE427" s="3"/>
    </row>
    <row r="428" spans="1:57">
      <c r="A428" s="37">
        <v>39725</v>
      </c>
      <c r="B428" s="3">
        <v>1</v>
      </c>
      <c r="C428" s="3">
        <v>2002</v>
      </c>
      <c r="D428" s="3">
        <f t="shared" si="17"/>
        <v>22</v>
      </c>
      <c r="E428" s="3" t="s">
        <v>56</v>
      </c>
      <c r="F428" s="3" t="s">
        <v>146</v>
      </c>
      <c r="G428" s="3">
        <v>1</v>
      </c>
      <c r="H428" s="3">
        <v>5</v>
      </c>
      <c r="I428" s="3">
        <v>4</v>
      </c>
      <c r="J428" s="3">
        <v>2</v>
      </c>
      <c r="K428" s="3">
        <v>4</v>
      </c>
      <c r="L428" s="3">
        <v>5</v>
      </c>
      <c r="M428">
        <v>5</v>
      </c>
      <c r="N428" s="3">
        <v>5</v>
      </c>
      <c r="O428" s="3">
        <v>5</v>
      </c>
      <c r="P428" s="3">
        <v>5</v>
      </c>
      <c r="Q428" s="3">
        <v>4</v>
      </c>
      <c r="R428" s="3">
        <v>2</v>
      </c>
      <c r="S428" s="3">
        <v>4</v>
      </c>
      <c r="T428" s="3">
        <v>5</v>
      </c>
      <c r="U428" s="3">
        <v>4</v>
      </c>
      <c r="V428" s="3">
        <v>4</v>
      </c>
      <c r="W428" s="3">
        <v>4</v>
      </c>
      <c r="X428" s="3">
        <v>3</v>
      </c>
      <c r="Y428" s="3">
        <v>4</v>
      </c>
      <c r="Z428" s="3">
        <v>4</v>
      </c>
      <c r="AA428" s="3">
        <v>4</v>
      </c>
      <c r="AB428" s="3">
        <v>5</v>
      </c>
      <c r="AC428" s="3">
        <v>4</v>
      </c>
      <c r="AD428" s="38">
        <v>4</v>
      </c>
      <c r="AE428" s="3">
        <v>21</v>
      </c>
      <c r="AF428" s="3">
        <v>6</v>
      </c>
      <c r="AG428" s="3">
        <v>6</v>
      </c>
      <c r="AH428" s="3">
        <v>12</v>
      </c>
      <c r="AI428" s="3">
        <v>6</v>
      </c>
      <c r="AJ428" s="3">
        <v>4</v>
      </c>
      <c r="AK428" s="3">
        <v>4</v>
      </c>
      <c r="AL428" s="3">
        <v>5</v>
      </c>
      <c r="AM428" s="3">
        <v>4</v>
      </c>
      <c r="AN428" s="3">
        <v>3</v>
      </c>
      <c r="AO428" s="3">
        <v>11</v>
      </c>
      <c r="AP428" s="3">
        <v>6</v>
      </c>
      <c r="AQ428" s="3">
        <v>5</v>
      </c>
      <c r="AR428" s="3">
        <v>7</v>
      </c>
      <c r="AS428" s="3">
        <v>8</v>
      </c>
      <c r="AT428" s="3">
        <v>4</v>
      </c>
      <c r="AU428" s="3">
        <v>5</v>
      </c>
      <c r="AV428" s="3">
        <v>7</v>
      </c>
      <c r="AW428" s="3">
        <v>8</v>
      </c>
      <c r="AX428" s="3">
        <v>4</v>
      </c>
      <c r="AY428" s="3">
        <v>9</v>
      </c>
      <c r="AZ428" s="3">
        <v>10</v>
      </c>
      <c r="BA428" s="3">
        <v>9</v>
      </c>
      <c r="BB428" s="3">
        <v>4</v>
      </c>
      <c r="BC428" s="3">
        <f t="shared" si="16"/>
        <v>168</v>
      </c>
      <c r="BD428" s="3">
        <v>41</v>
      </c>
      <c r="BE428" s="3"/>
    </row>
    <row r="429" spans="1:57">
      <c r="A429" s="37">
        <v>39753</v>
      </c>
      <c r="B429" s="3">
        <v>0</v>
      </c>
      <c r="C429" s="3">
        <v>2002</v>
      </c>
      <c r="D429" s="3">
        <f t="shared" si="17"/>
        <v>22</v>
      </c>
      <c r="E429" s="3" t="s">
        <v>56</v>
      </c>
      <c r="F429" s="3" t="s">
        <v>105</v>
      </c>
      <c r="G429" s="3">
        <v>4</v>
      </c>
      <c r="H429" s="3">
        <v>5</v>
      </c>
      <c r="I429" s="3">
        <v>5</v>
      </c>
      <c r="J429" s="3">
        <v>3</v>
      </c>
      <c r="K429" s="3">
        <v>5</v>
      </c>
      <c r="L429" s="3">
        <v>5</v>
      </c>
      <c r="M429">
        <v>4</v>
      </c>
      <c r="N429" s="3">
        <v>5</v>
      </c>
      <c r="O429" s="3">
        <v>5</v>
      </c>
      <c r="P429" s="3">
        <v>4</v>
      </c>
      <c r="Q429" s="3">
        <v>4</v>
      </c>
      <c r="R429" s="3">
        <v>5</v>
      </c>
      <c r="S429" s="3">
        <v>5</v>
      </c>
      <c r="T429" s="3">
        <v>2</v>
      </c>
      <c r="U429" s="3">
        <v>5</v>
      </c>
      <c r="V429" s="3">
        <v>5</v>
      </c>
      <c r="W429" s="3">
        <v>5</v>
      </c>
      <c r="X429" s="3">
        <v>5</v>
      </c>
      <c r="Y429" s="3">
        <v>5</v>
      </c>
      <c r="Z429" s="3">
        <v>5</v>
      </c>
      <c r="AA429" s="3">
        <v>5</v>
      </c>
      <c r="AB429" s="3">
        <v>5</v>
      </c>
      <c r="AC429" s="3">
        <v>5</v>
      </c>
      <c r="AD429" s="38">
        <v>5</v>
      </c>
      <c r="AE429" s="3">
        <v>3</v>
      </c>
      <c r="AF429" s="3">
        <v>4</v>
      </c>
      <c r="AG429" s="3">
        <v>3</v>
      </c>
      <c r="AH429" s="3">
        <v>6</v>
      </c>
      <c r="AI429" s="3">
        <v>2</v>
      </c>
      <c r="AJ429" s="3">
        <v>2</v>
      </c>
      <c r="AK429" s="3">
        <v>3</v>
      </c>
      <c r="AL429" s="3">
        <v>2</v>
      </c>
      <c r="AM429" s="3">
        <v>4</v>
      </c>
      <c r="AN429" s="3">
        <v>3</v>
      </c>
      <c r="AO429" s="3">
        <v>3</v>
      </c>
      <c r="AP429" s="3">
        <v>3</v>
      </c>
      <c r="AQ429" s="3">
        <v>2</v>
      </c>
      <c r="AR429" s="3">
        <v>4</v>
      </c>
      <c r="AS429" s="3">
        <v>4</v>
      </c>
      <c r="AT429" s="3">
        <v>3</v>
      </c>
      <c r="AU429" s="3">
        <v>22</v>
      </c>
      <c r="AV429" s="3">
        <v>5</v>
      </c>
      <c r="AW429" s="3">
        <v>4</v>
      </c>
      <c r="AX429" s="3">
        <v>5</v>
      </c>
      <c r="AY429" s="3">
        <v>4</v>
      </c>
      <c r="AZ429" s="3">
        <v>5</v>
      </c>
      <c r="BA429" s="3">
        <v>109</v>
      </c>
      <c r="BB429" s="3">
        <v>3</v>
      </c>
      <c r="BC429" s="3">
        <f t="shared" si="16"/>
        <v>208</v>
      </c>
      <c r="BD429" s="3">
        <v>5</v>
      </c>
      <c r="BE429" s="3"/>
    </row>
    <row r="430" spans="1:57">
      <c r="A430" s="37">
        <v>39757</v>
      </c>
      <c r="B430" s="3">
        <v>0</v>
      </c>
      <c r="C430" s="3">
        <v>2002</v>
      </c>
      <c r="D430" s="3">
        <f t="shared" si="17"/>
        <v>22</v>
      </c>
      <c r="E430" s="3" t="s">
        <v>56</v>
      </c>
      <c r="F430" s="3" t="s">
        <v>254</v>
      </c>
      <c r="G430" s="3">
        <v>3</v>
      </c>
      <c r="H430" s="3">
        <v>2</v>
      </c>
      <c r="I430" s="3">
        <v>1</v>
      </c>
      <c r="J430" s="3">
        <v>2</v>
      </c>
      <c r="K430" s="3">
        <v>3</v>
      </c>
      <c r="L430" s="3">
        <v>5</v>
      </c>
      <c r="M430">
        <v>5</v>
      </c>
      <c r="N430" s="3">
        <v>5</v>
      </c>
      <c r="O430" s="3">
        <v>2</v>
      </c>
      <c r="P430" s="3">
        <v>5</v>
      </c>
      <c r="Q430" s="3">
        <v>4</v>
      </c>
      <c r="R430" s="3">
        <v>4</v>
      </c>
      <c r="S430" s="3">
        <v>2</v>
      </c>
      <c r="T430" s="3">
        <v>2</v>
      </c>
      <c r="U430" s="3">
        <v>4</v>
      </c>
      <c r="V430" s="3">
        <v>1</v>
      </c>
      <c r="W430" s="3">
        <v>5</v>
      </c>
      <c r="X430" s="3">
        <v>5</v>
      </c>
      <c r="Y430" s="3">
        <v>2</v>
      </c>
      <c r="Z430" s="3">
        <v>2</v>
      </c>
      <c r="AA430" s="3">
        <v>5</v>
      </c>
      <c r="AB430" s="3">
        <v>2</v>
      </c>
      <c r="AC430" s="3">
        <v>3</v>
      </c>
      <c r="AD430" s="38">
        <v>2</v>
      </c>
      <c r="AE430" s="3">
        <v>5</v>
      </c>
      <c r="AF430" s="3">
        <v>3</v>
      </c>
      <c r="AG430" s="3">
        <v>3</v>
      </c>
      <c r="AH430" s="3">
        <v>4</v>
      </c>
      <c r="AI430" s="3">
        <v>4</v>
      </c>
      <c r="AJ430" s="3">
        <v>2</v>
      </c>
      <c r="AK430" s="3">
        <v>3</v>
      </c>
      <c r="AL430" s="3">
        <v>2</v>
      </c>
      <c r="AM430" s="3">
        <v>14</v>
      </c>
      <c r="AN430" s="3">
        <v>2</v>
      </c>
      <c r="AO430" s="3">
        <v>3</v>
      </c>
      <c r="AP430" s="3">
        <v>5</v>
      </c>
      <c r="AQ430" s="3">
        <v>14</v>
      </c>
      <c r="AR430" s="3">
        <v>6</v>
      </c>
      <c r="AS430" s="3">
        <v>3</v>
      </c>
      <c r="AT430" s="3">
        <v>3</v>
      </c>
      <c r="AU430" s="3">
        <v>18</v>
      </c>
      <c r="AV430" s="3">
        <v>4</v>
      </c>
      <c r="AW430" s="3">
        <v>10</v>
      </c>
      <c r="AX430" s="3">
        <v>7</v>
      </c>
      <c r="AY430" s="3">
        <v>3</v>
      </c>
      <c r="AZ430" s="3">
        <v>6</v>
      </c>
      <c r="BA430" s="3">
        <v>3</v>
      </c>
      <c r="BB430" s="3">
        <v>5</v>
      </c>
      <c r="BC430" s="3">
        <f t="shared" si="16"/>
        <v>132</v>
      </c>
      <c r="BD430" s="3">
        <v>65</v>
      </c>
      <c r="BE430" s="3"/>
    </row>
    <row r="431" spans="1:57">
      <c r="A431" s="37">
        <v>39764</v>
      </c>
      <c r="B431" s="3">
        <v>1</v>
      </c>
      <c r="C431" s="3">
        <v>2002</v>
      </c>
      <c r="D431" s="3">
        <f t="shared" si="17"/>
        <v>22</v>
      </c>
      <c r="E431" s="3" t="s">
        <v>56</v>
      </c>
      <c r="F431" s="3" t="s">
        <v>65</v>
      </c>
      <c r="G431" s="3">
        <v>2</v>
      </c>
      <c r="H431" s="3">
        <v>1</v>
      </c>
      <c r="I431" s="3">
        <v>2</v>
      </c>
      <c r="J431" s="3">
        <v>2</v>
      </c>
      <c r="K431" s="3">
        <v>2</v>
      </c>
      <c r="L431" s="3">
        <v>5</v>
      </c>
      <c r="M431">
        <v>4</v>
      </c>
      <c r="N431" s="3">
        <v>5</v>
      </c>
      <c r="O431" s="3">
        <v>1</v>
      </c>
      <c r="P431" s="3">
        <v>4</v>
      </c>
      <c r="Q431" s="3">
        <v>4</v>
      </c>
      <c r="R431" s="3">
        <v>5</v>
      </c>
      <c r="S431" s="3">
        <v>2</v>
      </c>
      <c r="T431" s="3">
        <v>2</v>
      </c>
      <c r="U431" s="3">
        <v>5</v>
      </c>
      <c r="V431" s="3">
        <v>4</v>
      </c>
      <c r="W431" s="3">
        <v>3</v>
      </c>
      <c r="X431" s="3">
        <v>5</v>
      </c>
      <c r="Y431" s="3">
        <v>3</v>
      </c>
      <c r="Z431" s="3">
        <v>4</v>
      </c>
      <c r="AA431" s="3">
        <v>4</v>
      </c>
      <c r="AB431" s="3">
        <v>2</v>
      </c>
      <c r="AC431" s="3">
        <v>3</v>
      </c>
      <c r="AD431" s="38">
        <v>3</v>
      </c>
      <c r="AE431" s="3">
        <v>4</v>
      </c>
      <c r="AF431" s="3">
        <v>4</v>
      </c>
      <c r="AG431" s="3">
        <v>7</v>
      </c>
      <c r="AH431" s="3">
        <v>8</v>
      </c>
      <c r="AI431" s="3">
        <v>5</v>
      </c>
      <c r="AJ431" s="3">
        <v>4</v>
      </c>
      <c r="AK431" s="3">
        <v>14</v>
      </c>
      <c r="AL431" s="3">
        <v>2</v>
      </c>
      <c r="AM431" s="3">
        <v>4</v>
      </c>
      <c r="AN431" s="3">
        <v>4</v>
      </c>
      <c r="AO431" s="3">
        <v>4</v>
      </c>
      <c r="AP431" s="3">
        <v>4</v>
      </c>
      <c r="AQ431" s="3">
        <v>2</v>
      </c>
      <c r="AR431" s="3">
        <v>4</v>
      </c>
      <c r="AS431" s="3">
        <v>3</v>
      </c>
      <c r="AT431" s="3">
        <v>8</v>
      </c>
      <c r="AU431" s="3">
        <v>5</v>
      </c>
      <c r="AV431" s="3">
        <v>3</v>
      </c>
      <c r="AW431" s="3">
        <v>7</v>
      </c>
      <c r="AX431" s="3">
        <v>4</v>
      </c>
      <c r="AY431" s="3">
        <v>4</v>
      </c>
      <c r="AZ431" s="3">
        <v>6</v>
      </c>
      <c r="BA431" s="3">
        <v>4</v>
      </c>
      <c r="BB431" s="3">
        <v>4</v>
      </c>
      <c r="BC431" s="3">
        <f t="shared" si="16"/>
        <v>118</v>
      </c>
      <c r="BD431" s="3">
        <v>62</v>
      </c>
      <c r="BE431" s="3"/>
    </row>
    <row r="432" spans="1:57">
      <c r="A432" s="37">
        <v>39787</v>
      </c>
      <c r="B432" s="3">
        <v>0</v>
      </c>
      <c r="C432" s="3">
        <v>2002</v>
      </c>
      <c r="D432" s="3">
        <f t="shared" si="17"/>
        <v>22</v>
      </c>
      <c r="E432" s="3" t="s">
        <v>56</v>
      </c>
      <c r="F432" s="3" t="s">
        <v>65</v>
      </c>
      <c r="G432" s="3">
        <v>1</v>
      </c>
      <c r="H432" s="3">
        <v>3</v>
      </c>
      <c r="I432" s="3">
        <v>1</v>
      </c>
      <c r="J432" s="3">
        <v>1</v>
      </c>
      <c r="K432" s="3">
        <v>3</v>
      </c>
      <c r="L432" s="3">
        <v>5</v>
      </c>
      <c r="M432">
        <v>4</v>
      </c>
      <c r="N432" s="3">
        <v>2</v>
      </c>
      <c r="O432" s="3">
        <v>3</v>
      </c>
      <c r="P432" s="3">
        <v>5</v>
      </c>
      <c r="Q432" s="3">
        <v>4</v>
      </c>
      <c r="R432" s="3">
        <v>1</v>
      </c>
      <c r="S432" s="3">
        <v>2</v>
      </c>
      <c r="T432" s="3">
        <v>1</v>
      </c>
      <c r="U432" s="3">
        <v>1</v>
      </c>
      <c r="V432" s="3">
        <v>1</v>
      </c>
      <c r="W432" s="3">
        <v>1</v>
      </c>
      <c r="X432" s="3">
        <v>1</v>
      </c>
      <c r="Y432" s="3">
        <v>1</v>
      </c>
      <c r="Z432" s="3">
        <v>4</v>
      </c>
      <c r="AA432" s="3">
        <v>2</v>
      </c>
      <c r="AB432" s="3">
        <v>1</v>
      </c>
      <c r="AC432" s="3">
        <v>2</v>
      </c>
      <c r="AD432" s="38">
        <v>2</v>
      </c>
      <c r="AE432" s="3">
        <v>9</v>
      </c>
      <c r="AF432" s="3">
        <v>5</v>
      </c>
      <c r="AG432" s="3">
        <v>3</v>
      </c>
      <c r="AH432" s="3">
        <v>6</v>
      </c>
      <c r="AI432" s="3">
        <v>3</v>
      </c>
      <c r="AJ432" s="3">
        <v>3</v>
      </c>
      <c r="AK432" s="3">
        <v>4</v>
      </c>
      <c r="AL432" s="3">
        <v>3</v>
      </c>
      <c r="AM432" s="3">
        <v>4</v>
      </c>
      <c r="AN432" s="3">
        <v>2</v>
      </c>
      <c r="AO432" s="3">
        <v>4</v>
      </c>
      <c r="AP432" s="3">
        <v>13</v>
      </c>
      <c r="AQ432" s="3">
        <v>4</v>
      </c>
      <c r="AR432" s="3">
        <v>2</v>
      </c>
      <c r="AS432" s="3">
        <v>4</v>
      </c>
      <c r="AT432" s="3">
        <v>3</v>
      </c>
      <c r="AU432" s="3">
        <v>3</v>
      </c>
      <c r="AV432" s="3">
        <v>3</v>
      </c>
      <c r="AW432" s="3">
        <v>5</v>
      </c>
      <c r="AX432" s="3">
        <v>3</v>
      </c>
      <c r="AY432" s="3">
        <v>7</v>
      </c>
      <c r="AZ432" s="3">
        <v>3</v>
      </c>
      <c r="BA432" s="3">
        <v>6</v>
      </c>
      <c r="BB432" s="3">
        <v>10</v>
      </c>
      <c r="BC432" s="3">
        <f t="shared" si="16"/>
        <v>112</v>
      </c>
      <c r="BD432" s="3">
        <v>5</v>
      </c>
      <c r="BE432" s="3"/>
    </row>
    <row r="433" spans="1:57">
      <c r="A433" s="37">
        <v>39794</v>
      </c>
      <c r="B433" s="3">
        <v>0</v>
      </c>
      <c r="C433" s="3">
        <v>2002</v>
      </c>
      <c r="D433" s="3">
        <f t="shared" si="17"/>
        <v>22</v>
      </c>
      <c r="E433" s="3" t="s">
        <v>56</v>
      </c>
      <c r="F433" s="3" t="s">
        <v>255</v>
      </c>
      <c r="G433" s="3">
        <v>1</v>
      </c>
      <c r="H433" s="3">
        <v>3</v>
      </c>
      <c r="I433" s="3">
        <v>3</v>
      </c>
      <c r="J433" s="3">
        <v>2</v>
      </c>
      <c r="K433" s="3">
        <v>1</v>
      </c>
      <c r="L433" s="3">
        <v>4</v>
      </c>
      <c r="M433">
        <v>5</v>
      </c>
      <c r="N433" s="3">
        <v>5</v>
      </c>
      <c r="O433" s="3">
        <v>4</v>
      </c>
      <c r="P433" s="3">
        <v>5</v>
      </c>
      <c r="Q433" s="3">
        <v>5</v>
      </c>
      <c r="R433" s="3">
        <v>1</v>
      </c>
      <c r="S433" s="3">
        <v>1</v>
      </c>
      <c r="T433" s="3">
        <v>1</v>
      </c>
      <c r="U433" s="3">
        <v>1</v>
      </c>
      <c r="V433" s="3">
        <v>3</v>
      </c>
      <c r="W433" s="3">
        <v>3</v>
      </c>
      <c r="X433" s="3">
        <v>1</v>
      </c>
      <c r="Y433" s="3">
        <v>3</v>
      </c>
      <c r="Z433" s="3">
        <v>1</v>
      </c>
      <c r="AA433" s="3">
        <v>5</v>
      </c>
      <c r="AB433" s="3">
        <v>3</v>
      </c>
      <c r="AC433" s="3">
        <v>4</v>
      </c>
      <c r="AD433" s="38">
        <v>2</v>
      </c>
      <c r="AE433" s="3">
        <v>19</v>
      </c>
      <c r="AF433" s="3">
        <v>3</v>
      </c>
      <c r="AG433" s="3">
        <v>4</v>
      </c>
      <c r="AH433" s="3">
        <v>7</v>
      </c>
      <c r="AI433" s="3">
        <v>4</v>
      </c>
      <c r="AJ433" s="3">
        <v>6</v>
      </c>
      <c r="AK433" s="3">
        <v>3</v>
      </c>
      <c r="AL433" s="3">
        <v>3</v>
      </c>
      <c r="AM433" s="3">
        <v>3</v>
      </c>
      <c r="AN433" s="3">
        <v>3</v>
      </c>
      <c r="AO433" s="3">
        <v>3</v>
      </c>
      <c r="AP433" s="3">
        <v>4</v>
      </c>
      <c r="AQ433" s="3">
        <v>4</v>
      </c>
      <c r="AR433" s="3">
        <v>2</v>
      </c>
      <c r="AS433" s="3">
        <v>6</v>
      </c>
      <c r="AT433" s="3">
        <v>4</v>
      </c>
      <c r="AU433" s="3">
        <v>3</v>
      </c>
      <c r="AV433" s="3">
        <v>4</v>
      </c>
      <c r="AW433" s="3">
        <v>5</v>
      </c>
      <c r="AX433" s="3">
        <v>4</v>
      </c>
      <c r="AY433" s="3">
        <v>4</v>
      </c>
      <c r="AZ433" s="3">
        <v>4</v>
      </c>
      <c r="BA433" s="3">
        <v>3</v>
      </c>
      <c r="BB433" s="3">
        <v>4</v>
      </c>
      <c r="BC433" s="3">
        <f t="shared" si="16"/>
        <v>109</v>
      </c>
      <c r="BD433" s="3">
        <v>60</v>
      </c>
      <c r="BE433" s="3"/>
    </row>
    <row r="434" spans="1:57">
      <c r="A434" s="37">
        <v>39800</v>
      </c>
      <c r="B434" s="3">
        <v>0</v>
      </c>
      <c r="C434" s="3">
        <v>2002</v>
      </c>
      <c r="D434" s="3">
        <f t="shared" si="17"/>
        <v>22</v>
      </c>
      <c r="E434" s="3" t="s">
        <v>56</v>
      </c>
      <c r="F434" s="3" t="s">
        <v>65</v>
      </c>
      <c r="G434" s="3">
        <v>5</v>
      </c>
      <c r="H434" s="3">
        <v>4</v>
      </c>
      <c r="I434" s="3">
        <v>3</v>
      </c>
      <c r="J434" s="3">
        <v>3</v>
      </c>
      <c r="K434" s="3">
        <v>3</v>
      </c>
      <c r="L434" s="3">
        <v>5</v>
      </c>
      <c r="M434">
        <v>5</v>
      </c>
      <c r="N434" s="3">
        <v>5</v>
      </c>
      <c r="O434" s="3">
        <v>4</v>
      </c>
      <c r="P434" s="3">
        <v>5</v>
      </c>
      <c r="Q434" s="3">
        <v>2</v>
      </c>
      <c r="R434" s="3">
        <v>3</v>
      </c>
      <c r="S434" s="3">
        <v>3</v>
      </c>
      <c r="T434" s="3">
        <v>3</v>
      </c>
      <c r="U434" s="3">
        <v>3</v>
      </c>
      <c r="V434" s="3">
        <v>2</v>
      </c>
      <c r="W434" s="3">
        <v>3</v>
      </c>
      <c r="X434" s="3">
        <v>3</v>
      </c>
      <c r="Y434" s="3">
        <v>4</v>
      </c>
      <c r="Z434" s="3">
        <v>3</v>
      </c>
      <c r="AA434" s="3">
        <v>5</v>
      </c>
      <c r="AB434" s="3">
        <v>4</v>
      </c>
      <c r="AC434" s="3">
        <v>3</v>
      </c>
      <c r="AD434" s="38">
        <v>2</v>
      </c>
      <c r="AE434" s="3">
        <v>9</v>
      </c>
      <c r="AF434" s="3">
        <v>11</v>
      </c>
      <c r="AG434" s="3">
        <v>8</v>
      </c>
      <c r="AH434" s="3">
        <v>19</v>
      </c>
      <c r="AI434" s="3">
        <v>1</v>
      </c>
      <c r="AJ434" s="3">
        <v>8</v>
      </c>
      <c r="AK434" s="3">
        <v>7</v>
      </c>
      <c r="AL434" s="3">
        <v>5</v>
      </c>
      <c r="AM434" s="3">
        <v>8</v>
      </c>
      <c r="AN434" s="3">
        <v>5</v>
      </c>
      <c r="AO434" s="3">
        <v>7</v>
      </c>
      <c r="AP434" s="3">
        <v>11</v>
      </c>
      <c r="AQ434" s="3">
        <v>9</v>
      </c>
      <c r="AR434" s="3">
        <v>7</v>
      </c>
      <c r="AS434" s="3">
        <v>8</v>
      </c>
      <c r="AT434" s="3">
        <v>8</v>
      </c>
      <c r="AU434" s="3">
        <v>10</v>
      </c>
      <c r="AV434" s="3">
        <v>8</v>
      </c>
      <c r="AW434" s="3">
        <v>12</v>
      </c>
      <c r="AX434" s="3">
        <v>5</v>
      </c>
      <c r="AY434" s="3">
        <v>5</v>
      </c>
      <c r="AZ434" s="3">
        <v>10</v>
      </c>
      <c r="BA434" s="3">
        <v>5</v>
      </c>
      <c r="BB434" s="3">
        <v>7</v>
      </c>
      <c r="BC434" s="3">
        <f t="shared" si="16"/>
        <v>193</v>
      </c>
      <c r="BD434" s="3">
        <v>54</v>
      </c>
      <c r="BE434" s="3"/>
    </row>
    <row r="435" spans="1:57">
      <c r="A435" s="37">
        <v>39805</v>
      </c>
      <c r="B435" s="3">
        <v>0</v>
      </c>
      <c r="C435" s="3">
        <v>2002</v>
      </c>
      <c r="D435" s="3">
        <f t="shared" si="17"/>
        <v>22</v>
      </c>
      <c r="E435" s="3" t="s">
        <v>56</v>
      </c>
      <c r="F435" s="3" t="s">
        <v>68</v>
      </c>
      <c r="G435" s="3">
        <v>2</v>
      </c>
      <c r="H435" s="3">
        <v>4</v>
      </c>
      <c r="I435" s="3">
        <v>3</v>
      </c>
      <c r="J435" s="3">
        <v>2</v>
      </c>
      <c r="K435" s="3">
        <v>4</v>
      </c>
      <c r="L435" s="3">
        <v>5</v>
      </c>
      <c r="M435">
        <v>4</v>
      </c>
      <c r="N435" s="3">
        <v>5</v>
      </c>
      <c r="O435" s="3">
        <v>4</v>
      </c>
      <c r="P435" s="3">
        <v>5</v>
      </c>
      <c r="Q435" s="3">
        <v>5</v>
      </c>
      <c r="R435" s="3">
        <v>3</v>
      </c>
      <c r="S435" s="3">
        <v>3</v>
      </c>
      <c r="T435" s="3">
        <v>2</v>
      </c>
      <c r="U435" s="3">
        <v>4</v>
      </c>
      <c r="V435" s="3">
        <v>4</v>
      </c>
      <c r="W435" s="3">
        <v>5</v>
      </c>
      <c r="X435" s="3">
        <v>4</v>
      </c>
      <c r="Y435" s="3">
        <v>4</v>
      </c>
      <c r="Z435" s="3">
        <v>4</v>
      </c>
      <c r="AA435" s="3">
        <v>5</v>
      </c>
      <c r="AB435" s="3">
        <v>1</v>
      </c>
      <c r="AC435" s="3">
        <v>4</v>
      </c>
      <c r="AD435" s="38">
        <v>4</v>
      </c>
      <c r="AE435" s="3">
        <v>12</v>
      </c>
      <c r="AF435" s="3">
        <v>7</v>
      </c>
      <c r="AG435" s="3">
        <v>5</v>
      </c>
      <c r="AH435" s="3">
        <v>7</v>
      </c>
      <c r="AI435" s="3">
        <v>3</v>
      </c>
      <c r="AJ435" s="3">
        <v>4</v>
      </c>
      <c r="AK435" s="3">
        <v>3</v>
      </c>
      <c r="AL435" s="3">
        <v>4</v>
      </c>
      <c r="AM435" s="3">
        <v>10</v>
      </c>
      <c r="AN435" s="3">
        <v>4</v>
      </c>
      <c r="AO435" s="3">
        <v>4</v>
      </c>
      <c r="AP435" s="3">
        <v>10</v>
      </c>
      <c r="AQ435" s="3">
        <v>8</v>
      </c>
      <c r="AR435" s="3">
        <v>5</v>
      </c>
      <c r="AS435" s="3">
        <v>10</v>
      </c>
      <c r="AT435" s="3">
        <v>4</v>
      </c>
      <c r="AU435" s="3">
        <v>8</v>
      </c>
      <c r="AV435" s="3">
        <v>11</v>
      </c>
      <c r="AW435" s="3">
        <v>8</v>
      </c>
      <c r="AX435" s="3">
        <v>5</v>
      </c>
      <c r="AY435" s="3">
        <v>6</v>
      </c>
      <c r="AZ435" s="3">
        <v>2</v>
      </c>
      <c r="BA435" s="3">
        <v>4</v>
      </c>
      <c r="BB435" s="3">
        <v>5</v>
      </c>
      <c r="BC435" s="3">
        <f t="shared" si="16"/>
        <v>149</v>
      </c>
      <c r="BD435" s="3">
        <v>51</v>
      </c>
      <c r="BE435" s="3"/>
    </row>
    <row r="436" spans="1:57">
      <c r="A436" s="37">
        <v>39816</v>
      </c>
      <c r="B436" s="3">
        <v>0</v>
      </c>
      <c r="C436" s="3">
        <v>2002</v>
      </c>
      <c r="D436" s="3">
        <f t="shared" si="17"/>
        <v>22</v>
      </c>
      <c r="E436" s="3" t="s">
        <v>56</v>
      </c>
      <c r="F436" s="3" t="s">
        <v>80</v>
      </c>
      <c r="G436" s="3">
        <v>2</v>
      </c>
      <c r="H436" s="3">
        <v>4</v>
      </c>
      <c r="I436" s="3">
        <v>2</v>
      </c>
      <c r="J436" s="3">
        <v>2</v>
      </c>
      <c r="K436" s="3">
        <v>2</v>
      </c>
      <c r="L436" s="3">
        <v>4</v>
      </c>
      <c r="M436">
        <v>4</v>
      </c>
      <c r="N436" s="3">
        <v>4</v>
      </c>
      <c r="O436" s="3">
        <v>2</v>
      </c>
      <c r="P436" s="3">
        <v>2</v>
      </c>
      <c r="Q436" s="3">
        <v>2</v>
      </c>
      <c r="R436" s="3">
        <v>2</v>
      </c>
      <c r="S436" s="3">
        <v>2</v>
      </c>
      <c r="T436" s="3">
        <v>2</v>
      </c>
      <c r="U436" s="3">
        <v>2</v>
      </c>
      <c r="V436" s="3">
        <v>2</v>
      </c>
      <c r="W436" s="3">
        <v>2</v>
      </c>
      <c r="X436" s="3">
        <v>2</v>
      </c>
      <c r="Y436" s="3">
        <v>2</v>
      </c>
      <c r="Z436" s="3">
        <v>2</v>
      </c>
      <c r="AA436" s="3">
        <v>2</v>
      </c>
      <c r="AB436" s="3">
        <v>2</v>
      </c>
      <c r="AC436" s="3">
        <v>2</v>
      </c>
      <c r="AD436" s="38">
        <v>2</v>
      </c>
      <c r="AE436" s="3">
        <v>6</v>
      </c>
      <c r="AF436" s="3">
        <v>4</v>
      </c>
      <c r="AG436" s="3">
        <v>3</v>
      </c>
      <c r="AH436" s="3">
        <v>4</v>
      </c>
      <c r="AI436" s="3">
        <v>2</v>
      </c>
      <c r="AJ436" s="3">
        <v>4</v>
      </c>
      <c r="AK436" s="3">
        <v>2</v>
      </c>
      <c r="AL436" s="3">
        <v>3</v>
      </c>
      <c r="AM436" s="3">
        <v>3</v>
      </c>
      <c r="AN436" s="3">
        <v>2</v>
      </c>
      <c r="AO436" s="3">
        <v>3</v>
      </c>
      <c r="AP436" s="3">
        <v>3</v>
      </c>
      <c r="AQ436" s="3">
        <v>3</v>
      </c>
      <c r="AR436" s="3">
        <v>3</v>
      </c>
      <c r="AS436" s="3">
        <v>5</v>
      </c>
      <c r="AT436" s="3">
        <v>7</v>
      </c>
      <c r="AU436" s="3">
        <v>3</v>
      </c>
      <c r="AV436" s="3">
        <v>3</v>
      </c>
      <c r="AW436" s="3">
        <v>4</v>
      </c>
      <c r="AX436" s="3">
        <v>3</v>
      </c>
      <c r="AY436" s="3">
        <v>4</v>
      </c>
      <c r="AZ436" s="3">
        <v>3</v>
      </c>
      <c r="BA436" s="3">
        <v>2</v>
      </c>
      <c r="BB436" s="3">
        <v>3</v>
      </c>
      <c r="BC436" s="3">
        <f t="shared" si="16"/>
        <v>82</v>
      </c>
      <c r="BD436" s="3">
        <v>12</v>
      </c>
      <c r="BE436" s="3"/>
    </row>
    <row r="437" spans="1:57">
      <c r="A437" s="37">
        <v>39823</v>
      </c>
      <c r="B437" s="3">
        <v>0</v>
      </c>
      <c r="C437" s="3">
        <v>2002</v>
      </c>
      <c r="D437" s="3">
        <f t="shared" si="17"/>
        <v>22</v>
      </c>
      <c r="E437" s="3" t="s">
        <v>56</v>
      </c>
      <c r="F437" s="3" t="s">
        <v>256</v>
      </c>
      <c r="G437" s="3">
        <v>1</v>
      </c>
      <c r="H437" s="3">
        <v>4</v>
      </c>
      <c r="I437" s="3">
        <v>2</v>
      </c>
      <c r="J437" s="3">
        <v>2</v>
      </c>
      <c r="K437" s="3">
        <v>3</v>
      </c>
      <c r="L437" s="3">
        <v>5</v>
      </c>
      <c r="M437">
        <v>5</v>
      </c>
      <c r="N437" s="3">
        <v>5</v>
      </c>
      <c r="O437" s="3">
        <v>4</v>
      </c>
      <c r="P437" s="3">
        <v>4</v>
      </c>
      <c r="Q437" s="3">
        <v>4</v>
      </c>
      <c r="R437" s="3">
        <v>3</v>
      </c>
      <c r="S437" s="3">
        <v>3</v>
      </c>
      <c r="T437" s="3">
        <v>2</v>
      </c>
      <c r="U437" s="3">
        <v>3</v>
      </c>
      <c r="V437" s="3">
        <v>4</v>
      </c>
      <c r="W437" s="3">
        <v>3</v>
      </c>
      <c r="X437" s="3">
        <v>2</v>
      </c>
      <c r="Y437" s="3">
        <v>4</v>
      </c>
      <c r="Z437" s="3">
        <v>4</v>
      </c>
      <c r="AA437" s="3">
        <v>3</v>
      </c>
      <c r="AB437" s="3">
        <v>1</v>
      </c>
      <c r="AC437" s="3">
        <v>2</v>
      </c>
      <c r="AD437" s="38">
        <v>2</v>
      </c>
      <c r="AE437" s="3">
        <v>6</v>
      </c>
      <c r="AF437" s="3">
        <v>7</v>
      </c>
      <c r="AG437" s="3">
        <v>4</v>
      </c>
      <c r="AH437" s="3">
        <v>5</v>
      </c>
      <c r="AI437" s="3">
        <v>12</v>
      </c>
      <c r="AJ437" s="3">
        <v>3</v>
      </c>
      <c r="AK437" s="3">
        <v>7</v>
      </c>
      <c r="AL437" s="3">
        <v>2</v>
      </c>
      <c r="AM437" s="3">
        <v>6</v>
      </c>
      <c r="AN437" s="3">
        <v>3</v>
      </c>
      <c r="AO437" s="3">
        <v>7</v>
      </c>
      <c r="AP437" s="3">
        <v>13</v>
      </c>
      <c r="AQ437" s="3">
        <v>5</v>
      </c>
      <c r="AR437" s="3">
        <v>4</v>
      </c>
      <c r="AS437" s="3">
        <v>9</v>
      </c>
      <c r="AT437" s="3">
        <v>4</v>
      </c>
      <c r="AU437" s="3">
        <v>7</v>
      </c>
      <c r="AV437" s="3">
        <v>15</v>
      </c>
      <c r="AW437" s="3">
        <v>7</v>
      </c>
      <c r="AX437" s="3">
        <v>3</v>
      </c>
      <c r="AY437" s="3">
        <v>6</v>
      </c>
      <c r="AZ437" s="3">
        <v>6</v>
      </c>
      <c r="BA437" s="3">
        <v>8</v>
      </c>
      <c r="BB437" s="3">
        <v>5</v>
      </c>
      <c r="BC437" s="3">
        <f t="shared" si="16"/>
        <v>154</v>
      </c>
      <c r="BD437" s="3">
        <v>54</v>
      </c>
      <c r="BE437" s="3"/>
    </row>
    <row r="438" spans="1:57">
      <c r="A438" s="37">
        <v>39827</v>
      </c>
      <c r="B438" s="3">
        <v>1</v>
      </c>
      <c r="C438" s="3">
        <v>2002</v>
      </c>
      <c r="D438" s="3">
        <f t="shared" si="17"/>
        <v>22</v>
      </c>
      <c r="E438" s="3" t="s">
        <v>56</v>
      </c>
      <c r="F438" s="3" t="s">
        <v>257</v>
      </c>
      <c r="G438" s="3">
        <v>4</v>
      </c>
      <c r="H438" s="3">
        <v>5</v>
      </c>
      <c r="I438" s="3">
        <v>5</v>
      </c>
      <c r="J438" s="3">
        <v>4</v>
      </c>
      <c r="K438" s="3">
        <v>3</v>
      </c>
      <c r="L438" s="3">
        <v>5</v>
      </c>
      <c r="M438">
        <v>5</v>
      </c>
      <c r="N438" s="3">
        <v>5</v>
      </c>
      <c r="O438" s="3">
        <v>3</v>
      </c>
      <c r="P438" s="3">
        <v>5</v>
      </c>
      <c r="Q438" s="3">
        <v>5</v>
      </c>
      <c r="R438" s="3">
        <v>5</v>
      </c>
      <c r="S438" s="3">
        <v>2</v>
      </c>
      <c r="T438" s="3">
        <v>3</v>
      </c>
      <c r="U438" s="3">
        <v>5</v>
      </c>
      <c r="V438" s="3">
        <v>4</v>
      </c>
      <c r="W438" s="3">
        <v>4</v>
      </c>
      <c r="X438" s="3">
        <v>5</v>
      </c>
      <c r="Y438" s="3">
        <v>4</v>
      </c>
      <c r="Z438" s="3">
        <v>5</v>
      </c>
      <c r="AA438" s="3">
        <v>4</v>
      </c>
      <c r="AB438" s="3">
        <v>5</v>
      </c>
      <c r="AC438" s="3">
        <v>4</v>
      </c>
      <c r="AD438" s="38">
        <v>2</v>
      </c>
      <c r="AE438" s="3">
        <v>72</v>
      </c>
      <c r="AF438" s="3">
        <v>12</v>
      </c>
      <c r="AG438" s="3">
        <v>15</v>
      </c>
      <c r="AH438" s="3">
        <v>186</v>
      </c>
      <c r="AI438" s="3">
        <v>8</v>
      </c>
      <c r="AJ438" s="3">
        <v>17</v>
      </c>
      <c r="AK438" s="3">
        <v>5</v>
      </c>
      <c r="AL438" s="3">
        <v>4</v>
      </c>
      <c r="AM438" s="3">
        <v>6</v>
      </c>
      <c r="AN438" s="3">
        <v>5</v>
      </c>
      <c r="AO438" s="3">
        <v>7</v>
      </c>
      <c r="AP438" s="3">
        <v>13</v>
      </c>
      <c r="AQ438" s="3">
        <v>9</v>
      </c>
      <c r="AR438" s="3">
        <v>37</v>
      </c>
      <c r="AS438" s="3">
        <v>10</v>
      </c>
      <c r="AT438" s="3">
        <v>10</v>
      </c>
      <c r="AU438" s="3">
        <v>13</v>
      </c>
      <c r="AV438" s="3">
        <v>42</v>
      </c>
      <c r="AW438" s="3">
        <v>10</v>
      </c>
      <c r="AX438" s="3">
        <v>32</v>
      </c>
      <c r="AY438" s="3">
        <v>219</v>
      </c>
      <c r="AZ438" s="3">
        <v>5</v>
      </c>
      <c r="BA438" s="3">
        <v>11</v>
      </c>
      <c r="BB438" s="3">
        <v>20</v>
      </c>
      <c r="BC438" s="3">
        <f t="shared" si="16"/>
        <v>768</v>
      </c>
      <c r="BD438" s="3">
        <v>27</v>
      </c>
      <c r="BE438" s="3"/>
    </row>
    <row r="439" spans="1:57">
      <c r="A439" s="37">
        <v>39833</v>
      </c>
      <c r="B439" s="3">
        <v>0</v>
      </c>
      <c r="C439" s="3">
        <v>2002</v>
      </c>
      <c r="D439" s="3">
        <f t="shared" si="17"/>
        <v>22</v>
      </c>
      <c r="E439" s="3" t="s">
        <v>56</v>
      </c>
      <c r="F439" s="3" t="s">
        <v>258</v>
      </c>
      <c r="G439" s="3">
        <v>5</v>
      </c>
      <c r="H439" s="3">
        <v>5</v>
      </c>
      <c r="I439" s="3">
        <v>2</v>
      </c>
      <c r="J439" s="3">
        <v>3</v>
      </c>
      <c r="K439" s="3">
        <v>3</v>
      </c>
      <c r="L439" s="3">
        <v>3</v>
      </c>
      <c r="M439">
        <v>5</v>
      </c>
      <c r="N439" s="3">
        <v>5</v>
      </c>
      <c r="O439" s="3">
        <v>4</v>
      </c>
      <c r="P439" s="3">
        <v>3</v>
      </c>
      <c r="Q439" s="3">
        <v>5</v>
      </c>
      <c r="R439" s="3">
        <v>5</v>
      </c>
      <c r="S439" s="3">
        <v>5</v>
      </c>
      <c r="T439" s="3">
        <v>5</v>
      </c>
      <c r="U439" s="3">
        <v>5</v>
      </c>
      <c r="V439" s="3">
        <v>3</v>
      </c>
      <c r="W439" s="3">
        <v>2</v>
      </c>
      <c r="X439" s="3">
        <v>5</v>
      </c>
      <c r="Y439" s="3">
        <v>5</v>
      </c>
      <c r="Z439" s="3">
        <v>3</v>
      </c>
      <c r="AA439" s="3">
        <v>5</v>
      </c>
      <c r="AB439" s="3">
        <v>1</v>
      </c>
      <c r="AC439" s="3">
        <v>3</v>
      </c>
      <c r="AD439" s="38">
        <v>3</v>
      </c>
      <c r="AE439" s="3">
        <v>4</v>
      </c>
      <c r="AF439" s="3">
        <v>4</v>
      </c>
      <c r="AG439" s="3">
        <v>4</v>
      </c>
      <c r="AH439" s="3">
        <v>4</v>
      </c>
      <c r="AI439" s="3">
        <v>4</v>
      </c>
      <c r="AJ439" s="3">
        <v>4</v>
      </c>
      <c r="AK439" s="3">
        <v>3</v>
      </c>
      <c r="AL439" s="3">
        <v>3</v>
      </c>
      <c r="AM439" s="3">
        <v>4</v>
      </c>
      <c r="AN439" s="3">
        <v>3</v>
      </c>
      <c r="AO439" s="3">
        <v>3</v>
      </c>
      <c r="AP439" s="3">
        <v>4</v>
      </c>
      <c r="AQ439" s="3">
        <v>3</v>
      </c>
      <c r="AR439" s="3">
        <v>2</v>
      </c>
      <c r="AS439" s="3">
        <v>4</v>
      </c>
      <c r="AT439" s="3">
        <v>3</v>
      </c>
      <c r="AU439" s="3">
        <v>8</v>
      </c>
      <c r="AV439" s="3">
        <v>5</v>
      </c>
      <c r="AW439" s="3">
        <v>4</v>
      </c>
      <c r="AX439" s="3">
        <v>2</v>
      </c>
      <c r="AY439" s="3">
        <v>4</v>
      </c>
      <c r="AZ439" s="3">
        <v>5</v>
      </c>
      <c r="BA439" s="3">
        <v>2</v>
      </c>
      <c r="BB439" s="3">
        <v>4</v>
      </c>
      <c r="BC439" s="3">
        <f t="shared" si="16"/>
        <v>90</v>
      </c>
      <c r="BD439" s="3">
        <v>64</v>
      </c>
      <c r="BE439" s="3"/>
    </row>
    <row r="440" spans="1:57">
      <c r="A440" s="37">
        <v>39870</v>
      </c>
      <c r="B440" s="3">
        <v>0</v>
      </c>
      <c r="C440" s="3">
        <v>2002</v>
      </c>
      <c r="D440" s="3">
        <f t="shared" si="17"/>
        <v>22</v>
      </c>
      <c r="E440" s="3" t="s">
        <v>56</v>
      </c>
      <c r="F440" s="3" t="s">
        <v>259</v>
      </c>
      <c r="G440" s="3">
        <v>4</v>
      </c>
      <c r="H440" s="3">
        <v>4</v>
      </c>
      <c r="I440" s="3">
        <v>2</v>
      </c>
      <c r="J440" s="3">
        <v>3</v>
      </c>
      <c r="K440" s="3">
        <v>5</v>
      </c>
      <c r="L440" s="3">
        <v>2</v>
      </c>
      <c r="M440">
        <v>5</v>
      </c>
      <c r="N440" s="3">
        <v>5</v>
      </c>
      <c r="O440" s="3">
        <v>4</v>
      </c>
      <c r="P440" s="3">
        <v>5</v>
      </c>
      <c r="Q440" s="3">
        <v>5</v>
      </c>
      <c r="R440" s="3">
        <v>4</v>
      </c>
      <c r="S440" s="3">
        <v>1</v>
      </c>
      <c r="T440" s="3">
        <v>4</v>
      </c>
      <c r="U440" s="3">
        <v>5</v>
      </c>
      <c r="V440" s="3">
        <v>2</v>
      </c>
      <c r="W440" s="3">
        <v>2</v>
      </c>
      <c r="X440" s="3">
        <v>4</v>
      </c>
      <c r="Y440" s="3">
        <v>5</v>
      </c>
      <c r="Z440" s="3">
        <v>5</v>
      </c>
      <c r="AA440" s="3">
        <v>5</v>
      </c>
      <c r="AB440" s="3">
        <v>4</v>
      </c>
      <c r="AC440" s="3">
        <v>3</v>
      </c>
      <c r="AD440" s="38">
        <v>4</v>
      </c>
      <c r="AE440" s="3">
        <v>3</v>
      </c>
      <c r="AF440" s="3">
        <v>21</v>
      </c>
      <c r="AG440" s="3">
        <v>4</v>
      </c>
      <c r="AH440" s="3">
        <v>6</v>
      </c>
      <c r="AI440" s="3">
        <v>2</v>
      </c>
      <c r="AJ440" s="3">
        <v>2</v>
      </c>
      <c r="AK440" s="3">
        <v>3</v>
      </c>
      <c r="AL440" s="3">
        <v>2</v>
      </c>
      <c r="AM440" s="3">
        <v>3</v>
      </c>
      <c r="AN440" s="3">
        <v>1</v>
      </c>
      <c r="AO440" s="3">
        <v>3</v>
      </c>
      <c r="AP440" s="3">
        <v>4</v>
      </c>
      <c r="AQ440" s="3">
        <v>3</v>
      </c>
      <c r="AR440" s="3">
        <v>5</v>
      </c>
      <c r="AS440" s="3">
        <v>3</v>
      </c>
      <c r="AT440" s="3">
        <v>3</v>
      </c>
      <c r="AU440" s="3">
        <v>4</v>
      </c>
      <c r="AV440" s="3">
        <v>8</v>
      </c>
      <c r="AW440" s="3">
        <v>2</v>
      </c>
      <c r="AX440" s="3">
        <v>4</v>
      </c>
      <c r="AY440" s="3">
        <v>2</v>
      </c>
      <c r="AZ440" s="3">
        <v>3</v>
      </c>
      <c r="BA440" s="3">
        <v>5</v>
      </c>
      <c r="BB440" s="3">
        <v>3</v>
      </c>
      <c r="BC440" s="3">
        <f t="shared" si="16"/>
        <v>99</v>
      </c>
      <c r="BD440" s="3">
        <v>55</v>
      </c>
      <c r="BE440" s="3"/>
    </row>
    <row r="441" spans="1:57">
      <c r="A441" s="37">
        <v>39894</v>
      </c>
      <c r="B441" s="3">
        <v>0</v>
      </c>
      <c r="C441" s="3">
        <v>2002</v>
      </c>
      <c r="D441" s="3">
        <f t="shared" si="17"/>
        <v>22</v>
      </c>
      <c r="E441" s="3" t="s">
        <v>56</v>
      </c>
      <c r="F441" s="3" t="s">
        <v>260</v>
      </c>
      <c r="G441" s="3">
        <v>2</v>
      </c>
      <c r="H441" s="3">
        <v>5</v>
      </c>
      <c r="I441" s="3">
        <v>1</v>
      </c>
      <c r="J441" s="3">
        <v>3</v>
      </c>
      <c r="K441" s="3">
        <v>2</v>
      </c>
      <c r="L441" s="3">
        <v>5</v>
      </c>
      <c r="M441">
        <v>5</v>
      </c>
      <c r="N441" s="3">
        <v>5</v>
      </c>
      <c r="O441" s="3">
        <v>1</v>
      </c>
      <c r="P441" s="3">
        <v>5</v>
      </c>
      <c r="Q441" s="3">
        <v>5</v>
      </c>
      <c r="R441" s="3">
        <v>5</v>
      </c>
      <c r="S441" s="3">
        <v>1</v>
      </c>
      <c r="T441" s="3">
        <v>1</v>
      </c>
      <c r="U441" s="3">
        <v>5</v>
      </c>
      <c r="V441" s="3">
        <v>4</v>
      </c>
      <c r="W441" s="3">
        <v>4</v>
      </c>
      <c r="X441" s="3">
        <v>5</v>
      </c>
      <c r="Y441" s="3">
        <v>5</v>
      </c>
      <c r="Z441" s="3">
        <v>4</v>
      </c>
      <c r="AA441" s="3">
        <v>5</v>
      </c>
      <c r="AB441" s="3">
        <v>2</v>
      </c>
      <c r="AC441" s="3">
        <v>5</v>
      </c>
      <c r="AD441" s="38">
        <v>4</v>
      </c>
      <c r="AE441" s="3">
        <v>8</v>
      </c>
      <c r="AF441" s="3">
        <v>7</v>
      </c>
      <c r="AG441" s="3">
        <v>4</v>
      </c>
      <c r="AH441" s="3">
        <v>6</v>
      </c>
      <c r="AI441" s="3">
        <v>8</v>
      </c>
      <c r="AJ441" s="3">
        <v>3</v>
      </c>
      <c r="AK441" s="3">
        <v>2</v>
      </c>
      <c r="AL441" s="3">
        <v>3</v>
      </c>
      <c r="AM441" s="3">
        <v>3</v>
      </c>
      <c r="AN441" s="3">
        <v>2</v>
      </c>
      <c r="AO441" s="3">
        <v>2</v>
      </c>
      <c r="AP441" s="3">
        <v>4</v>
      </c>
      <c r="AQ441" s="3">
        <v>4</v>
      </c>
      <c r="AR441" s="3">
        <v>6</v>
      </c>
      <c r="AS441" s="3">
        <v>4</v>
      </c>
      <c r="AT441" s="3">
        <v>5</v>
      </c>
      <c r="AU441" s="3">
        <v>11</v>
      </c>
      <c r="AV441" s="3">
        <v>4</v>
      </c>
      <c r="AW441" s="3">
        <v>5</v>
      </c>
      <c r="AX441" s="3">
        <v>6</v>
      </c>
      <c r="AY441" s="3">
        <v>4</v>
      </c>
      <c r="AZ441" s="3">
        <v>6</v>
      </c>
      <c r="BA441" s="3">
        <v>4</v>
      </c>
      <c r="BB441" s="3">
        <v>5</v>
      </c>
      <c r="BC441" s="3">
        <f t="shared" si="16"/>
        <v>116</v>
      </c>
      <c r="BD441" s="3">
        <v>63</v>
      </c>
      <c r="BE441" s="3"/>
    </row>
    <row r="442" spans="1:57">
      <c r="A442" s="37">
        <v>39892</v>
      </c>
      <c r="B442" s="3">
        <v>0</v>
      </c>
      <c r="C442" s="3">
        <v>2002</v>
      </c>
      <c r="D442" s="3">
        <f t="shared" si="17"/>
        <v>22</v>
      </c>
      <c r="E442" s="3" t="s">
        <v>56</v>
      </c>
      <c r="F442" s="3" t="s">
        <v>261</v>
      </c>
      <c r="G442" s="3">
        <v>4</v>
      </c>
      <c r="H442" s="3">
        <v>5</v>
      </c>
      <c r="I442" s="3">
        <v>2</v>
      </c>
      <c r="J442" s="3">
        <v>1</v>
      </c>
      <c r="K442" s="3">
        <v>2</v>
      </c>
      <c r="L442" s="3">
        <v>5</v>
      </c>
      <c r="M442">
        <v>5</v>
      </c>
      <c r="N442" s="3">
        <v>5</v>
      </c>
      <c r="O442" s="3">
        <v>4</v>
      </c>
      <c r="P442" s="3">
        <v>5</v>
      </c>
      <c r="Q442" s="3">
        <v>5</v>
      </c>
      <c r="R442" s="3">
        <v>4</v>
      </c>
      <c r="S442" s="3">
        <v>1</v>
      </c>
      <c r="T442" s="3">
        <v>4</v>
      </c>
      <c r="U442" s="3">
        <v>4</v>
      </c>
      <c r="V442" s="3">
        <v>2</v>
      </c>
      <c r="W442" s="3">
        <v>2</v>
      </c>
      <c r="X442" s="3">
        <v>4</v>
      </c>
      <c r="Y442" s="3">
        <v>3</v>
      </c>
      <c r="Z442" s="3">
        <v>1</v>
      </c>
      <c r="AA442" s="3">
        <v>5</v>
      </c>
      <c r="AB442" s="3">
        <v>1</v>
      </c>
      <c r="AC442" s="3">
        <v>2</v>
      </c>
      <c r="AD442" s="38">
        <v>1</v>
      </c>
      <c r="AE442" s="3">
        <v>7</v>
      </c>
      <c r="AF442" s="3">
        <v>43</v>
      </c>
      <c r="AG442" s="3">
        <v>176</v>
      </c>
      <c r="AH442" s="3">
        <v>30</v>
      </c>
      <c r="AI442" s="3">
        <v>8</v>
      </c>
      <c r="AJ442" s="3">
        <v>5</v>
      </c>
      <c r="AK442" s="3">
        <v>3</v>
      </c>
      <c r="AL442" s="3">
        <v>3</v>
      </c>
      <c r="AM442" s="3">
        <v>5</v>
      </c>
      <c r="AN442" s="3">
        <v>18</v>
      </c>
      <c r="AO442" s="3">
        <v>40</v>
      </c>
      <c r="AP442" s="3">
        <v>27</v>
      </c>
      <c r="AQ442" s="3">
        <v>9</v>
      </c>
      <c r="AR442" s="3">
        <v>73</v>
      </c>
      <c r="AS442" s="3">
        <v>15</v>
      </c>
      <c r="AT442" s="3">
        <v>10</v>
      </c>
      <c r="AU442" s="3">
        <v>65</v>
      </c>
      <c r="AV442" s="3">
        <v>7</v>
      </c>
      <c r="AW442" s="3">
        <v>17</v>
      </c>
      <c r="AX442" s="3">
        <v>38</v>
      </c>
      <c r="AY442" s="3">
        <v>117</v>
      </c>
      <c r="AZ442" s="3">
        <v>6</v>
      </c>
      <c r="BA442" s="3">
        <v>5</v>
      </c>
      <c r="BB442" s="3">
        <v>9</v>
      </c>
      <c r="BC442" s="3">
        <f t="shared" si="16"/>
        <v>736</v>
      </c>
      <c r="BD442" s="3">
        <v>67</v>
      </c>
      <c r="BE442" s="3"/>
    </row>
    <row r="443" spans="1:57">
      <c r="A443" s="37">
        <v>39902</v>
      </c>
      <c r="B443" s="3">
        <v>1</v>
      </c>
      <c r="C443" s="3">
        <v>2002</v>
      </c>
      <c r="D443" s="3">
        <f t="shared" si="17"/>
        <v>22</v>
      </c>
      <c r="E443" s="3" t="s">
        <v>56</v>
      </c>
      <c r="F443" s="3" t="s">
        <v>65</v>
      </c>
      <c r="G443" s="3">
        <v>3</v>
      </c>
      <c r="H443" s="3">
        <v>5</v>
      </c>
      <c r="I443" s="3">
        <v>3</v>
      </c>
      <c r="J443" s="3">
        <v>1</v>
      </c>
      <c r="K443" s="3">
        <v>5</v>
      </c>
      <c r="L443" s="3">
        <v>5</v>
      </c>
      <c r="M443">
        <v>5</v>
      </c>
      <c r="N443" s="3">
        <v>5</v>
      </c>
      <c r="O443" s="3">
        <v>5</v>
      </c>
      <c r="P443" s="3">
        <v>5</v>
      </c>
      <c r="Q443" s="3">
        <v>5</v>
      </c>
      <c r="R443" s="3">
        <v>1</v>
      </c>
      <c r="S443" s="3">
        <v>1</v>
      </c>
      <c r="T443" s="3">
        <v>5</v>
      </c>
      <c r="U443" s="3">
        <v>5</v>
      </c>
      <c r="V443" s="3">
        <v>5</v>
      </c>
      <c r="W443" s="3">
        <v>3</v>
      </c>
      <c r="X443" s="3">
        <v>1</v>
      </c>
      <c r="Y443" s="3">
        <v>3</v>
      </c>
      <c r="Z443" s="3">
        <v>5</v>
      </c>
      <c r="AA443" s="3">
        <v>5</v>
      </c>
      <c r="AB443" s="3">
        <v>1</v>
      </c>
      <c r="AC443" s="3">
        <v>5</v>
      </c>
      <c r="AD443" s="38">
        <v>5</v>
      </c>
      <c r="AE443" s="3">
        <v>12</v>
      </c>
      <c r="AF443" s="3">
        <v>12</v>
      </c>
      <c r="AG443" s="3">
        <v>12</v>
      </c>
      <c r="AH443" s="3">
        <v>19</v>
      </c>
      <c r="AI443" s="3">
        <v>8</v>
      </c>
      <c r="AJ443" s="3">
        <v>8</v>
      </c>
      <c r="AK443" s="3">
        <v>4</v>
      </c>
      <c r="AL443" s="3">
        <v>4</v>
      </c>
      <c r="AM443" s="3">
        <v>10</v>
      </c>
      <c r="AN443" s="3">
        <v>3</v>
      </c>
      <c r="AO443" s="3">
        <v>5</v>
      </c>
      <c r="AP443" s="3">
        <v>6</v>
      </c>
      <c r="AQ443" s="3">
        <v>8</v>
      </c>
      <c r="AR443" s="3">
        <v>6</v>
      </c>
      <c r="AS443" s="3">
        <v>7</v>
      </c>
      <c r="AT443" s="3">
        <v>4</v>
      </c>
      <c r="AU443" s="3">
        <v>10</v>
      </c>
      <c r="AV443" s="3">
        <v>8</v>
      </c>
      <c r="AW443" s="3">
        <v>10</v>
      </c>
      <c r="AX443" s="3">
        <v>6</v>
      </c>
      <c r="AY443" s="3">
        <v>11</v>
      </c>
      <c r="AZ443" s="3">
        <v>7</v>
      </c>
      <c r="BA443" s="3">
        <v>6</v>
      </c>
      <c r="BB443" s="3">
        <v>7</v>
      </c>
      <c r="BC443" s="3">
        <f t="shared" si="16"/>
        <v>193</v>
      </c>
      <c r="BD443" s="3">
        <v>59</v>
      </c>
      <c r="BE443" s="3"/>
    </row>
    <row r="444" spans="1:57">
      <c r="A444" s="37">
        <v>39904</v>
      </c>
      <c r="B444" s="3">
        <v>0</v>
      </c>
      <c r="C444" s="3">
        <v>2002</v>
      </c>
      <c r="D444" s="3">
        <f t="shared" si="17"/>
        <v>22</v>
      </c>
      <c r="E444" s="3" t="s">
        <v>56</v>
      </c>
      <c r="F444" s="3" t="s">
        <v>262</v>
      </c>
      <c r="G444" s="3">
        <v>2</v>
      </c>
      <c r="H444" s="3">
        <v>4</v>
      </c>
      <c r="I444" s="3">
        <v>1</v>
      </c>
      <c r="J444" s="3">
        <v>1</v>
      </c>
      <c r="K444" s="3">
        <v>4</v>
      </c>
      <c r="L444" s="3">
        <v>4</v>
      </c>
      <c r="M444">
        <v>5</v>
      </c>
      <c r="N444" s="3">
        <v>5</v>
      </c>
      <c r="O444" s="3">
        <v>3</v>
      </c>
      <c r="P444" s="3">
        <v>3</v>
      </c>
      <c r="Q444" s="3">
        <v>2</v>
      </c>
      <c r="R444" s="3">
        <v>1</v>
      </c>
      <c r="S444" s="3">
        <v>2</v>
      </c>
      <c r="T444" s="3">
        <v>1</v>
      </c>
      <c r="U444" s="3">
        <v>2</v>
      </c>
      <c r="V444" s="3">
        <v>4</v>
      </c>
      <c r="W444" s="3">
        <v>1</v>
      </c>
      <c r="X444" s="3">
        <v>1</v>
      </c>
      <c r="Y444" s="3">
        <v>2</v>
      </c>
      <c r="Z444" s="3">
        <v>2</v>
      </c>
      <c r="AA444" s="3">
        <v>3</v>
      </c>
      <c r="AB444" s="3">
        <v>5</v>
      </c>
      <c r="AC444" s="3">
        <v>4</v>
      </c>
      <c r="AD444" s="38">
        <v>2</v>
      </c>
      <c r="AE444" s="3">
        <v>8</v>
      </c>
      <c r="AF444" s="3">
        <v>19</v>
      </c>
      <c r="AG444" s="3">
        <v>6</v>
      </c>
      <c r="AH444" s="3">
        <v>4</v>
      </c>
      <c r="AI444" s="3">
        <v>4</v>
      </c>
      <c r="AJ444" s="3">
        <v>3</v>
      </c>
      <c r="AK444" s="3">
        <v>6</v>
      </c>
      <c r="AL444" s="3">
        <v>3</v>
      </c>
      <c r="AM444" s="3">
        <v>4</v>
      </c>
      <c r="AN444" s="3">
        <v>6</v>
      </c>
      <c r="AO444" s="3">
        <v>6</v>
      </c>
      <c r="AP444" s="3">
        <v>8</v>
      </c>
      <c r="AQ444" s="3">
        <v>5</v>
      </c>
      <c r="AR444" s="3">
        <v>4</v>
      </c>
      <c r="AS444" s="3">
        <v>6</v>
      </c>
      <c r="AT444" s="3">
        <v>5</v>
      </c>
      <c r="AU444" s="3">
        <v>8</v>
      </c>
      <c r="AV444" s="3">
        <v>6</v>
      </c>
      <c r="AW444" s="3">
        <v>5</v>
      </c>
      <c r="AX444" s="3">
        <v>5</v>
      </c>
      <c r="AY444" s="3">
        <v>7</v>
      </c>
      <c r="AZ444" s="3">
        <v>3</v>
      </c>
      <c r="BA444" s="3">
        <v>6</v>
      </c>
      <c r="BB444" s="3">
        <v>6</v>
      </c>
      <c r="BC444" s="3">
        <f t="shared" si="16"/>
        <v>143</v>
      </c>
      <c r="BD444" s="3">
        <v>46</v>
      </c>
      <c r="BE444" s="3"/>
    </row>
    <row r="445" spans="1:57">
      <c r="A445" s="37">
        <v>39900</v>
      </c>
      <c r="B445" s="3">
        <v>0</v>
      </c>
      <c r="C445" s="3">
        <v>2003</v>
      </c>
      <c r="D445" s="3">
        <f t="shared" si="17"/>
        <v>21</v>
      </c>
      <c r="E445" s="3" t="s">
        <v>56</v>
      </c>
      <c r="F445" s="3" t="s">
        <v>65</v>
      </c>
      <c r="G445" s="3">
        <v>3</v>
      </c>
      <c r="H445" s="3">
        <v>2</v>
      </c>
      <c r="I445" s="3">
        <v>1</v>
      </c>
      <c r="J445" s="3">
        <v>5</v>
      </c>
      <c r="K445" s="3">
        <v>3</v>
      </c>
      <c r="L445" s="3">
        <v>5</v>
      </c>
      <c r="M445">
        <v>5</v>
      </c>
      <c r="N445" s="3">
        <v>5</v>
      </c>
      <c r="O445" s="3">
        <v>3</v>
      </c>
      <c r="P445" s="3">
        <v>5</v>
      </c>
      <c r="Q445" s="3">
        <v>3</v>
      </c>
      <c r="R445" s="3">
        <v>5</v>
      </c>
      <c r="S445" s="3">
        <v>3</v>
      </c>
      <c r="T445" s="3">
        <v>3</v>
      </c>
      <c r="U445" s="3">
        <v>3</v>
      </c>
      <c r="V445" s="3">
        <v>5</v>
      </c>
      <c r="W445" s="3">
        <v>3</v>
      </c>
      <c r="X445" s="3">
        <v>2</v>
      </c>
      <c r="Y445" s="3">
        <v>5</v>
      </c>
      <c r="Z445" s="3">
        <v>4</v>
      </c>
      <c r="AA445" s="3">
        <v>5</v>
      </c>
      <c r="AB445" s="3">
        <v>3</v>
      </c>
      <c r="AC445" s="3">
        <v>5</v>
      </c>
      <c r="AD445" s="38">
        <v>3</v>
      </c>
      <c r="AE445" s="3">
        <v>3</v>
      </c>
      <c r="AF445" s="3">
        <v>4</v>
      </c>
      <c r="AG445" s="3">
        <v>4</v>
      </c>
      <c r="AH445" s="3">
        <v>7</v>
      </c>
      <c r="AI445" s="3">
        <v>3</v>
      </c>
      <c r="AJ445" s="3">
        <v>4</v>
      </c>
      <c r="AK445" s="3">
        <v>3</v>
      </c>
      <c r="AL445" s="3">
        <v>3</v>
      </c>
      <c r="AM445" s="3">
        <v>3</v>
      </c>
      <c r="AN445" s="3">
        <v>3</v>
      </c>
      <c r="AO445" s="3">
        <v>3</v>
      </c>
      <c r="AP445" s="3">
        <v>4</v>
      </c>
      <c r="AQ445" s="3">
        <v>4</v>
      </c>
      <c r="AR445" s="3">
        <v>11</v>
      </c>
      <c r="AS445" s="3">
        <v>3</v>
      </c>
      <c r="AT445" s="3">
        <v>4</v>
      </c>
      <c r="AU445" s="3">
        <v>6</v>
      </c>
      <c r="AV445" s="3">
        <v>5</v>
      </c>
      <c r="AW445" s="3">
        <v>5</v>
      </c>
      <c r="AX445" s="3">
        <v>4</v>
      </c>
      <c r="AY445" s="3">
        <v>5</v>
      </c>
      <c r="AZ445" s="3">
        <v>3</v>
      </c>
      <c r="BA445" s="3">
        <v>3</v>
      </c>
      <c r="BB445" s="3">
        <v>3</v>
      </c>
      <c r="BC445" s="3">
        <f t="shared" si="16"/>
        <v>100</v>
      </c>
      <c r="BD445" s="3">
        <v>55</v>
      </c>
      <c r="BE445" s="3"/>
    </row>
    <row r="446" spans="1:57">
      <c r="A446" s="37">
        <v>39921</v>
      </c>
      <c r="B446" s="3">
        <v>0</v>
      </c>
      <c r="C446" s="3">
        <v>2003</v>
      </c>
      <c r="D446" s="3">
        <f t="shared" si="17"/>
        <v>21</v>
      </c>
      <c r="E446" s="3" t="s">
        <v>56</v>
      </c>
      <c r="F446" s="3" t="s">
        <v>65</v>
      </c>
      <c r="G446" s="3">
        <v>2</v>
      </c>
      <c r="H446" s="3">
        <v>2</v>
      </c>
      <c r="I446" s="3">
        <v>2</v>
      </c>
      <c r="J446" s="3">
        <v>2</v>
      </c>
      <c r="K446" s="3">
        <v>4</v>
      </c>
      <c r="L446" s="3">
        <v>5</v>
      </c>
      <c r="M446">
        <v>5</v>
      </c>
      <c r="N446" s="3">
        <v>5</v>
      </c>
      <c r="O446" s="3">
        <v>2</v>
      </c>
      <c r="P446" s="3">
        <v>5</v>
      </c>
      <c r="Q446" s="3">
        <v>5</v>
      </c>
      <c r="R446" s="3">
        <v>5</v>
      </c>
      <c r="S446" s="3">
        <v>3</v>
      </c>
      <c r="T446" s="3">
        <v>2</v>
      </c>
      <c r="U446" s="3">
        <v>5</v>
      </c>
      <c r="V446" s="3">
        <v>2</v>
      </c>
      <c r="W446" s="3">
        <v>2</v>
      </c>
      <c r="X446" s="3">
        <v>2</v>
      </c>
      <c r="Y446" s="3">
        <v>3</v>
      </c>
      <c r="Z446" s="3">
        <v>4</v>
      </c>
      <c r="AA446" s="3">
        <v>4</v>
      </c>
      <c r="AB446" s="3">
        <v>3</v>
      </c>
      <c r="AC446" s="3">
        <v>3</v>
      </c>
      <c r="AD446" s="38">
        <v>4</v>
      </c>
      <c r="AE446" s="3">
        <v>6</v>
      </c>
      <c r="AF446" s="3">
        <v>4</v>
      </c>
      <c r="AG446" s="3">
        <v>11</v>
      </c>
      <c r="AH446" s="3">
        <v>7</v>
      </c>
      <c r="AI446" s="3">
        <v>9</v>
      </c>
      <c r="AJ446" s="3">
        <v>5</v>
      </c>
      <c r="AK446" s="3">
        <v>2</v>
      </c>
      <c r="AL446" s="3">
        <v>3</v>
      </c>
      <c r="AM446" s="3">
        <v>4</v>
      </c>
      <c r="AN446" s="3">
        <v>3</v>
      </c>
      <c r="AO446" s="3">
        <v>4</v>
      </c>
      <c r="AP446" s="3">
        <v>5</v>
      </c>
      <c r="AQ446" s="3">
        <v>8</v>
      </c>
      <c r="AR446" s="3">
        <v>5</v>
      </c>
      <c r="AS446" s="3">
        <v>4</v>
      </c>
      <c r="AT446" s="3">
        <v>5</v>
      </c>
      <c r="AU446" s="3">
        <v>8</v>
      </c>
      <c r="AV446" s="3">
        <v>7</v>
      </c>
      <c r="AW446" s="3">
        <v>5</v>
      </c>
      <c r="AX446" s="3">
        <v>8</v>
      </c>
      <c r="AY446" s="3">
        <v>7</v>
      </c>
      <c r="AZ446" s="3">
        <v>5</v>
      </c>
      <c r="BA446" s="3">
        <v>7</v>
      </c>
      <c r="BB446" s="3">
        <v>10</v>
      </c>
      <c r="BC446" s="3">
        <f t="shared" si="16"/>
        <v>142</v>
      </c>
      <c r="BD446" s="3">
        <v>56</v>
      </c>
      <c r="BE446" s="3"/>
    </row>
    <row r="447" spans="1:57">
      <c r="A447" s="37">
        <v>39918</v>
      </c>
      <c r="B447" s="3">
        <v>0</v>
      </c>
      <c r="C447" s="3">
        <v>2003</v>
      </c>
      <c r="D447" s="3">
        <f t="shared" si="17"/>
        <v>21</v>
      </c>
      <c r="E447" s="3" t="s">
        <v>56</v>
      </c>
      <c r="F447" s="3" t="s">
        <v>263</v>
      </c>
      <c r="G447" s="3">
        <v>3</v>
      </c>
      <c r="H447" s="3">
        <v>2</v>
      </c>
      <c r="I447" s="3">
        <v>3</v>
      </c>
      <c r="J447" s="3">
        <v>3</v>
      </c>
      <c r="K447" s="3">
        <v>2</v>
      </c>
      <c r="L447" s="3">
        <v>1</v>
      </c>
      <c r="M447">
        <v>3</v>
      </c>
      <c r="N447" s="3">
        <v>3</v>
      </c>
      <c r="O447" s="3">
        <v>1</v>
      </c>
      <c r="P447" s="3">
        <v>1</v>
      </c>
      <c r="Q447" s="3">
        <v>3</v>
      </c>
      <c r="R447" s="3">
        <v>3</v>
      </c>
      <c r="S447" s="3">
        <v>2</v>
      </c>
      <c r="T447" s="3">
        <v>3</v>
      </c>
      <c r="U447" s="3">
        <v>2</v>
      </c>
      <c r="V447" s="3">
        <v>3</v>
      </c>
      <c r="W447" s="3">
        <v>3</v>
      </c>
      <c r="X447" s="3">
        <v>3</v>
      </c>
      <c r="Y447" s="3">
        <v>3</v>
      </c>
      <c r="Z447" s="3">
        <v>3</v>
      </c>
      <c r="AA447" s="3">
        <v>1</v>
      </c>
      <c r="AB447" s="3">
        <v>3</v>
      </c>
      <c r="AC447" s="3">
        <v>3</v>
      </c>
      <c r="AD447" s="38">
        <v>3</v>
      </c>
      <c r="AE447" s="3">
        <v>2</v>
      </c>
      <c r="AF447" s="3">
        <v>8</v>
      </c>
      <c r="AG447" s="3">
        <v>2</v>
      </c>
      <c r="AH447" s="3">
        <v>7</v>
      </c>
      <c r="AI447" s="3">
        <v>5</v>
      </c>
      <c r="AJ447" s="3">
        <v>2</v>
      </c>
      <c r="AK447" s="3">
        <v>10</v>
      </c>
      <c r="AL447" s="3">
        <v>6</v>
      </c>
      <c r="AM447" s="3">
        <v>5</v>
      </c>
      <c r="AN447" s="3">
        <v>1</v>
      </c>
      <c r="AO447" s="3">
        <v>3</v>
      </c>
      <c r="AP447" s="3">
        <v>3</v>
      </c>
      <c r="AQ447" s="3">
        <v>6</v>
      </c>
      <c r="AR447" s="3">
        <v>2</v>
      </c>
      <c r="AS447" s="3">
        <v>4</v>
      </c>
      <c r="AT447" s="3">
        <v>3</v>
      </c>
      <c r="AU447" s="3">
        <v>3</v>
      </c>
      <c r="AV447" s="3">
        <v>5</v>
      </c>
      <c r="AW447" s="3">
        <v>2</v>
      </c>
      <c r="AX447" s="3">
        <v>4</v>
      </c>
      <c r="AY447" s="3">
        <v>4</v>
      </c>
      <c r="AZ447" s="3">
        <v>3</v>
      </c>
      <c r="BA447" s="3">
        <v>2</v>
      </c>
      <c r="BB447" s="3">
        <v>2</v>
      </c>
      <c r="BC447" s="3">
        <f t="shared" si="16"/>
        <v>94</v>
      </c>
      <c r="BD447" s="3">
        <v>40</v>
      </c>
      <c r="BE447" s="3"/>
    </row>
    <row r="448" spans="1:57">
      <c r="A448" s="37">
        <v>37477</v>
      </c>
      <c r="B448" s="3">
        <v>0</v>
      </c>
      <c r="C448" s="3">
        <v>2003</v>
      </c>
      <c r="D448" s="3">
        <f t="shared" si="17"/>
        <v>21</v>
      </c>
      <c r="E448" s="3" t="s">
        <v>56</v>
      </c>
      <c r="F448" s="3" t="s">
        <v>80</v>
      </c>
      <c r="G448" s="3">
        <v>3</v>
      </c>
      <c r="H448" s="3">
        <v>5</v>
      </c>
      <c r="I448" s="3">
        <v>4</v>
      </c>
      <c r="J448" s="3">
        <v>4</v>
      </c>
      <c r="K448" s="3">
        <v>4</v>
      </c>
      <c r="L448" s="3">
        <v>5</v>
      </c>
      <c r="M448">
        <v>5</v>
      </c>
      <c r="N448" s="3">
        <v>5</v>
      </c>
      <c r="O448" s="3">
        <v>5</v>
      </c>
      <c r="P448" s="3">
        <v>4</v>
      </c>
      <c r="Q448" s="3">
        <v>4</v>
      </c>
      <c r="R448" s="3">
        <v>2</v>
      </c>
      <c r="S448" s="3">
        <v>1</v>
      </c>
      <c r="T448" s="3">
        <v>3</v>
      </c>
      <c r="U448" s="3">
        <v>2</v>
      </c>
      <c r="V448" s="3">
        <v>4</v>
      </c>
      <c r="W448" s="3">
        <v>4</v>
      </c>
      <c r="X448" s="3">
        <v>5</v>
      </c>
      <c r="Y448" s="3">
        <v>5</v>
      </c>
      <c r="Z448" s="3">
        <v>4</v>
      </c>
      <c r="AA448" s="3">
        <v>4</v>
      </c>
      <c r="AB448" s="3">
        <v>5</v>
      </c>
      <c r="AC448" s="3">
        <v>4</v>
      </c>
      <c r="AD448" s="38">
        <v>4</v>
      </c>
      <c r="AE448" s="3">
        <v>5</v>
      </c>
      <c r="AF448" s="3">
        <v>5</v>
      </c>
      <c r="AG448" s="3">
        <v>3</v>
      </c>
      <c r="AH448" s="3">
        <v>4</v>
      </c>
      <c r="AI448" s="3">
        <v>2</v>
      </c>
      <c r="AJ448" s="3">
        <v>3</v>
      </c>
      <c r="AK448" s="3">
        <v>6</v>
      </c>
      <c r="AL448" s="3">
        <v>4</v>
      </c>
      <c r="AM448" s="3">
        <v>3</v>
      </c>
      <c r="AN448" s="3">
        <v>2</v>
      </c>
      <c r="AO448" s="3">
        <v>5</v>
      </c>
      <c r="AP448" s="3">
        <v>32</v>
      </c>
      <c r="AQ448" s="3">
        <v>5</v>
      </c>
      <c r="AR448" s="3">
        <v>2</v>
      </c>
      <c r="AS448" s="3">
        <v>4</v>
      </c>
      <c r="AT448" s="3">
        <v>3</v>
      </c>
      <c r="AU448" s="3">
        <v>48</v>
      </c>
      <c r="AV448" s="3">
        <v>10</v>
      </c>
      <c r="AW448" s="3">
        <v>5</v>
      </c>
      <c r="AX448" s="3">
        <v>3</v>
      </c>
      <c r="AY448" s="3">
        <v>4</v>
      </c>
      <c r="AZ448" s="3">
        <v>3</v>
      </c>
      <c r="BA448" s="3">
        <v>6</v>
      </c>
      <c r="BB448" s="3">
        <v>5</v>
      </c>
      <c r="BC448" s="3">
        <f t="shared" si="16"/>
        <v>172</v>
      </c>
      <c r="BD448" s="3">
        <v>48</v>
      </c>
      <c r="BE448" s="3"/>
    </row>
    <row r="449" spans="1:57">
      <c r="A449" s="37">
        <v>39938</v>
      </c>
      <c r="B449" s="3">
        <v>0</v>
      </c>
      <c r="C449" s="3">
        <v>2003</v>
      </c>
      <c r="D449" s="3">
        <f t="shared" si="17"/>
        <v>21</v>
      </c>
      <c r="E449" s="3" t="s">
        <v>56</v>
      </c>
      <c r="F449" s="3" t="s">
        <v>264</v>
      </c>
      <c r="G449" s="3">
        <v>1</v>
      </c>
      <c r="H449" s="3">
        <v>3</v>
      </c>
      <c r="I449" s="3">
        <v>1</v>
      </c>
      <c r="J449" s="3">
        <v>1</v>
      </c>
      <c r="K449" s="3">
        <v>1</v>
      </c>
      <c r="L449" s="3">
        <v>2</v>
      </c>
      <c r="M449">
        <v>3</v>
      </c>
      <c r="N449" s="3">
        <v>4</v>
      </c>
      <c r="O449" s="3">
        <v>1</v>
      </c>
      <c r="P449" s="3">
        <v>4</v>
      </c>
      <c r="Q449" s="3">
        <v>5</v>
      </c>
      <c r="R449" s="3">
        <v>2</v>
      </c>
      <c r="S449" s="3">
        <v>1</v>
      </c>
      <c r="T449" s="3">
        <v>1</v>
      </c>
      <c r="U449" s="3">
        <v>1</v>
      </c>
      <c r="V449" s="3">
        <v>2</v>
      </c>
      <c r="W449" s="3">
        <v>1</v>
      </c>
      <c r="X449" s="3">
        <v>1</v>
      </c>
      <c r="Y449" s="3">
        <v>3</v>
      </c>
      <c r="Z449" s="3">
        <v>5</v>
      </c>
      <c r="AA449" s="3">
        <v>1</v>
      </c>
      <c r="AB449" s="3">
        <v>1</v>
      </c>
      <c r="AC449" s="3">
        <v>2</v>
      </c>
      <c r="AD449" s="38">
        <v>1</v>
      </c>
      <c r="AE449" s="3">
        <v>3</v>
      </c>
      <c r="AF449" s="3">
        <v>9</v>
      </c>
      <c r="AG449" s="3">
        <v>4</v>
      </c>
      <c r="AH449" s="3">
        <v>5</v>
      </c>
      <c r="AI449" s="3">
        <v>4</v>
      </c>
      <c r="AJ449" s="3">
        <v>6</v>
      </c>
      <c r="AK449" s="3">
        <v>4</v>
      </c>
      <c r="AL449" s="3">
        <v>6</v>
      </c>
      <c r="AM449" s="3">
        <v>10</v>
      </c>
      <c r="AN449" s="3">
        <v>4</v>
      </c>
      <c r="AO449" s="3">
        <v>4</v>
      </c>
      <c r="AP449" s="3">
        <v>6</v>
      </c>
      <c r="AQ449" s="3">
        <v>4</v>
      </c>
      <c r="AR449" s="3">
        <v>4</v>
      </c>
      <c r="AS449" s="3">
        <v>5</v>
      </c>
      <c r="AT449" s="3">
        <v>5</v>
      </c>
      <c r="AU449" s="3">
        <v>5</v>
      </c>
      <c r="AV449" s="3">
        <v>8</v>
      </c>
      <c r="AW449" s="3">
        <v>9</v>
      </c>
      <c r="AX449" s="3">
        <v>6</v>
      </c>
      <c r="AY449" s="3">
        <v>9</v>
      </c>
      <c r="AZ449" s="3">
        <v>4</v>
      </c>
      <c r="BA449" s="3">
        <v>6</v>
      </c>
      <c r="BB449" s="3">
        <v>6</v>
      </c>
      <c r="BC449" s="3">
        <f t="shared" si="16"/>
        <v>136</v>
      </c>
      <c r="BD449" s="3">
        <v>5</v>
      </c>
      <c r="BE449" s="3"/>
    </row>
    <row r="450" spans="1:57">
      <c r="A450" s="37">
        <v>39955</v>
      </c>
      <c r="B450" s="3">
        <v>0</v>
      </c>
      <c r="C450" s="3">
        <v>2003</v>
      </c>
      <c r="D450" s="3">
        <f t="shared" si="17"/>
        <v>21</v>
      </c>
      <c r="E450" s="3" t="s">
        <v>56</v>
      </c>
      <c r="F450" s="3" t="s">
        <v>57</v>
      </c>
      <c r="G450" s="3">
        <v>2</v>
      </c>
      <c r="H450" s="3">
        <v>4</v>
      </c>
      <c r="I450" s="3">
        <v>2</v>
      </c>
      <c r="J450" s="3">
        <v>2</v>
      </c>
      <c r="K450" s="3">
        <v>2</v>
      </c>
      <c r="L450" s="3">
        <v>5</v>
      </c>
      <c r="M450">
        <v>5</v>
      </c>
      <c r="N450" s="3">
        <v>5</v>
      </c>
      <c r="O450" s="3">
        <v>2</v>
      </c>
      <c r="P450" s="3">
        <v>5</v>
      </c>
      <c r="Q450" s="3">
        <v>2</v>
      </c>
      <c r="R450" s="3">
        <v>2</v>
      </c>
      <c r="S450" s="3">
        <v>2</v>
      </c>
      <c r="T450" s="3">
        <v>2</v>
      </c>
      <c r="U450" s="3">
        <v>2</v>
      </c>
      <c r="V450" s="3">
        <v>2</v>
      </c>
      <c r="W450" s="3">
        <v>2</v>
      </c>
      <c r="X450" s="3">
        <v>2</v>
      </c>
      <c r="Y450" s="3">
        <v>3</v>
      </c>
      <c r="Z450" s="3">
        <v>4</v>
      </c>
      <c r="AA450" s="3">
        <v>4</v>
      </c>
      <c r="AB450" s="3">
        <v>2</v>
      </c>
      <c r="AC450" s="3">
        <v>4</v>
      </c>
      <c r="AD450" s="38">
        <v>2</v>
      </c>
      <c r="AE450" s="3">
        <v>8</v>
      </c>
      <c r="AF450" s="3">
        <v>10</v>
      </c>
      <c r="AG450" s="3">
        <v>6</v>
      </c>
      <c r="AH450" s="3">
        <v>9</v>
      </c>
      <c r="AI450" s="3">
        <v>5</v>
      </c>
      <c r="AJ450" s="3">
        <v>5</v>
      </c>
      <c r="AK450" s="3">
        <v>5</v>
      </c>
      <c r="AL450" s="3">
        <v>6</v>
      </c>
      <c r="AM450" s="3">
        <v>5</v>
      </c>
      <c r="AN450" s="3">
        <v>4</v>
      </c>
      <c r="AO450" s="3">
        <v>7</v>
      </c>
      <c r="AP450" s="3">
        <v>9</v>
      </c>
      <c r="AQ450" s="3">
        <v>6</v>
      </c>
      <c r="AR450" s="3">
        <v>5</v>
      </c>
      <c r="AS450" s="3">
        <v>6</v>
      </c>
      <c r="AT450" s="3">
        <v>5</v>
      </c>
      <c r="AU450" s="3">
        <v>10</v>
      </c>
      <c r="AV450" s="3">
        <v>12</v>
      </c>
      <c r="AW450" s="3">
        <v>10</v>
      </c>
      <c r="AX450" s="3">
        <v>6</v>
      </c>
      <c r="AY450" s="3">
        <v>7</v>
      </c>
      <c r="AZ450" s="3">
        <v>5</v>
      </c>
      <c r="BA450" s="3">
        <v>7</v>
      </c>
      <c r="BB450" s="3">
        <v>5</v>
      </c>
      <c r="BC450" s="3">
        <f t="shared" ref="BC450:BC513" si="18">SUM(AE450:BB450)</f>
        <v>163</v>
      </c>
      <c r="BD450" s="3">
        <v>47</v>
      </c>
      <c r="BE450" s="3"/>
    </row>
    <row r="451" spans="1:57">
      <c r="A451" s="37">
        <v>39958</v>
      </c>
      <c r="B451" s="3">
        <v>1</v>
      </c>
      <c r="C451" s="3">
        <v>2003</v>
      </c>
      <c r="D451" s="3">
        <f t="shared" ref="D451:D514" si="19">2024-C451</f>
        <v>21</v>
      </c>
      <c r="E451" s="3" t="s">
        <v>56</v>
      </c>
      <c r="F451" s="3" t="s">
        <v>265</v>
      </c>
      <c r="G451" s="3">
        <v>1</v>
      </c>
      <c r="H451" s="3">
        <v>3</v>
      </c>
      <c r="I451" s="3">
        <v>4</v>
      </c>
      <c r="J451" s="3">
        <v>5</v>
      </c>
      <c r="K451" s="3">
        <v>4</v>
      </c>
      <c r="L451" s="3">
        <v>5</v>
      </c>
      <c r="M451">
        <v>3</v>
      </c>
      <c r="N451" s="3">
        <v>5</v>
      </c>
      <c r="O451" s="3">
        <v>5</v>
      </c>
      <c r="P451" s="3">
        <v>4</v>
      </c>
      <c r="Q451" s="3">
        <v>5</v>
      </c>
      <c r="R451" s="3">
        <v>5</v>
      </c>
      <c r="S451" s="3">
        <v>5</v>
      </c>
      <c r="T451" s="3">
        <v>1</v>
      </c>
      <c r="U451" s="3">
        <v>5</v>
      </c>
      <c r="V451" s="3">
        <v>3</v>
      </c>
      <c r="W451" s="3">
        <v>5</v>
      </c>
      <c r="X451" s="3">
        <v>3</v>
      </c>
      <c r="Y451" s="3">
        <v>4</v>
      </c>
      <c r="Z451" s="3">
        <v>5</v>
      </c>
      <c r="AA451" s="3">
        <v>5</v>
      </c>
      <c r="AB451" s="3">
        <v>3</v>
      </c>
      <c r="AC451" s="3">
        <v>3</v>
      </c>
      <c r="AD451" s="38">
        <v>4</v>
      </c>
      <c r="AE451" s="3">
        <v>12</v>
      </c>
      <c r="AF451" s="3">
        <v>9</v>
      </c>
      <c r="AG451" s="3">
        <v>21</v>
      </c>
      <c r="AH451" s="3">
        <v>28</v>
      </c>
      <c r="AI451" s="3">
        <v>9</v>
      </c>
      <c r="AJ451" s="3">
        <v>6</v>
      </c>
      <c r="AK451" s="3">
        <v>10</v>
      </c>
      <c r="AL451" s="3">
        <v>4</v>
      </c>
      <c r="AM451" s="3">
        <v>9</v>
      </c>
      <c r="AN451" s="3">
        <v>7</v>
      </c>
      <c r="AO451" s="3">
        <v>9</v>
      </c>
      <c r="AP451" s="3">
        <v>9</v>
      </c>
      <c r="AQ451" s="3">
        <v>4</v>
      </c>
      <c r="AR451" s="3">
        <v>6</v>
      </c>
      <c r="AS451" s="3">
        <v>17</v>
      </c>
      <c r="AT451" s="3">
        <v>5</v>
      </c>
      <c r="AU451" s="3">
        <v>16</v>
      </c>
      <c r="AV451" s="3">
        <v>20</v>
      </c>
      <c r="AW451" s="3">
        <v>19</v>
      </c>
      <c r="AX451" s="3">
        <v>6</v>
      </c>
      <c r="AY451" s="3">
        <v>9</v>
      </c>
      <c r="AZ451" s="3">
        <v>6</v>
      </c>
      <c r="BA451" s="3">
        <v>9</v>
      </c>
      <c r="BB451" s="3">
        <v>9</v>
      </c>
      <c r="BC451" s="3">
        <f t="shared" si="18"/>
        <v>259</v>
      </c>
      <c r="BD451" s="3">
        <v>58</v>
      </c>
      <c r="BE451" s="3"/>
    </row>
    <row r="452" spans="1:57">
      <c r="A452" s="37">
        <v>39960</v>
      </c>
      <c r="B452" s="3">
        <v>0</v>
      </c>
      <c r="C452" s="3">
        <v>2003</v>
      </c>
      <c r="D452" s="3">
        <f t="shared" si="19"/>
        <v>21</v>
      </c>
      <c r="E452" s="3" t="s">
        <v>56</v>
      </c>
      <c r="F452" s="3" t="s">
        <v>266</v>
      </c>
      <c r="G452" s="3">
        <v>4</v>
      </c>
      <c r="H452" s="3">
        <v>5</v>
      </c>
      <c r="I452" s="3">
        <v>5</v>
      </c>
      <c r="J452" s="3">
        <v>5</v>
      </c>
      <c r="K452" s="3">
        <v>5</v>
      </c>
      <c r="L452" s="3">
        <v>5</v>
      </c>
      <c r="M452">
        <v>5</v>
      </c>
      <c r="N452" s="3">
        <v>5</v>
      </c>
      <c r="O452" s="3">
        <v>4</v>
      </c>
      <c r="P452" s="3">
        <v>5</v>
      </c>
      <c r="Q452" s="3">
        <v>5</v>
      </c>
      <c r="R452" s="3">
        <v>5</v>
      </c>
      <c r="S452" s="3">
        <v>4</v>
      </c>
      <c r="T452" s="3">
        <v>5</v>
      </c>
      <c r="U452" s="3">
        <v>5</v>
      </c>
      <c r="V452" s="3">
        <v>5</v>
      </c>
      <c r="W452" s="3">
        <v>4</v>
      </c>
      <c r="X452" s="3">
        <v>5</v>
      </c>
      <c r="Y452" s="3">
        <v>5</v>
      </c>
      <c r="Z452" s="3">
        <v>5</v>
      </c>
      <c r="AA452" s="3">
        <v>5</v>
      </c>
      <c r="AB452" s="3">
        <v>1</v>
      </c>
      <c r="AC452" s="3">
        <v>5</v>
      </c>
      <c r="AD452" s="38">
        <v>1</v>
      </c>
      <c r="AE452" s="3">
        <v>2</v>
      </c>
      <c r="AF452" s="3">
        <v>4</v>
      </c>
      <c r="AG452" s="3">
        <v>4</v>
      </c>
      <c r="AH452" s="3">
        <v>4</v>
      </c>
      <c r="AI452" s="3">
        <v>2</v>
      </c>
      <c r="AJ452" s="3">
        <v>2</v>
      </c>
      <c r="AK452" s="3">
        <v>2</v>
      </c>
      <c r="AL452" s="3">
        <v>2</v>
      </c>
      <c r="AM452" s="3">
        <v>3</v>
      </c>
      <c r="AN452" s="3">
        <v>1</v>
      </c>
      <c r="AO452" s="3">
        <v>5</v>
      </c>
      <c r="AP452" s="3">
        <v>2</v>
      </c>
      <c r="AQ452" s="3">
        <v>3</v>
      </c>
      <c r="AR452" s="3">
        <v>2</v>
      </c>
      <c r="AS452" s="3">
        <v>2</v>
      </c>
      <c r="AT452" s="3">
        <v>2</v>
      </c>
      <c r="AU452" s="3">
        <v>4</v>
      </c>
      <c r="AV452" s="3">
        <v>3</v>
      </c>
      <c r="AW452" s="3">
        <v>5</v>
      </c>
      <c r="AX452" s="3">
        <v>3</v>
      </c>
      <c r="AY452" s="3">
        <v>2</v>
      </c>
      <c r="AZ452" s="3">
        <v>2</v>
      </c>
      <c r="BA452" s="3">
        <v>2</v>
      </c>
      <c r="BB452" s="3">
        <v>3</v>
      </c>
      <c r="BC452" s="3">
        <f t="shared" si="18"/>
        <v>66</v>
      </c>
      <c r="BD452" s="3">
        <v>5</v>
      </c>
      <c r="BE452" s="3"/>
    </row>
    <row r="453" spans="1:57">
      <c r="A453" s="37">
        <v>39966</v>
      </c>
      <c r="B453" s="3">
        <v>0</v>
      </c>
      <c r="C453" s="3">
        <v>2003</v>
      </c>
      <c r="D453" s="3">
        <f t="shared" si="19"/>
        <v>21</v>
      </c>
      <c r="E453" s="3" t="s">
        <v>56</v>
      </c>
      <c r="F453" s="3" t="s">
        <v>65</v>
      </c>
      <c r="G453" s="3">
        <v>3</v>
      </c>
      <c r="H453" s="3">
        <v>2</v>
      </c>
      <c r="I453" s="3">
        <v>3</v>
      </c>
      <c r="J453" s="3">
        <v>2</v>
      </c>
      <c r="K453" s="3">
        <v>4</v>
      </c>
      <c r="L453" s="3">
        <v>5</v>
      </c>
      <c r="M453">
        <v>5</v>
      </c>
      <c r="N453" s="3">
        <v>5</v>
      </c>
      <c r="O453" s="3">
        <v>5</v>
      </c>
      <c r="P453" s="3">
        <v>5</v>
      </c>
      <c r="Q453" s="3">
        <v>4</v>
      </c>
      <c r="R453" s="3">
        <v>2</v>
      </c>
      <c r="S453" s="3">
        <v>4</v>
      </c>
      <c r="T453" s="3">
        <v>3</v>
      </c>
      <c r="U453" s="3">
        <v>2</v>
      </c>
      <c r="V453" s="3">
        <v>5</v>
      </c>
      <c r="W453" s="3">
        <v>3</v>
      </c>
      <c r="X453" s="3">
        <v>1</v>
      </c>
      <c r="Y453" s="3">
        <v>3</v>
      </c>
      <c r="Z453" s="3">
        <v>4</v>
      </c>
      <c r="AA453" s="3">
        <v>5</v>
      </c>
      <c r="AB453" s="3">
        <v>3</v>
      </c>
      <c r="AC453" s="3">
        <v>5</v>
      </c>
      <c r="AD453" s="38">
        <v>5</v>
      </c>
      <c r="AE453" s="3">
        <v>10</v>
      </c>
      <c r="AF453" s="3">
        <v>8</v>
      </c>
      <c r="AG453" s="3">
        <v>7</v>
      </c>
      <c r="AH453" s="3">
        <v>7</v>
      </c>
      <c r="AI453" s="3">
        <v>8</v>
      </c>
      <c r="AJ453" s="3">
        <v>4</v>
      </c>
      <c r="AK453" s="3">
        <v>4</v>
      </c>
      <c r="AL453" s="3">
        <v>7</v>
      </c>
      <c r="AM453" s="3">
        <v>10</v>
      </c>
      <c r="AN453" s="3">
        <v>3</v>
      </c>
      <c r="AO453" s="3">
        <v>6</v>
      </c>
      <c r="AP453" s="3">
        <v>9</v>
      </c>
      <c r="AQ453" s="3">
        <v>5</v>
      </c>
      <c r="AR453" s="3">
        <v>6</v>
      </c>
      <c r="AS453" s="3">
        <v>6</v>
      </c>
      <c r="AT453" s="3">
        <v>4</v>
      </c>
      <c r="AU453" s="3">
        <v>5</v>
      </c>
      <c r="AV453" s="3">
        <v>9</v>
      </c>
      <c r="AW453" s="3">
        <v>4</v>
      </c>
      <c r="AX453" s="3">
        <v>4</v>
      </c>
      <c r="AY453" s="3">
        <v>6</v>
      </c>
      <c r="AZ453" s="3">
        <v>3</v>
      </c>
      <c r="BA453" s="3">
        <v>5</v>
      </c>
      <c r="BB453" s="3">
        <v>6</v>
      </c>
      <c r="BC453" s="3">
        <f t="shared" si="18"/>
        <v>146</v>
      </c>
      <c r="BD453" s="3">
        <v>56</v>
      </c>
      <c r="BE453" s="3"/>
    </row>
    <row r="454" spans="1:57">
      <c r="A454" s="37">
        <v>39972</v>
      </c>
      <c r="B454" s="3">
        <v>0</v>
      </c>
      <c r="C454" s="3">
        <v>2003</v>
      </c>
      <c r="D454" s="3">
        <f t="shared" si="19"/>
        <v>21</v>
      </c>
      <c r="E454" s="3" t="s">
        <v>56</v>
      </c>
      <c r="F454" s="3" t="s">
        <v>65</v>
      </c>
      <c r="G454" s="3">
        <v>2</v>
      </c>
      <c r="H454" s="3">
        <v>4</v>
      </c>
      <c r="I454" s="3">
        <v>1</v>
      </c>
      <c r="J454" s="3">
        <v>1</v>
      </c>
      <c r="K454" s="3">
        <v>1</v>
      </c>
      <c r="L454" s="3">
        <v>5</v>
      </c>
      <c r="M454">
        <v>2</v>
      </c>
      <c r="N454" s="3">
        <v>4</v>
      </c>
      <c r="O454" s="3">
        <v>5</v>
      </c>
      <c r="P454" s="3">
        <v>4</v>
      </c>
      <c r="Q454" s="3">
        <v>1</v>
      </c>
      <c r="R454" s="3">
        <v>1</v>
      </c>
      <c r="S454" s="3">
        <v>1</v>
      </c>
      <c r="T454" s="3">
        <v>2</v>
      </c>
      <c r="U454" s="3">
        <v>1</v>
      </c>
      <c r="V454" s="3">
        <v>2</v>
      </c>
      <c r="W454" s="3">
        <v>1</v>
      </c>
      <c r="X454" s="3">
        <v>2</v>
      </c>
      <c r="Y454" s="3">
        <v>2</v>
      </c>
      <c r="Z454" s="3">
        <v>1</v>
      </c>
      <c r="AA454" s="3">
        <v>1</v>
      </c>
      <c r="AB454" s="3">
        <v>2</v>
      </c>
      <c r="AC454" s="3">
        <v>2</v>
      </c>
      <c r="AD454" s="38">
        <v>1</v>
      </c>
      <c r="AE454" s="3">
        <v>14</v>
      </c>
      <c r="AF454" s="3">
        <v>9</v>
      </c>
      <c r="AG454" s="3">
        <v>5</v>
      </c>
      <c r="AH454" s="3">
        <v>9</v>
      </c>
      <c r="AI454" s="3">
        <v>5</v>
      </c>
      <c r="AJ454" s="3">
        <v>5</v>
      </c>
      <c r="AK454" s="3">
        <v>7</v>
      </c>
      <c r="AL454" s="3">
        <v>7</v>
      </c>
      <c r="AM454" s="3">
        <v>6</v>
      </c>
      <c r="AN454" s="3">
        <v>6</v>
      </c>
      <c r="AO454" s="3">
        <v>6</v>
      </c>
      <c r="AP454" s="3">
        <v>12</v>
      </c>
      <c r="AQ454" s="3">
        <v>6</v>
      </c>
      <c r="AR454" s="3">
        <v>5</v>
      </c>
      <c r="AS454" s="3">
        <v>5</v>
      </c>
      <c r="AT454" s="3">
        <v>6</v>
      </c>
      <c r="AU454" s="3">
        <v>6</v>
      </c>
      <c r="AV454" s="3">
        <v>9</v>
      </c>
      <c r="AW454" s="3">
        <v>10</v>
      </c>
      <c r="AX454" s="3">
        <v>5</v>
      </c>
      <c r="AY454" s="3">
        <v>8</v>
      </c>
      <c r="AZ454" s="3">
        <v>9</v>
      </c>
      <c r="BA454" s="3">
        <v>10</v>
      </c>
      <c r="BB454" s="3">
        <v>12</v>
      </c>
      <c r="BC454" s="3">
        <f t="shared" si="18"/>
        <v>182</v>
      </c>
      <c r="BD454" s="3">
        <v>5</v>
      </c>
      <c r="BE454" s="3"/>
    </row>
    <row r="455" spans="1:57">
      <c r="A455" s="37">
        <v>40004</v>
      </c>
      <c r="B455" s="3">
        <v>1</v>
      </c>
      <c r="C455" s="3">
        <v>2003</v>
      </c>
      <c r="D455" s="3">
        <f t="shared" si="19"/>
        <v>21</v>
      </c>
      <c r="E455" s="3" t="s">
        <v>56</v>
      </c>
      <c r="F455" s="3" t="s">
        <v>68</v>
      </c>
      <c r="G455" s="3">
        <v>3</v>
      </c>
      <c r="H455" s="3">
        <v>5</v>
      </c>
      <c r="I455" s="3">
        <v>5</v>
      </c>
      <c r="J455" s="3">
        <v>4</v>
      </c>
      <c r="K455" s="3">
        <v>5</v>
      </c>
      <c r="L455" s="3">
        <v>5</v>
      </c>
      <c r="M455">
        <v>5</v>
      </c>
      <c r="N455" s="3">
        <v>4</v>
      </c>
      <c r="O455" s="3">
        <v>5</v>
      </c>
      <c r="P455" s="3">
        <v>5</v>
      </c>
      <c r="Q455" s="3">
        <v>5</v>
      </c>
      <c r="R455" s="3">
        <v>5</v>
      </c>
      <c r="S455" s="3">
        <v>4</v>
      </c>
      <c r="T455" s="3">
        <v>2</v>
      </c>
      <c r="U455" s="3">
        <v>5</v>
      </c>
      <c r="V455" s="3">
        <v>5</v>
      </c>
      <c r="W455" s="3">
        <v>4</v>
      </c>
      <c r="X455" s="3">
        <v>4</v>
      </c>
      <c r="Y455" s="3">
        <v>5</v>
      </c>
      <c r="Z455" s="3">
        <v>5</v>
      </c>
      <c r="AA455" s="3">
        <v>4</v>
      </c>
      <c r="AB455" s="3">
        <v>5</v>
      </c>
      <c r="AC455" s="3">
        <v>4</v>
      </c>
      <c r="AD455" s="38">
        <v>4</v>
      </c>
      <c r="AE455" s="3">
        <v>7</v>
      </c>
      <c r="AF455" s="3">
        <v>7</v>
      </c>
      <c r="AG455" s="3">
        <v>10</v>
      </c>
      <c r="AH455" s="3">
        <v>9</v>
      </c>
      <c r="AI455" s="3">
        <v>2</v>
      </c>
      <c r="AJ455" s="3">
        <v>4</v>
      </c>
      <c r="AK455" s="3">
        <v>5</v>
      </c>
      <c r="AL455" s="3">
        <v>3</v>
      </c>
      <c r="AM455" s="3">
        <v>6</v>
      </c>
      <c r="AN455" s="3">
        <v>4</v>
      </c>
      <c r="AO455" s="3">
        <v>3</v>
      </c>
      <c r="AP455" s="3">
        <v>11</v>
      </c>
      <c r="AQ455" s="3">
        <v>4</v>
      </c>
      <c r="AR455" s="3">
        <v>7</v>
      </c>
      <c r="AS455" s="3">
        <v>6</v>
      </c>
      <c r="AT455" s="3">
        <v>4</v>
      </c>
      <c r="AU455" s="3">
        <v>8</v>
      </c>
      <c r="AV455" s="3">
        <v>15</v>
      </c>
      <c r="AW455" s="3">
        <v>5</v>
      </c>
      <c r="AX455" s="3">
        <v>5</v>
      </c>
      <c r="AY455" s="3">
        <v>9</v>
      </c>
      <c r="AZ455" s="3">
        <v>6</v>
      </c>
      <c r="BA455" s="3">
        <v>4</v>
      </c>
      <c r="BB455" s="3">
        <v>9</v>
      </c>
      <c r="BC455" s="3">
        <f t="shared" si="18"/>
        <v>153</v>
      </c>
      <c r="BD455" s="3">
        <v>7</v>
      </c>
      <c r="BE455" s="3"/>
    </row>
    <row r="456" spans="1:57">
      <c r="A456" s="37">
        <v>40013</v>
      </c>
      <c r="B456" s="3">
        <v>0</v>
      </c>
      <c r="C456" s="3">
        <v>2003</v>
      </c>
      <c r="D456" s="3">
        <f t="shared" si="19"/>
        <v>21</v>
      </c>
      <c r="E456" s="3" t="s">
        <v>56</v>
      </c>
      <c r="F456" s="3" t="s">
        <v>68</v>
      </c>
      <c r="G456" s="3">
        <v>5</v>
      </c>
      <c r="H456" s="3">
        <v>5</v>
      </c>
      <c r="I456" s="3">
        <v>5</v>
      </c>
      <c r="J456" s="3">
        <v>4</v>
      </c>
      <c r="K456" s="3">
        <v>5</v>
      </c>
      <c r="L456" s="3">
        <v>5</v>
      </c>
      <c r="M456">
        <v>5</v>
      </c>
      <c r="N456" s="3">
        <v>5</v>
      </c>
      <c r="O456" s="3">
        <v>5</v>
      </c>
      <c r="P456" s="3">
        <v>5</v>
      </c>
      <c r="Q456" s="3">
        <v>5</v>
      </c>
      <c r="R456" s="3">
        <v>5</v>
      </c>
      <c r="S456" s="3">
        <v>5</v>
      </c>
      <c r="T456" s="3">
        <v>5</v>
      </c>
      <c r="U456" s="3">
        <v>5</v>
      </c>
      <c r="V456" s="3">
        <v>5</v>
      </c>
      <c r="W456" s="3">
        <v>5</v>
      </c>
      <c r="X456" s="3">
        <v>5</v>
      </c>
      <c r="Y456" s="3">
        <v>5</v>
      </c>
      <c r="Z456" s="3">
        <v>5</v>
      </c>
      <c r="AA456" s="3">
        <v>5</v>
      </c>
      <c r="AB456" s="3">
        <v>5</v>
      </c>
      <c r="AC456" s="3">
        <v>5</v>
      </c>
      <c r="AD456" s="38">
        <v>5</v>
      </c>
      <c r="AE456" s="3">
        <v>2</v>
      </c>
      <c r="AF456" s="3">
        <v>2</v>
      </c>
      <c r="AG456" s="3">
        <v>7</v>
      </c>
      <c r="AH456" s="3">
        <v>3</v>
      </c>
      <c r="AI456" s="3">
        <v>2</v>
      </c>
      <c r="AJ456" s="3">
        <v>1</v>
      </c>
      <c r="AK456" s="3">
        <v>2</v>
      </c>
      <c r="AL456" s="3">
        <v>2</v>
      </c>
      <c r="AM456" s="3">
        <v>2</v>
      </c>
      <c r="AN456" s="3">
        <v>2</v>
      </c>
      <c r="AO456" s="3">
        <v>2</v>
      </c>
      <c r="AP456" s="3">
        <v>2</v>
      </c>
      <c r="AQ456" s="3">
        <v>2</v>
      </c>
      <c r="AR456" s="3">
        <v>2</v>
      </c>
      <c r="AS456" s="3">
        <v>2</v>
      </c>
      <c r="AT456" s="3">
        <v>1</v>
      </c>
      <c r="AU456" s="3">
        <v>2</v>
      </c>
      <c r="AV456" s="3">
        <v>2</v>
      </c>
      <c r="AW456" s="3">
        <v>3</v>
      </c>
      <c r="AX456" s="3">
        <v>2</v>
      </c>
      <c r="AY456" s="3">
        <v>3</v>
      </c>
      <c r="AZ456" s="3">
        <v>1</v>
      </c>
      <c r="BA456" s="3">
        <v>2</v>
      </c>
      <c r="BB456" s="3">
        <v>3</v>
      </c>
      <c r="BC456" s="3">
        <f t="shared" si="18"/>
        <v>54</v>
      </c>
      <c r="BD456" s="3">
        <v>5</v>
      </c>
      <c r="BE456" s="3"/>
    </row>
    <row r="457" spans="1:57">
      <c r="A457" s="37">
        <v>40021</v>
      </c>
      <c r="B457" s="3">
        <v>0</v>
      </c>
      <c r="C457" s="3">
        <v>2003</v>
      </c>
      <c r="D457" s="3">
        <f t="shared" si="19"/>
        <v>21</v>
      </c>
      <c r="E457" s="3" t="s">
        <v>56</v>
      </c>
      <c r="F457" s="3" t="s">
        <v>267</v>
      </c>
      <c r="G457" s="3">
        <v>5</v>
      </c>
      <c r="H457" s="3">
        <v>5</v>
      </c>
      <c r="I457" s="3">
        <v>1</v>
      </c>
      <c r="J457" s="3">
        <v>2</v>
      </c>
      <c r="K457" s="3">
        <v>2</v>
      </c>
      <c r="L457" s="3">
        <v>4</v>
      </c>
      <c r="M457">
        <v>5</v>
      </c>
      <c r="N457" s="3">
        <v>5</v>
      </c>
      <c r="O457" s="3">
        <v>1</v>
      </c>
      <c r="P457" s="3">
        <v>5</v>
      </c>
      <c r="Q457" s="3">
        <v>5</v>
      </c>
      <c r="R457" s="3">
        <v>5</v>
      </c>
      <c r="S457" s="3">
        <v>3</v>
      </c>
      <c r="T457" s="3">
        <v>5</v>
      </c>
      <c r="U457" s="3">
        <v>2</v>
      </c>
      <c r="V457" s="3">
        <v>2</v>
      </c>
      <c r="W457" s="3">
        <v>1</v>
      </c>
      <c r="X457" s="3">
        <v>5</v>
      </c>
      <c r="Y457" s="3">
        <v>4</v>
      </c>
      <c r="Z457" s="3">
        <v>4</v>
      </c>
      <c r="AA457" s="3">
        <v>5</v>
      </c>
      <c r="AB457" s="3">
        <v>1</v>
      </c>
      <c r="AC457" s="3">
        <v>4</v>
      </c>
      <c r="AD457" s="38">
        <v>2</v>
      </c>
      <c r="AE457" s="3">
        <v>5</v>
      </c>
      <c r="AF457" s="3">
        <v>5</v>
      </c>
      <c r="AG457" s="3">
        <v>5</v>
      </c>
      <c r="AH457" s="3">
        <v>6</v>
      </c>
      <c r="AI457" s="3">
        <v>4</v>
      </c>
      <c r="AJ457" s="3">
        <v>4</v>
      </c>
      <c r="AK457" s="3">
        <v>4</v>
      </c>
      <c r="AL457" s="3">
        <v>3</v>
      </c>
      <c r="AM457" s="3">
        <v>6</v>
      </c>
      <c r="AN457" s="3">
        <v>3</v>
      </c>
      <c r="AO457" s="3">
        <v>2</v>
      </c>
      <c r="AP457" s="3">
        <v>5</v>
      </c>
      <c r="AQ457" s="3">
        <v>4</v>
      </c>
      <c r="AR457" s="3">
        <v>3</v>
      </c>
      <c r="AS457" s="3">
        <v>5</v>
      </c>
      <c r="AT457" s="3">
        <v>4</v>
      </c>
      <c r="AU457" s="3">
        <v>4</v>
      </c>
      <c r="AV457" s="3">
        <v>5</v>
      </c>
      <c r="AW457" s="3">
        <v>9</v>
      </c>
      <c r="AX457" s="3">
        <v>3</v>
      </c>
      <c r="AY457" s="3">
        <v>6</v>
      </c>
      <c r="AZ457" s="3">
        <v>3</v>
      </c>
      <c r="BA457" s="3">
        <v>3</v>
      </c>
      <c r="BB457" s="3">
        <v>4</v>
      </c>
      <c r="BC457" s="3">
        <f t="shared" si="18"/>
        <v>105</v>
      </c>
      <c r="BD457" s="3">
        <v>71</v>
      </c>
      <c r="BE457" s="3"/>
    </row>
    <row r="458" spans="1:57">
      <c r="A458" s="37">
        <v>40060</v>
      </c>
      <c r="B458" s="3">
        <v>1</v>
      </c>
      <c r="C458" s="3">
        <v>2003</v>
      </c>
      <c r="D458" s="3">
        <f t="shared" si="19"/>
        <v>21</v>
      </c>
      <c r="E458" s="3" t="s">
        <v>56</v>
      </c>
      <c r="F458" s="3" t="s">
        <v>65</v>
      </c>
      <c r="G458" s="3">
        <v>2</v>
      </c>
      <c r="H458" s="3">
        <v>5</v>
      </c>
      <c r="I458" s="3">
        <v>4</v>
      </c>
      <c r="J458" s="3">
        <v>4</v>
      </c>
      <c r="K458" s="3">
        <v>4</v>
      </c>
      <c r="L458" s="3">
        <v>1</v>
      </c>
      <c r="M458">
        <v>5</v>
      </c>
      <c r="N458" s="3">
        <v>5</v>
      </c>
      <c r="O458" s="3">
        <v>4</v>
      </c>
      <c r="P458" s="3">
        <v>5</v>
      </c>
      <c r="Q458" s="3">
        <v>5</v>
      </c>
      <c r="R458" s="3">
        <v>2</v>
      </c>
      <c r="S458" s="3">
        <v>3</v>
      </c>
      <c r="T458" s="3">
        <v>2</v>
      </c>
      <c r="U458" s="3">
        <v>2</v>
      </c>
      <c r="V458" s="3">
        <v>5</v>
      </c>
      <c r="W458" s="3">
        <v>4</v>
      </c>
      <c r="X458" s="3">
        <v>2</v>
      </c>
      <c r="Y458" s="3">
        <v>5</v>
      </c>
      <c r="Z458" s="3">
        <v>4</v>
      </c>
      <c r="AA458" s="3">
        <v>4</v>
      </c>
      <c r="AB458" s="3">
        <v>3</v>
      </c>
      <c r="AC458" s="3">
        <v>4</v>
      </c>
      <c r="AD458" s="38">
        <v>4</v>
      </c>
      <c r="AE458" s="3">
        <v>7</v>
      </c>
      <c r="AF458" s="3">
        <v>8</v>
      </c>
      <c r="AG458" s="3">
        <v>6</v>
      </c>
      <c r="AH458" s="3">
        <v>386</v>
      </c>
      <c r="AI458" s="3">
        <v>5</v>
      </c>
      <c r="AJ458" s="3">
        <v>2</v>
      </c>
      <c r="AK458" s="3">
        <v>2</v>
      </c>
      <c r="AL458" s="3">
        <v>8</v>
      </c>
      <c r="AM458" s="3">
        <v>12</v>
      </c>
      <c r="AN458" s="3">
        <v>6</v>
      </c>
      <c r="AO458" s="3">
        <v>8</v>
      </c>
      <c r="AP458" s="3">
        <v>10</v>
      </c>
      <c r="AQ458" s="3">
        <v>7</v>
      </c>
      <c r="AR458" s="3">
        <v>6</v>
      </c>
      <c r="AS458" s="3">
        <v>30</v>
      </c>
      <c r="AT458" s="3">
        <v>5</v>
      </c>
      <c r="AU458" s="3">
        <v>6</v>
      </c>
      <c r="AV458" s="3">
        <v>8</v>
      </c>
      <c r="AW458" s="3">
        <v>7</v>
      </c>
      <c r="AX458" s="3">
        <v>4</v>
      </c>
      <c r="AY458" s="3">
        <v>5</v>
      </c>
      <c r="AZ458" s="3">
        <v>7</v>
      </c>
      <c r="BA458" s="3">
        <v>10</v>
      </c>
      <c r="BB458" s="3">
        <v>5</v>
      </c>
      <c r="BC458" s="3">
        <f t="shared" si="18"/>
        <v>560</v>
      </c>
      <c r="BD458" s="3">
        <v>58</v>
      </c>
      <c r="BE458" s="3"/>
    </row>
    <row r="459" spans="1:57">
      <c r="A459" s="37">
        <v>40062</v>
      </c>
      <c r="B459" s="3">
        <v>0</v>
      </c>
      <c r="C459" s="3">
        <v>2003</v>
      </c>
      <c r="D459" s="3">
        <f t="shared" si="19"/>
        <v>21</v>
      </c>
      <c r="E459" s="3" t="s">
        <v>56</v>
      </c>
      <c r="F459" s="3" t="s">
        <v>268</v>
      </c>
      <c r="G459" s="3">
        <v>5</v>
      </c>
      <c r="H459" s="3">
        <v>5</v>
      </c>
      <c r="I459" s="3">
        <v>4</v>
      </c>
      <c r="J459" s="3">
        <v>1</v>
      </c>
      <c r="K459" s="3">
        <v>4</v>
      </c>
      <c r="L459" s="3">
        <v>5</v>
      </c>
      <c r="M459">
        <v>4</v>
      </c>
      <c r="N459" s="3">
        <v>4</v>
      </c>
      <c r="O459" s="3">
        <v>5</v>
      </c>
      <c r="P459" s="3">
        <v>5</v>
      </c>
      <c r="Q459" s="3">
        <v>5</v>
      </c>
      <c r="R459" s="3">
        <v>3</v>
      </c>
      <c r="S459" s="3">
        <v>3</v>
      </c>
      <c r="T459" s="3">
        <v>5</v>
      </c>
      <c r="U459" s="3">
        <v>3</v>
      </c>
      <c r="V459" s="3">
        <v>1</v>
      </c>
      <c r="W459" s="3">
        <v>3</v>
      </c>
      <c r="X459" s="3">
        <v>2</v>
      </c>
      <c r="Y459" s="3">
        <v>4</v>
      </c>
      <c r="Z459" s="3">
        <v>4</v>
      </c>
      <c r="AA459" s="3">
        <v>5</v>
      </c>
      <c r="AB459" s="3">
        <v>4</v>
      </c>
      <c r="AC459" s="3">
        <v>2</v>
      </c>
      <c r="AD459" s="38">
        <v>2</v>
      </c>
      <c r="AE459" s="3">
        <v>7</v>
      </c>
      <c r="AF459" s="3">
        <v>7</v>
      </c>
      <c r="AG459" s="3">
        <v>7</v>
      </c>
      <c r="AH459" s="3">
        <v>5</v>
      </c>
      <c r="AI459" s="3">
        <v>11</v>
      </c>
      <c r="AJ459" s="3">
        <v>4</v>
      </c>
      <c r="AK459" s="3">
        <v>6</v>
      </c>
      <c r="AL459" s="3">
        <v>6</v>
      </c>
      <c r="AM459" s="3">
        <v>4</v>
      </c>
      <c r="AN459" s="3">
        <v>4</v>
      </c>
      <c r="AO459" s="3">
        <v>3</v>
      </c>
      <c r="AP459" s="3">
        <v>5</v>
      </c>
      <c r="AQ459" s="3">
        <v>3</v>
      </c>
      <c r="AR459" s="3">
        <v>4</v>
      </c>
      <c r="AS459" s="3">
        <v>9</v>
      </c>
      <c r="AT459" s="3">
        <v>5</v>
      </c>
      <c r="AU459" s="3">
        <v>11</v>
      </c>
      <c r="AV459" s="3">
        <v>5</v>
      </c>
      <c r="AW459" s="3">
        <v>7</v>
      </c>
      <c r="AX459" s="3">
        <v>5</v>
      </c>
      <c r="AY459" s="3">
        <v>6</v>
      </c>
      <c r="AZ459" s="3">
        <v>5</v>
      </c>
      <c r="BA459" s="3">
        <v>3</v>
      </c>
      <c r="BB459" s="3">
        <v>4</v>
      </c>
      <c r="BC459" s="3">
        <f t="shared" si="18"/>
        <v>136</v>
      </c>
      <c r="BD459" s="3">
        <v>65</v>
      </c>
      <c r="BE459" s="3"/>
    </row>
    <row r="460" spans="1:57">
      <c r="A460" s="37">
        <v>40080</v>
      </c>
      <c r="B460" s="3">
        <v>0</v>
      </c>
      <c r="C460" s="3">
        <v>2003</v>
      </c>
      <c r="D460" s="3">
        <f t="shared" si="19"/>
        <v>21</v>
      </c>
      <c r="E460" s="3" t="s">
        <v>56</v>
      </c>
      <c r="F460" s="3" t="s">
        <v>81</v>
      </c>
      <c r="G460" s="3">
        <v>4</v>
      </c>
      <c r="H460" s="3">
        <v>2</v>
      </c>
      <c r="I460" s="3">
        <v>1</v>
      </c>
      <c r="J460" s="3">
        <v>1</v>
      </c>
      <c r="K460" s="3">
        <v>2</v>
      </c>
      <c r="L460" s="3">
        <v>4</v>
      </c>
      <c r="M460">
        <v>5</v>
      </c>
      <c r="N460" s="3">
        <v>5</v>
      </c>
      <c r="O460" s="3">
        <v>4</v>
      </c>
      <c r="P460" s="3">
        <v>4</v>
      </c>
      <c r="Q460" s="3">
        <v>5</v>
      </c>
      <c r="R460" s="3">
        <v>4</v>
      </c>
      <c r="S460" s="3">
        <v>2</v>
      </c>
      <c r="T460" s="3">
        <v>4</v>
      </c>
      <c r="U460" s="3">
        <v>4</v>
      </c>
      <c r="V460" s="3">
        <v>1</v>
      </c>
      <c r="W460" s="3">
        <v>1</v>
      </c>
      <c r="X460" s="3">
        <v>5</v>
      </c>
      <c r="Y460" s="3">
        <v>1</v>
      </c>
      <c r="Z460" s="3">
        <v>4</v>
      </c>
      <c r="AA460" s="3">
        <v>4</v>
      </c>
      <c r="AB460" s="3">
        <v>1</v>
      </c>
      <c r="AC460" s="3">
        <v>1</v>
      </c>
      <c r="AD460" s="38">
        <v>4</v>
      </c>
      <c r="AE460" s="3">
        <v>5</v>
      </c>
      <c r="AF460" s="3">
        <v>17</v>
      </c>
      <c r="AG460" s="3">
        <v>5</v>
      </c>
      <c r="AH460" s="3">
        <v>6</v>
      </c>
      <c r="AI460" s="3">
        <v>11</v>
      </c>
      <c r="AJ460" s="3">
        <v>5</v>
      </c>
      <c r="AK460" s="3">
        <v>3</v>
      </c>
      <c r="AL460" s="3">
        <v>5</v>
      </c>
      <c r="AM460" s="3">
        <v>7</v>
      </c>
      <c r="AN460" s="3">
        <v>12</v>
      </c>
      <c r="AO460" s="3">
        <v>4</v>
      </c>
      <c r="AP460" s="3">
        <v>24</v>
      </c>
      <c r="AQ460" s="3">
        <v>11</v>
      </c>
      <c r="AR460" s="3">
        <v>7</v>
      </c>
      <c r="AS460" s="3">
        <v>12</v>
      </c>
      <c r="AT460" s="3">
        <v>6</v>
      </c>
      <c r="AU460" s="3">
        <v>4</v>
      </c>
      <c r="AV460" s="3">
        <v>8</v>
      </c>
      <c r="AW460" s="3">
        <v>7</v>
      </c>
      <c r="AX460" s="3">
        <v>6</v>
      </c>
      <c r="AY460" s="3">
        <v>8</v>
      </c>
      <c r="AZ460" s="3">
        <v>13</v>
      </c>
      <c r="BA460" s="3">
        <v>8</v>
      </c>
      <c r="BB460" s="3">
        <v>6</v>
      </c>
      <c r="BC460" s="3">
        <f t="shared" si="18"/>
        <v>200</v>
      </c>
      <c r="BD460" s="3">
        <v>66</v>
      </c>
      <c r="BE460" s="3"/>
    </row>
    <row r="461" spans="1:57">
      <c r="A461" s="37">
        <v>40102</v>
      </c>
      <c r="B461" s="3">
        <v>0</v>
      </c>
      <c r="C461" s="3">
        <v>2003</v>
      </c>
      <c r="D461" s="3">
        <f t="shared" si="19"/>
        <v>21</v>
      </c>
      <c r="E461" s="3" t="s">
        <v>56</v>
      </c>
      <c r="F461" s="3" t="s">
        <v>269</v>
      </c>
      <c r="G461" s="3">
        <v>5</v>
      </c>
      <c r="H461" s="3">
        <v>5</v>
      </c>
      <c r="I461" s="3">
        <v>2</v>
      </c>
      <c r="J461" s="3">
        <v>3</v>
      </c>
      <c r="K461" s="3">
        <v>5</v>
      </c>
      <c r="L461" s="3">
        <v>4</v>
      </c>
      <c r="M461">
        <v>5</v>
      </c>
      <c r="N461" s="3">
        <v>5</v>
      </c>
      <c r="O461" s="3">
        <v>4</v>
      </c>
      <c r="P461" s="3">
        <v>4</v>
      </c>
      <c r="Q461" s="3">
        <v>4</v>
      </c>
      <c r="R461" s="3">
        <v>2</v>
      </c>
      <c r="S461" s="3">
        <v>3</v>
      </c>
      <c r="T461" s="3">
        <v>5</v>
      </c>
      <c r="U461" s="3">
        <v>3</v>
      </c>
      <c r="V461" s="3">
        <v>2</v>
      </c>
      <c r="W461" s="3">
        <v>3</v>
      </c>
      <c r="X461" s="3">
        <v>3</v>
      </c>
      <c r="Y461" s="3">
        <v>2</v>
      </c>
      <c r="Z461" s="3">
        <v>3</v>
      </c>
      <c r="AA461" s="3">
        <v>3</v>
      </c>
      <c r="AB461" s="3">
        <v>3</v>
      </c>
      <c r="AC461" s="3">
        <v>3</v>
      </c>
      <c r="AD461" s="38">
        <v>4</v>
      </c>
      <c r="AE461" s="3">
        <v>3</v>
      </c>
      <c r="AF461" s="3">
        <v>22</v>
      </c>
      <c r="AG461" s="3">
        <v>8</v>
      </c>
      <c r="AH461" s="3">
        <v>5</v>
      </c>
      <c r="AI461" s="3">
        <v>26</v>
      </c>
      <c r="AJ461" s="3">
        <v>5</v>
      </c>
      <c r="AK461" s="3">
        <v>3</v>
      </c>
      <c r="AL461" s="3">
        <v>3</v>
      </c>
      <c r="AM461" s="3">
        <v>3</v>
      </c>
      <c r="AN461" s="3">
        <v>3</v>
      </c>
      <c r="AO461" s="3">
        <v>3</v>
      </c>
      <c r="AP461" s="3">
        <v>4</v>
      </c>
      <c r="AQ461" s="3">
        <v>22</v>
      </c>
      <c r="AR461" s="3">
        <v>4</v>
      </c>
      <c r="AS461" s="3">
        <v>4</v>
      </c>
      <c r="AT461" s="3">
        <v>5</v>
      </c>
      <c r="AU461" s="3">
        <v>8</v>
      </c>
      <c r="AV461" s="3">
        <v>5</v>
      </c>
      <c r="AW461" s="3">
        <v>5</v>
      </c>
      <c r="AX461" s="3">
        <v>4</v>
      </c>
      <c r="AY461" s="3">
        <v>6</v>
      </c>
      <c r="AZ461" s="3">
        <v>4</v>
      </c>
      <c r="BA461" s="3">
        <v>7</v>
      </c>
      <c r="BB461" s="3">
        <v>6</v>
      </c>
      <c r="BC461" s="3">
        <f t="shared" si="18"/>
        <v>168</v>
      </c>
      <c r="BD461" s="3">
        <v>63</v>
      </c>
      <c r="BE461" s="3"/>
    </row>
    <row r="462" spans="1:57">
      <c r="A462" s="37">
        <v>40109</v>
      </c>
      <c r="B462" s="3">
        <v>1</v>
      </c>
      <c r="C462" s="3">
        <v>2003</v>
      </c>
      <c r="D462" s="3">
        <f t="shared" si="19"/>
        <v>21</v>
      </c>
      <c r="E462" s="3" t="s">
        <v>56</v>
      </c>
      <c r="F462" s="3" t="s">
        <v>270</v>
      </c>
      <c r="G462" s="3">
        <v>2</v>
      </c>
      <c r="H462" s="3">
        <v>4</v>
      </c>
      <c r="I462" s="3">
        <v>2</v>
      </c>
      <c r="J462" s="3">
        <v>3</v>
      </c>
      <c r="K462" s="3">
        <v>2</v>
      </c>
      <c r="L462" s="3">
        <v>5</v>
      </c>
      <c r="M462">
        <v>5</v>
      </c>
      <c r="N462" s="3">
        <v>5</v>
      </c>
      <c r="O462" s="3">
        <v>2</v>
      </c>
      <c r="P462" s="3">
        <v>5</v>
      </c>
      <c r="Q462" s="3">
        <v>2</v>
      </c>
      <c r="R462" s="3">
        <v>5</v>
      </c>
      <c r="S462" s="3">
        <v>1</v>
      </c>
      <c r="T462" s="3">
        <v>2</v>
      </c>
      <c r="U462" s="3">
        <v>5</v>
      </c>
      <c r="V462" s="3">
        <v>4</v>
      </c>
      <c r="W462" s="3">
        <v>1</v>
      </c>
      <c r="X462" s="3">
        <v>2</v>
      </c>
      <c r="Y462" s="3">
        <v>4</v>
      </c>
      <c r="Z462" s="3">
        <v>2</v>
      </c>
      <c r="AA462" s="3">
        <v>2</v>
      </c>
      <c r="AB462" s="3">
        <v>2</v>
      </c>
      <c r="AC462" s="3">
        <v>4</v>
      </c>
      <c r="AD462" s="38">
        <v>1</v>
      </c>
      <c r="AE462" s="3">
        <v>6</v>
      </c>
      <c r="AF462" s="3">
        <v>5</v>
      </c>
      <c r="AG462" s="3">
        <v>4</v>
      </c>
      <c r="AH462" s="3">
        <v>6</v>
      </c>
      <c r="AI462" s="3">
        <v>3</v>
      </c>
      <c r="AJ462" s="3">
        <v>3</v>
      </c>
      <c r="AK462" s="3">
        <v>2</v>
      </c>
      <c r="AL462" s="3">
        <v>3</v>
      </c>
      <c r="AM462" s="3">
        <v>4</v>
      </c>
      <c r="AN462" s="3">
        <v>2</v>
      </c>
      <c r="AO462" s="3">
        <v>5</v>
      </c>
      <c r="AP462" s="3">
        <v>6</v>
      </c>
      <c r="AQ462" s="3">
        <v>2</v>
      </c>
      <c r="AR462" s="3">
        <v>5</v>
      </c>
      <c r="AS462" s="3">
        <v>4</v>
      </c>
      <c r="AT462" s="3">
        <v>5</v>
      </c>
      <c r="AU462" s="3">
        <v>5</v>
      </c>
      <c r="AV462" s="3">
        <v>5</v>
      </c>
      <c r="AW462" s="3">
        <v>11</v>
      </c>
      <c r="AX462" s="3">
        <v>3</v>
      </c>
      <c r="AY462" s="3">
        <v>5</v>
      </c>
      <c r="AZ462" s="3">
        <v>3</v>
      </c>
      <c r="BA462" s="3">
        <v>5</v>
      </c>
      <c r="BB462" s="3">
        <v>4</v>
      </c>
      <c r="BC462" s="3">
        <f t="shared" si="18"/>
        <v>106</v>
      </c>
      <c r="BD462" s="3">
        <v>62</v>
      </c>
      <c r="BE462" s="3"/>
    </row>
    <row r="463" spans="1:57">
      <c r="A463" s="37">
        <v>40101</v>
      </c>
      <c r="B463" s="3">
        <v>0</v>
      </c>
      <c r="C463" s="3">
        <v>2003</v>
      </c>
      <c r="D463" s="3">
        <f t="shared" si="19"/>
        <v>21</v>
      </c>
      <c r="E463" s="3" t="s">
        <v>56</v>
      </c>
      <c r="F463" s="3" t="s">
        <v>80</v>
      </c>
      <c r="G463" s="3">
        <v>2</v>
      </c>
      <c r="H463" s="3">
        <v>4</v>
      </c>
      <c r="I463" s="3">
        <v>1</v>
      </c>
      <c r="J463" s="3">
        <v>2</v>
      </c>
      <c r="K463" s="3">
        <v>1</v>
      </c>
      <c r="L463" s="3">
        <v>5</v>
      </c>
      <c r="M463">
        <v>4</v>
      </c>
      <c r="N463" s="3">
        <v>5</v>
      </c>
      <c r="O463" s="3">
        <v>1</v>
      </c>
      <c r="P463" s="3">
        <v>5</v>
      </c>
      <c r="Q463" s="3">
        <v>4</v>
      </c>
      <c r="R463" s="3">
        <v>4</v>
      </c>
      <c r="S463" s="3">
        <v>1</v>
      </c>
      <c r="T463" s="3">
        <v>2</v>
      </c>
      <c r="U463" s="3">
        <v>5</v>
      </c>
      <c r="V463" s="3">
        <v>1</v>
      </c>
      <c r="W463" s="3">
        <v>3</v>
      </c>
      <c r="X463" s="3">
        <v>4</v>
      </c>
      <c r="Y463" s="3">
        <v>3</v>
      </c>
      <c r="Z463" s="3">
        <v>2</v>
      </c>
      <c r="AA463" s="3">
        <v>5</v>
      </c>
      <c r="AB463" s="3">
        <v>2</v>
      </c>
      <c r="AC463" s="3">
        <v>4</v>
      </c>
      <c r="AD463" s="38">
        <v>1</v>
      </c>
      <c r="AE463" s="3">
        <v>9</v>
      </c>
      <c r="AF463" s="3">
        <v>4</v>
      </c>
      <c r="AG463" s="3">
        <v>6</v>
      </c>
      <c r="AH463" s="3">
        <v>6</v>
      </c>
      <c r="AI463" s="3">
        <v>4</v>
      </c>
      <c r="AJ463" s="3">
        <v>3</v>
      </c>
      <c r="AK463" s="3">
        <v>4</v>
      </c>
      <c r="AL463" s="3">
        <v>3</v>
      </c>
      <c r="AM463" s="3">
        <v>6</v>
      </c>
      <c r="AN463" s="3">
        <v>3</v>
      </c>
      <c r="AO463" s="3">
        <v>4</v>
      </c>
      <c r="AP463" s="3">
        <v>7</v>
      </c>
      <c r="AQ463" s="3">
        <v>5</v>
      </c>
      <c r="AR463" s="3">
        <v>5</v>
      </c>
      <c r="AS463" s="3">
        <v>4</v>
      </c>
      <c r="AT463" s="3">
        <v>3</v>
      </c>
      <c r="AU463" s="3">
        <v>8</v>
      </c>
      <c r="AV463" s="3">
        <v>22</v>
      </c>
      <c r="AW463" s="3">
        <v>17</v>
      </c>
      <c r="AX463" s="3">
        <v>9</v>
      </c>
      <c r="AY463" s="3">
        <v>5</v>
      </c>
      <c r="AZ463" s="3">
        <v>7</v>
      </c>
      <c r="BA463" s="3">
        <v>7</v>
      </c>
      <c r="BB463" s="3">
        <v>9</v>
      </c>
      <c r="BC463" s="3">
        <f t="shared" si="18"/>
        <v>160</v>
      </c>
      <c r="BD463" s="3">
        <v>60</v>
      </c>
      <c r="BE463" s="3"/>
    </row>
    <row r="464" spans="1:57">
      <c r="A464" s="37">
        <v>40115</v>
      </c>
      <c r="B464" s="3">
        <v>0</v>
      </c>
      <c r="C464" s="3">
        <v>2003</v>
      </c>
      <c r="D464" s="3">
        <f t="shared" si="19"/>
        <v>21</v>
      </c>
      <c r="E464" s="3" t="s">
        <v>56</v>
      </c>
      <c r="F464" s="3" t="s">
        <v>91</v>
      </c>
      <c r="G464" s="3">
        <v>3</v>
      </c>
      <c r="H464" s="3">
        <v>1</v>
      </c>
      <c r="I464" s="3">
        <v>2</v>
      </c>
      <c r="J464" s="3">
        <v>5</v>
      </c>
      <c r="K464" s="3">
        <v>3</v>
      </c>
      <c r="L464" s="3">
        <v>5</v>
      </c>
      <c r="M464">
        <v>5</v>
      </c>
      <c r="N464" s="3">
        <v>5</v>
      </c>
      <c r="O464" s="3">
        <v>2</v>
      </c>
      <c r="P464" s="3">
        <v>5</v>
      </c>
      <c r="Q464" s="3">
        <v>5</v>
      </c>
      <c r="R464" s="3">
        <v>1</v>
      </c>
      <c r="S464" s="3">
        <v>3</v>
      </c>
      <c r="T464" s="3">
        <v>3</v>
      </c>
      <c r="U464" s="3">
        <v>1</v>
      </c>
      <c r="V464" s="3">
        <v>1</v>
      </c>
      <c r="W464" s="3">
        <v>1</v>
      </c>
      <c r="X464" s="3">
        <v>1</v>
      </c>
      <c r="Y464" s="3">
        <v>5</v>
      </c>
      <c r="Z464" s="3">
        <v>5</v>
      </c>
      <c r="AA464" s="3">
        <v>5</v>
      </c>
      <c r="AB464" s="3">
        <v>1</v>
      </c>
      <c r="AC464" s="3">
        <v>5</v>
      </c>
      <c r="AD464" s="38">
        <v>3</v>
      </c>
      <c r="AE464" s="3">
        <v>30</v>
      </c>
      <c r="AF464" s="3">
        <v>10</v>
      </c>
      <c r="AG464" s="3">
        <v>12</v>
      </c>
      <c r="AH464" s="3">
        <v>12</v>
      </c>
      <c r="AI464" s="3">
        <v>9</v>
      </c>
      <c r="AJ464" s="3">
        <v>3</v>
      </c>
      <c r="AK464" s="3">
        <v>4</v>
      </c>
      <c r="AL464" s="3">
        <v>6</v>
      </c>
      <c r="AM464" s="3">
        <v>5</v>
      </c>
      <c r="AN464" s="3">
        <v>4</v>
      </c>
      <c r="AO464" s="3">
        <v>5</v>
      </c>
      <c r="AP464" s="3">
        <v>11</v>
      </c>
      <c r="AQ464" s="3">
        <v>6</v>
      </c>
      <c r="AR464" s="3">
        <v>30</v>
      </c>
      <c r="AS464" s="3">
        <v>14</v>
      </c>
      <c r="AT464" s="3">
        <v>3</v>
      </c>
      <c r="AU464" s="3">
        <v>12</v>
      </c>
      <c r="AV464" s="3">
        <v>15</v>
      </c>
      <c r="AW464" s="3">
        <v>7</v>
      </c>
      <c r="AX464" s="3">
        <v>5</v>
      </c>
      <c r="AY464" s="3">
        <v>9</v>
      </c>
      <c r="AZ464" s="3">
        <v>14</v>
      </c>
      <c r="BA464" s="3">
        <v>4</v>
      </c>
      <c r="BB464" s="3">
        <v>5</v>
      </c>
      <c r="BC464" s="3">
        <f t="shared" si="18"/>
        <v>235</v>
      </c>
      <c r="BD464" s="3">
        <v>76</v>
      </c>
      <c r="BE464" s="3"/>
    </row>
    <row r="465" spans="1:57">
      <c r="A465" s="37">
        <v>40118</v>
      </c>
      <c r="B465" s="3">
        <v>0</v>
      </c>
      <c r="C465" s="3">
        <v>2003</v>
      </c>
      <c r="D465" s="3">
        <f t="shared" si="19"/>
        <v>21</v>
      </c>
      <c r="E465" s="3" t="s">
        <v>56</v>
      </c>
      <c r="F465" s="3" t="s">
        <v>131</v>
      </c>
      <c r="G465" s="3">
        <v>4</v>
      </c>
      <c r="H465" s="3">
        <v>4</v>
      </c>
      <c r="I465" s="3">
        <v>3</v>
      </c>
      <c r="J465" s="3">
        <v>2</v>
      </c>
      <c r="K465" s="3">
        <v>3</v>
      </c>
      <c r="L465" s="3">
        <v>5</v>
      </c>
      <c r="M465">
        <v>5</v>
      </c>
      <c r="N465" s="3">
        <v>5</v>
      </c>
      <c r="O465" s="3">
        <v>2</v>
      </c>
      <c r="P465" s="3">
        <v>5</v>
      </c>
      <c r="Q465" s="3">
        <v>4</v>
      </c>
      <c r="R465" s="3">
        <v>5</v>
      </c>
      <c r="S465" s="3">
        <v>3</v>
      </c>
      <c r="T465" s="3">
        <v>3</v>
      </c>
      <c r="U465" s="3">
        <v>5</v>
      </c>
      <c r="V465" s="3">
        <v>4</v>
      </c>
      <c r="W465" s="3">
        <v>3</v>
      </c>
      <c r="X465" s="3">
        <v>2</v>
      </c>
      <c r="Y465" s="3">
        <v>5</v>
      </c>
      <c r="Z465" s="3">
        <v>4</v>
      </c>
      <c r="AA465" s="3">
        <v>4</v>
      </c>
      <c r="AB465" s="3">
        <v>3</v>
      </c>
      <c r="AC465" s="3">
        <v>4</v>
      </c>
      <c r="AD465" s="38">
        <v>5</v>
      </c>
      <c r="AE465" s="3">
        <v>5</v>
      </c>
      <c r="AF465" s="3">
        <v>3</v>
      </c>
      <c r="AG465" s="3">
        <v>3</v>
      </c>
      <c r="AH465" s="3">
        <v>5</v>
      </c>
      <c r="AI465" s="3">
        <v>3</v>
      </c>
      <c r="AJ465" s="3">
        <v>2</v>
      </c>
      <c r="AK465" s="3">
        <v>2</v>
      </c>
      <c r="AL465" s="3">
        <v>3</v>
      </c>
      <c r="AM465" s="3">
        <v>4</v>
      </c>
      <c r="AN465" s="3">
        <v>7</v>
      </c>
      <c r="AO465" s="3">
        <v>4</v>
      </c>
      <c r="AP465" s="3">
        <v>3</v>
      </c>
      <c r="AQ465" s="3">
        <v>3</v>
      </c>
      <c r="AR465" s="3">
        <v>3</v>
      </c>
      <c r="AS465" s="3">
        <v>5</v>
      </c>
      <c r="AT465" s="3">
        <v>3</v>
      </c>
      <c r="AU465" s="3">
        <v>6</v>
      </c>
      <c r="AV465" s="3">
        <v>4</v>
      </c>
      <c r="AW465" s="3">
        <v>4</v>
      </c>
      <c r="AX465" s="3">
        <v>3</v>
      </c>
      <c r="AY465" s="3">
        <v>5</v>
      </c>
      <c r="AZ465" s="3">
        <v>2</v>
      </c>
      <c r="BA465" s="3">
        <v>2</v>
      </c>
      <c r="BB465" s="3">
        <v>4</v>
      </c>
      <c r="BC465" s="3">
        <f t="shared" si="18"/>
        <v>88</v>
      </c>
      <c r="BD465" s="3">
        <v>45</v>
      </c>
      <c r="BE465" s="3"/>
    </row>
    <row r="466" spans="1:57">
      <c r="A466" s="37">
        <v>40121</v>
      </c>
      <c r="B466" s="3">
        <v>0</v>
      </c>
      <c r="C466" s="3">
        <v>2003</v>
      </c>
      <c r="D466" s="3">
        <f t="shared" si="19"/>
        <v>21</v>
      </c>
      <c r="E466" s="3" t="s">
        <v>56</v>
      </c>
      <c r="F466" s="3" t="s">
        <v>271</v>
      </c>
      <c r="G466" s="3">
        <v>4</v>
      </c>
      <c r="H466" s="3">
        <v>5</v>
      </c>
      <c r="I466" s="3">
        <v>1</v>
      </c>
      <c r="J466" s="3">
        <v>1</v>
      </c>
      <c r="K466" s="3">
        <v>1</v>
      </c>
      <c r="L466" s="3">
        <v>2</v>
      </c>
      <c r="M466">
        <v>5</v>
      </c>
      <c r="N466" s="3">
        <v>5</v>
      </c>
      <c r="O466" s="3">
        <v>1</v>
      </c>
      <c r="P466" s="3">
        <v>4</v>
      </c>
      <c r="Q466" s="3">
        <v>5</v>
      </c>
      <c r="R466" s="3">
        <v>5</v>
      </c>
      <c r="S466" s="3">
        <v>1</v>
      </c>
      <c r="T466" s="3">
        <v>5</v>
      </c>
      <c r="U466" s="3">
        <v>5</v>
      </c>
      <c r="V466" s="3">
        <v>2</v>
      </c>
      <c r="W466" s="3">
        <v>2</v>
      </c>
      <c r="X466" s="3">
        <v>1</v>
      </c>
      <c r="Y466" s="3">
        <v>1</v>
      </c>
      <c r="Z466" s="3">
        <v>4</v>
      </c>
      <c r="AA466" s="3">
        <v>3</v>
      </c>
      <c r="AB466" s="3">
        <v>1</v>
      </c>
      <c r="AC466" s="3">
        <v>3</v>
      </c>
      <c r="AD466" s="38">
        <v>1</v>
      </c>
      <c r="AE466" s="3">
        <v>4</v>
      </c>
      <c r="AF466" s="3">
        <v>5</v>
      </c>
      <c r="AG466" s="3">
        <v>3</v>
      </c>
      <c r="AH466" s="3">
        <v>6</v>
      </c>
      <c r="AI466" s="3">
        <v>3</v>
      </c>
      <c r="AJ466" s="3">
        <v>3</v>
      </c>
      <c r="AK466" s="3">
        <v>2</v>
      </c>
      <c r="AL466" s="3">
        <v>2</v>
      </c>
      <c r="AM466" s="3">
        <v>5</v>
      </c>
      <c r="AN466" s="3">
        <v>5</v>
      </c>
      <c r="AO466" s="3">
        <v>3</v>
      </c>
      <c r="AP466" s="3">
        <v>3</v>
      </c>
      <c r="AQ466" s="3">
        <v>3</v>
      </c>
      <c r="AR466" s="3">
        <v>2</v>
      </c>
      <c r="AS466" s="3">
        <v>3</v>
      </c>
      <c r="AT466" s="3">
        <v>9</v>
      </c>
      <c r="AU466" s="3">
        <v>7</v>
      </c>
      <c r="AV466" s="3">
        <v>7</v>
      </c>
      <c r="AW466" s="3">
        <v>4</v>
      </c>
      <c r="AX466" s="3">
        <v>4</v>
      </c>
      <c r="AY466" s="3">
        <v>5</v>
      </c>
      <c r="AZ466" s="3">
        <v>3</v>
      </c>
      <c r="BA466" s="3">
        <v>5</v>
      </c>
      <c r="BB466" s="3">
        <v>1</v>
      </c>
      <c r="BC466" s="3">
        <f t="shared" si="18"/>
        <v>97</v>
      </c>
      <c r="BD466" s="3">
        <v>62</v>
      </c>
      <c r="BE466" s="3"/>
    </row>
    <row r="467" spans="1:57">
      <c r="A467" s="37">
        <v>40122</v>
      </c>
      <c r="B467" s="3">
        <v>0</v>
      </c>
      <c r="C467" s="3">
        <v>2003</v>
      </c>
      <c r="D467" s="3">
        <f t="shared" si="19"/>
        <v>21</v>
      </c>
      <c r="E467" s="3" t="s">
        <v>56</v>
      </c>
      <c r="F467" s="3" t="s">
        <v>65</v>
      </c>
      <c r="G467" s="3">
        <v>2</v>
      </c>
      <c r="H467" s="3">
        <v>4</v>
      </c>
      <c r="I467" s="3">
        <v>1</v>
      </c>
      <c r="J467" s="3">
        <v>1</v>
      </c>
      <c r="K467" s="3">
        <v>2</v>
      </c>
      <c r="L467" s="3">
        <v>5</v>
      </c>
      <c r="M467">
        <v>5</v>
      </c>
      <c r="N467" s="3">
        <v>4</v>
      </c>
      <c r="O467" s="3">
        <v>1</v>
      </c>
      <c r="P467" s="3">
        <v>5</v>
      </c>
      <c r="Q467" s="3">
        <v>1</v>
      </c>
      <c r="R467" s="3">
        <v>1</v>
      </c>
      <c r="S467" s="3">
        <v>3</v>
      </c>
      <c r="T467" s="3">
        <v>1</v>
      </c>
      <c r="U467" s="3">
        <v>1</v>
      </c>
      <c r="V467" s="3">
        <v>2</v>
      </c>
      <c r="W467" s="3">
        <v>1</v>
      </c>
      <c r="X467" s="3">
        <v>1</v>
      </c>
      <c r="Y467" s="3">
        <v>1</v>
      </c>
      <c r="Z467" s="3">
        <v>3</v>
      </c>
      <c r="AA467" s="3">
        <v>4</v>
      </c>
      <c r="AB467" s="3">
        <v>1</v>
      </c>
      <c r="AC467" s="3">
        <v>4</v>
      </c>
      <c r="AD467" s="38">
        <v>1</v>
      </c>
      <c r="AE467" s="3">
        <v>8</v>
      </c>
      <c r="AF467" s="3">
        <v>12</v>
      </c>
      <c r="AG467" s="3">
        <v>4</v>
      </c>
      <c r="AH467" s="3">
        <v>5</v>
      </c>
      <c r="AI467" s="3">
        <v>10</v>
      </c>
      <c r="AJ467" s="3">
        <v>3</v>
      </c>
      <c r="AK467" s="3">
        <v>2</v>
      </c>
      <c r="AL467" s="3">
        <v>4</v>
      </c>
      <c r="AM467" s="3">
        <v>7</v>
      </c>
      <c r="AN467" s="3">
        <v>2</v>
      </c>
      <c r="AO467" s="3">
        <v>4</v>
      </c>
      <c r="AP467" s="3">
        <v>4</v>
      </c>
      <c r="AQ467" s="3">
        <v>5</v>
      </c>
      <c r="AR467" s="3">
        <v>3</v>
      </c>
      <c r="AS467" s="3">
        <v>6</v>
      </c>
      <c r="AT467" s="3">
        <v>14</v>
      </c>
      <c r="AU467" s="3">
        <v>5</v>
      </c>
      <c r="AV467" s="3">
        <v>6</v>
      </c>
      <c r="AW467" s="3">
        <v>9</v>
      </c>
      <c r="AX467" s="3">
        <v>5</v>
      </c>
      <c r="AY467" s="3">
        <v>6</v>
      </c>
      <c r="AZ467" s="3">
        <v>3</v>
      </c>
      <c r="BA467" s="3">
        <v>3</v>
      </c>
      <c r="BB467" s="3">
        <v>4</v>
      </c>
      <c r="BC467" s="3">
        <f t="shared" si="18"/>
        <v>134</v>
      </c>
      <c r="BD467" s="3">
        <v>19</v>
      </c>
      <c r="BE467" s="3"/>
    </row>
    <row r="468" spans="1:57">
      <c r="A468" s="37">
        <v>40124</v>
      </c>
      <c r="B468" s="3">
        <v>0</v>
      </c>
      <c r="C468" s="3">
        <v>2003</v>
      </c>
      <c r="D468" s="3">
        <f t="shared" si="19"/>
        <v>21</v>
      </c>
      <c r="E468" s="3" t="s">
        <v>56</v>
      </c>
      <c r="F468" s="3" t="s">
        <v>65</v>
      </c>
      <c r="G468" s="3">
        <v>2</v>
      </c>
      <c r="H468" s="3">
        <v>4</v>
      </c>
      <c r="I468" s="3">
        <v>2</v>
      </c>
      <c r="J468" s="3">
        <v>2</v>
      </c>
      <c r="K468" s="3">
        <v>3</v>
      </c>
      <c r="L468" s="3">
        <v>4</v>
      </c>
      <c r="M468">
        <v>4</v>
      </c>
      <c r="N468" s="3">
        <v>5</v>
      </c>
      <c r="O468" s="3">
        <v>2</v>
      </c>
      <c r="P468" s="3">
        <v>4</v>
      </c>
      <c r="Q468" s="3">
        <v>2</v>
      </c>
      <c r="R468" s="3">
        <v>4</v>
      </c>
      <c r="S468" s="3">
        <v>4</v>
      </c>
      <c r="T468" s="3">
        <v>2</v>
      </c>
      <c r="U468" s="3">
        <v>4</v>
      </c>
      <c r="V468" s="3">
        <v>2</v>
      </c>
      <c r="W468" s="3">
        <v>2</v>
      </c>
      <c r="X468" s="3">
        <v>4</v>
      </c>
      <c r="Y468" s="3">
        <v>3</v>
      </c>
      <c r="Z468" s="3">
        <v>2</v>
      </c>
      <c r="AA468" s="3">
        <v>4</v>
      </c>
      <c r="AB468" s="3">
        <v>2</v>
      </c>
      <c r="AC468" s="3">
        <v>4</v>
      </c>
      <c r="AD468" s="38">
        <v>4</v>
      </c>
      <c r="AE468" s="3">
        <v>5</v>
      </c>
      <c r="AF468" s="3">
        <v>6</v>
      </c>
      <c r="AG468" s="3">
        <v>7</v>
      </c>
      <c r="AH468" s="3">
        <v>8</v>
      </c>
      <c r="AI468" s="3">
        <v>6</v>
      </c>
      <c r="AJ468" s="3">
        <v>2</v>
      </c>
      <c r="AK468" s="3">
        <v>2</v>
      </c>
      <c r="AL468" s="3">
        <v>3</v>
      </c>
      <c r="AM468" s="3">
        <v>4</v>
      </c>
      <c r="AN468" s="3">
        <v>2</v>
      </c>
      <c r="AO468" s="3">
        <v>3</v>
      </c>
      <c r="AP468" s="3">
        <v>5</v>
      </c>
      <c r="AQ468" s="3">
        <v>3</v>
      </c>
      <c r="AR468" s="3">
        <v>5</v>
      </c>
      <c r="AS468" s="3">
        <v>7</v>
      </c>
      <c r="AT468" s="3">
        <v>3</v>
      </c>
      <c r="AU468" s="3">
        <v>4</v>
      </c>
      <c r="AV468" s="3">
        <v>6</v>
      </c>
      <c r="AW468" s="3">
        <v>5</v>
      </c>
      <c r="AX468" s="3">
        <v>2</v>
      </c>
      <c r="AY468" s="3">
        <v>9</v>
      </c>
      <c r="AZ468" s="3">
        <v>3</v>
      </c>
      <c r="BA468" s="3">
        <v>4</v>
      </c>
      <c r="BB468" s="3">
        <v>5</v>
      </c>
      <c r="BC468" s="3">
        <f t="shared" si="18"/>
        <v>109</v>
      </c>
      <c r="BD468" s="3">
        <v>55</v>
      </c>
      <c r="BE468" s="3"/>
    </row>
    <row r="469" spans="1:57">
      <c r="A469" s="37">
        <v>40117</v>
      </c>
      <c r="B469" s="3">
        <v>0</v>
      </c>
      <c r="C469" s="3">
        <v>2003</v>
      </c>
      <c r="D469" s="3">
        <f t="shared" si="19"/>
        <v>21</v>
      </c>
      <c r="E469" s="3" t="s">
        <v>56</v>
      </c>
      <c r="F469" s="3" t="s">
        <v>272</v>
      </c>
      <c r="G469" s="3">
        <v>2</v>
      </c>
      <c r="H469" s="3">
        <v>4</v>
      </c>
      <c r="I469" s="3">
        <v>4</v>
      </c>
      <c r="J469" s="3">
        <v>2</v>
      </c>
      <c r="K469" s="3">
        <v>3</v>
      </c>
      <c r="L469" s="3">
        <v>5</v>
      </c>
      <c r="M469">
        <v>5</v>
      </c>
      <c r="N469" s="3">
        <v>5</v>
      </c>
      <c r="O469" s="3">
        <v>4</v>
      </c>
      <c r="P469" s="3">
        <v>5</v>
      </c>
      <c r="Q469" s="3">
        <v>4</v>
      </c>
      <c r="R469" s="3">
        <v>4</v>
      </c>
      <c r="S469" s="3">
        <v>3</v>
      </c>
      <c r="T469" s="3">
        <v>4</v>
      </c>
      <c r="U469" s="3">
        <v>4</v>
      </c>
      <c r="V469" s="3">
        <v>4</v>
      </c>
      <c r="W469" s="3">
        <v>2</v>
      </c>
      <c r="X469" s="3">
        <v>4</v>
      </c>
      <c r="Y469" s="3">
        <v>5</v>
      </c>
      <c r="Z469" s="3">
        <v>4</v>
      </c>
      <c r="AA469" s="3">
        <v>4</v>
      </c>
      <c r="AB469" s="3">
        <v>4</v>
      </c>
      <c r="AC469" s="3">
        <v>4</v>
      </c>
      <c r="AD469" s="38">
        <v>4</v>
      </c>
      <c r="AE469" s="3">
        <v>6</v>
      </c>
      <c r="AF469" s="3">
        <v>5</v>
      </c>
      <c r="AG469" s="3">
        <v>5</v>
      </c>
      <c r="AH469" s="3">
        <v>3</v>
      </c>
      <c r="AI469" s="3">
        <v>4</v>
      </c>
      <c r="AJ469" s="3">
        <v>3</v>
      </c>
      <c r="AK469" s="3">
        <v>3</v>
      </c>
      <c r="AL469" s="3">
        <v>4</v>
      </c>
      <c r="AM469" s="3">
        <v>5</v>
      </c>
      <c r="AN469" s="3">
        <v>3</v>
      </c>
      <c r="AO469" s="3">
        <v>3</v>
      </c>
      <c r="AP469" s="3">
        <v>9</v>
      </c>
      <c r="AQ469" s="3">
        <v>4</v>
      </c>
      <c r="AR469" s="3">
        <v>5</v>
      </c>
      <c r="AS469" s="3">
        <v>6</v>
      </c>
      <c r="AT469" s="3">
        <v>4</v>
      </c>
      <c r="AU469" s="3">
        <v>12</v>
      </c>
      <c r="AV469" s="3">
        <v>6</v>
      </c>
      <c r="AW469" s="3">
        <v>17</v>
      </c>
      <c r="AX469" s="3">
        <v>5</v>
      </c>
      <c r="AY469" s="3">
        <v>4</v>
      </c>
      <c r="AZ469" s="3">
        <v>4</v>
      </c>
      <c r="BA469" s="3">
        <v>4</v>
      </c>
      <c r="BB469" s="3">
        <v>3</v>
      </c>
      <c r="BC469" s="3">
        <f t="shared" si="18"/>
        <v>127</v>
      </c>
      <c r="BD469" s="3">
        <v>45</v>
      </c>
      <c r="BE469" s="3"/>
    </row>
    <row r="470" spans="1:57">
      <c r="A470" s="37">
        <v>40120</v>
      </c>
      <c r="B470" s="3">
        <v>1</v>
      </c>
      <c r="C470" s="3">
        <v>2003</v>
      </c>
      <c r="D470" s="3">
        <f t="shared" si="19"/>
        <v>21</v>
      </c>
      <c r="E470" s="3" t="s">
        <v>56</v>
      </c>
      <c r="F470" s="3" t="s">
        <v>273</v>
      </c>
      <c r="G470" s="3">
        <v>3</v>
      </c>
      <c r="H470" s="3">
        <v>5</v>
      </c>
      <c r="I470" s="3">
        <v>4</v>
      </c>
      <c r="J470" s="3">
        <v>3</v>
      </c>
      <c r="K470" s="3">
        <v>4</v>
      </c>
      <c r="L470" s="3">
        <v>5</v>
      </c>
      <c r="M470">
        <v>5</v>
      </c>
      <c r="N470" s="3">
        <v>2</v>
      </c>
      <c r="O470" s="3">
        <v>4</v>
      </c>
      <c r="P470" s="3">
        <v>4</v>
      </c>
      <c r="Q470" s="3">
        <v>5</v>
      </c>
      <c r="R470" s="3">
        <v>1</v>
      </c>
      <c r="S470" s="3">
        <v>4</v>
      </c>
      <c r="T470" s="3">
        <v>2</v>
      </c>
      <c r="U470" s="3">
        <v>2</v>
      </c>
      <c r="V470" s="3">
        <v>2</v>
      </c>
      <c r="W470" s="3">
        <v>4</v>
      </c>
      <c r="X470" s="3">
        <v>2</v>
      </c>
      <c r="Y470" s="3">
        <v>3</v>
      </c>
      <c r="Z470" s="3">
        <v>2</v>
      </c>
      <c r="AA470" s="3">
        <v>3</v>
      </c>
      <c r="AB470" s="3">
        <v>5</v>
      </c>
      <c r="AC470" s="3">
        <v>3</v>
      </c>
      <c r="AD470" s="38">
        <v>5</v>
      </c>
      <c r="AE470" s="3">
        <v>34</v>
      </c>
      <c r="AF470" s="3">
        <v>34</v>
      </c>
      <c r="AG470" s="3">
        <v>12</v>
      </c>
      <c r="AH470" s="3">
        <v>21</v>
      </c>
      <c r="AI470" s="3">
        <v>28</v>
      </c>
      <c r="AJ470" s="3">
        <v>8</v>
      </c>
      <c r="AK470" s="3">
        <v>5</v>
      </c>
      <c r="AL470" s="3">
        <v>7</v>
      </c>
      <c r="AM470" s="3">
        <v>8</v>
      </c>
      <c r="AN470" s="3">
        <v>6</v>
      </c>
      <c r="AO470" s="3">
        <v>68</v>
      </c>
      <c r="AP470" s="3">
        <v>6</v>
      </c>
      <c r="AQ470" s="3">
        <v>7</v>
      </c>
      <c r="AR470" s="3">
        <v>9</v>
      </c>
      <c r="AS470" s="3">
        <v>25</v>
      </c>
      <c r="AT470" s="3">
        <v>27</v>
      </c>
      <c r="AU470" s="3">
        <v>13</v>
      </c>
      <c r="AV470" s="3">
        <v>145</v>
      </c>
      <c r="AW470" s="3">
        <v>32</v>
      </c>
      <c r="AX470" s="3">
        <v>7</v>
      </c>
      <c r="AY470" s="3">
        <v>1270</v>
      </c>
      <c r="AZ470" s="3">
        <v>12</v>
      </c>
      <c r="BA470" s="3">
        <v>40</v>
      </c>
      <c r="BB470" s="3">
        <v>10</v>
      </c>
      <c r="BC470" s="3">
        <f t="shared" si="18"/>
        <v>1834</v>
      </c>
      <c r="BD470" s="3">
        <v>73</v>
      </c>
      <c r="BE470" s="3"/>
    </row>
    <row r="471" spans="1:57">
      <c r="A471" s="37">
        <v>40128</v>
      </c>
      <c r="B471" s="3">
        <v>0</v>
      </c>
      <c r="C471" s="3">
        <v>2003</v>
      </c>
      <c r="D471" s="3">
        <f t="shared" si="19"/>
        <v>21</v>
      </c>
      <c r="E471" s="3" t="s">
        <v>56</v>
      </c>
      <c r="F471" s="3" t="s">
        <v>80</v>
      </c>
      <c r="G471" s="3">
        <v>2</v>
      </c>
      <c r="H471" s="3">
        <v>4</v>
      </c>
      <c r="I471" s="3">
        <v>2</v>
      </c>
      <c r="J471" s="3">
        <v>2</v>
      </c>
      <c r="K471" s="3">
        <v>3</v>
      </c>
      <c r="L471" s="3">
        <v>4</v>
      </c>
      <c r="M471">
        <v>4</v>
      </c>
      <c r="N471" s="3">
        <v>4</v>
      </c>
      <c r="O471" s="3">
        <v>3</v>
      </c>
      <c r="P471" s="3">
        <v>4</v>
      </c>
      <c r="Q471" s="3">
        <v>4</v>
      </c>
      <c r="R471" s="3">
        <v>3</v>
      </c>
      <c r="S471" s="3">
        <v>2</v>
      </c>
      <c r="T471" s="3">
        <v>1</v>
      </c>
      <c r="U471" s="3">
        <v>3</v>
      </c>
      <c r="V471" s="3">
        <v>4</v>
      </c>
      <c r="W471" s="3">
        <v>3</v>
      </c>
      <c r="X471" s="3">
        <v>2</v>
      </c>
      <c r="Y471" s="3">
        <v>4</v>
      </c>
      <c r="Z471" s="3">
        <v>3</v>
      </c>
      <c r="AA471" s="3">
        <v>2</v>
      </c>
      <c r="AB471" s="3">
        <v>2</v>
      </c>
      <c r="AC471" s="3">
        <v>4</v>
      </c>
      <c r="AD471" s="38">
        <v>2</v>
      </c>
      <c r="AE471" s="3">
        <v>11</v>
      </c>
      <c r="AF471" s="3">
        <v>31</v>
      </c>
      <c r="AG471" s="3">
        <v>10</v>
      </c>
      <c r="AH471" s="3">
        <v>7</v>
      </c>
      <c r="AI471" s="3">
        <v>6</v>
      </c>
      <c r="AJ471" s="3">
        <v>5</v>
      </c>
      <c r="AK471" s="3">
        <v>5</v>
      </c>
      <c r="AL471" s="3">
        <v>6</v>
      </c>
      <c r="AM471" s="3">
        <v>6</v>
      </c>
      <c r="AN471" s="3">
        <v>5</v>
      </c>
      <c r="AO471" s="3">
        <v>8</v>
      </c>
      <c r="AP471" s="3">
        <v>10</v>
      </c>
      <c r="AQ471" s="3">
        <v>7</v>
      </c>
      <c r="AR471" s="3">
        <v>8</v>
      </c>
      <c r="AS471" s="3">
        <v>12</v>
      </c>
      <c r="AT471" s="3">
        <v>21</v>
      </c>
      <c r="AU471" s="3">
        <v>3</v>
      </c>
      <c r="AV471" s="3">
        <v>12</v>
      </c>
      <c r="AW471" s="3">
        <v>5</v>
      </c>
      <c r="AX471" s="3">
        <v>4</v>
      </c>
      <c r="AY471" s="3">
        <v>12</v>
      </c>
      <c r="AZ471" s="3">
        <v>9</v>
      </c>
      <c r="BA471" s="3">
        <v>22</v>
      </c>
      <c r="BB471" s="3">
        <v>8</v>
      </c>
      <c r="BC471" s="3">
        <f t="shared" si="18"/>
        <v>233</v>
      </c>
      <c r="BD471" s="3">
        <v>45</v>
      </c>
      <c r="BE471" s="3"/>
    </row>
    <row r="472" spans="1:57">
      <c r="A472" s="37">
        <v>40131</v>
      </c>
      <c r="B472" s="3">
        <v>1</v>
      </c>
      <c r="C472" s="3">
        <v>2003</v>
      </c>
      <c r="D472" s="3">
        <f t="shared" si="19"/>
        <v>21</v>
      </c>
      <c r="E472" s="3" t="s">
        <v>56</v>
      </c>
      <c r="F472" s="3" t="s">
        <v>65</v>
      </c>
      <c r="G472" s="3">
        <v>2</v>
      </c>
      <c r="H472" s="3">
        <v>2</v>
      </c>
      <c r="I472" s="3">
        <v>2</v>
      </c>
      <c r="J472" s="3">
        <v>2</v>
      </c>
      <c r="K472" s="3">
        <v>2</v>
      </c>
      <c r="L472" s="3">
        <v>5</v>
      </c>
      <c r="M472">
        <v>5</v>
      </c>
      <c r="N472" s="3">
        <v>5</v>
      </c>
      <c r="O472" s="3">
        <v>1</v>
      </c>
      <c r="P472" s="3">
        <v>5</v>
      </c>
      <c r="Q472" s="3">
        <v>3</v>
      </c>
      <c r="R472" s="3">
        <v>2</v>
      </c>
      <c r="S472" s="3">
        <v>1</v>
      </c>
      <c r="T472" s="3">
        <v>1</v>
      </c>
      <c r="U472" s="3">
        <v>2</v>
      </c>
      <c r="V472" s="3">
        <v>4</v>
      </c>
      <c r="W472" s="3">
        <v>2</v>
      </c>
      <c r="X472" s="3">
        <v>2</v>
      </c>
      <c r="Y472" s="3">
        <v>2</v>
      </c>
      <c r="Z472" s="3">
        <v>4</v>
      </c>
      <c r="AA472" s="3">
        <v>4</v>
      </c>
      <c r="AB472" s="3">
        <v>1</v>
      </c>
      <c r="AC472" s="3">
        <v>3</v>
      </c>
      <c r="AD472" s="38">
        <v>3</v>
      </c>
      <c r="AE472" s="3">
        <v>19</v>
      </c>
      <c r="AF472" s="3">
        <v>9</v>
      </c>
      <c r="AG472" s="3">
        <v>8</v>
      </c>
      <c r="AH472" s="3">
        <v>20</v>
      </c>
      <c r="AI472" s="3">
        <v>9</v>
      </c>
      <c r="AJ472" s="3">
        <v>4</v>
      </c>
      <c r="AK472" s="3">
        <v>3</v>
      </c>
      <c r="AL472" s="3">
        <v>4</v>
      </c>
      <c r="AM472" s="3">
        <v>7</v>
      </c>
      <c r="AN472" s="3">
        <v>5</v>
      </c>
      <c r="AO472" s="3">
        <v>5</v>
      </c>
      <c r="AP472" s="3">
        <v>5</v>
      </c>
      <c r="AQ472" s="3">
        <v>6</v>
      </c>
      <c r="AR472" s="3">
        <v>3</v>
      </c>
      <c r="AS472" s="3">
        <v>12</v>
      </c>
      <c r="AT472" s="3">
        <v>8</v>
      </c>
      <c r="AU472" s="3">
        <v>7</v>
      </c>
      <c r="AV472" s="3">
        <v>13</v>
      </c>
      <c r="AW472" s="3">
        <v>9</v>
      </c>
      <c r="AX472" s="3">
        <v>5</v>
      </c>
      <c r="AY472" s="3">
        <v>10</v>
      </c>
      <c r="AZ472" s="3">
        <v>6</v>
      </c>
      <c r="BA472" s="3">
        <v>6</v>
      </c>
      <c r="BB472" s="3">
        <v>10</v>
      </c>
      <c r="BC472" s="3">
        <f t="shared" si="18"/>
        <v>193</v>
      </c>
      <c r="BD472" s="3">
        <v>45</v>
      </c>
      <c r="BE472" s="3"/>
    </row>
    <row r="473" spans="1:57">
      <c r="A473" s="37">
        <v>39895</v>
      </c>
      <c r="B473" s="3">
        <v>0</v>
      </c>
      <c r="C473" s="3">
        <v>2003</v>
      </c>
      <c r="D473" s="3">
        <f t="shared" si="19"/>
        <v>21</v>
      </c>
      <c r="E473" s="3" t="s">
        <v>56</v>
      </c>
      <c r="F473" s="3" t="s">
        <v>65</v>
      </c>
      <c r="G473" s="3">
        <v>1</v>
      </c>
      <c r="H473" s="3">
        <v>5</v>
      </c>
      <c r="I473" s="3">
        <v>1</v>
      </c>
      <c r="J473" s="3">
        <v>2</v>
      </c>
      <c r="K473" s="3">
        <v>3</v>
      </c>
      <c r="L473" s="3">
        <v>5</v>
      </c>
      <c r="M473">
        <v>5</v>
      </c>
      <c r="N473" s="3">
        <v>5</v>
      </c>
      <c r="O473" s="3">
        <v>2</v>
      </c>
      <c r="P473" s="3">
        <v>5</v>
      </c>
      <c r="Q473" s="3">
        <v>5</v>
      </c>
      <c r="R473" s="3">
        <v>4</v>
      </c>
      <c r="S473" s="3">
        <v>1</v>
      </c>
      <c r="T473" s="3">
        <v>1</v>
      </c>
      <c r="U473" s="3">
        <v>4</v>
      </c>
      <c r="V473" s="3">
        <v>4</v>
      </c>
      <c r="W473" s="3">
        <v>4</v>
      </c>
      <c r="X473" s="3">
        <v>5</v>
      </c>
      <c r="Y473" s="3">
        <v>1</v>
      </c>
      <c r="Z473" s="3">
        <v>4</v>
      </c>
      <c r="AA473" s="3">
        <v>5</v>
      </c>
      <c r="AB473" s="3">
        <v>4</v>
      </c>
      <c r="AC473" s="3">
        <v>4</v>
      </c>
      <c r="AD473" s="38">
        <v>2</v>
      </c>
      <c r="AE473" s="3">
        <v>5</v>
      </c>
      <c r="AF473" s="3">
        <v>5</v>
      </c>
      <c r="AG473" s="3">
        <v>4</v>
      </c>
      <c r="AH473" s="3">
        <v>5</v>
      </c>
      <c r="AI473" s="3">
        <v>5</v>
      </c>
      <c r="AJ473" s="3">
        <v>4</v>
      </c>
      <c r="AK473" s="3">
        <v>3</v>
      </c>
      <c r="AL473" s="3">
        <v>3</v>
      </c>
      <c r="AM473" s="3">
        <v>4</v>
      </c>
      <c r="AN473" s="3">
        <v>3</v>
      </c>
      <c r="AO473" s="3">
        <v>3</v>
      </c>
      <c r="AP473" s="3">
        <v>4</v>
      </c>
      <c r="AQ473" s="3">
        <v>3</v>
      </c>
      <c r="AR473" s="3">
        <v>5</v>
      </c>
      <c r="AS473" s="3">
        <v>5</v>
      </c>
      <c r="AT473" s="3">
        <v>4</v>
      </c>
      <c r="AU473" s="3">
        <v>5</v>
      </c>
      <c r="AV473" s="3">
        <v>5</v>
      </c>
      <c r="AW473" s="3">
        <v>6</v>
      </c>
      <c r="AX473" s="3">
        <v>4</v>
      </c>
      <c r="AY473" s="3">
        <v>5</v>
      </c>
      <c r="AZ473" s="3">
        <v>5</v>
      </c>
      <c r="BA473" s="3">
        <v>3</v>
      </c>
      <c r="BB473" s="3">
        <v>3</v>
      </c>
      <c r="BC473" s="3">
        <f t="shared" si="18"/>
        <v>101</v>
      </c>
      <c r="BD473" s="3">
        <v>70</v>
      </c>
      <c r="BE473" s="3"/>
    </row>
    <row r="474" spans="1:57">
      <c r="A474" s="37">
        <v>40141</v>
      </c>
      <c r="B474" s="3">
        <v>0</v>
      </c>
      <c r="C474" s="3">
        <v>2004</v>
      </c>
      <c r="D474" s="3">
        <f t="shared" si="19"/>
        <v>20</v>
      </c>
      <c r="E474" s="3" t="s">
        <v>56</v>
      </c>
      <c r="F474" s="3" t="s">
        <v>274</v>
      </c>
      <c r="G474" s="3">
        <v>5</v>
      </c>
      <c r="H474" s="3">
        <v>5</v>
      </c>
      <c r="I474" s="3">
        <v>2</v>
      </c>
      <c r="J474" s="3">
        <v>4</v>
      </c>
      <c r="K474" s="3">
        <v>4</v>
      </c>
      <c r="L474" s="3">
        <v>5</v>
      </c>
      <c r="M474">
        <v>5</v>
      </c>
      <c r="N474" s="3">
        <v>5</v>
      </c>
      <c r="O474" s="3">
        <v>4</v>
      </c>
      <c r="P474" s="3">
        <v>5</v>
      </c>
      <c r="Q474" s="3">
        <v>3</v>
      </c>
      <c r="R474" s="3">
        <v>5</v>
      </c>
      <c r="S474" s="3">
        <v>3</v>
      </c>
      <c r="T474" s="3">
        <v>5</v>
      </c>
      <c r="U474" s="3">
        <v>5</v>
      </c>
      <c r="V474" s="3">
        <v>4</v>
      </c>
      <c r="W474" s="3">
        <v>3</v>
      </c>
      <c r="X474" s="3">
        <v>5</v>
      </c>
      <c r="Y474" s="3">
        <v>4</v>
      </c>
      <c r="Z474" s="3">
        <v>5</v>
      </c>
      <c r="AA474" s="3">
        <v>3</v>
      </c>
      <c r="AB474" s="3">
        <v>4</v>
      </c>
      <c r="AC474" s="3">
        <v>3</v>
      </c>
      <c r="AD474" s="38">
        <v>4</v>
      </c>
      <c r="AE474" s="3">
        <v>13</v>
      </c>
      <c r="AF474" s="3">
        <v>18</v>
      </c>
      <c r="AG474" s="3">
        <v>27</v>
      </c>
      <c r="AH474" s="3">
        <v>26</v>
      </c>
      <c r="AI474" s="3">
        <v>47</v>
      </c>
      <c r="AJ474" s="3">
        <v>31</v>
      </c>
      <c r="AK474" s="3">
        <v>5</v>
      </c>
      <c r="AL474" s="3">
        <v>3</v>
      </c>
      <c r="AM474" s="3">
        <v>30</v>
      </c>
      <c r="AN474" s="3">
        <v>14</v>
      </c>
      <c r="AO474" s="3">
        <v>55</v>
      </c>
      <c r="AP474" s="3">
        <v>7</v>
      </c>
      <c r="AQ474" s="3">
        <v>15</v>
      </c>
      <c r="AR474" s="3">
        <v>5</v>
      </c>
      <c r="AS474" s="3">
        <v>7</v>
      </c>
      <c r="AT474" s="3">
        <v>10</v>
      </c>
      <c r="AU474" s="3">
        <v>69</v>
      </c>
      <c r="AV474" s="3">
        <v>14</v>
      </c>
      <c r="AW474" s="3">
        <v>30</v>
      </c>
      <c r="AX474" s="3">
        <v>12</v>
      </c>
      <c r="AY474" s="3">
        <v>28</v>
      </c>
      <c r="AZ474" s="3">
        <v>22</v>
      </c>
      <c r="BA474" s="3">
        <v>9</v>
      </c>
      <c r="BB474" s="3">
        <v>17</v>
      </c>
      <c r="BC474" s="3">
        <f t="shared" si="18"/>
        <v>514</v>
      </c>
      <c r="BD474" s="3">
        <v>32</v>
      </c>
      <c r="BE474" s="3"/>
    </row>
    <row r="475" spans="1:57">
      <c r="A475" s="37">
        <v>40146</v>
      </c>
      <c r="B475" s="3">
        <v>1</v>
      </c>
      <c r="C475" s="3">
        <v>2004</v>
      </c>
      <c r="D475" s="3">
        <f t="shared" si="19"/>
        <v>20</v>
      </c>
      <c r="E475" s="3" t="s">
        <v>56</v>
      </c>
      <c r="F475" s="3" t="s">
        <v>65</v>
      </c>
      <c r="G475" s="3">
        <v>1</v>
      </c>
      <c r="H475" s="3">
        <v>5</v>
      </c>
      <c r="I475" s="3">
        <v>2</v>
      </c>
      <c r="J475" s="3">
        <v>4</v>
      </c>
      <c r="K475" s="3">
        <v>3</v>
      </c>
      <c r="L475" s="3">
        <v>5</v>
      </c>
      <c r="M475">
        <v>5</v>
      </c>
      <c r="N475" s="3">
        <v>4</v>
      </c>
      <c r="O475" s="3">
        <v>2</v>
      </c>
      <c r="P475" s="3">
        <v>5</v>
      </c>
      <c r="Q475" s="3">
        <v>4</v>
      </c>
      <c r="R475" s="3">
        <v>2</v>
      </c>
      <c r="S475" s="3">
        <v>1</v>
      </c>
      <c r="T475" s="3">
        <v>1</v>
      </c>
      <c r="U475" s="3">
        <v>2</v>
      </c>
      <c r="V475" s="3">
        <v>4</v>
      </c>
      <c r="W475" s="3">
        <v>1</v>
      </c>
      <c r="X475" s="3">
        <v>1</v>
      </c>
      <c r="Y475" s="3">
        <v>2</v>
      </c>
      <c r="Z475" s="3">
        <v>2</v>
      </c>
      <c r="AA475" s="3">
        <v>4</v>
      </c>
      <c r="AB475" s="3">
        <v>1</v>
      </c>
      <c r="AC475" s="3">
        <v>2</v>
      </c>
      <c r="AD475" s="38">
        <v>2</v>
      </c>
      <c r="AE475" s="3">
        <v>15</v>
      </c>
      <c r="AF475" s="3">
        <v>18</v>
      </c>
      <c r="AG475" s="3">
        <v>12</v>
      </c>
      <c r="AH475" s="3">
        <v>50</v>
      </c>
      <c r="AI475" s="3">
        <v>7</v>
      </c>
      <c r="AJ475" s="3">
        <v>4</v>
      </c>
      <c r="AK475" s="3">
        <v>3</v>
      </c>
      <c r="AL475" s="3">
        <v>22</v>
      </c>
      <c r="AM475" s="3">
        <v>6</v>
      </c>
      <c r="AN475" s="3">
        <v>3</v>
      </c>
      <c r="AO475" s="3">
        <v>6</v>
      </c>
      <c r="AP475" s="3">
        <v>5</v>
      </c>
      <c r="AQ475" s="3">
        <v>12</v>
      </c>
      <c r="AR475" s="3">
        <v>7</v>
      </c>
      <c r="AS475" s="3">
        <v>7</v>
      </c>
      <c r="AT475" s="3">
        <v>13</v>
      </c>
      <c r="AU475" s="3">
        <v>51</v>
      </c>
      <c r="AV475" s="3">
        <v>13</v>
      </c>
      <c r="AW475" s="3">
        <v>5</v>
      </c>
      <c r="AX475" s="3">
        <v>4</v>
      </c>
      <c r="AY475" s="3">
        <v>12</v>
      </c>
      <c r="AZ475" s="3">
        <v>13</v>
      </c>
      <c r="BA475" s="3">
        <v>11</v>
      </c>
      <c r="BB475" s="3">
        <v>9</v>
      </c>
      <c r="BC475" s="3">
        <f t="shared" si="18"/>
        <v>308</v>
      </c>
      <c r="BD475" s="3">
        <v>47</v>
      </c>
      <c r="BE475" s="3"/>
    </row>
    <row r="476" spans="1:57">
      <c r="A476" s="37">
        <v>40153</v>
      </c>
      <c r="B476" s="3">
        <v>0</v>
      </c>
      <c r="C476" s="3">
        <v>2004</v>
      </c>
      <c r="D476" s="3">
        <f t="shared" si="19"/>
        <v>20</v>
      </c>
      <c r="E476" s="3" t="s">
        <v>56</v>
      </c>
      <c r="F476" s="3" t="s">
        <v>275</v>
      </c>
      <c r="G476" s="3">
        <v>4</v>
      </c>
      <c r="H476" s="3">
        <v>2</v>
      </c>
      <c r="I476" s="3">
        <v>3</v>
      </c>
      <c r="J476" s="3">
        <v>4</v>
      </c>
      <c r="K476" s="3">
        <v>4</v>
      </c>
      <c r="L476" s="3">
        <v>5</v>
      </c>
      <c r="M476">
        <v>5</v>
      </c>
      <c r="N476" s="3">
        <v>5</v>
      </c>
      <c r="O476" s="3">
        <v>4</v>
      </c>
      <c r="P476" s="3">
        <v>5</v>
      </c>
      <c r="Q476" s="3">
        <v>4</v>
      </c>
      <c r="R476" s="3">
        <v>2</v>
      </c>
      <c r="S476" s="3">
        <v>2</v>
      </c>
      <c r="T476" s="3">
        <v>4</v>
      </c>
      <c r="U476" s="3">
        <v>2</v>
      </c>
      <c r="V476" s="3">
        <v>4</v>
      </c>
      <c r="W476" s="3">
        <v>3</v>
      </c>
      <c r="X476" s="3">
        <v>2</v>
      </c>
      <c r="Y476" s="3">
        <v>5</v>
      </c>
      <c r="Z476" s="3">
        <v>4</v>
      </c>
      <c r="AA476" s="3">
        <v>4</v>
      </c>
      <c r="AB476" s="3">
        <v>3</v>
      </c>
      <c r="AC476" s="3">
        <v>4</v>
      </c>
      <c r="AD476" s="38">
        <v>3</v>
      </c>
      <c r="AE476" s="3">
        <v>8</v>
      </c>
      <c r="AF476" s="3">
        <v>5</v>
      </c>
      <c r="AG476" s="3">
        <v>19</v>
      </c>
      <c r="AH476" s="3">
        <v>13</v>
      </c>
      <c r="AI476" s="3">
        <v>4</v>
      </c>
      <c r="AJ476" s="3">
        <v>3</v>
      </c>
      <c r="AK476" s="3">
        <v>3</v>
      </c>
      <c r="AL476" s="3">
        <v>2</v>
      </c>
      <c r="AM476" s="3">
        <v>5</v>
      </c>
      <c r="AN476" s="3">
        <v>3</v>
      </c>
      <c r="AO476" s="3">
        <v>7</v>
      </c>
      <c r="AP476" s="3">
        <v>10</v>
      </c>
      <c r="AQ476" s="3">
        <v>7</v>
      </c>
      <c r="AR476" s="3">
        <v>5</v>
      </c>
      <c r="AS476" s="3">
        <v>8</v>
      </c>
      <c r="AT476" s="3">
        <v>6</v>
      </c>
      <c r="AU476" s="3">
        <v>9</v>
      </c>
      <c r="AV476" s="3">
        <v>7</v>
      </c>
      <c r="AW476" s="3">
        <v>10</v>
      </c>
      <c r="AX476" s="3">
        <v>4</v>
      </c>
      <c r="AY476" s="3">
        <v>5</v>
      </c>
      <c r="AZ476" s="3">
        <v>5</v>
      </c>
      <c r="BA476" s="3">
        <v>4</v>
      </c>
      <c r="BB476" s="3">
        <v>5</v>
      </c>
      <c r="BC476" s="3">
        <f t="shared" si="18"/>
        <v>157</v>
      </c>
      <c r="BD476" s="3">
        <v>52</v>
      </c>
      <c r="BE476" s="3"/>
    </row>
    <row r="477" spans="1:57">
      <c r="A477" s="37">
        <v>40134</v>
      </c>
      <c r="B477" s="3">
        <v>1</v>
      </c>
      <c r="C477" s="3">
        <v>2004</v>
      </c>
      <c r="D477" s="3">
        <f t="shared" si="19"/>
        <v>20</v>
      </c>
      <c r="E477" s="3" t="s">
        <v>56</v>
      </c>
      <c r="F477" s="3" t="s">
        <v>68</v>
      </c>
      <c r="G477" s="3">
        <v>3</v>
      </c>
      <c r="H477" s="3">
        <v>4</v>
      </c>
      <c r="I477" s="3">
        <v>1</v>
      </c>
      <c r="J477" s="3">
        <v>2</v>
      </c>
      <c r="K477" s="3">
        <v>2</v>
      </c>
      <c r="L477" s="3">
        <v>5</v>
      </c>
      <c r="M477">
        <v>5</v>
      </c>
      <c r="N477" s="3">
        <v>5</v>
      </c>
      <c r="O477" s="3">
        <v>2</v>
      </c>
      <c r="P477" s="3">
        <v>4</v>
      </c>
      <c r="Q477" s="3">
        <v>2</v>
      </c>
      <c r="R477" s="3">
        <v>3</v>
      </c>
      <c r="S477" s="3">
        <v>2</v>
      </c>
      <c r="T477" s="3">
        <v>2</v>
      </c>
      <c r="U477" s="3">
        <v>3</v>
      </c>
      <c r="V477" s="3">
        <v>4</v>
      </c>
      <c r="W477" s="3">
        <v>1</v>
      </c>
      <c r="X477" s="3">
        <v>1</v>
      </c>
      <c r="Y477" s="3">
        <v>4</v>
      </c>
      <c r="Z477" s="3">
        <v>4</v>
      </c>
      <c r="AA477" s="3">
        <v>2</v>
      </c>
      <c r="AB477" s="3">
        <v>1</v>
      </c>
      <c r="AC477" s="3">
        <v>4</v>
      </c>
      <c r="AD477" s="38">
        <v>5</v>
      </c>
      <c r="AE477" s="3">
        <v>4</v>
      </c>
      <c r="AF477" s="3">
        <v>6</v>
      </c>
      <c r="AG477" s="3">
        <v>7</v>
      </c>
      <c r="AH477" s="3">
        <v>7</v>
      </c>
      <c r="AI477" s="3">
        <v>6</v>
      </c>
      <c r="AJ477" s="3">
        <v>9</v>
      </c>
      <c r="AK477" s="3">
        <v>3</v>
      </c>
      <c r="AL477" s="3">
        <v>3</v>
      </c>
      <c r="AM477" s="3">
        <v>7</v>
      </c>
      <c r="AN477" s="3">
        <v>8</v>
      </c>
      <c r="AO477" s="3">
        <v>10</v>
      </c>
      <c r="AP477" s="3">
        <v>10</v>
      </c>
      <c r="AQ477" s="3">
        <v>6</v>
      </c>
      <c r="AR477" s="3">
        <v>5</v>
      </c>
      <c r="AS477" s="3">
        <v>6</v>
      </c>
      <c r="AT477" s="3">
        <v>5</v>
      </c>
      <c r="AU477" s="3">
        <v>24</v>
      </c>
      <c r="AV477" s="3">
        <v>13</v>
      </c>
      <c r="AW477" s="3">
        <v>9</v>
      </c>
      <c r="AX477" s="3">
        <v>5</v>
      </c>
      <c r="AY477" s="3">
        <v>10</v>
      </c>
      <c r="AZ477" s="3">
        <v>6</v>
      </c>
      <c r="BA477" s="3">
        <v>6</v>
      </c>
      <c r="BB477" s="3">
        <v>5</v>
      </c>
      <c r="BC477" s="3">
        <f t="shared" si="18"/>
        <v>180</v>
      </c>
      <c r="BD477" s="3">
        <v>57</v>
      </c>
      <c r="BE477" s="3"/>
    </row>
    <row r="478" spans="1:57">
      <c r="A478" s="37">
        <v>40167</v>
      </c>
      <c r="B478" s="3">
        <v>1</v>
      </c>
      <c r="C478" s="3">
        <v>2004</v>
      </c>
      <c r="D478" s="3">
        <f t="shared" si="19"/>
        <v>20</v>
      </c>
      <c r="E478" s="3" t="s">
        <v>56</v>
      </c>
      <c r="F478" s="3" t="s">
        <v>57</v>
      </c>
      <c r="G478" s="3">
        <v>1</v>
      </c>
      <c r="H478" s="3">
        <v>5</v>
      </c>
      <c r="I478" s="3">
        <v>1</v>
      </c>
      <c r="J478" s="3">
        <v>1</v>
      </c>
      <c r="K478" s="3">
        <v>3</v>
      </c>
      <c r="L478" s="3">
        <v>4</v>
      </c>
      <c r="M478">
        <v>5</v>
      </c>
      <c r="N478" s="3">
        <v>1</v>
      </c>
      <c r="O478" s="3">
        <v>3</v>
      </c>
      <c r="P478" s="3">
        <v>4</v>
      </c>
      <c r="Q478" s="3">
        <v>3</v>
      </c>
      <c r="R478" s="3">
        <v>1</v>
      </c>
      <c r="S478" s="3">
        <v>1</v>
      </c>
      <c r="T478" s="3">
        <v>1</v>
      </c>
      <c r="U478" s="3">
        <v>1</v>
      </c>
      <c r="V478" s="3">
        <v>5</v>
      </c>
      <c r="W478" s="3">
        <v>1</v>
      </c>
      <c r="X478" s="3">
        <v>1</v>
      </c>
      <c r="Y478" s="3">
        <v>3</v>
      </c>
      <c r="Z478" s="3">
        <v>3</v>
      </c>
      <c r="AA478" s="3">
        <v>3</v>
      </c>
      <c r="AB478" s="3">
        <v>1</v>
      </c>
      <c r="AC478" s="3">
        <v>3</v>
      </c>
      <c r="AD478" s="38">
        <v>3</v>
      </c>
      <c r="AE478" s="3">
        <v>6</v>
      </c>
      <c r="AF478" s="3">
        <v>14</v>
      </c>
      <c r="AG478" s="3">
        <v>6</v>
      </c>
      <c r="AH478" s="3">
        <v>12</v>
      </c>
      <c r="AI478" s="3">
        <v>9</v>
      </c>
      <c r="AJ478" s="3">
        <v>7</v>
      </c>
      <c r="AK478" s="3">
        <v>5</v>
      </c>
      <c r="AL478" s="3">
        <v>4</v>
      </c>
      <c r="AM478" s="3">
        <v>5</v>
      </c>
      <c r="AN478" s="3">
        <v>4</v>
      </c>
      <c r="AO478" s="3">
        <v>6</v>
      </c>
      <c r="AP478" s="3">
        <v>4</v>
      </c>
      <c r="AQ478" s="3">
        <v>4</v>
      </c>
      <c r="AR478" s="3">
        <v>7</v>
      </c>
      <c r="AS478" s="3">
        <v>6</v>
      </c>
      <c r="AT478" s="3">
        <v>3</v>
      </c>
      <c r="AU478" s="3">
        <v>9</v>
      </c>
      <c r="AV478" s="3">
        <v>12</v>
      </c>
      <c r="AW478" s="3">
        <v>10</v>
      </c>
      <c r="AX478" s="3">
        <v>5</v>
      </c>
      <c r="AY478" s="3">
        <v>7</v>
      </c>
      <c r="AZ478" s="3">
        <v>7</v>
      </c>
      <c r="BA478" s="3">
        <v>4</v>
      </c>
      <c r="BB478" s="3">
        <v>4</v>
      </c>
      <c r="BC478" s="3">
        <f t="shared" si="18"/>
        <v>160</v>
      </c>
      <c r="BD478" s="3">
        <v>22</v>
      </c>
      <c r="BE478" s="3"/>
    </row>
    <row r="479" spans="1:57">
      <c r="A479" s="37">
        <v>40188</v>
      </c>
      <c r="B479" s="3">
        <v>0</v>
      </c>
      <c r="C479" s="3">
        <v>2004</v>
      </c>
      <c r="D479" s="3">
        <f t="shared" si="19"/>
        <v>20</v>
      </c>
      <c r="E479" s="3" t="s">
        <v>56</v>
      </c>
      <c r="F479" s="3" t="s">
        <v>276</v>
      </c>
      <c r="G479" s="3">
        <v>3</v>
      </c>
      <c r="H479" s="3">
        <v>5</v>
      </c>
      <c r="I479" s="3">
        <v>1</v>
      </c>
      <c r="J479" s="3">
        <v>2</v>
      </c>
      <c r="K479" s="3">
        <v>2</v>
      </c>
      <c r="L479" s="3">
        <v>5</v>
      </c>
      <c r="M479">
        <v>5</v>
      </c>
      <c r="N479" s="3">
        <v>5</v>
      </c>
      <c r="O479" s="3">
        <v>1</v>
      </c>
      <c r="P479" s="3">
        <v>5</v>
      </c>
      <c r="Q479" s="3">
        <v>5</v>
      </c>
      <c r="R479" s="3">
        <v>1</v>
      </c>
      <c r="S479" s="3">
        <v>2</v>
      </c>
      <c r="T479" s="3">
        <v>3</v>
      </c>
      <c r="U479" s="3">
        <v>1</v>
      </c>
      <c r="V479" s="3">
        <v>2</v>
      </c>
      <c r="W479" s="3">
        <v>3</v>
      </c>
      <c r="X479" s="3">
        <v>1</v>
      </c>
      <c r="Y479" s="3">
        <v>2</v>
      </c>
      <c r="Z479" s="3">
        <v>2</v>
      </c>
      <c r="AA479" s="3">
        <v>5</v>
      </c>
      <c r="AB479" s="3">
        <v>1</v>
      </c>
      <c r="AC479" s="3">
        <v>3</v>
      </c>
      <c r="AD479" s="38">
        <v>2</v>
      </c>
      <c r="AE479" s="3">
        <v>10</v>
      </c>
      <c r="AF479" s="3">
        <v>31</v>
      </c>
      <c r="AG479" s="3">
        <v>6</v>
      </c>
      <c r="AH479" s="3">
        <v>7</v>
      </c>
      <c r="AI479" s="3">
        <v>7</v>
      </c>
      <c r="AJ479" s="3">
        <v>4</v>
      </c>
      <c r="AK479" s="3">
        <v>6</v>
      </c>
      <c r="AL479" s="3">
        <v>8</v>
      </c>
      <c r="AM479" s="3">
        <v>5</v>
      </c>
      <c r="AN479" s="3">
        <v>2</v>
      </c>
      <c r="AO479" s="3">
        <v>3</v>
      </c>
      <c r="AP479" s="3">
        <v>5</v>
      </c>
      <c r="AQ479" s="3">
        <v>12</v>
      </c>
      <c r="AR479" s="3">
        <v>7</v>
      </c>
      <c r="AS479" s="3">
        <v>8</v>
      </c>
      <c r="AT479" s="3">
        <v>10</v>
      </c>
      <c r="AU479" s="3">
        <v>23</v>
      </c>
      <c r="AV479" s="3">
        <v>6</v>
      </c>
      <c r="AW479" s="3">
        <v>32</v>
      </c>
      <c r="AX479" s="3">
        <v>4</v>
      </c>
      <c r="AY479" s="3">
        <v>22</v>
      </c>
      <c r="AZ479" s="3">
        <v>3</v>
      </c>
      <c r="BA479" s="3">
        <v>4</v>
      </c>
      <c r="BB479" s="3">
        <v>4</v>
      </c>
      <c r="BC479" s="3">
        <f t="shared" si="18"/>
        <v>229</v>
      </c>
      <c r="BD479" s="3">
        <v>57</v>
      </c>
      <c r="BE479" s="3"/>
    </row>
    <row r="480" spans="1:57">
      <c r="A480" s="37">
        <v>36192</v>
      </c>
      <c r="B480" s="3">
        <v>1</v>
      </c>
      <c r="C480" s="3">
        <v>2004</v>
      </c>
      <c r="D480" s="3">
        <f t="shared" si="19"/>
        <v>20</v>
      </c>
      <c r="E480" s="3" t="s">
        <v>56</v>
      </c>
      <c r="F480" s="3" t="s">
        <v>65</v>
      </c>
      <c r="G480" s="3">
        <v>1</v>
      </c>
      <c r="H480" s="3">
        <v>3</v>
      </c>
      <c r="I480" s="3">
        <v>2</v>
      </c>
      <c r="J480" s="3">
        <v>2</v>
      </c>
      <c r="K480" s="3">
        <v>2</v>
      </c>
      <c r="L480" s="3">
        <v>4</v>
      </c>
      <c r="M480">
        <v>5</v>
      </c>
      <c r="N480" s="3">
        <v>4</v>
      </c>
      <c r="O480" s="3">
        <v>1</v>
      </c>
      <c r="P480" s="3">
        <v>4</v>
      </c>
      <c r="Q480" s="3">
        <v>3</v>
      </c>
      <c r="R480" s="3">
        <v>1</v>
      </c>
      <c r="S480" s="3">
        <v>1</v>
      </c>
      <c r="T480" s="3">
        <v>1</v>
      </c>
      <c r="U480" s="3">
        <v>2</v>
      </c>
      <c r="V480" s="3">
        <v>4</v>
      </c>
      <c r="W480" s="3">
        <v>2</v>
      </c>
      <c r="X480" s="3">
        <v>1</v>
      </c>
      <c r="Y480" s="3">
        <v>2</v>
      </c>
      <c r="Z480" s="3">
        <v>1</v>
      </c>
      <c r="AA480" s="3">
        <v>3</v>
      </c>
      <c r="AB480" s="3">
        <v>1</v>
      </c>
      <c r="AC480" s="3">
        <v>3</v>
      </c>
      <c r="AD480" s="38">
        <v>4</v>
      </c>
      <c r="AE480" s="3">
        <v>9</v>
      </c>
      <c r="AF480" s="3">
        <v>14</v>
      </c>
      <c r="AG480" s="3">
        <v>13</v>
      </c>
      <c r="AH480" s="3">
        <v>9</v>
      </c>
      <c r="AI480" s="3">
        <v>12</v>
      </c>
      <c r="AJ480" s="3">
        <v>7</v>
      </c>
      <c r="AK480" s="3">
        <v>5</v>
      </c>
      <c r="AL480" s="3">
        <v>8</v>
      </c>
      <c r="AM480" s="3">
        <v>4</v>
      </c>
      <c r="AN480" s="3">
        <v>6</v>
      </c>
      <c r="AO480" s="3">
        <v>6</v>
      </c>
      <c r="AP480" s="3">
        <v>8</v>
      </c>
      <c r="AQ480" s="3">
        <v>22</v>
      </c>
      <c r="AR480" s="3">
        <v>14</v>
      </c>
      <c r="AS480" s="3">
        <v>9</v>
      </c>
      <c r="AT480" s="3">
        <v>4</v>
      </c>
      <c r="AU480" s="3">
        <v>7</v>
      </c>
      <c r="AV480" s="3">
        <v>6</v>
      </c>
      <c r="AW480" s="3">
        <v>6</v>
      </c>
      <c r="AX480" s="3">
        <v>7</v>
      </c>
      <c r="AY480" s="3">
        <v>9</v>
      </c>
      <c r="AZ480" s="3">
        <v>6</v>
      </c>
      <c r="BA480" s="3">
        <v>4</v>
      </c>
      <c r="BB480" s="3">
        <v>8</v>
      </c>
      <c r="BC480" s="3">
        <f t="shared" si="18"/>
        <v>203</v>
      </c>
      <c r="BD480" s="3">
        <v>14</v>
      </c>
      <c r="BE480" s="3"/>
    </row>
    <row r="481" spans="1:57">
      <c r="A481" s="37">
        <v>40197</v>
      </c>
      <c r="B481" s="3">
        <v>1</v>
      </c>
      <c r="C481" s="3">
        <v>2004</v>
      </c>
      <c r="D481" s="3">
        <f t="shared" si="19"/>
        <v>20</v>
      </c>
      <c r="E481" s="3" t="s">
        <v>56</v>
      </c>
      <c r="F481" s="3" t="s">
        <v>65</v>
      </c>
      <c r="G481" s="3">
        <v>3</v>
      </c>
      <c r="H481" s="3">
        <v>4</v>
      </c>
      <c r="I481" s="3">
        <v>2</v>
      </c>
      <c r="J481" s="3">
        <v>1</v>
      </c>
      <c r="K481" s="3">
        <v>1</v>
      </c>
      <c r="L481" s="3">
        <v>5</v>
      </c>
      <c r="M481">
        <v>5</v>
      </c>
      <c r="N481" s="3">
        <v>5</v>
      </c>
      <c r="O481" s="3">
        <v>1</v>
      </c>
      <c r="P481" s="3">
        <v>3</v>
      </c>
      <c r="Q481" s="3">
        <v>2</v>
      </c>
      <c r="R481" s="3">
        <v>1</v>
      </c>
      <c r="S481" s="3">
        <v>1</v>
      </c>
      <c r="T481" s="3">
        <v>3</v>
      </c>
      <c r="U481" s="3">
        <v>1</v>
      </c>
      <c r="V481" s="3">
        <v>1</v>
      </c>
      <c r="W481" s="3">
        <v>5</v>
      </c>
      <c r="X481" s="3">
        <v>1</v>
      </c>
      <c r="Y481" s="3">
        <v>1</v>
      </c>
      <c r="Z481" s="3">
        <v>1</v>
      </c>
      <c r="AA481" s="3">
        <v>3</v>
      </c>
      <c r="AB481" s="3">
        <v>1</v>
      </c>
      <c r="AC481" s="3">
        <v>5</v>
      </c>
      <c r="AD481" s="38">
        <v>5</v>
      </c>
      <c r="AE481" s="3">
        <v>918</v>
      </c>
      <c r="AF481" s="3">
        <v>11</v>
      </c>
      <c r="AG481" s="3">
        <v>6</v>
      </c>
      <c r="AH481" s="3">
        <v>14</v>
      </c>
      <c r="AI481" s="3">
        <v>6</v>
      </c>
      <c r="AJ481" s="3">
        <v>5</v>
      </c>
      <c r="AK481" s="3">
        <v>7</v>
      </c>
      <c r="AL481" s="3">
        <v>12</v>
      </c>
      <c r="AM481" s="3">
        <v>6</v>
      </c>
      <c r="AN481" s="3">
        <v>6</v>
      </c>
      <c r="AO481" s="3">
        <v>10</v>
      </c>
      <c r="AP481" s="3">
        <v>4</v>
      </c>
      <c r="AQ481" s="3">
        <v>4</v>
      </c>
      <c r="AR481" s="3">
        <v>9</v>
      </c>
      <c r="AS481" s="3">
        <v>9</v>
      </c>
      <c r="AT481" s="3">
        <v>15</v>
      </c>
      <c r="AU481" s="3">
        <v>36</v>
      </c>
      <c r="AV481" s="3">
        <v>20</v>
      </c>
      <c r="AW481" s="3">
        <v>11</v>
      </c>
      <c r="AX481" s="3">
        <v>5</v>
      </c>
      <c r="AY481" s="3">
        <v>14</v>
      </c>
      <c r="AZ481" s="3">
        <v>4</v>
      </c>
      <c r="BA481" s="3">
        <v>6</v>
      </c>
      <c r="BB481" s="3">
        <v>3</v>
      </c>
      <c r="BC481" s="3">
        <f t="shared" si="18"/>
        <v>1141</v>
      </c>
      <c r="BD481" s="3">
        <v>56</v>
      </c>
      <c r="BE481" s="3"/>
    </row>
    <row r="482" spans="1:57">
      <c r="A482" s="37">
        <v>40206</v>
      </c>
      <c r="B482" s="3">
        <v>0</v>
      </c>
      <c r="C482" s="3">
        <v>2004</v>
      </c>
      <c r="D482" s="3">
        <f t="shared" si="19"/>
        <v>20</v>
      </c>
      <c r="E482" s="3" t="s">
        <v>56</v>
      </c>
      <c r="F482" s="3" t="s">
        <v>277</v>
      </c>
      <c r="G482" s="3">
        <v>5</v>
      </c>
      <c r="H482" s="3">
        <v>5</v>
      </c>
      <c r="I482" s="3">
        <v>3</v>
      </c>
      <c r="J482" s="3">
        <v>4</v>
      </c>
      <c r="K482" s="3">
        <v>4</v>
      </c>
      <c r="L482" s="3">
        <v>5</v>
      </c>
      <c r="M482">
        <v>5</v>
      </c>
      <c r="N482" s="3">
        <v>5</v>
      </c>
      <c r="O482" s="3">
        <v>2</v>
      </c>
      <c r="P482" s="3">
        <v>5</v>
      </c>
      <c r="Q482" s="3">
        <v>5</v>
      </c>
      <c r="R482" s="3">
        <v>1</v>
      </c>
      <c r="S482" s="3">
        <v>5</v>
      </c>
      <c r="T482" s="3">
        <v>5</v>
      </c>
      <c r="U482" s="3">
        <v>2</v>
      </c>
      <c r="V482" s="3">
        <v>3</v>
      </c>
      <c r="W482" s="3">
        <v>4</v>
      </c>
      <c r="X482" s="3">
        <v>1</v>
      </c>
      <c r="Y482" s="3">
        <v>3</v>
      </c>
      <c r="Z482" s="3">
        <v>4</v>
      </c>
      <c r="AA482" s="3">
        <v>4</v>
      </c>
      <c r="AB482" s="3">
        <v>2</v>
      </c>
      <c r="AC482" s="3">
        <v>2</v>
      </c>
      <c r="AD482" s="38">
        <v>4</v>
      </c>
      <c r="AE482" s="3">
        <v>4</v>
      </c>
      <c r="AF482" s="3">
        <v>4</v>
      </c>
      <c r="AG482" s="3">
        <v>4</v>
      </c>
      <c r="AH482" s="3">
        <v>14</v>
      </c>
      <c r="AI482" s="3">
        <v>4</v>
      </c>
      <c r="AJ482" s="3">
        <v>5</v>
      </c>
      <c r="AK482" s="3">
        <v>3</v>
      </c>
      <c r="AL482" s="3">
        <v>3</v>
      </c>
      <c r="AM482" s="3">
        <v>3</v>
      </c>
      <c r="AN482" s="3">
        <v>3</v>
      </c>
      <c r="AO482" s="3">
        <v>3</v>
      </c>
      <c r="AP482" s="3">
        <v>7</v>
      </c>
      <c r="AQ482" s="3">
        <v>9</v>
      </c>
      <c r="AR482" s="3">
        <v>3</v>
      </c>
      <c r="AS482" s="3">
        <v>10</v>
      </c>
      <c r="AT482" s="3">
        <v>4</v>
      </c>
      <c r="AU482" s="3">
        <v>7</v>
      </c>
      <c r="AV482" s="3">
        <v>6</v>
      </c>
      <c r="AW482" s="3">
        <v>12</v>
      </c>
      <c r="AX482" s="3">
        <v>4</v>
      </c>
      <c r="AY482" s="3">
        <v>5</v>
      </c>
      <c r="AZ482" s="3">
        <v>5</v>
      </c>
      <c r="BA482" s="3">
        <v>8</v>
      </c>
      <c r="BB482" s="3">
        <v>5</v>
      </c>
      <c r="BC482" s="3">
        <f t="shared" si="18"/>
        <v>135</v>
      </c>
      <c r="BD482" s="3">
        <v>63</v>
      </c>
      <c r="BE482" s="3"/>
    </row>
    <row r="483" spans="1:57">
      <c r="A483" s="37">
        <v>40209</v>
      </c>
      <c r="B483" s="3">
        <v>0</v>
      </c>
      <c r="C483" s="3">
        <v>2004</v>
      </c>
      <c r="D483" s="3">
        <f t="shared" si="19"/>
        <v>20</v>
      </c>
      <c r="E483" s="3" t="s">
        <v>56</v>
      </c>
      <c r="F483" s="3" t="s">
        <v>278</v>
      </c>
      <c r="G483" s="3">
        <v>4</v>
      </c>
      <c r="H483" s="3">
        <v>5</v>
      </c>
      <c r="I483" s="3">
        <v>4</v>
      </c>
      <c r="J483" s="3">
        <v>2</v>
      </c>
      <c r="K483" s="3">
        <v>4</v>
      </c>
      <c r="L483" s="3">
        <v>5</v>
      </c>
      <c r="M483">
        <v>5</v>
      </c>
      <c r="N483" s="3">
        <v>5</v>
      </c>
      <c r="O483" s="3">
        <v>4</v>
      </c>
      <c r="P483" s="3">
        <v>4</v>
      </c>
      <c r="Q483" s="3">
        <v>5</v>
      </c>
      <c r="R483" s="3">
        <v>5</v>
      </c>
      <c r="S483" s="3">
        <v>1</v>
      </c>
      <c r="T483" s="3">
        <v>4</v>
      </c>
      <c r="U483" s="3">
        <v>5</v>
      </c>
      <c r="V483" s="3">
        <v>4</v>
      </c>
      <c r="W483" s="3">
        <v>4</v>
      </c>
      <c r="X483" s="3">
        <v>5</v>
      </c>
      <c r="Y483" s="3">
        <v>4</v>
      </c>
      <c r="Z483" s="3">
        <v>5</v>
      </c>
      <c r="AA483" s="3">
        <v>5</v>
      </c>
      <c r="AB483" s="3">
        <v>5</v>
      </c>
      <c r="AC483" s="3">
        <v>4</v>
      </c>
      <c r="AD483" s="38">
        <v>2</v>
      </c>
      <c r="AE483" s="3">
        <v>5</v>
      </c>
      <c r="AF483" s="3">
        <v>10</v>
      </c>
      <c r="AG483" s="3">
        <v>30</v>
      </c>
      <c r="AH483" s="3">
        <v>53</v>
      </c>
      <c r="AI483" s="3">
        <v>5</v>
      </c>
      <c r="AJ483" s="3">
        <v>3</v>
      </c>
      <c r="AK483" s="3">
        <v>2</v>
      </c>
      <c r="AL483" s="3">
        <v>4</v>
      </c>
      <c r="AM483" s="3">
        <v>6</v>
      </c>
      <c r="AN483" s="3">
        <v>6</v>
      </c>
      <c r="AO483" s="3">
        <v>13</v>
      </c>
      <c r="AP483" s="3">
        <v>3</v>
      </c>
      <c r="AQ483" s="3">
        <v>4</v>
      </c>
      <c r="AR483" s="3">
        <v>7</v>
      </c>
      <c r="AS483" s="3">
        <v>7</v>
      </c>
      <c r="AT483" s="3">
        <v>4</v>
      </c>
      <c r="AU483" s="3">
        <v>35</v>
      </c>
      <c r="AV483" s="3">
        <v>13</v>
      </c>
      <c r="AW483" s="3">
        <v>11</v>
      </c>
      <c r="AX483" s="3">
        <v>3</v>
      </c>
      <c r="AY483" s="3">
        <v>6</v>
      </c>
      <c r="AZ483" s="3">
        <v>3</v>
      </c>
      <c r="BA483" s="3">
        <v>4</v>
      </c>
      <c r="BB483" s="3">
        <v>2</v>
      </c>
      <c r="BC483" s="3">
        <f t="shared" si="18"/>
        <v>239</v>
      </c>
      <c r="BD483" s="3">
        <v>33</v>
      </c>
      <c r="BE483" s="3"/>
    </row>
    <row r="484" spans="1:57">
      <c r="A484" s="37">
        <v>40207</v>
      </c>
      <c r="B484" s="3">
        <v>1</v>
      </c>
      <c r="C484" s="3">
        <v>2004</v>
      </c>
      <c r="D484" s="3">
        <f t="shared" si="19"/>
        <v>20</v>
      </c>
      <c r="E484" s="3" t="s">
        <v>56</v>
      </c>
      <c r="F484" s="3" t="s">
        <v>57</v>
      </c>
      <c r="G484" s="3">
        <v>2</v>
      </c>
      <c r="H484" s="3">
        <v>5</v>
      </c>
      <c r="I484" s="3">
        <v>5</v>
      </c>
      <c r="J484" s="3">
        <v>5</v>
      </c>
      <c r="K484" s="3">
        <v>4</v>
      </c>
      <c r="L484" s="3">
        <v>5</v>
      </c>
      <c r="M484">
        <v>5</v>
      </c>
      <c r="N484" s="3">
        <v>5</v>
      </c>
      <c r="O484" s="3">
        <v>1</v>
      </c>
      <c r="P484" s="3">
        <v>5</v>
      </c>
      <c r="Q484" s="3">
        <v>5</v>
      </c>
      <c r="R484" s="3">
        <v>5</v>
      </c>
      <c r="S484" s="3">
        <v>1</v>
      </c>
      <c r="T484" s="3">
        <v>1</v>
      </c>
      <c r="U484" s="3">
        <v>5</v>
      </c>
      <c r="V484" s="3">
        <v>5</v>
      </c>
      <c r="W484" s="3">
        <v>5</v>
      </c>
      <c r="X484" s="3">
        <v>5</v>
      </c>
      <c r="Y484" s="3">
        <v>5</v>
      </c>
      <c r="Z484" s="3">
        <v>5</v>
      </c>
      <c r="AA484" s="3">
        <v>5</v>
      </c>
      <c r="AB484" s="3">
        <v>1</v>
      </c>
      <c r="AC484" s="3">
        <v>5</v>
      </c>
      <c r="AD484" s="38">
        <v>5</v>
      </c>
      <c r="AE484" s="3">
        <v>9</v>
      </c>
      <c r="AF484" s="3">
        <v>4</v>
      </c>
      <c r="AG484" s="3">
        <v>6</v>
      </c>
      <c r="AH484" s="3">
        <v>6</v>
      </c>
      <c r="AI484" s="3">
        <v>6</v>
      </c>
      <c r="AJ484" s="3">
        <v>4</v>
      </c>
      <c r="AK484" s="3">
        <v>4</v>
      </c>
      <c r="AL484" s="3">
        <v>2</v>
      </c>
      <c r="AM484" s="3">
        <v>6</v>
      </c>
      <c r="AN484" s="3">
        <v>3</v>
      </c>
      <c r="AO484" s="3">
        <v>3</v>
      </c>
      <c r="AP484" s="3">
        <v>4</v>
      </c>
      <c r="AQ484" s="3">
        <v>8</v>
      </c>
      <c r="AR484" s="3">
        <v>10</v>
      </c>
      <c r="AS484" s="3">
        <v>5</v>
      </c>
      <c r="AT484" s="3">
        <v>3</v>
      </c>
      <c r="AU484" s="3">
        <v>6</v>
      </c>
      <c r="AV484" s="3">
        <v>5</v>
      </c>
      <c r="AW484" s="3">
        <v>4</v>
      </c>
      <c r="AX484" s="3">
        <v>4</v>
      </c>
      <c r="AY484" s="3">
        <v>6</v>
      </c>
      <c r="AZ484" s="3">
        <v>3</v>
      </c>
      <c r="BA484" s="3">
        <v>5</v>
      </c>
      <c r="BB484" s="3">
        <v>6</v>
      </c>
      <c r="BC484" s="3">
        <f t="shared" si="18"/>
        <v>122</v>
      </c>
      <c r="BD484" s="3">
        <v>36</v>
      </c>
      <c r="BE484" s="3"/>
    </row>
    <row r="485" spans="1:57">
      <c r="A485" s="37">
        <v>38388</v>
      </c>
      <c r="B485" s="3">
        <v>0</v>
      </c>
      <c r="C485" s="3">
        <v>2004</v>
      </c>
      <c r="D485" s="3">
        <f t="shared" si="19"/>
        <v>20</v>
      </c>
      <c r="E485" s="3" t="s">
        <v>56</v>
      </c>
      <c r="F485" s="3" t="s">
        <v>279</v>
      </c>
      <c r="G485" s="3">
        <v>1</v>
      </c>
      <c r="H485" s="3">
        <v>5</v>
      </c>
      <c r="I485" s="3">
        <v>2</v>
      </c>
      <c r="J485" s="3">
        <v>4</v>
      </c>
      <c r="K485" s="3">
        <v>2</v>
      </c>
      <c r="L485" s="3">
        <v>5</v>
      </c>
      <c r="M485">
        <v>5</v>
      </c>
      <c r="N485" s="3">
        <v>5</v>
      </c>
      <c r="O485" s="3">
        <v>3</v>
      </c>
      <c r="P485" s="3">
        <v>5</v>
      </c>
      <c r="Q485" s="3">
        <v>3</v>
      </c>
      <c r="R485" s="3">
        <v>5</v>
      </c>
      <c r="S485" s="3">
        <v>3</v>
      </c>
      <c r="T485" s="3">
        <v>1</v>
      </c>
      <c r="U485" s="3">
        <v>1</v>
      </c>
      <c r="V485" s="3">
        <v>3</v>
      </c>
      <c r="W485" s="3">
        <v>3</v>
      </c>
      <c r="X485" s="3">
        <v>2</v>
      </c>
      <c r="Y485" s="3">
        <v>3</v>
      </c>
      <c r="Z485" s="3">
        <v>2</v>
      </c>
      <c r="AA485" s="3">
        <v>3</v>
      </c>
      <c r="AB485" s="3">
        <v>4</v>
      </c>
      <c r="AC485" s="3">
        <v>4</v>
      </c>
      <c r="AD485" s="38">
        <v>5</v>
      </c>
      <c r="AE485" s="3">
        <v>4</v>
      </c>
      <c r="AF485" s="3">
        <v>3</v>
      </c>
      <c r="AG485" s="3">
        <v>7</v>
      </c>
      <c r="AH485" s="3">
        <v>4</v>
      </c>
      <c r="AI485" s="3">
        <v>4</v>
      </c>
      <c r="AJ485" s="3">
        <v>2</v>
      </c>
      <c r="AK485" s="3">
        <v>4</v>
      </c>
      <c r="AL485" s="3">
        <v>6</v>
      </c>
      <c r="AM485" s="3">
        <v>3</v>
      </c>
      <c r="AN485" s="3">
        <v>3</v>
      </c>
      <c r="AO485" s="3">
        <v>4</v>
      </c>
      <c r="AP485" s="3">
        <v>5</v>
      </c>
      <c r="AQ485" s="3">
        <v>3</v>
      </c>
      <c r="AR485" s="3">
        <v>4</v>
      </c>
      <c r="AS485" s="3">
        <v>10</v>
      </c>
      <c r="AT485" s="3">
        <v>3</v>
      </c>
      <c r="AU485" s="3">
        <v>8</v>
      </c>
      <c r="AV485" s="3">
        <v>7</v>
      </c>
      <c r="AW485" s="3">
        <v>5</v>
      </c>
      <c r="AX485" s="3">
        <v>4</v>
      </c>
      <c r="AY485" s="3">
        <v>6</v>
      </c>
      <c r="AZ485" s="3">
        <v>5</v>
      </c>
      <c r="BA485" s="3">
        <v>5</v>
      </c>
      <c r="BB485" s="3">
        <v>5</v>
      </c>
      <c r="BC485" s="3">
        <f t="shared" si="18"/>
        <v>114</v>
      </c>
      <c r="BD485" s="3">
        <v>64</v>
      </c>
      <c r="BE485" s="3"/>
    </row>
    <row r="486" spans="1:57">
      <c r="A486" s="37">
        <v>40245</v>
      </c>
      <c r="B486" s="3">
        <v>0</v>
      </c>
      <c r="C486" s="3">
        <v>2004</v>
      </c>
      <c r="D486" s="3">
        <f t="shared" si="19"/>
        <v>20</v>
      </c>
      <c r="E486" s="3" t="s">
        <v>56</v>
      </c>
      <c r="F486" s="3" t="s">
        <v>80</v>
      </c>
      <c r="G486" s="3">
        <v>3</v>
      </c>
      <c r="H486" s="3">
        <v>3</v>
      </c>
      <c r="I486" s="3">
        <v>1</v>
      </c>
      <c r="J486" s="3">
        <v>5</v>
      </c>
      <c r="K486" s="3">
        <v>1</v>
      </c>
      <c r="L486" s="3">
        <v>5</v>
      </c>
      <c r="M486">
        <v>5</v>
      </c>
      <c r="N486" s="3">
        <v>5</v>
      </c>
      <c r="O486" s="3">
        <v>1</v>
      </c>
      <c r="P486" s="3">
        <v>5</v>
      </c>
      <c r="Q486" s="3">
        <v>3</v>
      </c>
      <c r="R486" s="3">
        <v>1</v>
      </c>
      <c r="S486" s="3">
        <v>1</v>
      </c>
      <c r="T486" s="3">
        <v>3</v>
      </c>
      <c r="U486" s="3">
        <v>1</v>
      </c>
      <c r="V486" s="3">
        <v>1</v>
      </c>
      <c r="W486" s="3">
        <v>1</v>
      </c>
      <c r="X486" s="3">
        <v>1</v>
      </c>
      <c r="Y486" s="3">
        <v>5</v>
      </c>
      <c r="Z486" s="3">
        <v>3</v>
      </c>
      <c r="AA486" s="3">
        <v>3</v>
      </c>
      <c r="AB486" s="3">
        <v>1</v>
      </c>
      <c r="AC486" s="3">
        <v>3</v>
      </c>
      <c r="AD486" s="38">
        <v>1</v>
      </c>
      <c r="AE486" s="3">
        <v>9</v>
      </c>
      <c r="AF486" s="3">
        <v>11</v>
      </c>
      <c r="AG486" s="3">
        <v>5</v>
      </c>
      <c r="AH486" s="3">
        <v>8</v>
      </c>
      <c r="AI486" s="3">
        <v>5</v>
      </c>
      <c r="AJ486" s="3">
        <v>2</v>
      </c>
      <c r="AK486" s="3">
        <v>2</v>
      </c>
      <c r="AL486" s="3">
        <v>5</v>
      </c>
      <c r="AM486" s="3">
        <v>5</v>
      </c>
      <c r="AN486" s="3">
        <v>3</v>
      </c>
      <c r="AO486" s="3">
        <v>5</v>
      </c>
      <c r="AP486" s="3">
        <v>4</v>
      </c>
      <c r="AQ486" s="3">
        <v>3</v>
      </c>
      <c r="AR486" s="3">
        <v>4</v>
      </c>
      <c r="AS486" s="3">
        <v>5</v>
      </c>
      <c r="AT486" s="3">
        <v>4</v>
      </c>
      <c r="AU486" s="3">
        <v>5</v>
      </c>
      <c r="AV486" s="3">
        <v>5</v>
      </c>
      <c r="AW486" s="3">
        <v>6</v>
      </c>
      <c r="AX486" s="3">
        <v>4</v>
      </c>
      <c r="AY486" s="3">
        <v>7</v>
      </c>
      <c r="AZ486" s="3">
        <v>3</v>
      </c>
      <c r="BA486" s="3">
        <v>4</v>
      </c>
      <c r="BB486" s="3">
        <v>4</v>
      </c>
      <c r="BC486" s="3">
        <f t="shared" si="18"/>
        <v>118</v>
      </c>
      <c r="BD486" s="3">
        <v>50</v>
      </c>
      <c r="BE486" s="3"/>
    </row>
    <row r="487" spans="1:57">
      <c r="A487" s="37">
        <v>40253</v>
      </c>
      <c r="B487" s="3">
        <v>0</v>
      </c>
      <c r="C487" s="3">
        <v>2004</v>
      </c>
      <c r="D487" s="3">
        <f t="shared" si="19"/>
        <v>20</v>
      </c>
      <c r="E487" s="3" t="s">
        <v>56</v>
      </c>
      <c r="F487" s="3" t="s">
        <v>65</v>
      </c>
      <c r="G487" s="3">
        <v>2</v>
      </c>
      <c r="H487" s="3">
        <v>3</v>
      </c>
      <c r="I487" s="3">
        <v>2</v>
      </c>
      <c r="J487" s="3">
        <v>2</v>
      </c>
      <c r="K487" s="3">
        <v>3</v>
      </c>
      <c r="L487" s="3">
        <v>1</v>
      </c>
      <c r="M487">
        <v>4</v>
      </c>
      <c r="N487" s="3">
        <v>5</v>
      </c>
      <c r="O487" s="3">
        <v>3</v>
      </c>
      <c r="P487" s="3">
        <v>5</v>
      </c>
      <c r="Q487" s="3">
        <v>1</v>
      </c>
      <c r="R487" s="3">
        <v>4</v>
      </c>
      <c r="S487" s="3">
        <v>1</v>
      </c>
      <c r="T487" s="3">
        <v>1</v>
      </c>
      <c r="U487" s="3">
        <v>4</v>
      </c>
      <c r="V487" s="3">
        <v>5</v>
      </c>
      <c r="W487" s="3">
        <v>3</v>
      </c>
      <c r="X487" s="3">
        <v>1</v>
      </c>
      <c r="Y487" s="3">
        <v>4</v>
      </c>
      <c r="Z487" s="3">
        <v>5</v>
      </c>
      <c r="AA487" s="3">
        <v>4</v>
      </c>
      <c r="AB487" s="3">
        <v>1</v>
      </c>
      <c r="AC487" s="3">
        <v>3</v>
      </c>
      <c r="AD487" s="38">
        <v>3</v>
      </c>
      <c r="AE487" s="3">
        <v>7</v>
      </c>
      <c r="AF487" s="3">
        <v>5</v>
      </c>
      <c r="AG487" s="3">
        <v>9</v>
      </c>
      <c r="AH487" s="3">
        <v>11</v>
      </c>
      <c r="AI487" s="3">
        <v>8</v>
      </c>
      <c r="AJ487" s="3">
        <v>4</v>
      </c>
      <c r="AK487" s="3">
        <v>6</v>
      </c>
      <c r="AL487" s="3">
        <v>7</v>
      </c>
      <c r="AM487" s="3">
        <v>6</v>
      </c>
      <c r="AN487" s="3">
        <v>5</v>
      </c>
      <c r="AO487" s="3">
        <v>10</v>
      </c>
      <c r="AP487" s="3">
        <v>9</v>
      </c>
      <c r="AQ487" s="3">
        <v>7</v>
      </c>
      <c r="AR487" s="3">
        <v>4</v>
      </c>
      <c r="AS487" s="3">
        <v>9</v>
      </c>
      <c r="AT487" s="3">
        <v>5</v>
      </c>
      <c r="AU487" s="3">
        <v>9</v>
      </c>
      <c r="AV487" s="3">
        <v>8</v>
      </c>
      <c r="AW487" s="3">
        <v>9</v>
      </c>
      <c r="AX487" s="3">
        <v>4</v>
      </c>
      <c r="AY487" s="3">
        <v>9</v>
      </c>
      <c r="AZ487" s="3">
        <v>23</v>
      </c>
      <c r="BA487" s="3">
        <v>5</v>
      </c>
      <c r="BB487" s="3">
        <v>4</v>
      </c>
      <c r="BC487" s="3">
        <f t="shared" si="18"/>
        <v>183</v>
      </c>
      <c r="BD487" s="3">
        <v>62</v>
      </c>
      <c r="BE487" s="3"/>
    </row>
    <row r="488" spans="1:57">
      <c r="A488" s="37">
        <v>40263</v>
      </c>
      <c r="B488" s="3">
        <v>1</v>
      </c>
      <c r="C488" s="3">
        <v>2004</v>
      </c>
      <c r="D488" s="3">
        <f t="shared" si="19"/>
        <v>20</v>
      </c>
      <c r="E488" s="3" t="s">
        <v>56</v>
      </c>
      <c r="F488" s="3" t="s">
        <v>280</v>
      </c>
      <c r="G488" s="3">
        <v>2</v>
      </c>
      <c r="H488" s="3">
        <v>5</v>
      </c>
      <c r="I488" s="3">
        <v>2</v>
      </c>
      <c r="J488" s="3">
        <v>2</v>
      </c>
      <c r="K488" s="3">
        <v>3</v>
      </c>
      <c r="L488" s="3">
        <v>5</v>
      </c>
      <c r="M488">
        <v>5</v>
      </c>
      <c r="N488" s="3">
        <v>5</v>
      </c>
      <c r="O488" s="3">
        <v>2</v>
      </c>
      <c r="P488" s="3">
        <v>4</v>
      </c>
      <c r="Q488" s="3">
        <v>4</v>
      </c>
      <c r="R488" s="3">
        <v>2</v>
      </c>
      <c r="S488" s="3">
        <v>1</v>
      </c>
      <c r="T488" s="3">
        <v>1</v>
      </c>
      <c r="U488" s="3">
        <v>2</v>
      </c>
      <c r="V488" s="3">
        <v>2</v>
      </c>
      <c r="W488" s="3">
        <v>3</v>
      </c>
      <c r="X488" s="3">
        <v>4</v>
      </c>
      <c r="Y488" s="3">
        <v>3</v>
      </c>
      <c r="Z488" s="3">
        <v>4</v>
      </c>
      <c r="AA488" s="3">
        <v>3</v>
      </c>
      <c r="AB488" s="3">
        <v>4</v>
      </c>
      <c r="AC488" s="3">
        <v>3</v>
      </c>
      <c r="AD488" s="38">
        <v>4</v>
      </c>
      <c r="AE488" s="3">
        <v>11</v>
      </c>
      <c r="AF488" s="3">
        <v>15</v>
      </c>
      <c r="AG488" s="3">
        <v>21</v>
      </c>
      <c r="AH488" s="3">
        <v>17</v>
      </c>
      <c r="AI488" s="3">
        <v>7</v>
      </c>
      <c r="AJ488" s="3">
        <v>5</v>
      </c>
      <c r="AK488" s="3">
        <v>3</v>
      </c>
      <c r="AL488" s="3">
        <v>4</v>
      </c>
      <c r="AM488" s="3">
        <v>13</v>
      </c>
      <c r="AN488" s="3">
        <v>5</v>
      </c>
      <c r="AO488" s="3">
        <v>7</v>
      </c>
      <c r="AP488" s="3">
        <v>7</v>
      </c>
      <c r="AQ488" s="3">
        <v>13</v>
      </c>
      <c r="AR488" s="3">
        <v>4</v>
      </c>
      <c r="AS488" s="3">
        <v>14</v>
      </c>
      <c r="AT488" s="3">
        <v>5</v>
      </c>
      <c r="AU488" s="3">
        <v>14</v>
      </c>
      <c r="AV488" s="3">
        <v>9</v>
      </c>
      <c r="AW488" s="3">
        <v>23</v>
      </c>
      <c r="AX488" s="3">
        <v>5</v>
      </c>
      <c r="AY488" s="3">
        <v>14</v>
      </c>
      <c r="AZ488" s="3">
        <v>7</v>
      </c>
      <c r="BA488" s="3">
        <v>12</v>
      </c>
      <c r="BB488" s="3">
        <v>10</v>
      </c>
      <c r="BC488" s="3">
        <f t="shared" si="18"/>
        <v>245</v>
      </c>
      <c r="BD488" s="3">
        <v>55</v>
      </c>
      <c r="BE488" s="3"/>
    </row>
    <row r="489" spans="1:57">
      <c r="A489" s="37">
        <v>40269</v>
      </c>
      <c r="B489" s="3">
        <v>0</v>
      </c>
      <c r="C489" s="3">
        <v>2004</v>
      </c>
      <c r="D489" s="3">
        <f t="shared" si="19"/>
        <v>20</v>
      </c>
      <c r="E489" s="3" t="s">
        <v>56</v>
      </c>
      <c r="F489" s="3" t="s">
        <v>65</v>
      </c>
      <c r="G489" s="3">
        <v>1</v>
      </c>
      <c r="H489" s="3">
        <v>5</v>
      </c>
      <c r="I489" s="3">
        <v>1</v>
      </c>
      <c r="J489" s="3">
        <v>3</v>
      </c>
      <c r="K489" s="3">
        <v>2</v>
      </c>
      <c r="L489" s="3">
        <v>5</v>
      </c>
      <c r="M489">
        <v>4</v>
      </c>
      <c r="N489" s="3">
        <v>5</v>
      </c>
      <c r="O489" s="3">
        <v>4</v>
      </c>
      <c r="P489" s="3">
        <v>5</v>
      </c>
      <c r="Q489" s="3">
        <v>3</v>
      </c>
      <c r="R489" s="3">
        <v>1</v>
      </c>
      <c r="S489" s="3">
        <v>1</v>
      </c>
      <c r="T489" s="3">
        <v>2</v>
      </c>
      <c r="U489" s="3">
        <v>1</v>
      </c>
      <c r="V489" s="3">
        <v>1</v>
      </c>
      <c r="W489" s="3">
        <v>1</v>
      </c>
      <c r="X489" s="3">
        <v>1</v>
      </c>
      <c r="Y489" s="3">
        <v>3</v>
      </c>
      <c r="Z489" s="3">
        <v>3</v>
      </c>
      <c r="AA489" s="3">
        <v>5</v>
      </c>
      <c r="AB489" s="3">
        <v>3</v>
      </c>
      <c r="AC489" s="3">
        <v>3</v>
      </c>
      <c r="AD489" s="38">
        <v>3</v>
      </c>
      <c r="AE489" s="3">
        <v>5</v>
      </c>
      <c r="AF489" s="3">
        <v>7</v>
      </c>
      <c r="AG489" s="3">
        <v>8</v>
      </c>
      <c r="AH489" s="3">
        <v>5</v>
      </c>
      <c r="AI489" s="3">
        <v>4</v>
      </c>
      <c r="AJ489" s="3">
        <v>3</v>
      </c>
      <c r="AK489" s="3">
        <v>5</v>
      </c>
      <c r="AL489" s="3">
        <v>3</v>
      </c>
      <c r="AM489" s="3">
        <v>6</v>
      </c>
      <c r="AN489" s="3">
        <v>2</v>
      </c>
      <c r="AO489" s="3">
        <v>8</v>
      </c>
      <c r="AP489" s="3">
        <v>18</v>
      </c>
      <c r="AQ489" s="3">
        <v>6</v>
      </c>
      <c r="AR489" s="3">
        <v>7</v>
      </c>
      <c r="AS489" s="3">
        <v>7</v>
      </c>
      <c r="AT489" s="3">
        <v>4</v>
      </c>
      <c r="AU489" s="3">
        <v>14</v>
      </c>
      <c r="AV489" s="3">
        <v>5</v>
      </c>
      <c r="AW489" s="3">
        <v>7</v>
      </c>
      <c r="AX489" s="3">
        <v>4</v>
      </c>
      <c r="AY489" s="3">
        <v>5</v>
      </c>
      <c r="AZ489" s="3">
        <v>7</v>
      </c>
      <c r="BA489" s="3">
        <v>2</v>
      </c>
      <c r="BB489" s="3">
        <v>5</v>
      </c>
      <c r="BC489" s="3">
        <f t="shared" si="18"/>
        <v>147</v>
      </c>
      <c r="BD489" s="3">
        <v>53</v>
      </c>
      <c r="BE489" s="3"/>
    </row>
    <row r="490" spans="1:57">
      <c r="A490" s="37">
        <v>40271</v>
      </c>
      <c r="B490" s="3">
        <v>0</v>
      </c>
      <c r="C490" s="3">
        <v>2004</v>
      </c>
      <c r="D490" s="3">
        <f t="shared" si="19"/>
        <v>20</v>
      </c>
      <c r="E490" s="3" t="s">
        <v>56</v>
      </c>
      <c r="F490" s="3" t="s">
        <v>281</v>
      </c>
      <c r="G490" s="3">
        <v>2</v>
      </c>
      <c r="H490" s="3">
        <v>5</v>
      </c>
      <c r="I490" s="3">
        <v>4</v>
      </c>
      <c r="J490" s="3">
        <v>3</v>
      </c>
      <c r="K490" s="3">
        <v>4</v>
      </c>
      <c r="L490" s="3">
        <v>5</v>
      </c>
      <c r="M490">
        <v>5</v>
      </c>
      <c r="N490" s="3">
        <v>5</v>
      </c>
      <c r="O490" s="3">
        <v>4</v>
      </c>
      <c r="P490" s="3">
        <v>5</v>
      </c>
      <c r="Q490" s="3">
        <v>5</v>
      </c>
      <c r="R490" s="3">
        <v>4</v>
      </c>
      <c r="S490" s="3">
        <v>3</v>
      </c>
      <c r="T490" s="3">
        <v>3</v>
      </c>
      <c r="U490" s="3">
        <v>5</v>
      </c>
      <c r="V490" s="3">
        <v>2</v>
      </c>
      <c r="W490" s="3">
        <v>3</v>
      </c>
      <c r="X490" s="3">
        <v>4</v>
      </c>
      <c r="Y490" s="3">
        <v>3</v>
      </c>
      <c r="Z490" s="3">
        <v>2</v>
      </c>
      <c r="AA490" s="3">
        <v>5</v>
      </c>
      <c r="AB490" s="3">
        <v>4</v>
      </c>
      <c r="AC490" s="3">
        <v>4</v>
      </c>
      <c r="AD490" s="38">
        <v>2</v>
      </c>
      <c r="AE490" s="3">
        <v>4</v>
      </c>
      <c r="AF490" s="3">
        <v>6</v>
      </c>
      <c r="AG490" s="3">
        <v>7</v>
      </c>
      <c r="AH490" s="3">
        <v>4</v>
      </c>
      <c r="AI490" s="3">
        <v>5</v>
      </c>
      <c r="AJ490" s="3">
        <v>3</v>
      </c>
      <c r="AK490" s="3">
        <v>2</v>
      </c>
      <c r="AL490" s="3">
        <v>3</v>
      </c>
      <c r="AM490" s="3">
        <v>5</v>
      </c>
      <c r="AN490" s="3">
        <v>2</v>
      </c>
      <c r="AO490" s="3">
        <v>3</v>
      </c>
      <c r="AP490" s="3">
        <v>5</v>
      </c>
      <c r="AQ490" s="3">
        <v>3</v>
      </c>
      <c r="AR490" s="3">
        <v>4</v>
      </c>
      <c r="AS490" s="3">
        <v>4</v>
      </c>
      <c r="AT490" s="3">
        <v>7</v>
      </c>
      <c r="AU490" s="3">
        <v>4</v>
      </c>
      <c r="AV490" s="3">
        <v>6</v>
      </c>
      <c r="AW490" s="3">
        <v>5</v>
      </c>
      <c r="AX490" s="3">
        <v>3</v>
      </c>
      <c r="AY490" s="3">
        <v>5</v>
      </c>
      <c r="AZ490" s="3">
        <v>6</v>
      </c>
      <c r="BA490" s="3">
        <v>3</v>
      </c>
      <c r="BB490" s="3">
        <v>5</v>
      </c>
      <c r="BC490" s="3">
        <f t="shared" si="18"/>
        <v>104</v>
      </c>
      <c r="BD490" s="3">
        <v>46</v>
      </c>
      <c r="BE490" s="3"/>
    </row>
    <row r="491" spans="1:57">
      <c r="A491" s="37">
        <v>40272</v>
      </c>
      <c r="B491" s="3">
        <v>0</v>
      </c>
      <c r="C491" s="3">
        <v>2004</v>
      </c>
      <c r="D491" s="3">
        <f t="shared" si="19"/>
        <v>20</v>
      </c>
      <c r="E491" s="3" t="s">
        <v>56</v>
      </c>
      <c r="F491" s="3" t="s">
        <v>98</v>
      </c>
      <c r="G491" s="3">
        <v>2</v>
      </c>
      <c r="H491" s="3">
        <v>4</v>
      </c>
      <c r="I491" s="3">
        <v>3</v>
      </c>
      <c r="J491" s="3">
        <v>3</v>
      </c>
      <c r="K491" s="3">
        <v>3</v>
      </c>
      <c r="L491" s="3">
        <v>5</v>
      </c>
      <c r="M491">
        <v>5</v>
      </c>
      <c r="N491" s="3">
        <v>5</v>
      </c>
      <c r="O491" s="3">
        <v>3</v>
      </c>
      <c r="P491" s="3">
        <v>5</v>
      </c>
      <c r="Q491" s="3">
        <v>5</v>
      </c>
      <c r="R491" s="3">
        <v>4</v>
      </c>
      <c r="S491" s="3">
        <v>3</v>
      </c>
      <c r="T491" s="3">
        <v>4</v>
      </c>
      <c r="U491" s="3">
        <v>4</v>
      </c>
      <c r="V491" s="3">
        <v>4</v>
      </c>
      <c r="W491" s="3">
        <v>4</v>
      </c>
      <c r="X491" s="3">
        <v>3</v>
      </c>
      <c r="Y491" s="3">
        <v>3</v>
      </c>
      <c r="Z491" s="3">
        <v>3</v>
      </c>
      <c r="AA491" s="3">
        <v>4</v>
      </c>
      <c r="AB491" s="3">
        <v>3</v>
      </c>
      <c r="AC491" s="3">
        <v>5</v>
      </c>
      <c r="AD491" s="38">
        <v>3</v>
      </c>
      <c r="AE491" s="3">
        <v>4</v>
      </c>
      <c r="AF491" s="3">
        <v>4</v>
      </c>
      <c r="AG491" s="3">
        <v>12</v>
      </c>
      <c r="AH491" s="3">
        <v>7</v>
      </c>
      <c r="AI491" s="3">
        <v>3</v>
      </c>
      <c r="AJ491" s="3">
        <v>5</v>
      </c>
      <c r="AK491" s="3">
        <v>4</v>
      </c>
      <c r="AL491" s="3">
        <v>3</v>
      </c>
      <c r="AM491" s="3">
        <v>3</v>
      </c>
      <c r="AN491" s="3">
        <v>2</v>
      </c>
      <c r="AO491" s="3">
        <v>4</v>
      </c>
      <c r="AP491" s="3">
        <v>4</v>
      </c>
      <c r="AQ491" s="3">
        <v>4</v>
      </c>
      <c r="AR491" s="3">
        <v>5</v>
      </c>
      <c r="AS491" s="3">
        <v>7</v>
      </c>
      <c r="AT491" s="3">
        <v>5</v>
      </c>
      <c r="AU491" s="3">
        <v>5</v>
      </c>
      <c r="AV491" s="3">
        <v>5</v>
      </c>
      <c r="AW491" s="3">
        <v>6</v>
      </c>
      <c r="AX491" s="3">
        <v>3</v>
      </c>
      <c r="AY491" s="3">
        <v>4</v>
      </c>
      <c r="AZ491" s="3">
        <v>4</v>
      </c>
      <c r="BA491" s="3">
        <v>3</v>
      </c>
      <c r="BB491" s="3">
        <v>4</v>
      </c>
      <c r="BC491" s="3">
        <f t="shared" si="18"/>
        <v>110</v>
      </c>
      <c r="BD491" s="3">
        <v>46</v>
      </c>
      <c r="BE491" s="3"/>
    </row>
    <row r="492" spans="1:57">
      <c r="A492" s="37">
        <v>40291</v>
      </c>
      <c r="B492" s="3">
        <v>1</v>
      </c>
      <c r="C492" s="3">
        <v>2004</v>
      </c>
      <c r="D492" s="3">
        <f t="shared" si="19"/>
        <v>20</v>
      </c>
      <c r="E492" s="3" t="s">
        <v>56</v>
      </c>
      <c r="F492" s="3" t="s">
        <v>65</v>
      </c>
      <c r="G492" s="3">
        <v>1</v>
      </c>
      <c r="H492" s="3">
        <v>5</v>
      </c>
      <c r="I492" s="3">
        <v>1</v>
      </c>
      <c r="J492" s="3">
        <v>1</v>
      </c>
      <c r="K492" s="3">
        <v>1</v>
      </c>
      <c r="L492" s="3">
        <v>1</v>
      </c>
      <c r="M492">
        <v>5</v>
      </c>
      <c r="N492" s="3">
        <v>5</v>
      </c>
      <c r="O492" s="3">
        <v>5</v>
      </c>
      <c r="P492" s="3">
        <v>5</v>
      </c>
      <c r="Q492" s="3">
        <v>1</v>
      </c>
      <c r="R492" s="3">
        <v>1</v>
      </c>
      <c r="S492" s="3">
        <v>1</v>
      </c>
      <c r="T492" s="3">
        <v>1</v>
      </c>
      <c r="U492" s="3">
        <v>1</v>
      </c>
      <c r="V492" s="3">
        <v>1</v>
      </c>
      <c r="W492" s="3">
        <v>1</v>
      </c>
      <c r="X492" s="3">
        <v>1</v>
      </c>
      <c r="Y492" s="3">
        <v>3</v>
      </c>
      <c r="Z492" s="3">
        <v>5</v>
      </c>
      <c r="AA492" s="3">
        <v>3</v>
      </c>
      <c r="AB492" s="3">
        <v>1</v>
      </c>
      <c r="AC492" s="3">
        <v>3</v>
      </c>
      <c r="AD492" s="38">
        <v>1</v>
      </c>
      <c r="AE492" s="3">
        <v>3</v>
      </c>
      <c r="AF492" s="3">
        <v>11</v>
      </c>
      <c r="AG492" s="3">
        <v>31</v>
      </c>
      <c r="AH492" s="3">
        <v>6</v>
      </c>
      <c r="AI492" s="3">
        <v>2</v>
      </c>
      <c r="AJ492" s="3">
        <v>2</v>
      </c>
      <c r="AK492" s="3">
        <v>1</v>
      </c>
      <c r="AL492" s="3">
        <v>2</v>
      </c>
      <c r="AM492" s="3">
        <v>2</v>
      </c>
      <c r="AN492" s="3">
        <v>1</v>
      </c>
      <c r="AO492" s="3">
        <v>4</v>
      </c>
      <c r="AP492" s="3">
        <v>2</v>
      </c>
      <c r="AQ492" s="3">
        <v>2</v>
      </c>
      <c r="AR492" s="3">
        <v>4</v>
      </c>
      <c r="AS492" s="3">
        <v>3</v>
      </c>
      <c r="AT492" s="3">
        <v>2</v>
      </c>
      <c r="AU492" s="3">
        <v>5</v>
      </c>
      <c r="AV492" s="3">
        <v>4</v>
      </c>
      <c r="AW492" s="3">
        <v>8</v>
      </c>
      <c r="AX492" s="3">
        <v>4</v>
      </c>
      <c r="AY492" s="3">
        <v>9</v>
      </c>
      <c r="AZ492" s="3">
        <v>4</v>
      </c>
      <c r="BA492" s="3">
        <v>4</v>
      </c>
      <c r="BB492" s="3">
        <v>5</v>
      </c>
      <c r="BC492" s="3">
        <f t="shared" si="18"/>
        <v>121</v>
      </c>
      <c r="BD492" s="3">
        <v>28</v>
      </c>
      <c r="BE492" s="3"/>
    </row>
    <row r="493" spans="1:57">
      <c r="A493" s="37">
        <v>40303</v>
      </c>
      <c r="B493" s="3">
        <v>0</v>
      </c>
      <c r="C493" s="3">
        <v>2004</v>
      </c>
      <c r="D493" s="3">
        <f t="shared" si="19"/>
        <v>20</v>
      </c>
      <c r="E493" s="3" t="s">
        <v>56</v>
      </c>
      <c r="F493" s="3" t="s">
        <v>68</v>
      </c>
      <c r="G493" s="3">
        <v>4</v>
      </c>
      <c r="H493" s="3">
        <v>4</v>
      </c>
      <c r="I493" s="3">
        <v>4</v>
      </c>
      <c r="J493" s="3">
        <v>2</v>
      </c>
      <c r="K493" s="3">
        <v>2</v>
      </c>
      <c r="L493" s="3">
        <v>5</v>
      </c>
      <c r="M493">
        <v>5</v>
      </c>
      <c r="N493" s="3">
        <v>5</v>
      </c>
      <c r="O493" s="3">
        <v>4</v>
      </c>
      <c r="P493" s="3">
        <v>5</v>
      </c>
      <c r="Q493" s="3">
        <v>5</v>
      </c>
      <c r="R493" s="3">
        <v>4</v>
      </c>
      <c r="S493" s="3">
        <v>2</v>
      </c>
      <c r="T493" s="3">
        <v>5</v>
      </c>
      <c r="U493" s="3">
        <v>5</v>
      </c>
      <c r="V493" s="3">
        <v>2</v>
      </c>
      <c r="W493" s="3">
        <v>3</v>
      </c>
      <c r="X493" s="3">
        <v>4</v>
      </c>
      <c r="Y493" s="3">
        <v>3</v>
      </c>
      <c r="Z493" s="3">
        <v>4</v>
      </c>
      <c r="AA493" s="3">
        <v>4</v>
      </c>
      <c r="AB493" s="3">
        <v>3</v>
      </c>
      <c r="AC493" s="3">
        <v>4</v>
      </c>
      <c r="AD493" s="38">
        <v>3</v>
      </c>
      <c r="AE493" s="3">
        <v>3</v>
      </c>
      <c r="AF493" s="3">
        <v>5</v>
      </c>
      <c r="AG493" s="3">
        <v>5</v>
      </c>
      <c r="AH493" s="3">
        <v>8</v>
      </c>
      <c r="AI493" s="3">
        <v>3</v>
      </c>
      <c r="AJ493" s="3">
        <v>4</v>
      </c>
      <c r="AK493" s="3">
        <v>3</v>
      </c>
      <c r="AL493" s="3">
        <v>4</v>
      </c>
      <c r="AM493" s="3">
        <v>4</v>
      </c>
      <c r="AN493" s="3">
        <v>2</v>
      </c>
      <c r="AO493" s="3">
        <v>4</v>
      </c>
      <c r="AP493" s="3">
        <v>5</v>
      </c>
      <c r="AQ493" s="3">
        <v>3</v>
      </c>
      <c r="AR493" s="3">
        <v>8</v>
      </c>
      <c r="AS493" s="3">
        <v>5</v>
      </c>
      <c r="AT493" s="3">
        <v>7</v>
      </c>
      <c r="AU493" s="3">
        <v>7</v>
      </c>
      <c r="AV493" s="3">
        <v>5</v>
      </c>
      <c r="AW493" s="3">
        <v>8</v>
      </c>
      <c r="AX493" s="3">
        <v>4</v>
      </c>
      <c r="AY493" s="3">
        <v>4</v>
      </c>
      <c r="AZ493" s="3">
        <v>5</v>
      </c>
      <c r="BA493" s="3">
        <v>4</v>
      </c>
      <c r="BB493" s="3">
        <v>4</v>
      </c>
      <c r="BC493" s="3">
        <f t="shared" si="18"/>
        <v>114</v>
      </c>
      <c r="BD493" s="3">
        <v>47</v>
      </c>
      <c r="BE493" s="3"/>
    </row>
    <row r="494" spans="1:57">
      <c r="A494" s="37">
        <v>40316</v>
      </c>
      <c r="B494" s="3">
        <v>0</v>
      </c>
      <c r="C494" s="3">
        <v>2005</v>
      </c>
      <c r="D494" s="3">
        <f t="shared" si="19"/>
        <v>19</v>
      </c>
      <c r="E494" s="3" t="s">
        <v>56</v>
      </c>
      <c r="F494" s="3" t="s">
        <v>80</v>
      </c>
      <c r="G494" s="3">
        <v>3</v>
      </c>
      <c r="H494" s="3">
        <v>4</v>
      </c>
      <c r="I494" s="3">
        <v>1</v>
      </c>
      <c r="J494" s="3">
        <v>3</v>
      </c>
      <c r="K494" s="3">
        <v>4</v>
      </c>
      <c r="L494" s="3">
        <v>5</v>
      </c>
      <c r="M494">
        <v>5</v>
      </c>
      <c r="N494" s="3">
        <v>5</v>
      </c>
      <c r="O494" s="3">
        <v>1</v>
      </c>
      <c r="P494" s="3">
        <v>4</v>
      </c>
      <c r="Q494" s="3">
        <v>5</v>
      </c>
      <c r="R494" s="3">
        <v>2</v>
      </c>
      <c r="S494" s="3">
        <v>3</v>
      </c>
      <c r="T494" s="3">
        <v>2</v>
      </c>
      <c r="U494" s="3">
        <v>2</v>
      </c>
      <c r="V494" s="3">
        <v>3</v>
      </c>
      <c r="W494" s="3">
        <v>4</v>
      </c>
      <c r="X494" s="3">
        <v>2</v>
      </c>
      <c r="Y494" s="3">
        <v>4</v>
      </c>
      <c r="Z494" s="3">
        <v>2</v>
      </c>
      <c r="AA494" s="3">
        <v>5</v>
      </c>
      <c r="AB494" s="3">
        <v>2</v>
      </c>
      <c r="AC494" s="3">
        <v>5</v>
      </c>
      <c r="AD494" s="38">
        <v>3</v>
      </c>
      <c r="AE494" s="3">
        <v>4</v>
      </c>
      <c r="AF494" s="3">
        <v>6</v>
      </c>
      <c r="AG494" s="3">
        <v>7</v>
      </c>
      <c r="AH494" s="3">
        <v>8</v>
      </c>
      <c r="AI494" s="3">
        <v>6</v>
      </c>
      <c r="AJ494" s="3">
        <v>5</v>
      </c>
      <c r="AK494" s="3">
        <v>7</v>
      </c>
      <c r="AL494" s="3">
        <v>3</v>
      </c>
      <c r="AM494" s="3">
        <v>8</v>
      </c>
      <c r="AN494" s="3">
        <v>4</v>
      </c>
      <c r="AO494" s="3">
        <v>6</v>
      </c>
      <c r="AP494" s="3">
        <v>6</v>
      </c>
      <c r="AQ494" s="3">
        <v>4</v>
      </c>
      <c r="AR494" s="3">
        <v>7</v>
      </c>
      <c r="AS494" s="3">
        <v>13</v>
      </c>
      <c r="AT494" s="3">
        <v>6</v>
      </c>
      <c r="AU494" s="3">
        <v>6</v>
      </c>
      <c r="AV494" s="3">
        <v>7</v>
      </c>
      <c r="AW494" s="3">
        <v>9</v>
      </c>
      <c r="AX494" s="3">
        <v>9</v>
      </c>
      <c r="AY494" s="3">
        <v>7</v>
      </c>
      <c r="AZ494" s="3">
        <v>9</v>
      </c>
      <c r="BA494" s="3">
        <v>5</v>
      </c>
      <c r="BB494" s="3">
        <v>5</v>
      </c>
      <c r="BC494" s="3">
        <f t="shared" si="18"/>
        <v>157</v>
      </c>
      <c r="BD494" s="3">
        <v>63</v>
      </c>
      <c r="BE494" s="3"/>
    </row>
    <row r="495" spans="1:57">
      <c r="A495" s="37">
        <v>40338</v>
      </c>
      <c r="B495" s="3">
        <v>0</v>
      </c>
      <c r="C495" s="3">
        <v>2005</v>
      </c>
      <c r="D495" s="3">
        <f t="shared" si="19"/>
        <v>19</v>
      </c>
      <c r="E495" s="3" t="s">
        <v>56</v>
      </c>
      <c r="F495" s="3" t="s">
        <v>282</v>
      </c>
      <c r="G495" s="3">
        <v>3</v>
      </c>
      <c r="H495" s="3">
        <v>2</v>
      </c>
      <c r="I495" s="3">
        <v>3</v>
      </c>
      <c r="J495" s="3">
        <v>3</v>
      </c>
      <c r="K495" s="3">
        <v>3</v>
      </c>
      <c r="L495" s="3">
        <v>4</v>
      </c>
      <c r="M495">
        <v>4</v>
      </c>
      <c r="N495" s="3">
        <v>5</v>
      </c>
      <c r="O495" s="3">
        <v>2</v>
      </c>
      <c r="P495" s="3">
        <v>4</v>
      </c>
      <c r="Q495" s="3">
        <v>5</v>
      </c>
      <c r="R495" s="3">
        <v>3</v>
      </c>
      <c r="S495" s="3">
        <v>1</v>
      </c>
      <c r="T495" s="3">
        <v>3</v>
      </c>
      <c r="U495" s="3">
        <v>3</v>
      </c>
      <c r="V495" s="3">
        <v>4</v>
      </c>
      <c r="W495" s="3">
        <v>4</v>
      </c>
      <c r="X495" s="3">
        <v>5</v>
      </c>
      <c r="Y495" s="3">
        <v>4</v>
      </c>
      <c r="Z495" s="3">
        <v>5</v>
      </c>
      <c r="AA495" s="3">
        <v>5</v>
      </c>
      <c r="AB495" s="3">
        <v>3</v>
      </c>
      <c r="AC495" s="3">
        <v>3</v>
      </c>
      <c r="AD495" s="38">
        <v>3</v>
      </c>
      <c r="AE495" s="3">
        <v>39</v>
      </c>
      <c r="AF495" s="3">
        <v>12</v>
      </c>
      <c r="AG495" s="3">
        <v>13</v>
      </c>
      <c r="AH495" s="3">
        <v>20</v>
      </c>
      <c r="AI495" s="3">
        <v>8</v>
      </c>
      <c r="AJ495" s="3">
        <v>7</v>
      </c>
      <c r="AK495" s="3">
        <v>7</v>
      </c>
      <c r="AL495" s="3">
        <v>6</v>
      </c>
      <c r="AM495" s="3">
        <v>8</v>
      </c>
      <c r="AN495" s="3">
        <v>8</v>
      </c>
      <c r="AO495" s="3">
        <v>9</v>
      </c>
      <c r="AP495" s="3">
        <v>9</v>
      </c>
      <c r="AQ495" s="3">
        <v>8</v>
      </c>
      <c r="AR495" s="3">
        <v>6</v>
      </c>
      <c r="AS495" s="3">
        <v>30</v>
      </c>
      <c r="AT495" s="3">
        <v>7</v>
      </c>
      <c r="AU495" s="3">
        <v>7</v>
      </c>
      <c r="AV495" s="3">
        <v>12</v>
      </c>
      <c r="AW495" s="3">
        <v>11</v>
      </c>
      <c r="AX495" s="3">
        <v>5</v>
      </c>
      <c r="AY495" s="3">
        <v>7</v>
      </c>
      <c r="AZ495" s="3">
        <v>8</v>
      </c>
      <c r="BA495" s="3">
        <v>9</v>
      </c>
      <c r="BB495" s="3">
        <v>4</v>
      </c>
      <c r="BC495" s="3">
        <f t="shared" si="18"/>
        <v>260</v>
      </c>
      <c r="BD495" s="3">
        <v>63</v>
      </c>
      <c r="BE495" s="3"/>
    </row>
    <row r="496" spans="1:57">
      <c r="A496" s="37">
        <v>40339</v>
      </c>
      <c r="B496" s="3">
        <v>1</v>
      </c>
      <c r="C496" s="3">
        <v>2005</v>
      </c>
      <c r="D496" s="3">
        <f t="shared" si="19"/>
        <v>19</v>
      </c>
      <c r="E496" s="3" t="s">
        <v>56</v>
      </c>
      <c r="F496" s="3" t="s">
        <v>283</v>
      </c>
      <c r="G496" s="3">
        <v>1</v>
      </c>
      <c r="H496" s="3">
        <v>4</v>
      </c>
      <c r="I496" s="3">
        <v>2</v>
      </c>
      <c r="J496" s="3">
        <v>3</v>
      </c>
      <c r="K496" s="3">
        <v>2</v>
      </c>
      <c r="L496" s="3">
        <v>2</v>
      </c>
      <c r="M496">
        <v>4</v>
      </c>
      <c r="N496" s="3">
        <v>4</v>
      </c>
      <c r="O496" s="3">
        <v>3</v>
      </c>
      <c r="P496" s="3">
        <v>4</v>
      </c>
      <c r="Q496" s="3">
        <v>3</v>
      </c>
      <c r="R496" s="3">
        <v>2</v>
      </c>
      <c r="S496" s="3">
        <v>3</v>
      </c>
      <c r="T496" s="3">
        <v>1</v>
      </c>
      <c r="U496" s="3">
        <v>3</v>
      </c>
      <c r="V496" s="3">
        <v>2</v>
      </c>
      <c r="W496" s="3">
        <v>3</v>
      </c>
      <c r="X496" s="3">
        <v>2</v>
      </c>
      <c r="Y496" s="3">
        <v>3</v>
      </c>
      <c r="Z496" s="3">
        <v>2</v>
      </c>
      <c r="AA496" s="3">
        <v>4</v>
      </c>
      <c r="AB496" s="3">
        <v>3</v>
      </c>
      <c r="AC496" s="3">
        <v>3</v>
      </c>
      <c r="AD496" s="38">
        <v>3</v>
      </c>
      <c r="AE496" s="3">
        <v>3</v>
      </c>
      <c r="AF496" s="3">
        <v>7</v>
      </c>
      <c r="AG496" s="3">
        <v>3</v>
      </c>
      <c r="AH496" s="3">
        <v>5</v>
      </c>
      <c r="AI496" s="3">
        <v>4</v>
      </c>
      <c r="AJ496" s="3">
        <v>3</v>
      </c>
      <c r="AK496" s="3">
        <v>3</v>
      </c>
      <c r="AL496" s="3">
        <v>2</v>
      </c>
      <c r="AM496" s="3">
        <v>5</v>
      </c>
      <c r="AN496" s="3">
        <v>3</v>
      </c>
      <c r="AO496" s="3">
        <v>3</v>
      </c>
      <c r="AP496" s="3">
        <v>3</v>
      </c>
      <c r="AQ496" s="3">
        <v>3</v>
      </c>
      <c r="AR496" s="3">
        <v>4</v>
      </c>
      <c r="AS496" s="3">
        <v>5</v>
      </c>
      <c r="AT496" s="3">
        <v>3</v>
      </c>
      <c r="AU496" s="3">
        <v>3</v>
      </c>
      <c r="AV496" s="3">
        <v>4</v>
      </c>
      <c r="AW496" s="3">
        <v>5</v>
      </c>
      <c r="AX496" s="3">
        <v>2</v>
      </c>
      <c r="AY496" s="3">
        <v>5</v>
      </c>
      <c r="AZ496" s="3">
        <v>3</v>
      </c>
      <c r="BA496" s="3">
        <v>3</v>
      </c>
      <c r="BB496" s="3">
        <v>3</v>
      </c>
      <c r="BC496" s="3">
        <f t="shared" si="18"/>
        <v>87</v>
      </c>
      <c r="BD496" s="3">
        <v>41</v>
      </c>
      <c r="BE496" s="3"/>
    </row>
    <row r="497" spans="1:57">
      <c r="A497" s="37">
        <v>40336</v>
      </c>
      <c r="B497" s="3">
        <v>0</v>
      </c>
      <c r="C497" s="3">
        <v>2005</v>
      </c>
      <c r="D497" s="3">
        <f t="shared" si="19"/>
        <v>19</v>
      </c>
      <c r="E497" s="3" t="s">
        <v>56</v>
      </c>
      <c r="F497" s="3" t="s">
        <v>284</v>
      </c>
      <c r="G497" s="3">
        <v>3</v>
      </c>
      <c r="H497" s="3">
        <v>4</v>
      </c>
      <c r="I497" s="3">
        <v>1</v>
      </c>
      <c r="J497" s="3">
        <v>2</v>
      </c>
      <c r="K497" s="3">
        <v>3</v>
      </c>
      <c r="L497" s="3">
        <v>4</v>
      </c>
      <c r="M497">
        <v>5</v>
      </c>
      <c r="N497" s="3">
        <v>5</v>
      </c>
      <c r="O497" s="3">
        <v>3</v>
      </c>
      <c r="P497" s="3">
        <v>4</v>
      </c>
      <c r="Q497" s="3">
        <v>3</v>
      </c>
      <c r="R497" s="3">
        <v>5</v>
      </c>
      <c r="S497" s="3">
        <v>2</v>
      </c>
      <c r="T497" s="3">
        <v>3</v>
      </c>
      <c r="U497" s="3">
        <v>5</v>
      </c>
      <c r="V497" s="3">
        <v>3</v>
      </c>
      <c r="W497" s="3">
        <v>3</v>
      </c>
      <c r="X497" s="3">
        <v>3</v>
      </c>
      <c r="Y497" s="3">
        <v>3</v>
      </c>
      <c r="Z497" s="3">
        <v>2</v>
      </c>
      <c r="AA497" s="3">
        <v>4</v>
      </c>
      <c r="AB497" s="3">
        <v>5</v>
      </c>
      <c r="AC497" s="3">
        <v>3</v>
      </c>
      <c r="AD497" s="38">
        <v>2</v>
      </c>
      <c r="AE497" s="3">
        <v>4</v>
      </c>
      <c r="AF497" s="3">
        <v>4</v>
      </c>
      <c r="AG497" s="3">
        <v>3</v>
      </c>
      <c r="AH497" s="3">
        <v>5</v>
      </c>
      <c r="AI497" s="3">
        <v>3</v>
      </c>
      <c r="AJ497" s="3">
        <v>3</v>
      </c>
      <c r="AK497" s="3">
        <v>2</v>
      </c>
      <c r="AL497" s="3">
        <v>3</v>
      </c>
      <c r="AM497" s="3">
        <v>3</v>
      </c>
      <c r="AN497" s="3">
        <v>6</v>
      </c>
      <c r="AO497" s="3">
        <v>4</v>
      </c>
      <c r="AP497" s="3">
        <v>3</v>
      </c>
      <c r="AQ497" s="3">
        <v>4</v>
      </c>
      <c r="AR497" s="3">
        <v>24</v>
      </c>
      <c r="AS497" s="3">
        <v>3</v>
      </c>
      <c r="AT497" s="3">
        <v>4</v>
      </c>
      <c r="AU497" s="3">
        <v>6</v>
      </c>
      <c r="AV497" s="3">
        <v>6</v>
      </c>
      <c r="AW497" s="3">
        <v>22</v>
      </c>
      <c r="AX497" s="3">
        <v>3</v>
      </c>
      <c r="AY497" s="3">
        <v>5</v>
      </c>
      <c r="AZ497" s="3">
        <v>3</v>
      </c>
      <c r="BA497" s="3">
        <v>4</v>
      </c>
      <c r="BB497" s="3">
        <v>6</v>
      </c>
      <c r="BC497" s="3">
        <f t="shared" si="18"/>
        <v>133</v>
      </c>
      <c r="BD497" s="3">
        <v>60</v>
      </c>
      <c r="BE497" s="3"/>
    </row>
    <row r="498" spans="1:57">
      <c r="A498" s="37">
        <v>40327</v>
      </c>
      <c r="B498" s="3">
        <v>0</v>
      </c>
      <c r="C498" s="3">
        <v>2005</v>
      </c>
      <c r="D498" s="3">
        <f t="shared" si="19"/>
        <v>19</v>
      </c>
      <c r="E498" s="3" t="s">
        <v>56</v>
      </c>
      <c r="F498" s="3" t="s">
        <v>57</v>
      </c>
      <c r="G498" s="3">
        <v>2</v>
      </c>
      <c r="H498" s="3">
        <v>5</v>
      </c>
      <c r="I498" s="3">
        <v>2</v>
      </c>
      <c r="J498" s="3">
        <v>2</v>
      </c>
      <c r="K498" s="3">
        <v>3</v>
      </c>
      <c r="L498" s="3">
        <v>5</v>
      </c>
      <c r="M498">
        <v>5</v>
      </c>
      <c r="N498" s="3">
        <v>4</v>
      </c>
      <c r="O498" s="3">
        <v>4</v>
      </c>
      <c r="P498" s="3">
        <v>1</v>
      </c>
      <c r="Q498" s="3">
        <v>5</v>
      </c>
      <c r="R498" s="3">
        <v>3</v>
      </c>
      <c r="S498" s="3">
        <v>4</v>
      </c>
      <c r="T498" s="3">
        <v>3</v>
      </c>
      <c r="U498" s="3">
        <v>4</v>
      </c>
      <c r="V498" s="3">
        <v>4</v>
      </c>
      <c r="W498" s="3">
        <v>4</v>
      </c>
      <c r="X498" s="3">
        <v>4</v>
      </c>
      <c r="Y498" s="3">
        <v>3</v>
      </c>
      <c r="Z498" s="3">
        <v>4</v>
      </c>
      <c r="AA498" s="3">
        <v>4</v>
      </c>
      <c r="AB498" s="3">
        <v>4</v>
      </c>
      <c r="AC498" s="3">
        <v>3</v>
      </c>
      <c r="AD498" s="38">
        <v>4</v>
      </c>
      <c r="AE498" s="3">
        <v>12</v>
      </c>
      <c r="AF498" s="3">
        <v>9</v>
      </c>
      <c r="AG498" s="3">
        <v>4</v>
      </c>
      <c r="AH498" s="3">
        <v>7</v>
      </c>
      <c r="AI498" s="3">
        <v>4</v>
      </c>
      <c r="AJ498" s="3">
        <v>4</v>
      </c>
      <c r="AK498" s="3">
        <v>3</v>
      </c>
      <c r="AL498" s="3">
        <v>6</v>
      </c>
      <c r="AM498" s="3">
        <v>4</v>
      </c>
      <c r="AN498" s="3">
        <v>3</v>
      </c>
      <c r="AO498" s="3">
        <v>4</v>
      </c>
      <c r="AP498" s="3">
        <v>5</v>
      </c>
      <c r="AQ498" s="3">
        <v>4</v>
      </c>
      <c r="AR498" s="3">
        <v>3</v>
      </c>
      <c r="AS498" s="3">
        <v>5</v>
      </c>
      <c r="AT498" s="3">
        <v>5</v>
      </c>
      <c r="AU498" s="3">
        <v>13</v>
      </c>
      <c r="AV498" s="3">
        <v>7</v>
      </c>
      <c r="AW498" s="3">
        <v>7</v>
      </c>
      <c r="AX498" s="3">
        <v>4</v>
      </c>
      <c r="AY498" s="3">
        <v>6</v>
      </c>
      <c r="AZ498" s="3">
        <v>4</v>
      </c>
      <c r="BA498" s="3">
        <v>4</v>
      </c>
      <c r="BB498" s="3">
        <v>5</v>
      </c>
      <c r="BC498" s="3">
        <f t="shared" si="18"/>
        <v>132</v>
      </c>
      <c r="BD498" s="3">
        <v>58</v>
      </c>
      <c r="BE498" s="3"/>
    </row>
    <row r="499" spans="1:57">
      <c r="A499" s="37">
        <v>40346</v>
      </c>
      <c r="B499" s="3">
        <v>1</v>
      </c>
      <c r="C499" s="3">
        <v>2005</v>
      </c>
      <c r="D499" s="3">
        <f t="shared" si="19"/>
        <v>19</v>
      </c>
      <c r="E499" s="3" t="s">
        <v>56</v>
      </c>
      <c r="F499" s="3" t="s">
        <v>80</v>
      </c>
      <c r="G499" s="3">
        <v>3</v>
      </c>
      <c r="H499" s="3">
        <v>4</v>
      </c>
      <c r="I499" s="3">
        <v>1</v>
      </c>
      <c r="J499" s="3">
        <v>5</v>
      </c>
      <c r="K499" s="3">
        <v>2</v>
      </c>
      <c r="L499" s="3">
        <v>2</v>
      </c>
      <c r="M499">
        <v>4</v>
      </c>
      <c r="N499" s="3">
        <v>3</v>
      </c>
      <c r="O499" s="3">
        <v>3</v>
      </c>
      <c r="P499" s="3">
        <v>1</v>
      </c>
      <c r="Q499" s="3">
        <v>2</v>
      </c>
      <c r="R499" s="3">
        <v>3</v>
      </c>
      <c r="S499" s="3">
        <v>1</v>
      </c>
      <c r="T499" s="3">
        <v>3</v>
      </c>
      <c r="U499" s="3">
        <v>3</v>
      </c>
      <c r="V499" s="3">
        <v>1</v>
      </c>
      <c r="W499" s="3">
        <v>2</v>
      </c>
      <c r="X499" s="3">
        <v>3</v>
      </c>
      <c r="Y499" s="3">
        <v>3</v>
      </c>
      <c r="Z499" s="3">
        <v>3</v>
      </c>
      <c r="AA499" s="3">
        <v>3</v>
      </c>
      <c r="AB499" s="3">
        <v>2</v>
      </c>
      <c r="AC499" s="3">
        <v>3</v>
      </c>
      <c r="AD499" s="38">
        <v>1</v>
      </c>
      <c r="AE499" s="3">
        <v>92</v>
      </c>
      <c r="AF499" s="3">
        <v>4</v>
      </c>
      <c r="AG499" s="3">
        <v>3</v>
      </c>
      <c r="AH499" s="3">
        <v>5</v>
      </c>
      <c r="AI499" s="3">
        <v>3</v>
      </c>
      <c r="AJ499" s="3">
        <v>3</v>
      </c>
      <c r="AK499" s="3">
        <v>4</v>
      </c>
      <c r="AL499" s="3">
        <v>3</v>
      </c>
      <c r="AM499" s="3">
        <v>6</v>
      </c>
      <c r="AN499" s="3">
        <v>2</v>
      </c>
      <c r="AO499" s="3">
        <v>3</v>
      </c>
      <c r="AP499" s="3">
        <v>4</v>
      </c>
      <c r="AQ499" s="3">
        <v>3</v>
      </c>
      <c r="AR499" s="3">
        <v>4</v>
      </c>
      <c r="AS499" s="3">
        <v>3</v>
      </c>
      <c r="AT499" s="3">
        <v>4</v>
      </c>
      <c r="AU499" s="3">
        <v>4</v>
      </c>
      <c r="AV499" s="3">
        <v>4</v>
      </c>
      <c r="AW499" s="3">
        <v>5</v>
      </c>
      <c r="AX499" s="3">
        <v>4</v>
      </c>
      <c r="AY499" s="3">
        <v>5</v>
      </c>
      <c r="AZ499" s="3">
        <v>6</v>
      </c>
      <c r="BA499" s="3">
        <v>2</v>
      </c>
      <c r="BB499" s="3">
        <v>4</v>
      </c>
      <c r="BC499" s="3">
        <f t="shared" si="18"/>
        <v>180</v>
      </c>
      <c r="BD499" s="3">
        <v>34</v>
      </c>
      <c r="BE499" s="3"/>
    </row>
    <row r="500" spans="1:57">
      <c r="A500" s="37">
        <v>40357</v>
      </c>
      <c r="B500" s="3">
        <v>0</v>
      </c>
      <c r="C500" s="3">
        <v>2005</v>
      </c>
      <c r="D500" s="3">
        <f t="shared" si="19"/>
        <v>19</v>
      </c>
      <c r="E500" s="3" t="s">
        <v>56</v>
      </c>
      <c r="F500" s="3" t="s">
        <v>65</v>
      </c>
      <c r="G500" s="3">
        <v>1</v>
      </c>
      <c r="H500" s="3">
        <v>2</v>
      </c>
      <c r="I500" s="3">
        <v>3</v>
      </c>
      <c r="J500" s="3">
        <v>4</v>
      </c>
      <c r="K500" s="3">
        <v>3</v>
      </c>
      <c r="L500" s="3">
        <v>5</v>
      </c>
      <c r="M500">
        <v>5</v>
      </c>
      <c r="N500" s="3">
        <v>5</v>
      </c>
      <c r="O500" s="3">
        <v>1</v>
      </c>
      <c r="P500" s="3">
        <v>5</v>
      </c>
      <c r="Q500" s="3">
        <v>5</v>
      </c>
      <c r="R500" s="3">
        <v>1</v>
      </c>
      <c r="S500" s="3">
        <v>3</v>
      </c>
      <c r="T500" s="3">
        <v>1</v>
      </c>
      <c r="U500" s="3">
        <v>1</v>
      </c>
      <c r="V500" s="3">
        <v>2</v>
      </c>
      <c r="W500" s="3">
        <v>2</v>
      </c>
      <c r="X500" s="3">
        <v>2</v>
      </c>
      <c r="Y500" s="3">
        <v>4</v>
      </c>
      <c r="Z500" s="3">
        <v>2</v>
      </c>
      <c r="AA500" s="3">
        <v>5</v>
      </c>
      <c r="AB500" s="3">
        <v>2</v>
      </c>
      <c r="AC500" s="3">
        <v>4</v>
      </c>
      <c r="AD500" s="38">
        <v>2</v>
      </c>
      <c r="AE500" s="3">
        <v>6</v>
      </c>
      <c r="AF500" s="3">
        <v>6</v>
      </c>
      <c r="AG500" s="3">
        <v>8</v>
      </c>
      <c r="AH500" s="3">
        <v>14</v>
      </c>
      <c r="AI500" s="3">
        <v>5</v>
      </c>
      <c r="AJ500" s="3">
        <v>6</v>
      </c>
      <c r="AK500" s="3">
        <v>6</v>
      </c>
      <c r="AL500" s="3">
        <v>4</v>
      </c>
      <c r="AM500" s="3">
        <v>5</v>
      </c>
      <c r="AN500" s="3">
        <v>5</v>
      </c>
      <c r="AO500" s="3">
        <v>5</v>
      </c>
      <c r="AP500" s="3">
        <v>5</v>
      </c>
      <c r="AQ500" s="3">
        <v>6</v>
      </c>
      <c r="AR500" s="3">
        <v>6</v>
      </c>
      <c r="AS500" s="3">
        <v>10</v>
      </c>
      <c r="AT500" s="3">
        <v>8</v>
      </c>
      <c r="AU500" s="3">
        <v>7</v>
      </c>
      <c r="AV500" s="3">
        <v>10</v>
      </c>
      <c r="AW500" s="3">
        <v>7</v>
      </c>
      <c r="AX500" s="3">
        <v>6</v>
      </c>
      <c r="AY500" s="3">
        <v>7</v>
      </c>
      <c r="AZ500" s="3">
        <v>6</v>
      </c>
      <c r="BA500" s="3">
        <v>6</v>
      </c>
      <c r="BB500" s="3">
        <v>5</v>
      </c>
      <c r="BC500" s="3">
        <f t="shared" si="18"/>
        <v>159</v>
      </c>
      <c r="BD500" s="3">
        <v>64</v>
      </c>
      <c r="BE500" s="3"/>
    </row>
    <row r="501" spans="1:57">
      <c r="A501" s="37">
        <v>40366</v>
      </c>
      <c r="B501" s="3">
        <v>0</v>
      </c>
      <c r="C501" s="3">
        <v>2005</v>
      </c>
      <c r="D501" s="3">
        <f t="shared" si="19"/>
        <v>19</v>
      </c>
      <c r="E501" s="3" t="s">
        <v>56</v>
      </c>
      <c r="F501" s="3" t="s">
        <v>80</v>
      </c>
      <c r="G501" s="3">
        <v>3</v>
      </c>
      <c r="H501" s="3">
        <v>5</v>
      </c>
      <c r="I501" s="3">
        <v>4</v>
      </c>
      <c r="J501" s="3">
        <v>3</v>
      </c>
      <c r="K501" s="3">
        <v>4</v>
      </c>
      <c r="L501" s="3">
        <v>5</v>
      </c>
      <c r="M501">
        <v>5</v>
      </c>
      <c r="N501" s="3">
        <v>5</v>
      </c>
      <c r="O501" s="3">
        <v>5</v>
      </c>
      <c r="P501" s="3">
        <v>5</v>
      </c>
      <c r="Q501" s="3">
        <v>3</v>
      </c>
      <c r="R501" s="3">
        <v>1</v>
      </c>
      <c r="S501" s="3">
        <v>1</v>
      </c>
      <c r="T501" s="3">
        <v>3</v>
      </c>
      <c r="U501" s="3">
        <v>1</v>
      </c>
      <c r="V501" s="3">
        <v>3</v>
      </c>
      <c r="W501" s="3">
        <v>5</v>
      </c>
      <c r="X501" s="3">
        <v>4</v>
      </c>
      <c r="Y501" s="3">
        <v>3</v>
      </c>
      <c r="Z501" s="3">
        <v>4</v>
      </c>
      <c r="AA501" s="3">
        <v>4</v>
      </c>
      <c r="AB501" s="3">
        <v>3</v>
      </c>
      <c r="AC501" s="3">
        <v>2</v>
      </c>
      <c r="AD501" s="38">
        <v>4</v>
      </c>
      <c r="AE501" s="3">
        <v>7</v>
      </c>
      <c r="AF501" s="3">
        <v>5</v>
      </c>
      <c r="AG501" s="3">
        <v>9</v>
      </c>
      <c r="AH501" s="3">
        <v>8</v>
      </c>
      <c r="AI501" s="3">
        <v>5</v>
      </c>
      <c r="AJ501" s="3">
        <v>3</v>
      </c>
      <c r="AK501" s="3">
        <v>3</v>
      </c>
      <c r="AL501" s="3">
        <v>3</v>
      </c>
      <c r="AM501" s="3">
        <v>3</v>
      </c>
      <c r="AN501" s="3">
        <v>3</v>
      </c>
      <c r="AO501" s="3">
        <v>5</v>
      </c>
      <c r="AP501" s="3">
        <v>6</v>
      </c>
      <c r="AQ501" s="3">
        <v>9</v>
      </c>
      <c r="AR501" s="3">
        <v>4</v>
      </c>
      <c r="AS501" s="3">
        <v>6</v>
      </c>
      <c r="AT501" s="3">
        <v>4</v>
      </c>
      <c r="AU501" s="3">
        <v>5</v>
      </c>
      <c r="AV501" s="3">
        <v>8</v>
      </c>
      <c r="AW501" s="3">
        <v>8</v>
      </c>
      <c r="AX501" s="3">
        <v>5</v>
      </c>
      <c r="AY501" s="3">
        <v>6</v>
      </c>
      <c r="AZ501" s="3">
        <v>9</v>
      </c>
      <c r="BA501" s="3">
        <v>3</v>
      </c>
      <c r="BB501" s="3">
        <v>5</v>
      </c>
      <c r="BC501" s="3">
        <f t="shared" si="18"/>
        <v>132</v>
      </c>
      <c r="BD501" s="3">
        <v>67</v>
      </c>
      <c r="BE501" s="3"/>
    </row>
    <row r="502" spans="1:57">
      <c r="A502" s="37">
        <v>40364</v>
      </c>
      <c r="B502" s="3">
        <v>0</v>
      </c>
      <c r="C502" s="3">
        <v>2005</v>
      </c>
      <c r="D502" s="3">
        <f t="shared" si="19"/>
        <v>19</v>
      </c>
      <c r="E502" s="3" t="s">
        <v>56</v>
      </c>
      <c r="F502" s="3" t="s">
        <v>80</v>
      </c>
      <c r="G502" s="3">
        <v>1</v>
      </c>
      <c r="H502" s="3">
        <v>5</v>
      </c>
      <c r="I502" s="3">
        <v>2</v>
      </c>
      <c r="J502" s="3">
        <v>2</v>
      </c>
      <c r="K502" s="3">
        <v>3</v>
      </c>
      <c r="L502" s="3">
        <v>5</v>
      </c>
      <c r="M502">
        <v>4</v>
      </c>
      <c r="N502" s="3">
        <v>5</v>
      </c>
      <c r="O502" s="3">
        <v>5</v>
      </c>
      <c r="P502" s="3">
        <v>5</v>
      </c>
      <c r="Q502" s="3">
        <v>3</v>
      </c>
      <c r="R502" s="3">
        <v>2</v>
      </c>
      <c r="S502" s="3">
        <v>1</v>
      </c>
      <c r="T502" s="3">
        <v>2</v>
      </c>
      <c r="U502" s="3">
        <v>3</v>
      </c>
      <c r="V502" s="3">
        <v>4</v>
      </c>
      <c r="W502" s="3">
        <v>2</v>
      </c>
      <c r="X502" s="3">
        <v>2</v>
      </c>
      <c r="Y502" s="3">
        <v>3</v>
      </c>
      <c r="Z502" s="3">
        <v>4</v>
      </c>
      <c r="AA502" s="3">
        <v>4</v>
      </c>
      <c r="AB502" s="3">
        <v>3</v>
      </c>
      <c r="AC502" s="3">
        <v>2</v>
      </c>
      <c r="AD502" s="38">
        <v>4</v>
      </c>
      <c r="AE502" s="3">
        <v>4</v>
      </c>
      <c r="AF502" s="3">
        <v>6</v>
      </c>
      <c r="AG502" s="3">
        <v>5</v>
      </c>
      <c r="AH502" s="3">
        <v>8</v>
      </c>
      <c r="AI502" s="3">
        <v>4</v>
      </c>
      <c r="AJ502" s="3">
        <v>3</v>
      </c>
      <c r="AK502" s="3">
        <v>4</v>
      </c>
      <c r="AL502" s="3">
        <v>3</v>
      </c>
      <c r="AM502" s="3">
        <v>4</v>
      </c>
      <c r="AN502" s="3">
        <v>3</v>
      </c>
      <c r="AO502" s="3">
        <v>3</v>
      </c>
      <c r="AP502" s="3">
        <v>4</v>
      </c>
      <c r="AQ502" s="3">
        <v>3</v>
      </c>
      <c r="AR502" s="3">
        <v>5</v>
      </c>
      <c r="AS502" s="3">
        <v>6</v>
      </c>
      <c r="AT502" s="3">
        <v>2</v>
      </c>
      <c r="AU502" s="3">
        <v>5</v>
      </c>
      <c r="AV502" s="3">
        <v>6</v>
      </c>
      <c r="AW502" s="3">
        <v>5</v>
      </c>
      <c r="AX502" s="3">
        <v>2</v>
      </c>
      <c r="AY502" s="3">
        <v>6</v>
      </c>
      <c r="AZ502" s="3">
        <v>3</v>
      </c>
      <c r="BA502" s="3">
        <v>3</v>
      </c>
      <c r="BB502" s="3">
        <v>4</v>
      </c>
      <c r="BC502" s="3">
        <f t="shared" si="18"/>
        <v>101</v>
      </c>
      <c r="BD502" s="3">
        <v>60</v>
      </c>
      <c r="BE502" s="3"/>
    </row>
    <row r="503" spans="1:57">
      <c r="A503" s="37">
        <v>40377</v>
      </c>
      <c r="B503" s="3">
        <v>0</v>
      </c>
      <c r="C503" s="3">
        <v>2005</v>
      </c>
      <c r="D503" s="3">
        <f t="shared" si="19"/>
        <v>19</v>
      </c>
      <c r="E503" s="3" t="s">
        <v>56</v>
      </c>
      <c r="F503" s="3" t="s">
        <v>57</v>
      </c>
      <c r="G503" s="3">
        <v>4</v>
      </c>
      <c r="H503" s="3">
        <v>5</v>
      </c>
      <c r="I503" s="3">
        <v>5</v>
      </c>
      <c r="J503" s="3">
        <v>4</v>
      </c>
      <c r="K503" s="3">
        <v>1</v>
      </c>
      <c r="L503" s="3">
        <v>1</v>
      </c>
      <c r="M503">
        <v>5</v>
      </c>
      <c r="N503" s="3">
        <v>5</v>
      </c>
      <c r="O503" s="3">
        <v>1</v>
      </c>
      <c r="P503" s="3">
        <v>1</v>
      </c>
      <c r="Q503" s="3">
        <v>5</v>
      </c>
      <c r="R503" s="3">
        <v>5</v>
      </c>
      <c r="S503" s="3">
        <v>2</v>
      </c>
      <c r="T503" s="3">
        <v>5</v>
      </c>
      <c r="U503" s="3">
        <v>5</v>
      </c>
      <c r="V503" s="3">
        <v>3</v>
      </c>
      <c r="W503" s="3">
        <v>5</v>
      </c>
      <c r="X503" s="3">
        <v>5</v>
      </c>
      <c r="Y503" s="3">
        <v>5</v>
      </c>
      <c r="Z503" s="3">
        <v>5</v>
      </c>
      <c r="AA503" s="3">
        <v>5</v>
      </c>
      <c r="AB503" s="3">
        <v>5</v>
      </c>
      <c r="AC503" s="3">
        <v>3</v>
      </c>
      <c r="AD503" s="38">
        <v>5</v>
      </c>
      <c r="AE503" s="3">
        <v>4</v>
      </c>
      <c r="AF503" s="3">
        <v>3</v>
      </c>
      <c r="AG503" s="3">
        <v>3</v>
      </c>
      <c r="AH503" s="3">
        <v>5</v>
      </c>
      <c r="AI503" s="3">
        <v>3</v>
      </c>
      <c r="AJ503" s="3">
        <v>2</v>
      </c>
      <c r="AK503" s="3">
        <v>3</v>
      </c>
      <c r="AL503" s="3">
        <v>2</v>
      </c>
      <c r="AM503" s="3">
        <v>4</v>
      </c>
      <c r="AN503" s="3">
        <v>2</v>
      </c>
      <c r="AO503" s="3">
        <v>2</v>
      </c>
      <c r="AP503" s="3">
        <v>4</v>
      </c>
      <c r="AQ503" s="3">
        <v>3</v>
      </c>
      <c r="AR503" s="3">
        <v>3</v>
      </c>
      <c r="AS503" s="3">
        <v>4</v>
      </c>
      <c r="AT503" s="3">
        <v>3</v>
      </c>
      <c r="AU503" s="3">
        <v>4</v>
      </c>
      <c r="AV503" s="3">
        <v>4</v>
      </c>
      <c r="AW503" s="3">
        <v>4</v>
      </c>
      <c r="AX503" s="3">
        <v>1</v>
      </c>
      <c r="AY503" s="3">
        <v>4</v>
      </c>
      <c r="AZ503" s="3">
        <v>2</v>
      </c>
      <c r="BA503" s="3">
        <v>3</v>
      </c>
      <c r="BB503" s="3">
        <v>2</v>
      </c>
      <c r="BC503" s="3">
        <f t="shared" si="18"/>
        <v>74</v>
      </c>
      <c r="BD503" s="3">
        <v>69</v>
      </c>
      <c r="BE503" s="3"/>
    </row>
    <row r="504" spans="1:57">
      <c r="A504" s="37">
        <v>40383</v>
      </c>
      <c r="B504" s="3">
        <v>1</v>
      </c>
      <c r="C504" s="3">
        <v>2005</v>
      </c>
      <c r="D504" s="3">
        <f t="shared" si="19"/>
        <v>19</v>
      </c>
      <c r="E504" s="3" t="s">
        <v>56</v>
      </c>
      <c r="F504" s="3" t="s">
        <v>285</v>
      </c>
      <c r="G504" s="3">
        <v>2</v>
      </c>
      <c r="H504" s="3">
        <v>3</v>
      </c>
      <c r="I504" s="3">
        <v>2</v>
      </c>
      <c r="J504" s="3">
        <v>2</v>
      </c>
      <c r="K504" s="3">
        <v>5</v>
      </c>
      <c r="L504" s="3">
        <v>5</v>
      </c>
      <c r="M504">
        <v>5</v>
      </c>
      <c r="N504" s="3">
        <v>5</v>
      </c>
      <c r="O504" s="3">
        <v>5</v>
      </c>
      <c r="P504" s="3">
        <v>5</v>
      </c>
      <c r="Q504" s="3">
        <v>3</v>
      </c>
      <c r="R504" s="3">
        <v>1</v>
      </c>
      <c r="S504" s="3">
        <v>4</v>
      </c>
      <c r="T504" s="3">
        <v>2</v>
      </c>
      <c r="U504" s="3">
        <v>5</v>
      </c>
      <c r="V504" s="3">
        <v>1</v>
      </c>
      <c r="W504" s="3">
        <v>5</v>
      </c>
      <c r="X504" s="3">
        <v>4</v>
      </c>
      <c r="Y504" s="3">
        <v>4</v>
      </c>
      <c r="Z504" s="3">
        <v>1</v>
      </c>
      <c r="AA504" s="3">
        <v>5</v>
      </c>
      <c r="AB504" s="3">
        <v>4</v>
      </c>
      <c r="AC504" s="3">
        <v>2</v>
      </c>
      <c r="AD504" s="38">
        <v>2</v>
      </c>
      <c r="AE504" s="3">
        <v>8</v>
      </c>
      <c r="AF504" s="3">
        <v>124</v>
      </c>
      <c r="AG504" s="3">
        <v>9</v>
      </c>
      <c r="AH504" s="3">
        <v>12</v>
      </c>
      <c r="AI504" s="3">
        <v>14</v>
      </c>
      <c r="AJ504" s="3">
        <v>5</v>
      </c>
      <c r="AK504" s="3">
        <v>4</v>
      </c>
      <c r="AL504" s="3">
        <v>4</v>
      </c>
      <c r="AM504" s="3">
        <v>7</v>
      </c>
      <c r="AN504" s="3">
        <v>6</v>
      </c>
      <c r="AO504" s="3">
        <v>7</v>
      </c>
      <c r="AP504" s="3">
        <v>8</v>
      </c>
      <c r="AQ504" s="3">
        <v>10</v>
      </c>
      <c r="AR504" s="3">
        <v>6</v>
      </c>
      <c r="AS504" s="3">
        <v>6</v>
      </c>
      <c r="AT504" s="3">
        <v>6</v>
      </c>
      <c r="AU504" s="3">
        <v>18</v>
      </c>
      <c r="AV504" s="3">
        <v>7</v>
      </c>
      <c r="AW504" s="3">
        <v>10</v>
      </c>
      <c r="AX504" s="3">
        <v>5</v>
      </c>
      <c r="AY504" s="3">
        <v>9</v>
      </c>
      <c r="AZ504" s="3">
        <v>8</v>
      </c>
      <c r="BA504" s="3">
        <v>7</v>
      </c>
      <c r="BB504" s="3">
        <v>5</v>
      </c>
      <c r="BC504" s="3">
        <f t="shared" si="18"/>
        <v>305</v>
      </c>
      <c r="BD504" s="3">
        <v>76</v>
      </c>
      <c r="BE504" s="3"/>
    </row>
    <row r="505" spans="1:57">
      <c r="A505" s="37">
        <v>40391</v>
      </c>
      <c r="B505" s="3">
        <v>0</v>
      </c>
      <c r="C505" s="3">
        <v>2005</v>
      </c>
      <c r="D505" s="3">
        <f t="shared" si="19"/>
        <v>19</v>
      </c>
      <c r="E505" s="3" t="s">
        <v>56</v>
      </c>
      <c r="F505" s="3" t="s">
        <v>92</v>
      </c>
      <c r="G505" s="3">
        <v>4</v>
      </c>
      <c r="H505" s="3">
        <v>5</v>
      </c>
      <c r="I505" s="3">
        <v>2</v>
      </c>
      <c r="J505" s="3">
        <v>3</v>
      </c>
      <c r="K505" s="3">
        <v>4</v>
      </c>
      <c r="L505" s="3">
        <v>5</v>
      </c>
      <c r="M505">
        <v>5</v>
      </c>
      <c r="N505" s="3">
        <v>5</v>
      </c>
      <c r="O505" s="3">
        <v>2</v>
      </c>
      <c r="P505" s="3">
        <v>4</v>
      </c>
      <c r="Q505" s="3">
        <v>5</v>
      </c>
      <c r="R505" s="3">
        <v>5</v>
      </c>
      <c r="S505" s="3">
        <v>3</v>
      </c>
      <c r="T505" s="3">
        <v>2</v>
      </c>
      <c r="U505" s="3">
        <v>5</v>
      </c>
      <c r="V505" s="3">
        <v>3</v>
      </c>
      <c r="W505" s="3">
        <v>3</v>
      </c>
      <c r="X505" s="3">
        <v>3</v>
      </c>
      <c r="Y505" s="3">
        <v>5</v>
      </c>
      <c r="Z505" s="3">
        <v>3</v>
      </c>
      <c r="AA505" s="3">
        <v>5</v>
      </c>
      <c r="AB505" s="3">
        <v>3</v>
      </c>
      <c r="AC505" s="3">
        <v>3</v>
      </c>
      <c r="AD505" s="38">
        <v>2</v>
      </c>
      <c r="AE505" s="3">
        <v>6</v>
      </c>
      <c r="AF505" s="3">
        <v>5</v>
      </c>
      <c r="AG505" s="3">
        <v>6</v>
      </c>
      <c r="AH505" s="3">
        <v>4</v>
      </c>
      <c r="AI505" s="3">
        <v>4</v>
      </c>
      <c r="AJ505" s="3">
        <v>3</v>
      </c>
      <c r="AK505" s="3">
        <v>3</v>
      </c>
      <c r="AL505" s="3">
        <v>2</v>
      </c>
      <c r="AM505" s="3">
        <v>5</v>
      </c>
      <c r="AN505" s="3">
        <v>3</v>
      </c>
      <c r="AO505" s="3">
        <v>3</v>
      </c>
      <c r="AP505" s="3">
        <v>5</v>
      </c>
      <c r="AQ505" s="3">
        <v>30</v>
      </c>
      <c r="AR505" s="3">
        <v>12</v>
      </c>
      <c r="AS505" s="3">
        <v>7</v>
      </c>
      <c r="AT505" s="3">
        <v>4</v>
      </c>
      <c r="AU505" s="3">
        <v>6</v>
      </c>
      <c r="AV505" s="3">
        <v>7</v>
      </c>
      <c r="AW505" s="3">
        <v>3</v>
      </c>
      <c r="AX505" s="3">
        <v>5</v>
      </c>
      <c r="AY505" s="3">
        <v>27</v>
      </c>
      <c r="AZ505" s="3">
        <v>4</v>
      </c>
      <c r="BA505" s="3">
        <v>3</v>
      </c>
      <c r="BB505" s="3">
        <v>6</v>
      </c>
      <c r="BC505" s="3">
        <f t="shared" si="18"/>
        <v>163</v>
      </c>
      <c r="BD505" s="3">
        <v>51</v>
      </c>
      <c r="BE505" s="3"/>
    </row>
    <row r="506" spans="1:57">
      <c r="A506" s="37">
        <v>40385</v>
      </c>
      <c r="B506" s="3">
        <v>0</v>
      </c>
      <c r="C506" s="3">
        <v>2005</v>
      </c>
      <c r="D506" s="3">
        <f t="shared" si="19"/>
        <v>19</v>
      </c>
      <c r="E506" s="3" t="s">
        <v>56</v>
      </c>
      <c r="F506" s="3" t="s">
        <v>286</v>
      </c>
      <c r="G506" s="3">
        <v>5</v>
      </c>
      <c r="H506" s="3">
        <v>4</v>
      </c>
      <c r="I506" s="3">
        <v>2</v>
      </c>
      <c r="J506" s="3">
        <v>2</v>
      </c>
      <c r="K506" s="3">
        <v>4</v>
      </c>
      <c r="L506" s="3">
        <v>5</v>
      </c>
      <c r="M506">
        <v>5</v>
      </c>
      <c r="N506" s="3">
        <v>5</v>
      </c>
      <c r="O506" s="3">
        <v>4</v>
      </c>
      <c r="P506" s="3">
        <v>5</v>
      </c>
      <c r="Q506" s="3">
        <v>5</v>
      </c>
      <c r="R506" s="3">
        <v>4</v>
      </c>
      <c r="S506" s="3">
        <v>2</v>
      </c>
      <c r="T506" s="3">
        <v>5</v>
      </c>
      <c r="U506" s="3">
        <v>4</v>
      </c>
      <c r="V506" s="3">
        <v>2</v>
      </c>
      <c r="W506" s="3">
        <v>4</v>
      </c>
      <c r="X506" s="3">
        <v>5</v>
      </c>
      <c r="Y506" s="3">
        <v>4</v>
      </c>
      <c r="Z506" s="3">
        <v>5</v>
      </c>
      <c r="AA506" s="3">
        <v>4</v>
      </c>
      <c r="AB506" s="3">
        <v>4</v>
      </c>
      <c r="AC506" s="3">
        <v>3</v>
      </c>
      <c r="AD506" s="38">
        <v>2</v>
      </c>
      <c r="AE506" s="3">
        <v>5</v>
      </c>
      <c r="AF506" s="3">
        <v>3</v>
      </c>
      <c r="AG506" s="3">
        <v>24</v>
      </c>
      <c r="AH506" s="3">
        <v>5</v>
      </c>
      <c r="AI506" s="3">
        <v>2</v>
      </c>
      <c r="AJ506" s="3">
        <v>2</v>
      </c>
      <c r="AK506" s="3">
        <v>2</v>
      </c>
      <c r="AL506" s="3">
        <v>2</v>
      </c>
      <c r="AM506" s="3">
        <v>69</v>
      </c>
      <c r="AN506" s="3">
        <v>2</v>
      </c>
      <c r="AO506" s="3">
        <v>4</v>
      </c>
      <c r="AP506" s="3">
        <v>3</v>
      </c>
      <c r="AQ506" s="3">
        <v>64</v>
      </c>
      <c r="AR506" s="3">
        <v>19</v>
      </c>
      <c r="AS506" s="3">
        <v>3</v>
      </c>
      <c r="AT506" s="3">
        <v>13</v>
      </c>
      <c r="AU506" s="3">
        <v>4</v>
      </c>
      <c r="AV506" s="3">
        <v>10</v>
      </c>
      <c r="AW506" s="3">
        <v>3</v>
      </c>
      <c r="AX506" s="3">
        <v>2</v>
      </c>
      <c r="AY506" s="3">
        <v>3</v>
      </c>
      <c r="AZ506" s="3">
        <v>2</v>
      </c>
      <c r="BA506" s="3">
        <v>3</v>
      </c>
      <c r="BB506" s="3">
        <v>3</v>
      </c>
      <c r="BC506" s="3">
        <f t="shared" si="18"/>
        <v>252</v>
      </c>
      <c r="BD506" s="3">
        <v>43</v>
      </c>
      <c r="BE506" s="3"/>
    </row>
    <row r="507" spans="1:57">
      <c r="A507" s="37">
        <v>40407</v>
      </c>
      <c r="B507" s="3">
        <v>0</v>
      </c>
      <c r="C507" s="3">
        <v>2005</v>
      </c>
      <c r="D507" s="3">
        <f t="shared" si="19"/>
        <v>19</v>
      </c>
      <c r="E507" s="3" t="s">
        <v>56</v>
      </c>
      <c r="F507" s="3" t="s">
        <v>287</v>
      </c>
      <c r="G507" s="3">
        <v>5</v>
      </c>
      <c r="H507" s="3">
        <v>4</v>
      </c>
      <c r="I507" s="3">
        <v>4</v>
      </c>
      <c r="J507" s="3">
        <v>3</v>
      </c>
      <c r="K507" s="3">
        <v>3</v>
      </c>
      <c r="L507" s="3">
        <v>4</v>
      </c>
      <c r="M507">
        <v>4</v>
      </c>
      <c r="N507" s="3">
        <v>5</v>
      </c>
      <c r="O507" s="3">
        <v>3</v>
      </c>
      <c r="P507" s="3">
        <v>4</v>
      </c>
      <c r="Q507" s="3">
        <v>5</v>
      </c>
      <c r="R507" s="3">
        <v>4</v>
      </c>
      <c r="S507" s="3">
        <v>3</v>
      </c>
      <c r="T507" s="3">
        <v>2</v>
      </c>
      <c r="U507" s="3">
        <v>5</v>
      </c>
      <c r="V507" s="3">
        <v>4</v>
      </c>
      <c r="W507" s="3">
        <v>3</v>
      </c>
      <c r="X507" s="3">
        <v>4</v>
      </c>
      <c r="Y507" s="3">
        <v>4</v>
      </c>
      <c r="Z507" s="3">
        <v>3</v>
      </c>
      <c r="AA507" s="3">
        <v>3</v>
      </c>
      <c r="AB507" s="3">
        <v>4</v>
      </c>
      <c r="AC507" s="3">
        <v>4</v>
      </c>
      <c r="AD507" s="38">
        <v>4</v>
      </c>
      <c r="AE507" s="3">
        <v>3</v>
      </c>
      <c r="AF507" s="3">
        <v>5</v>
      </c>
      <c r="AG507" s="3">
        <v>3</v>
      </c>
      <c r="AH507" s="3">
        <v>5</v>
      </c>
      <c r="AI507" s="3">
        <v>2</v>
      </c>
      <c r="AJ507" s="3">
        <v>2</v>
      </c>
      <c r="AK507" s="3">
        <v>2</v>
      </c>
      <c r="AL507" s="3">
        <v>3</v>
      </c>
      <c r="AM507" s="3">
        <v>2</v>
      </c>
      <c r="AN507" s="3">
        <v>2</v>
      </c>
      <c r="AO507" s="3">
        <v>3</v>
      </c>
      <c r="AP507" s="3">
        <v>3</v>
      </c>
      <c r="AQ507" s="3">
        <v>3</v>
      </c>
      <c r="AR507" s="3">
        <v>3</v>
      </c>
      <c r="AS507" s="3">
        <v>4</v>
      </c>
      <c r="AT507" s="3">
        <v>5</v>
      </c>
      <c r="AU507" s="3">
        <v>3</v>
      </c>
      <c r="AV507" s="3">
        <v>7</v>
      </c>
      <c r="AW507" s="3">
        <v>5</v>
      </c>
      <c r="AX507" s="3">
        <v>2</v>
      </c>
      <c r="AY507" s="3">
        <v>4</v>
      </c>
      <c r="AZ507" s="3">
        <v>5</v>
      </c>
      <c r="BA507" s="3">
        <v>3</v>
      </c>
      <c r="BB507" s="3">
        <v>5</v>
      </c>
      <c r="BC507" s="3">
        <f t="shared" si="18"/>
        <v>84</v>
      </c>
      <c r="BD507" s="3">
        <v>55</v>
      </c>
      <c r="BE507" s="3"/>
    </row>
    <row r="508" spans="1:57">
      <c r="A508" s="37">
        <v>40414</v>
      </c>
      <c r="B508" s="3">
        <v>0</v>
      </c>
      <c r="C508" s="3">
        <v>2006</v>
      </c>
      <c r="D508" s="3">
        <f t="shared" si="19"/>
        <v>18</v>
      </c>
      <c r="E508" s="3" t="s">
        <v>56</v>
      </c>
      <c r="F508" s="3" t="s">
        <v>288</v>
      </c>
      <c r="G508" s="3">
        <v>2</v>
      </c>
      <c r="H508" s="3">
        <v>2</v>
      </c>
      <c r="I508" s="3">
        <v>2</v>
      </c>
      <c r="J508" s="3">
        <v>2</v>
      </c>
      <c r="K508" s="3">
        <v>4</v>
      </c>
      <c r="L508" s="3">
        <v>5</v>
      </c>
      <c r="M508">
        <v>5</v>
      </c>
      <c r="N508" s="3">
        <v>4</v>
      </c>
      <c r="O508" s="3">
        <v>4</v>
      </c>
      <c r="P508" s="3">
        <v>5</v>
      </c>
      <c r="Q508" s="3">
        <v>4</v>
      </c>
      <c r="R508" s="3">
        <v>2</v>
      </c>
      <c r="S508" s="3">
        <v>2</v>
      </c>
      <c r="T508" s="3">
        <v>1</v>
      </c>
      <c r="U508" s="3">
        <v>2</v>
      </c>
      <c r="V508" s="3">
        <v>2</v>
      </c>
      <c r="W508" s="3">
        <v>2</v>
      </c>
      <c r="X508" s="3">
        <v>2</v>
      </c>
      <c r="Y508" s="3">
        <v>4</v>
      </c>
      <c r="Z508" s="3">
        <v>3</v>
      </c>
      <c r="AA508" s="3">
        <v>5</v>
      </c>
      <c r="AB508" s="3">
        <v>2</v>
      </c>
      <c r="AC508" s="3">
        <v>3</v>
      </c>
      <c r="AD508" s="38">
        <v>4</v>
      </c>
      <c r="AE508" s="3">
        <v>4</v>
      </c>
      <c r="AF508" s="3">
        <v>3</v>
      </c>
      <c r="AG508" s="3">
        <v>4</v>
      </c>
      <c r="AH508" s="3">
        <v>7</v>
      </c>
      <c r="AI508" s="3">
        <v>4</v>
      </c>
      <c r="AJ508" s="3">
        <v>4</v>
      </c>
      <c r="AK508" s="3">
        <v>3</v>
      </c>
      <c r="AL508" s="3">
        <v>317</v>
      </c>
      <c r="AM508" s="3">
        <v>4</v>
      </c>
      <c r="AN508" s="3">
        <v>5</v>
      </c>
      <c r="AO508" s="3">
        <v>3</v>
      </c>
      <c r="AP508" s="3">
        <v>5</v>
      </c>
      <c r="AQ508" s="3">
        <v>4</v>
      </c>
      <c r="AR508" s="3">
        <v>4</v>
      </c>
      <c r="AS508" s="3">
        <v>7</v>
      </c>
      <c r="AT508" s="3">
        <v>3</v>
      </c>
      <c r="AU508" s="3">
        <v>7</v>
      </c>
      <c r="AV508" s="3">
        <v>4</v>
      </c>
      <c r="AW508" s="3">
        <v>4</v>
      </c>
      <c r="AX508" s="3">
        <v>4</v>
      </c>
      <c r="AY508" s="3">
        <v>4</v>
      </c>
      <c r="AZ508" s="3">
        <v>3</v>
      </c>
      <c r="BA508" s="3">
        <v>6</v>
      </c>
      <c r="BB508" s="3">
        <v>4</v>
      </c>
      <c r="BC508" s="3">
        <f t="shared" si="18"/>
        <v>417</v>
      </c>
      <c r="BD508" s="3">
        <v>56</v>
      </c>
      <c r="BE508" s="3"/>
    </row>
    <row r="509" spans="1:57">
      <c r="A509" s="37">
        <v>40427</v>
      </c>
      <c r="B509" s="3">
        <v>0</v>
      </c>
      <c r="C509" s="3">
        <v>2006</v>
      </c>
      <c r="D509" s="3">
        <f t="shared" si="19"/>
        <v>18</v>
      </c>
      <c r="E509" s="3" t="s">
        <v>56</v>
      </c>
      <c r="F509" s="3" t="s">
        <v>289</v>
      </c>
      <c r="G509" s="3">
        <v>5</v>
      </c>
      <c r="H509" s="3">
        <v>5</v>
      </c>
      <c r="I509" s="3">
        <v>2</v>
      </c>
      <c r="J509" s="3">
        <v>4</v>
      </c>
      <c r="K509" s="3">
        <v>5</v>
      </c>
      <c r="L509" s="3">
        <v>5</v>
      </c>
      <c r="M509">
        <v>5</v>
      </c>
      <c r="N509" s="3">
        <v>5</v>
      </c>
      <c r="O509" s="3">
        <v>5</v>
      </c>
      <c r="P509" s="3">
        <v>5</v>
      </c>
      <c r="Q509" s="3">
        <v>5</v>
      </c>
      <c r="R509" s="3">
        <v>4</v>
      </c>
      <c r="S509" s="3">
        <v>3</v>
      </c>
      <c r="T509" s="3">
        <v>5</v>
      </c>
      <c r="U509" s="3">
        <v>4</v>
      </c>
      <c r="V509" s="3">
        <v>2</v>
      </c>
      <c r="W509" s="3">
        <v>4</v>
      </c>
      <c r="X509" s="3">
        <v>4</v>
      </c>
      <c r="Y509" s="3">
        <v>3</v>
      </c>
      <c r="Z509" s="3">
        <v>4</v>
      </c>
      <c r="AA509" s="3">
        <v>4</v>
      </c>
      <c r="AB509" s="3">
        <v>4</v>
      </c>
      <c r="AC509" s="3">
        <v>4</v>
      </c>
      <c r="AD509" s="38">
        <v>5</v>
      </c>
      <c r="AE509" s="3">
        <v>4</v>
      </c>
      <c r="AF509" s="3">
        <v>5</v>
      </c>
      <c r="AG509" s="3">
        <v>4</v>
      </c>
      <c r="AH509" s="3">
        <v>8</v>
      </c>
      <c r="AI509" s="3">
        <v>4</v>
      </c>
      <c r="AJ509" s="3">
        <v>4</v>
      </c>
      <c r="AK509" s="3">
        <v>3</v>
      </c>
      <c r="AL509" s="3">
        <v>6</v>
      </c>
      <c r="AM509" s="3">
        <v>3</v>
      </c>
      <c r="AN509" s="3">
        <v>5</v>
      </c>
      <c r="AO509" s="3">
        <v>3</v>
      </c>
      <c r="AP509" s="3">
        <v>4</v>
      </c>
      <c r="AQ509" s="3">
        <v>8</v>
      </c>
      <c r="AR509" s="3">
        <v>5</v>
      </c>
      <c r="AS509" s="3">
        <v>14</v>
      </c>
      <c r="AT509" s="3">
        <v>3</v>
      </c>
      <c r="AU509" s="3">
        <v>14</v>
      </c>
      <c r="AV509" s="3">
        <v>8</v>
      </c>
      <c r="AW509" s="3">
        <v>8</v>
      </c>
      <c r="AX509" s="3">
        <v>5</v>
      </c>
      <c r="AY509" s="3">
        <v>8</v>
      </c>
      <c r="AZ509" s="3">
        <v>5</v>
      </c>
      <c r="BA509" s="3">
        <v>3</v>
      </c>
      <c r="BB509" s="3">
        <v>5</v>
      </c>
      <c r="BC509" s="3">
        <f t="shared" si="18"/>
        <v>139</v>
      </c>
      <c r="BD509" s="3">
        <v>27</v>
      </c>
      <c r="BE509" s="3"/>
    </row>
    <row r="510" spans="1:57">
      <c r="A510" s="37">
        <v>40432</v>
      </c>
      <c r="B510" s="3">
        <v>1</v>
      </c>
      <c r="C510" s="3">
        <v>2006</v>
      </c>
      <c r="D510" s="3">
        <f t="shared" si="19"/>
        <v>18</v>
      </c>
      <c r="E510" s="3" t="s">
        <v>56</v>
      </c>
      <c r="F510" s="3" t="s">
        <v>290</v>
      </c>
      <c r="G510" s="3">
        <v>1</v>
      </c>
      <c r="H510" s="3">
        <v>4</v>
      </c>
      <c r="I510" s="3">
        <v>1</v>
      </c>
      <c r="J510" s="3">
        <v>1</v>
      </c>
      <c r="K510" s="3">
        <v>2</v>
      </c>
      <c r="L510" s="3">
        <v>4</v>
      </c>
      <c r="M510">
        <v>2</v>
      </c>
      <c r="N510" s="3">
        <v>5</v>
      </c>
      <c r="O510" s="3">
        <v>2</v>
      </c>
      <c r="P510" s="3">
        <v>2</v>
      </c>
      <c r="Q510" s="3">
        <v>1</v>
      </c>
      <c r="R510" s="3">
        <v>1</v>
      </c>
      <c r="S510" s="3">
        <v>1</v>
      </c>
      <c r="T510" s="3">
        <v>1</v>
      </c>
      <c r="U510" s="3">
        <v>1</v>
      </c>
      <c r="V510" s="3">
        <v>1</v>
      </c>
      <c r="W510" s="3">
        <v>1</v>
      </c>
      <c r="X510" s="3">
        <v>4</v>
      </c>
      <c r="Y510" s="3">
        <v>1</v>
      </c>
      <c r="Z510" s="3">
        <v>4</v>
      </c>
      <c r="AA510" s="3">
        <v>1</v>
      </c>
      <c r="AB510" s="3">
        <v>5</v>
      </c>
      <c r="AC510" s="3">
        <v>1</v>
      </c>
      <c r="AD510" s="38">
        <v>1</v>
      </c>
      <c r="AE510" s="3">
        <v>13</v>
      </c>
      <c r="AF510" s="3">
        <v>5</v>
      </c>
      <c r="AG510" s="3">
        <v>9</v>
      </c>
      <c r="AH510" s="3">
        <v>10</v>
      </c>
      <c r="AI510" s="3">
        <v>29</v>
      </c>
      <c r="AJ510" s="3">
        <v>13</v>
      </c>
      <c r="AK510" s="3">
        <v>3</v>
      </c>
      <c r="AL510" s="3">
        <v>5</v>
      </c>
      <c r="AM510" s="3">
        <v>6</v>
      </c>
      <c r="AN510" s="3">
        <v>35</v>
      </c>
      <c r="AO510" s="3">
        <v>4</v>
      </c>
      <c r="AP510" s="3">
        <v>5</v>
      </c>
      <c r="AQ510" s="3">
        <v>3</v>
      </c>
      <c r="AR510" s="3">
        <v>3</v>
      </c>
      <c r="AS510" s="3">
        <v>4</v>
      </c>
      <c r="AT510" s="3">
        <v>3</v>
      </c>
      <c r="AU510" s="3">
        <v>4</v>
      </c>
      <c r="AV510" s="3">
        <v>12</v>
      </c>
      <c r="AW510" s="3">
        <v>10</v>
      </c>
      <c r="AX510" s="3">
        <v>11</v>
      </c>
      <c r="AY510" s="3">
        <v>6</v>
      </c>
      <c r="AZ510" s="3">
        <v>5</v>
      </c>
      <c r="BA510" s="3">
        <v>6</v>
      </c>
      <c r="BB510" s="3">
        <v>4</v>
      </c>
      <c r="BC510" s="3">
        <f t="shared" si="18"/>
        <v>208</v>
      </c>
      <c r="BD510" s="3">
        <v>5</v>
      </c>
      <c r="BE510" s="3"/>
    </row>
    <row r="511" spans="1:57">
      <c r="A511" s="37">
        <v>40448</v>
      </c>
      <c r="B511" s="3">
        <v>1</v>
      </c>
      <c r="C511" s="3">
        <v>2006</v>
      </c>
      <c r="D511" s="3">
        <f t="shared" si="19"/>
        <v>18</v>
      </c>
      <c r="E511" s="3" t="s">
        <v>56</v>
      </c>
      <c r="F511" s="3" t="s">
        <v>65</v>
      </c>
      <c r="G511" s="3">
        <v>2</v>
      </c>
      <c r="H511" s="3">
        <v>5</v>
      </c>
      <c r="I511" s="3">
        <v>1</v>
      </c>
      <c r="J511" s="3">
        <v>1</v>
      </c>
      <c r="K511" s="3">
        <v>2</v>
      </c>
      <c r="L511" s="3">
        <v>5</v>
      </c>
      <c r="M511">
        <v>5</v>
      </c>
      <c r="N511" s="3">
        <v>5</v>
      </c>
      <c r="O511" s="3">
        <v>4</v>
      </c>
      <c r="P511" s="3">
        <v>4</v>
      </c>
      <c r="Q511" s="3">
        <v>4</v>
      </c>
      <c r="R511" s="3">
        <v>1</v>
      </c>
      <c r="S511" s="3">
        <v>1</v>
      </c>
      <c r="T511" s="3">
        <v>1</v>
      </c>
      <c r="U511" s="3">
        <v>1</v>
      </c>
      <c r="V511" s="3">
        <v>1</v>
      </c>
      <c r="W511" s="3">
        <v>2</v>
      </c>
      <c r="X511" s="3">
        <v>1</v>
      </c>
      <c r="Y511" s="3">
        <v>3</v>
      </c>
      <c r="Z511" s="3">
        <v>1</v>
      </c>
      <c r="AA511" s="3">
        <v>2</v>
      </c>
      <c r="AB511" s="3">
        <v>1</v>
      </c>
      <c r="AC511" s="3">
        <v>3</v>
      </c>
      <c r="AD511" s="38">
        <v>1</v>
      </c>
      <c r="AE511" s="3">
        <v>15</v>
      </c>
      <c r="AF511" s="3">
        <v>8</v>
      </c>
      <c r="AG511" s="3">
        <v>8</v>
      </c>
      <c r="AH511" s="3">
        <v>9</v>
      </c>
      <c r="AI511" s="3">
        <v>6</v>
      </c>
      <c r="AJ511" s="3">
        <v>4</v>
      </c>
      <c r="AK511" s="3">
        <v>5</v>
      </c>
      <c r="AL511" s="3">
        <v>4</v>
      </c>
      <c r="AM511" s="3">
        <v>5</v>
      </c>
      <c r="AN511" s="3">
        <v>6</v>
      </c>
      <c r="AO511" s="3">
        <v>5</v>
      </c>
      <c r="AP511" s="3">
        <v>8</v>
      </c>
      <c r="AQ511" s="3">
        <v>8</v>
      </c>
      <c r="AR511" s="3">
        <v>5</v>
      </c>
      <c r="AS511" s="3">
        <v>8</v>
      </c>
      <c r="AT511" s="3">
        <v>11</v>
      </c>
      <c r="AU511" s="3">
        <v>9</v>
      </c>
      <c r="AV511" s="3">
        <v>12</v>
      </c>
      <c r="AW511" s="3">
        <v>9</v>
      </c>
      <c r="AX511" s="3">
        <v>5</v>
      </c>
      <c r="AY511" s="3">
        <v>8</v>
      </c>
      <c r="AZ511" s="3">
        <v>5</v>
      </c>
      <c r="BA511" s="3">
        <v>11</v>
      </c>
      <c r="BB511" s="3">
        <v>6</v>
      </c>
      <c r="BC511" s="3">
        <f t="shared" si="18"/>
        <v>180</v>
      </c>
      <c r="BD511" s="3">
        <v>27</v>
      </c>
      <c r="BE511" s="3"/>
    </row>
    <row r="512" spans="1:57">
      <c r="A512" s="37">
        <v>39754</v>
      </c>
      <c r="B512" s="3">
        <v>1</v>
      </c>
      <c r="C512" s="3">
        <v>2006</v>
      </c>
      <c r="D512" s="3">
        <f t="shared" si="19"/>
        <v>18</v>
      </c>
      <c r="E512" s="3" t="s">
        <v>56</v>
      </c>
      <c r="F512" s="3" t="s">
        <v>57</v>
      </c>
      <c r="G512" s="3">
        <v>1</v>
      </c>
      <c r="H512" s="3">
        <v>4</v>
      </c>
      <c r="I512" s="3">
        <v>1</v>
      </c>
      <c r="J512" s="3">
        <v>2</v>
      </c>
      <c r="K512" s="3">
        <v>2</v>
      </c>
      <c r="L512" s="3">
        <v>2</v>
      </c>
      <c r="M512">
        <v>5</v>
      </c>
      <c r="N512" s="3">
        <v>5</v>
      </c>
      <c r="O512" s="3">
        <v>2</v>
      </c>
      <c r="P512" s="3">
        <v>5</v>
      </c>
      <c r="Q512" s="3">
        <v>2</v>
      </c>
      <c r="R512" s="3">
        <v>4</v>
      </c>
      <c r="S512" s="3">
        <v>1</v>
      </c>
      <c r="T512" s="3">
        <v>1</v>
      </c>
      <c r="U512" s="3">
        <v>4</v>
      </c>
      <c r="V512" s="3">
        <v>2</v>
      </c>
      <c r="W512" s="3">
        <v>1</v>
      </c>
      <c r="X512" s="3">
        <v>1</v>
      </c>
      <c r="Y512" s="3">
        <v>2</v>
      </c>
      <c r="Z512" s="3">
        <v>1</v>
      </c>
      <c r="AA512" s="3">
        <v>4</v>
      </c>
      <c r="AB512" s="3">
        <v>1</v>
      </c>
      <c r="AC512" s="3">
        <v>2</v>
      </c>
      <c r="AD512" s="38">
        <v>5</v>
      </c>
      <c r="AE512" s="3">
        <v>8</v>
      </c>
      <c r="AF512" s="3">
        <v>7</v>
      </c>
      <c r="AG512" s="3">
        <v>6</v>
      </c>
      <c r="AH512" s="3">
        <v>10</v>
      </c>
      <c r="AI512" s="3">
        <v>5</v>
      </c>
      <c r="AJ512" s="3">
        <v>10</v>
      </c>
      <c r="AK512" s="3">
        <v>5</v>
      </c>
      <c r="AL512" s="3">
        <v>6</v>
      </c>
      <c r="AM512" s="3">
        <v>9</v>
      </c>
      <c r="AN512" s="3">
        <v>5</v>
      </c>
      <c r="AO512" s="3">
        <v>9</v>
      </c>
      <c r="AP512" s="3">
        <v>8</v>
      </c>
      <c r="AQ512" s="3">
        <v>16</v>
      </c>
      <c r="AR512" s="3">
        <v>4</v>
      </c>
      <c r="AS512" s="3">
        <v>11</v>
      </c>
      <c r="AT512" s="3">
        <v>10</v>
      </c>
      <c r="AU512" s="3">
        <v>7</v>
      </c>
      <c r="AV512" s="3">
        <v>7</v>
      </c>
      <c r="AW512" s="3">
        <v>15</v>
      </c>
      <c r="AX512" s="3">
        <v>6</v>
      </c>
      <c r="AY512" s="3">
        <v>8</v>
      </c>
      <c r="AZ512" s="3">
        <v>5</v>
      </c>
      <c r="BA512" s="3">
        <v>7</v>
      </c>
      <c r="BB512" s="3">
        <v>5</v>
      </c>
      <c r="BC512" s="3">
        <f t="shared" si="18"/>
        <v>189</v>
      </c>
      <c r="BD512" s="3">
        <v>37</v>
      </c>
      <c r="BE512" s="3"/>
    </row>
    <row r="513" spans="1:57">
      <c r="A513" s="37">
        <v>40465</v>
      </c>
      <c r="B513" s="3">
        <v>0</v>
      </c>
      <c r="C513" s="3">
        <v>2006</v>
      </c>
      <c r="D513" s="3">
        <f t="shared" si="19"/>
        <v>18</v>
      </c>
      <c r="E513" s="3" t="s">
        <v>56</v>
      </c>
      <c r="F513" s="3" t="s">
        <v>57</v>
      </c>
      <c r="G513" s="3">
        <v>3</v>
      </c>
      <c r="H513" s="3">
        <v>2</v>
      </c>
      <c r="I513" s="3">
        <v>1</v>
      </c>
      <c r="J513" s="3">
        <v>3</v>
      </c>
      <c r="K513" s="3">
        <v>1</v>
      </c>
      <c r="L513" s="3">
        <v>5</v>
      </c>
      <c r="M513">
        <v>5</v>
      </c>
      <c r="N513" s="3">
        <v>5</v>
      </c>
      <c r="O513" s="3">
        <v>1</v>
      </c>
      <c r="P513" s="3">
        <v>5</v>
      </c>
      <c r="Q513" s="3">
        <v>5</v>
      </c>
      <c r="R513" s="3">
        <v>1</v>
      </c>
      <c r="S513" s="3">
        <v>3</v>
      </c>
      <c r="T513" s="3">
        <v>4</v>
      </c>
      <c r="U513" s="3">
        <v>2</v>
      </c>
      <c r="V513" s="3">
        <v>5</v>
      </c>
      <c r="W513" s="3">
        <v>5</v>
      </c>
      <c r="X513" s="3">
        <v>2</v>
      </c>
      <c r="Y513" s="3">
        <v>3</v>
      </c>
      <c r="Z513" s="3">
        <v>4</v>
      </c>
      <c r="AA513" s="3">
        <v>5</v>
      </c>
      <c r="AB513" s="3">
        <v>2</v>
      </c>
      <c r="AC513" s="3">
        <v>5</v>
      </c>
      <c r="AD513" s="38">
        <v>5</v>
      </c>
      <c r="AE513" s="3">
        <v>5</v>
      </c>
      <c r="AF513" s="3">
        <v>5</v>
      </c>
      <c r="AG513" s="3">
        <v>3</v>
      </c>
      <c r="AH513" s="3">
        <v>5</v>
      </c>
      <c r="AI513" s="3">
        <v>3</v>
      </c>
      <c r="AJ513" s="3">
        <v>3</v>
      </c>
      <c r="AK513" s="3">
        <v>5</v>
      </c>
      <c r="AL513" s="3">
        <v>3</v>
      </c>
      <c r="AM513" s="3">
        <v>4</v>
      </c>
      <c r="AN513" s="3">
        <v>2</v>
      </c>
      <c r="AO513" s="3">
        <v>4</v>
      </c>
      <c r="AP513" s="3">
        <v>2</v>
      </c>
      <c r="AQ513" s="3">
        <v>7</v>
      </c>
      <c r="AR513" s="3">
        <v>4</v>
      </c>
      <c r="AS513" s="3">
        <v>3</v>
      </c>
      <c r="AT513" s="3">
        <v>5</v>
      </c>
      <c r="AU513" s="3">
        <v>4</v>
      </c>
      <c r="AV513" s="3">
        <v>8</v>
      </c>
      <c r="AW513" s="3">
        <v>5</v>
      </c>
      <c r="AX513" s="3">
        <v>4</v>
      </c>
      <c r="AY513" s="3">
        <v>6</v>
      </c>
      <c r="AZ513" s="3">
        <v>6</v>
      </c>
      <c r="BA513" s="3">
        <v>3</v>
      </c>
      <c r="BB513" s="3">
        <v>5</v>
      </c>
      <c r="BC513" s="3">
        <f t="shared" si="18"/>
        <v>104</v>
      </c>
      <c r="BD513" s="3">
        <v>73</v>
      </c>
      <c r="BE513" s="3"/>
    </row>
    <row r="514" spans="1:57">
      <c r="A514" s="37">
        <v>40493</v>
      </c>
      <c r="B514" s="3">
        <v>1</v>
      </c>
      <c r="C514" s="3">
        <v>2007</v>
      </c>
      <c r="D514" s="3">
        <f t="shared" si="19"/>
        <v>17</v>
      </c>
      <c r="E514" s="3" t="s">
        <v>56</v>
      </c>
      <c r="F514" s="3" t="s">
        <v>57</v>
      </c>
      <c r="G514" s="3">
        <v>1</v>
      </c>
      <c r="H514" s="3">
        <v>3</v>
      </c>
      <c r="I514" s="3">
        <v>2</v>
      </c>
      <c r="J514" s="3">
        <v>2</v>
      </c>
      <c r="K514" s="3">
        <v>3</v>
      </c>
      <c r="L514" s="3">
        <v>3</v>
      </c>
      <c r="M514">
        <v>4</v>
      </c>
      <c r="N514" s="3">
        <v>5</v>
      </c>
      <c r="O514" s="3">
        <v>3</v>
      </c>
      <c r="P514" s="3">
        <v>3</v>
      </c>
      <c r="Q514" s="3">
        <v>3</v>
      </c>
      <c r="R514" s="3">
        <v>4</v>
      </c>
      <c r="S514" s="3">
        <v>3</v>
      </c>
      <c r="T514" s="3">
        <v>1</v>
      </c>
      <c r="U514" s="3">
        <v>3</v>
      </c>
      <c r="V514" s="3">
        <v>4</v>
      </c>
      <c r="W514" s="3">
        <v>3</v>
      </c>
      <c r="X514" s="3">
        <v>2</v>
      </c>
      <c r="Y514" s="3">
        <v>3</v>
      </c>
      <c r="Z514" s="3">
        <v>3</v>
      </c>
      <c r="AA514" s="3">
        <v>4</v>
      </c>
      <c r="AB514" s="3">
        <v>3</v>
      </c>
      <c r="AC514" s="3">
        <v>3</v>
      </c>
      <c r="AD514" s="38">
        <v>4</v>
      </c>
      <c r="AE514" s="3">
        <v>11</v>
      </c>
      <c r="AF514" s="3">
        <v>10</v>
      </c>
      <c r="AG514" s="3">
        <v>7</v>
      </c>
      <c r="AH514" s="3">
        <v>7</v>
      </c>
      <c r="AI514" s="3">
        <v>5</v>
      </c>
      <c r="AJ514" s="3">
        <v>3</v>
      </c>
      <c r="AK514" s="3">
        <v>4</v>
      </c>
      <c r="AL514" s="3">
        <v>6</v>
      </c>
      <c r="AM514" s="3">
        <v>3</v>
      </c>
      <c r="AN514" s="3">
        <v>2</v>
      </c>
      <c r="AO514" s="3">
        <v>9</v>
      </c>
      <c r="AP514" s="3">
        <v>7</v>
      </c>
      <c r="AQ514" s="3">
        <v>2</v>
      </c>
      <c r="AR514" s="3">
        <v>5</v>
      </c>
      <c r="AS514" s="3">
        <v>7</v>
      </c>
      <c r="AT514" s="3">
        <v>4</v>
      </c>
      <c r="AU514" s="3">
        <v>7</v>
      </c>
      <c r="AV514" s="3">
        <v>7</v>
      </c>
      <c r="AW514" s="3">
        <v>6</v>
      </c>
      <c r="AX514" s="3">
        <v>3</v>
      </c>
      <c r="AY514" s="3">
        <v>5</v>
      </c>
      <c r="AZ514" s="3">
        <v>6</v>
      </c>
      <c r="BA514" s="3">
        <v>4</v>
      </c>
      <c r="BB514" s="3">
        <v>7</v>
      </c>
      <c r="BC514" s="3">
        <f t="shared" ref="BC514:BC533" si="20">SUM(AE514:BB514)</f>
        <v>137</v>
      </c>
      <c r="BD514" s="3">
        <v>51</v>
      </c>
      <c r="BE514" s="3"/>
    </row>
    <row r="515" spans="1:57">
      <c r="A515" s="37">
        <v>40495</v>
      </c>
      <c r="B515" s="3">
        <v>0</v>
      </c>
      <c r="C515" s="3">
        <v>2007</v>
      </c>
      <c r="D515" s="3">
        <f t="shared" ref="D515:D533" si="21">2024-C515</f>
        <v>17</v>
      </c>
      <c r="E515" s="3" t="s">
        <v>56</v>
      </c>
      <c r="F515" s="3" t="s">
        <v>98</v>
      </c>
      <c r="G515" s="3">
        <v>1</v>
      </c>
      <c r="H515" s="3">
        <v>5</v>
      </c>
      <c r="I515" s="3">
        <v>5</v>
      </c>
      <c r="J515" s="3">
        <v>2</v>
      </c>
      <c r="K515" s="3">
        <v>5</v>
      </c>
      <c r="L515" s="3">
        <v>2</v>
      </c>
      <c r="M515">
        <v>3</v>
      </c>
      <c r="N515" s="3">
        <v>5</v>
      </c>
      <c r="O515" s="3">
        <v>5</v>
      </c>
      <c r="P515" s="3">
        <v>3</v>
      </c>
      <c r="Q515" s="3">
        <v>3</v>
      </c>
      <c r="R515" s="3">
        <v>5</v>
      </c>
      <c r="S515" s="3">
        <v>3</v>
      </c>
      <c r="T515" s="3">
        <v>3</v>
      </c>
      <c r="U515" s="3">
        <v>5</v>
      </c>
      <c r="V515" s="3">
        <v>5</v>
      </c>
      <c r="W515" s="3">
        <v>3</v>
      </c>
      <c r="X515" s="3">
        <v>5</v>
      </c>
      <c r="Y515" s="3">
        <v>3</v>
      </c>
      <c r="Z515" s="3">
        <v>4</v>
      </c>
      <c r="AA515" s="3">
        <v>4</v>
      </c>
      <c r="AB515" s="3">
        <v>2</v>
      </c>
      <c r="AC515" s="3">
        <v>3</v>
      </c>
      <c r="AD515" s="38">
        <v>5</v>
      </c>
      <c r="AE515" s="3">
        <v>8</v>
      </c>
      <c r="AF515" s="3">
        <v>5</v>
      </c>
      <c r="AG515" s="3">
        <v>9</v>
      </c>
      <c r="AH515" s="3">
        <v>31</v>
      </c>
      <c r="AI515" s="3">
        <v>3</v>
      </c>
      <c r="AJ515" s="3">
        <v>5</v>
      </c>
      <c r="AK515" s="3">
        <v>15</v>
      </c>
      <c r="AL515" s="3">
        <v>3</v>
      </c>
      <c r="AM515" s="3">
        <v>7</v>
      </c>
      <c r="AN515" s="3">
        <v>4</v>
      </c>
      <c r="AO515" s="3">
        <v>3</v>
      </c>
      <c r="AP515" s="3">
        <v>4</v>
      </c>
      <c r="AQ515" s="3">
        <v>4</v>
      </c>
      <c r="AR515" s="3">
        <v>5</v>
      </c>
      <c r="AS515" s="3">
        <v>6</v>
      </c>
      <c r="AT515" s="3">
        <v>5</v>
      </c>
      <c r="AU515" s="3">
        <v>5</v>
      </c>
      <c r="AV515" s="3">
        <v>4</v>
      </c>
      <c r="AW515" s="3">
        <v>7</v>
      </c>
      <c r="AX515" s="3">
        <v>5</v>
      </c>
      <c r="AY515" s="3">
        <v>11</v>
      </c>
      <c r="AZ515" s="3">
        <v>3</v>
      </c>
      <c r="BA515" s="3">
        <v>5</v>
      </c>
      <c r="BB515" s="3">
        <v>3</v>
      </c>
      <c r="BC515" s="3">
        <f t="shared" si="20"/>
        <v>160</v>
      </c>
      <c r="BD515" s="3">
        <v>79</v>
      </c>
      <c r="BE515" s="3"/>
    </row>
    <row r="516" spans="1:57">
      <c r="A516" s="37">
        <v>40503</v>
      </c>
      <c r="B516" s="3">
        <v>0</v>
      </c>
      <c r="C516" s="3">
        <v>2007</v>
      </c>
      <c r="D516" s="3">
        <f t="shared" si="21"/>
        <v>17</v>
      </c>
      <c r="E516" s="3" t="s">
        <v>56</v>
      </c>
      <c r="F516" s="3" t="s">
        <v>291</v>
      </c>
      <c r="G516" s="3">
        <v>4</v>
      </c>
      <c r="H516" s="3">
        <v>5</v>
      </c>
      <c r="I516" s="3">
        <v>3</v>
      </c>
      <c r="J516" s="3">
        <v>4</v>
      </c>
      <c r="K516" s="3">
        <v>4</v>
      </c>
      <c r="L516" s="3">
        <v>5</v>
      </c>
      <c r="M516">
        <v>5</v>
      </c>
      <c r="N516" s="3">
        <v>5</v>
      </c>
      <c r="O516" s="3">
        <v>5</v>
      </c>
      <c r="P516" s="3">
        <v>5</v>
      </c>
      <c r="Q516" s="3">
        <v>4</v>
      </c>
      <c r="R516" s="3">
        <v>5</v>
      </c>
      <c r="S516" s="3">
        <v>2</v>
      </c>
      <c r="T516" s="3">
        <v>4</v>
      </c>
      <c r="U516" s="3">
        <v>4</v>
      </c>
      <c r="V516" s="3">
        <v>1</v>
      </c>
      <c r="W516" s="3">
        <v>4</v>
      </c>
      <c r="X516" s="3">
        <v>4</v>
      </c>
      <c r="Y516" s="3">
        <v>4</v>
      </c>
      <c r="Z516" s="3">
        <v>3</v>
      </c>
      <c r="AA516" s="3">
        <v>4</v>
      </c>
      <c r="AB516" s="3">
        <v>4</v>
      </c>
      <c r="AC516" s="3">
        <v>3</v>
      </c>
      <c r="AD516" s="38">
        <v>2</v>
      </c>
      <c r="AE516" s="3">
        <v>3</v>
      </c>
      <c r="AF516" s="3">
        <v>10</v>
      </c>
      <c r="AG516" s="3">
        <v>3</v>
      </c>
      <c r="AH516" s="3">
        <v>5</v>
      </c>
      <c r="AI516" s="3">
        <v>3</v>
      </c>
      <c r="AJ516" s="3">
        <v>3</v>
      </c>
      <c r="AK516" s="3">
        <v>2</v>
      </c>
      <c r="AL516" s="3">
        <v>5</v>
      </c>
      <c r="AM516" s="3">
        <v>3</v>
      </c>
      <c r="AN516" s="3">
        <v>3</v>
      </c>
      <c r="AO516" s="3">
        <v>5</v>
      </c>
      <c r="AP516" s="3">
        <v>5</v>
      </c>
      <c r="AQ516" s="3">
        <v>5</v>
      </c>
      <c r="AR516" s="3">
        <v>4</v>
      </c>
      <c r="AS516" s="3">
        <v>5</v>
      </c>
      <c r="AT516" s="3">
        <v>4</v>
      </c>
      <c r="AU516" s="3">
        <v>7</v>
      </c>
      <c r="AV516" s="3">
        <v>8</v>
      </c>
      <c r="AW516" s="3">
        <v>6</v>
      </c>
      <c r="AX516" s="3">
        <v>4</v>
      </c>
      <c r="AY516" s="3">
        <v>4</v>
      </c>
      <c r="AZ516" s="3">
        <v>3</v>
      </c>
      <c r="BA516" s="3">
        <v>4</v>
      </c>
      <c r="BB516" s="3">
        <v>4</v>
      </c>
      <c r="BC516" s="3">
        <f t="shared" si="20"/>
        <v>108</v>
      </c>
      <c r="BD516" s="3">
        <v>47</v>
      </c>
      <c r="BE516" s="3"/>
    </row>
    <row r="517" spans="1:57">
      <c r="A517" s="37">
        <v>40504</v>
      </c>
      <c r="B517" s="3">
        <v>1</v>
      </c>
      <c r="C517" s="3">
        <v>2007</v>
      </c>
      <c r="D517" s="3">
        <f t="shared" si="21"/>
        <v>17</v>
      </c>
      <c r="E517" s="3" t="s">
        <v>56</v>
      </c>
      <c r="F517" s="3" t="s">
        <v>292</v>
      </c>
      <c r="G517" s="3">
        <v>5</v>
      </c>
      <c r="H517" s="3">
        <v>1</v>
      </c>
      <c r="I517" s="3">
        <v>1</v>
      </c>
      <c r="J517" s="3">
        <v>1</v>
      </c>
      <c r="K517" s="3">
        <v>2</v>
      </c>
      <c r="L517" s="3">
        <v>4</v>
      </c>
      <c r="M517">
        <v>3</v>
      </c>
      <c r="N517" s="3">
        <v>5</v>
      </c>
      <c r="O517" s="3">
        <v>1</v>
      </c>
      <c r="P517" s="3">
        <v>2</v>
      </c>
      <c r="Q517" s="3">
        <v>3</v>
      </c>
      <c r="R517" s="3">
        <v>3</v>
      </c>
      <c r="S517" s="3">
        <v>1</v>
      </c>
      <c r="T517" s="3">
        <v>5</v>
      </c>
      <c r="U517" s="3">
        <v>3</v>
      </c>
      <c r="V517" s="3">
        <v>1</v>
      </c>
      <c r="W517" s="3">
        <v>1</v>
      </c>
      <c r="X517" s="3">
        <v>2</v>
      </c>
      <c r="Y517" s="3">
        <v>1</v>
      </c>
      <c r="Z517" s="3">
        <v>3</v>
      </c>
      <c r="AA517" s="3">
        <v>1</v>
      </c>
      <c r="AB517" s="3">
        <v>1</v>
      </c>
      <c r="AC517" s="3">
        <v>4</v>
      </c>
      <c r="AD517" s="38">
        <v>1</v>
      </c>
      <c r="AE517" s="3">
        <v>5</v>
      </c>
      <c r="AF517" s="3">
        <v>6</v>
      </c>
      <c r="AG517" s="3">
        <v>4</v>
      </c>
      <c r="AH517" s="3">
        <v>9</v>
      </c>
      <c r="AI517" s="3">
        <v>14</v>
      </c>
      <c r="AJ517" s="3">
        <v>4</v>
      </c>
      <c r="AK517" s="3">
        <v>10</v>
      </c>
      <c r="AL517" s="3">
        <v>4</v>
      </c>
      <c r="AM517" s="3">
        <v>5</v>
      </c>
      <c r="AN517" s="3">
        <v>4</v>
      </c>
      <c r="AO517" s="3">
        <v>22</v>
      </c>
      <c r="AP517" s="3">
        <v>38</v>
      </c>
      <c r="AQ517" s="3">
        <v>5</v>
      </c>
      <c r="AR517" s="3">
        <v>5</v>
      </c>
      <c r="AS517" s="3">
        <v>15</v>
      </c>
      <c r="AT517" s="3">
        <v>4</v>
      </c>
      <c r="AU517" s="3">
        <v>5</v>
      </c>
      <c r="AV517" s="3">
        <v>60</v>
      </c>
      <c r="AW517" s="3">
        <v>6</v>
      </c>
      <c r="AX517" s="3">
        <v>7</v>
      </c>
      <c r="AY517" s="3">
        <v>7</v>
      </c>
      <c r="AZ517" s="3">
        <v>4</v>
      </c>
      <c r="BA517" s="3">
        <v>5</v>
      </c>
      <c r="BB517" s="3">
        <v>6</v>
      </c>
      <c r="BC517" s="3">
        <f t="shared" si="20"/>
        <v>254</v>
      </c>
      <c r="BD517" s="3">
        <v>17</v>
      </c>
      <c r="BE517" s="3"/>
    </row>
    <row r="518" spans="1:57">
      <c r="A518" s="37">
        <v>40512</v>
      </c>
      <c r="B518" s="3">
        <v>0</v>
      </c>
      <c r="C518" s="3">
        <v>2007</v>
      </c>
      <c r="D518" s="3">
        <f t="shared" si="21"/>
        <v>17</v>
      </c>
      <c r="E518" s="3" t="s">
        <v>56</v>
      </c>
      <c r="F518" s="3" t="s">
        <v>293</v>
      </c>
      <c r="G518" s="3">
        <v>4</v>
      </c>
      <c r="H518" s="3">
        <v>5</v>
      </c>
      <c r="I518" s="3">
        <v>3</v>
      </c>
      <c r="J518" s="3">
        <v>3</v>
      </c>
      <c r="K518" s="3">
        <v>5</v>
      </c>
      <c r="L518" s="3">
        <v>5</v>
      </c>
      <c r="M518">
        <v>5</v>
      </c>
      <c r="N518" s="3">
        <v>3</v>
      </c>
      <c r="O518" s="3">
        <v>5</v>
      </c>
      <c r="P518" s="3">
        <v>5</v>
      </c>
      <c r="Q518" s="3">
        <v>5</v>
      </c>
      <c r="R518" s="3">
        <v>1</v>
      </c>
      <c r="S518" s="3">
        <v>3</v>
      </c>
      <c r="T518" s="3">
        <v>5</v>
      </c>
      <c r="U518" s="3">
        <v>1</v>
      </c>
      <c r="V518" s="3">
        <v>5</v>
      </c>
      <c r="W518" s="3">
        <v>3</v>
      </c>
      <c r="X518" s="3">
        <v>1</v>
      </c>
      <c r="Y518" s="3">
        <v>3</v>
      </c>
      <c r="Z518" s="3">
        <v>5</v>
      </c>
      <c r="AA518" s="3">
        <v>3</v>
      </c>
      <c r="AB518" s="3">
        <v>2</v>
      </c>
      <c r="AC518" s="3">
        <v>5</v>
      </c>
      <c r="AD518" s="38">
        <v>5</v>
      </c>
      <c r="AE518" s="3">
        <v>114</v>
      </c>
      <c r="AF518" s="3">
        <v>10</v>
      </c>
      <c r="AG518" s="3">
        <v>13</v>
      </c>
      <c r="AH518" s="3">
        <v>5</v>
      </c>
      <c r="AI518" s="3">
        <v>13</v>
      </c>
      <c r="AJ518" s="3">
        <v>5</v>
      </c>
      <c r="AK518" s="3">
        <v>3</v>
      </c>
      <c r="AL518" s="3">
        <v>6</v>
      </c>
      <c r="AM518" s="3">
        <v>5</v>
      </c>
      <c r="AN518" s="3">
        <v>5</v>
      </c>
      <c r="AO518" s="3">
        <v>6</v>
      </c>
      <c r="AP518" s="3">
        <v>6</v>
      </c>
      <c r="AQ518" s="3">
        <v>7</v>
      </c>
      <c r="AR518" s="3">
        <v>4</v>
      </c>
      <c r="AS518" s="3">
        <v>6</v>
      </c>
      <c r="AT518" s="3">
        <v>4</v>
      </c>
      <c r="AU518" s="3">
        <v>7</v>
      </c>
      <c r="AV518" s="3">
        <v>7</v>
      </c>
      <c r="AW518" s="3">
        <v>13</v>
      </c>
      <c r="AX518" s="3">
        <v>5</v>
      </c>
      <c r="AY518" s="3">
        <v>8</v>
      </c>
      <c r="AZ518" s="3">
        <v>5</v>
      </c>
      <c r="BA518" s="3">
        <v>5</v>
      </c>
      <c r="BB518" s="3">
        <v>8</v>
      </c>
      <c r="BC518" s="3">
        <f t="shared" si="20"/>
        <v>270</v>
      </c>
      <c r="BD518" s="3">
        <v>67</v>
      </c>
      <c r="BE518" s="3"/>
    </row>
    <row r="519" spans="1:57">
      <c r="A519" s="37">
        <v>40514</v>
      </c>
      <c r="B519" s="3">
        <v>0</v>
      </c>
      <c r="C519" s="3">
        <v>2007</v>
      </c>
      <c r="D519" s="3">
        <f t="shared" si="21"/>
        <v>17</v>
      </c>
      <c r="E519" s="3" t="s">
        <v>56</v>
      </c>
      <c r="F519" s="3" t="s">
        <v>65</v>
      </c>
      <c r="G519" s="3">
        <v>1</v>
      </c>
      <c r="H519" s="3">
        <v>3</v>
      </c>
      <c r="I519" s="3">
        <v>1</v>
      </c>
      <c r="J519" s="3">
        <v>1</v>
      </c>
      <c r="K519" s="3">
        <v>1</v>
      </c>
      <c r="L519" s="3">
        <v>5</v>
      </c>
      <c r="M519">
        <v>5</v>
      </c>
      <c r="N519" s="3">
        <v>5</v>
      </c>
      <c r="O519" s="3">
        <v>3</v>
      </c>
      <c r="P519" s="3">
        <v>5</v>
      </c>
      <c r="Q519" s="3">
        <v>2</v>
      </c>
      <c r="R519" s="3">
        <v>3</v>
      </c>
      <c r="S519" s="3">
        <v>1</v>
      </c>
      <c r="T519" s="3">
        <v>1</v>
      </c>
      <c r="U519" s="3">
        <v>3</v>
      </c>
      <c r="V519" s="3">
        <v>4</v>
      </c>
      <c r="W519" s="3">
        <v>1</v>
      </c>
      <c r="X519" s="3">
        <v>3</v>
      </c>
      <c r="Y519" s="3">
        <v>1</v>
      </c>
      <c r="Z519" s="3">
        <v>4</v>
      </c>
      <c r="AA519" s="3">
        <v>4</v>
      </c>
      <c r="AB519" s="3">
        <v>5</v>
      </c>
      <c r="AC519" s="3">
        <v>4</v>
      </c>
      <c r="AD519" s="38">
        <v>2</v>
      </c>
      <c r="AE519" s="3">
        <v>10</v>
      </c>
      <c r="AF519" s="3">
        <v>14</v>
      </c>
      <c r="AG519" s="3">
        <v>6</v>
      </c>
      <c r="AH519" s="3">
        <v>7</v>
      </c>
      <c r="AI519" s="3">
        <v>4</v>
      </c>
      <c r="AJ519" s="3">
        <v>2</v>
      </c>
      <c r="AK519" s="3">
        <v>2</v>
      </c>
      <c r="AL519" s="3">
        <v>8</v>
      </c>
      <c r="AM519" s="3">
        <v>7</v>
      </c>
      <c r="AN519" s="3">
        <v>3</v>
      </c>
      <c r="AO519" s="3">
        <v>5</v>
      </c>
      <c r="AP519" s="3">
        <v>9</v>
      </c>
      <c r="AQ519" s="3">
        <v>5</v>
      </c>
      <c r="AR519" s="3">
        <v>3</v>
      </c>
      <c r="AS519" s="3">
        <v>9</v>
      </c>
      <c r="AT519" s="3">
        <v>6</v>
      </c>
      <c r="AU519" s="3">
        <v>17</v>
      </c>
      <c r="AV519" s="3">
        <v>11</v>
      </c>
      <c r="AW519" s="3">
        <v>9</v>
      </c>
      <c r="AX519" s="3">
        <v>5</v>
      </c>
      <c r="AY519" s="3">
        <v>17</v>
      </c>
      <c r="AZ519" s="3">
        <v>3</v>
      </c>
      <c r="BA519" s="3">
        <v>16</v>
      </c>
      <c r="BB519" s="3">
        <v>8</v>
      </c>
      <c r="BC519" s="3">
        <f t="shared" si="20"/>
        <v>186</v>
      </c>
      <c r="BD519" s="3">
        <v>57</v>
      </c>
      <c r="BE519" s="3"/>
    </row>
    <row r="520" spans="1:57">
      <c r="A520" s="37">
        <v>40518</v>
      </c>
      <c r="B520" s="3">
        <v>0</v>
      </c>
      <c r="C520" s="3">
        <v>2007</v>
      </c>
      <c r="D520" s="3">
        <f t="shared" si="21"/>
        <v>17</v>
      </c>
      <c r="E520" s="3" t="s">
        <v>56</v>
      </c>
      <c r="F520" s="3" t="s">
        <v>294</v>
      </c>
      <c r="G520" s="3">
        <v>5</v>
      </c>
      <c r="H520" s="3">
        <v>5</v>
      </c>
      <c r="I520" s="3">
        <v>1</v>
      </c>
      <c r="J520" s="3">
        <v>1</v>
      </c>
      <c r="K520" s="3">
        <v>1</v>
      </c>
      <c r="L520" s="3">
        <v>5</v>
      </c>
      <c r="M520">
        <v>5</v>
      </c>
      <c r="N520" s="3">
        <v>5</v>
      </c>
      <c r="O520" s="3">
        <v>1</v>
      </c>
      <c r="P520" s="3">
        <v>5</v>
      </c>
      <c r="Q520" s="3">
        <v>4</v>
      </c>
      <c r="R520" s="3">
        <v>3</v>
      </c>
      <c r="S520" s="3">
        <v>1</v>
      </c>
      <c r="T520" s="3">
        <v>4</v>
      </c>
      <c r="U520" s="3">
        <v>2</v>
      </c>
      <c r="V520" s="3">
        <v>4</v>
      </c>
      <c r="W520" s="3">
        <v>1</v>
      </c>
      <c r="X520" s="3">
        <v>2</v>
      </c>
      <c r="Y520" s="3">
        <v>2</v>
      </c>
      <c r="Z520" s="3">
        <v>2</v>
      </c>
      <c r="AA520" s="3">
        <v>3</v>
      </c>
      <c r="AB520" s="3">
        <v>1</v>
      </c>
      <c r="AC520" s="3">
        <v>4</v>
      </c>
      <c r="AD520" s="38">
        <v>1</v>
      </c>
      <c r="AE520" s="3">
        <v>4</v>
      </c>
      <c r="AF520" s="3">
        <v>3</v>
      </c>
      <c r="AG520" s="3">
        <v>6</v>
      </c>
      <c r="AH520" s="3">
        <v>5</v>
      </c>
      <c r="AI520" s="3">
        <v>4</v>
      </c>
      <c r="AJ520" s="3">
        <v>3</v>
      </c>
      <c r="AK520" s="3">
        <v>3</v>
      </c>
      <c r="AL520" s="3">
        <v>2</v>
      </c>
      <c r="AM520" s="3">
        <v>4</v>
      </c>
      <c r="AN520" s="3">
        <v>3</v>
      </c>
      <c r="AO520" s="3">
        <v>3</v>
      </c>
      <c r="AP520" s="3">
        <v>5</v>
      </c>
      <c r="AQ520" s="3">
        <v>5</v>
      </c>
      <c r="AR520" s="3">
        <v>3</v>
      </c>
      <c r="AS520" s="3">
        <v>5</v>
      </c>
      <c r="AT520" s="3">
        <v>4</v>
      </c>
      <c r="AU520" s="3">
        <v>5</v>
      </c>
      <c r="AV520" s="3">
        <v>5</v>
      </c>
      <c r="AW520" s="3">
        <v>8</v>
      </c>
      <c r="AX520" s="3">
        <v>3</v>
      </c>
      <c r="AY520" s="3">
        <v>5</v>
      </c>
      <c r="AZ520" s="3">
        <v>3</v>
      </c>
      <c r="BA520" s="3">
        <v>3</v>
      </c>
      <c r="BB520" s="3">
        <v>3</v>
      </c>
      <c r="BC520" s="3">
        <f t="shared" si="20"/>
        <v>97</v>
      </c>
      <c r="BD520" s="3">
        <v>56</v>
      </c>
      <c r="BE520" s="3"/>
    </row>
    <row r="521" spans="1:57">
      <c r="A521" s="37">
        <v>40537</v>
      </c>
      <c r="B521" s="3">
        <v>1</v>
      </c>
      <c r="C521" s="3">
        <v>2007</v>
      </c>
      <c r="D521" s="3">
        <f t="shared" si="21"/>
        <v>17</v>
      </c>
      <c r="E521" s="3" t="s">
        <v>56</v>
      </c>
      <c r="F521" s="3" t="s">
        <v>295</v>
      </c>
      <c r="G521" s="3">
        <v>1</v>
      </c>
      <c r="H521" s="3">
        <v>1</v>
      </c>
      <c r="I521" s="3">
        <v>1</v>
      </c>
      <c r="J521" s="3">
        <v>5</v>
      </c>
      <c r="K521" s="3">
        <v>1</v>
      </c>
      <c r="L521" s="3">
        <v>5</v>
      </c>
      <c r="M521">
        <v>5</v>
      </c>
      <c r="N521" s="3">
        <v>5</v>
      </c>
      <c r="O521" s="3">
        <v>1</v>
      </c>
      <c r="P521" s="3">
        <v>5</v>
      </c>
      <c r="Q521" s="3">
        <v>1</v>
      </c>
      <c r="R521" s="3">
        <v>3</v>
      </c>
      <c r="S521" s="3">
        <v>1</v>
      </c>
      <c r="T521" s="3">
        <v>1</v>
      </c>
      <c r="U521" s="3">
        <v>3</v>
      </c>
      <c r="V521" s="3">
        <v>1</v>
      </c>
      <c r="W521" s="3">
        <v>1</v>
      </c>
      <c r="X521" s="3">
        <v>1</v>
      </c>
      <c r="Y521" s="3">
        <v>1</v>
      </c>
      <c r="Z521" s="3">
        <v>1</v>
      </c>
      <c r="AA521" s="3">
        <v>5</v>
      </c>
      <c r="AB521" s="3">
        <v>1</v>
      </c>
      <c r="AC521" s="3">
        <v>5</v>
      </c>
      <c r="AD521" s="38">
        <v>1</v>
      </c>
      <c r="AE521" s="3">
        <v>6</v>
      </c>
      <c r="AF521" s="3">
        <v>8</v>
      </c>
      <c r="AG521" s="3">
        <v>7</v>
      </c>
      <c r="AH521" s="3">
        <v>7</v>
      </c>
      <c r="AI521" s="3">
        <v>6</v>
      </c>
      <c r="AJ521" s="3">
        <v>4</v>
      </c>
      <c r="AK521" s="3">
        <v>6</v>
      </c>
      <c r="AL521" s="3">
        <v>6</v>
      </c>
      <c r="AM521" s="3">
        <v>9</v>
      </c>
      <c r="AN521" s="3">
        <v>3</v>
      </c>
      <c r="AO521" s="3">
        <v>5</v>
      </c>
      <c r="AP521" s="3">
        <v>31</v>
      </c>
      <c r="AQ521" s="3">
        <v>6</v>
      </c>
      <c r="AR521" s="3">
        <v>8</v>
      </c>
      <c r="AS521" s="3">
        <v>11</v>
      </c>
      <c r="AT521" s="3">
        <v>5</v>
      </c>
      <c r="AU521" s="3">
        <v>6</v>
      </c>
      <c r="AV521" s="3">
        <v>53</v>
      </c>
      <c r="AW521" s="3">
        <v>6</v>
      </c>
      <c r="AX521" s="3">
        <v>4</v>
      </c>
      <c r="AY521" s="3">
        <v>10</v>
      </c>
      <c r="AZ521" s="3">
        <v>5</v>
      </c>
      <c r="BA521" s="3">
        <v>4</v>
      </c>
      <c r="BB521" s="3">
        <v>5</v>
      </c>
      <c r="BC521" s="3">
        <f t="shared" si="20"/>
        <v>221</v>
      </c>
      <c r="BD521" s="3">
        <v>38</v>
      </c>
      <c r="BE521" s="3"/>
    </row>
    <row r="522" spans="1:57">
      <c r="A522" s="37">
        <v>40549</v>
      </c>
      <c r="B522" s="3">
        <v>0</v>
      </c>
      <c r="C522" s="3">
        <v>2007</v>
      </c>
      <c r="D522" s="3">
        <f t="shared" si="21"/>
        <v>17</v>
      </c>
      <c r="E522" s="3" t="s">
        <v>56</v>
      </c>
      <c r="F522" s="3" t="s">
        <v>80</v>
      </c>
      <c r="G522" s="3">
        <v>2</v>
      </c>
      <c r="H522" s="3">
        <v>5</v>
      </c>
      <c r="I522" s="3">
        <v>2</v>
      </c>
      <c r="J522" s="3">
        <v>4</v>
      </c>
      <c r="K522" s="3">
        <v>2</v>
      </c>
      <c r="L522" s="3">
        <v>5</v>
      </c>
      <c r="M522">
        <v>5</v>
      </c>
      <c r="N522" s="3">
        <v>5</v>
      </c>
      <c r="O522" s="3">
        <v>4</v>
      </c>
      <c r="P522" s="3">
        <v>4</v>
      </c>
      <c r="Q522" s="3">
        <v>5</v>
      </c>
      <c r="R522" s="3">
        <v>4</v>
      </c>
      <c r="S522" s="3">
        <v>2</v>
      </c>
      <c r="T522" s="3">
        <v>2</v>
      </c>
      <c r="U522" s="3">
        <v>2</v>
      </c>
      <c r="V522" s="3">
        <v>2</v>
      </c>
      <c r="W522" s="3">
        <v>1</v>
      </c>
      <c r="X522" s="3">
        <v>4</v>
      </c>
      <c r="Y522" s="3">
        <v>2</v>
      </c>
      <c r="Z522" s="3">
        <v>4</v>
      </c>
      <c r="AA522" s="3">
        <v>4</v>
      </c>
      <c r="AB522" s="3">
        <v>4</v>
      </c>
      <c r="AC522" s="3">
        <v>2</v>
      </c>
      <c r="AD522" s="38">
        <v>5</v>
      </c>
      <c r="AE522" s="3">
        <v>7</v>
      </c>
      <c r="AF522" s="3">
        <v>6</v>
      </c>
      <c r="AG522" s="3">
        <v>9</v>
      </c>
      <c r="AH522" s="3">
        <v>4</v>
      </c>
      <c r="AI522" s="3">
        <v>3</v>
      </c>
      <c r="AJ522" s="3">
        <v>3</v>
      </c>
      <c r="AK522" s="3">
        <v>4</v>
      </c>
      <c r="AL522" s="3">
        <v>2</v>
      </c>
      <c r="AM522" s="3">
        <v>8</v>
      </c>
      <c r="AN522" s="3">
        <v>4</v>
      </c>
      <c r="AO522" s="3">
        <v>3</v>
      </c>
      <c r="AP522" s="3">
        <v>6</v>
      </c>
      <c r="AQ522" s="3">
        <v>2</v>
      </c>
      <c r="AR522" s="3">
        <v>9</v>
      </c>
      <c r="AS522" s="3">
        <v>4</v>
      </c>
      <c r="AT522" s="3">
        <v>8</v>
      </c>
      <c r="AU522" s="3">
        <v>8</v>
      </c>
      <c r="AV522" s="3">
        <v>5</v>
      </c>
      <c r="AW522" s="3">
        <v>10</v>
      </c>
      <c r="AX522" s="3">
        <v>5</v>
      </c>
      <c r="AY522" s="3">
        <v>6</v>
      </c>
      <c r="AZ522" s="3">
        <v>4</v>
      </c>
      <c r="BA522" s="3">
        <v>5</v>
      </c>
      <c r="BB522" s="3">
        <v>3</v>
      </c>
      <c r="BC522" s="3">
        <f t="shared" si="20"/>
        <v>128</v>
      </c>
      <c r="BD522" s="3">
        <v>64</v>
      </c>
      <c r="BE522" s="3"/>
    </row>
    <row r="523" spans="1:57">
      <c r="A523" s="37">
        <v>36137</v>
      </c>
      <c r="B523" s="3">
        <v>1</v>
      </c>
      <c r="C523" s="3">
        <v>2007</v>
      </c>
      <c r="D523" s="3">
        <f t="shared" si="21"/>
        <v>17</v>
      </c>
      <c r="E523" s="3" t="s">
        <v>56</v>
      </c>
      <c r="F523" s="3" t="s">
        <v>57</v>
      </c>
      <c r="G523" s="3">
        <v>3</v>
      </c>
      <c r="H523" s="3">
        <v>5</v>
      </c>
      <c r="I523" s="3">
        <v>1</v>
      </c>
      <c r="J523" s="3">
        <v>2</v>
      </c>
      <c r="K523" s="3">
        <v>1</v>
      </c>
      <c r="L523" s="3">
        <v>5</v>
      </c>
      <c r="M523">
        <v>4</v>
      </c>
      <c r="N523" s="3">
        <v>5</v>
      </c>
      <c r="O523" s="3">
        <v>1</v>
      </c>
      <c r="P523" s="3">
        <v>4</v>
      </c>
      <c r="Q523" s="3">
        <v>5</v>
      </c>
      <c r="R523" s="3">
        <v>5</v>
      </c>
      <c r="S523" s="3">
        <v>1</v>
      </c>
      <c r="T523" s="3">
        <v>3</v>
      </c>
      <c r="U523" s="3">
        <v>5</v>
      </c>
      <c r="V523" s="3">
        <v>1</v>
      </c>
      <c r="W523" s="3">
        <v>1</v>
      </c>
      <c r="X523" s="3">
        <v>5</v>
      </c>
      <c r="Y523" s="3">
        <v>3</v>
      </c>
      <c r="Z523" s="3">
        <v>2</v>
      </c>
      <c r="AA523" s="3">
        <v>5</v>
      </c>
      <c r="AB523" s="3">
        <v>1</v>
      </c>
      <c r="AC523" s="3">
        <v>5</v>
      </c>
      <c r="AD523" s="38">
        <v>1</v>
      </c>
      <c r="AE523" s="3">
        <v>7</v>
      </c>
      <c r="AF523" s="3">
        <v>4</v>
      </c>
      <c r="AG523" s="3">
        <v>6</v>
      </c>
      <c r="AH523" s="3">
        <v>3</v>
      </c>
      <c r="AI523" s="3">
        <v>4</v>
      </c>
      <c r="AJ523" s="3">
        <v>3</v>
      </c>
      <c r="AK523" s="3">
        <v>3</v>
      </c>
      <c r="AL523" s="3">
        <v>2</v>
      </c>
      <c r="AM523" s="3">
        <v>2</v>
      </c>
      <c r="AN523" s="3">
        <v>2</v>
      </c>
      <c r="AO523" s="3">
        <v>5</v>
      </c>
      <c r="AP523" s="3">
        <v>3</v>
      </c>
      <c r="AQ523" s="3">
        <v>2</v>
      </c>
      <c r="AR523" s="3">
        <v>3</v>
      </c>
      <c r="AS523" s="3">
        <v>4</v>
      </c>
      <c r="AT523" s="3">
        <v>2</v>
      </c>
      <c r="AU523" s="3">
        <v>3</v>
      </c>
      <c r="AV523" s="3">
        <v>3</v>
      </c>
      <c r="AW523" s="3">
        <v>5</v>
      </c>
      <c r="AX523" s="3">
        <v>4</v>
      </c>
      <c r="AY523" s="3">
        <v>3</v>
      </c>
      <c r="AZ523" s="3">
        <v>2</v>
      </c>
      <c r="BA523" s="3">
        <v>3</v>
      </c>
      <c r="BB523" s="3">
        <v>3</v>
      </c>
      <c r="BC523" s="3">
        <f t="shared" si="20"/>
        <v>81</v>
      </c>
      <c r="BD523" s="3">
        <v>74</v>
      </c>
      <c r="BE523" s="3"/>
    </row>
    <row r="524" spans="1:57">
      <c r="A524" s="37">
        <v>40563</v>
      </c>
      <c r="B524" s="3">
        <v>0</v>
      </c>
      <c r="C524" s="3">
        <v>2008</v>
      </c>
      <c r="D524" s="3">
        <f t="shared" si="21"/>
        <v>16</v>
      </c>
      <c r="E524" s="3" t="s">
        <v>56</v>
      </c>
      <c r="F524" s="3" t="s">
        <v>65</v>
      </c>
      <c r="G524" s="3">
        <v>3</v>
      </c>
      <c r="H524" s="3">
        <v>5</v>
      </c>
      <c r="I524" s="3">
        <v>1</v>
      </c>
      <c r="J524" s="3">
        <v>5</v>
      </c>
      <c r="K524" s="3">
        <v>4</v>
      </c>
      <c r="L524" s="3">
        <v>5</v>
      </c>
      <c r="M524">
        <v>5</v>
      </c>
      <c r="N524" s="3">
        <v>5</v>
      </c>
      <c r="O524" s="3">
        <v>4</v>
      </c>
      <c r="P524" s="3">
        <v>5</v>
      </c>
      <c r="Q524" s="3">
        <v>5</v>
      </c>
      <c r="R524" s="3">
        <v>2</v>
      </c>
      <c r="S524" s="3">
        <v>3</v>
      </c>
      <c r="T524" s="3">
        <v>2</v>
      </c>
      <c r="U524" s="3">
        <v>2</v>
      </c>
      <c r="V524" s="3">
        <v>2</v>
      </c>
      <c r="W524" s="3">
        <v>1</v>
      </c>
      <c r="X524" s="3">
        <v>4</v>
      </c>
      <c r="Y524" s="3">
        <v>4</v>
      </c>
      <c r="Z524" s="3">
        <v>4</v>
      </c>
      <c r="AA524" s="3">
        <v>5</v>
      </c>
      <c r="AB524" s="3">
        <v>2</v>
      </c>
      <c r="AC524" s="3">
        <v>4</v>
      </c>
      <c r="AD524" s="38">
        <v>4</v>
      </c>
      <c r="AE524" s="3">
        <v>11</v>
      </c>
      <c r="AF524" s="3">
        <v>6</v>
      </c>
      <c r="AG524" s="3">
        <v>5</v>
      </c>
      <c r="AH524" s="3">
        <v>6</v>
      </c>
      <c r="AI524" s="3">
        <v>6</v>
      </c>
      <c r="AJ524" s="3">
        <v>3</v>
      </c>
      <c r="AK524" s="3">
        <v>2</v>
      </c>
      <c r="AL524" s="3">
        <v>2</v>
      </c>
      <c r="AM524" s="3">
        <v>4</v>
      </c>
      <c r="AN524" s="3">
        <v>2</v>
      </c>
      <c r="AO524" s="3">
        <v>3</v>
      </c>
      <c r="AP524" s="3">
        <v>11</v>
      </c>
      <c r="AQ524" s="3">
        <v>3</v>
      </c>
      <c r="AR524" s="3">
        <v>5</v>
      </c>
      <c r="AS524" s="3">
        <v>24</v>
      </c>
      <c r="AT524" s="3">
        <v>4</v>
      </c>
      <c r="AU524" s="3">
        <v>5</v>
      </c>
      <c r="AV524" s="3">
        <v>5</v>
      </c>
      <c r="AW524" s="3">
        <v>5</v>
      </c>
      <c r="AX524" s="3">
        <v>3</v>
      </c>
      <c r="AY524" s="3">
        <v>6</v>
      </c>
      <c r="AZ524" s="3">
        <v>12</v>
      </c>
      <c r="BA524" s="3">
        <v>4</v>
      </c>
      <c r="BB524" s="3">
        <v>3</v>
      </c>
      <c r="BC524" s="3">
        <f t="shared" si="20"/>
        <v>140</v>
      </c>
      <c r="BD524" s="3">
        <v>57</v>
      </c>
      <c r="BE524" s="3"/>
    </row>
    <row r="525" spans="1:57">
      <c r="A525" s="37">
        <v>40564</v>
      </c>
      <c r="B525" s="3">
        <v>0</v>
      </c>
      <c r="C525" s="3">
        <v>2008</v>
      </c>
      <c r="D525" s="3">
        <f t="shared" si="21"/>
        <v>16</v>
      </c>
      <c r="E525" s="3" t="s">
        <v>56</v>
      </c>
      <c r="F525" s="3" t="s">
        <v>80</v>
      </c>
      <c r="G525" s="3">
        <v>1</v>
      </c>
      <c r="H525" s="3">
        <v>5</v>
      </c>
      <c r="I525" s="3">
        <v>2</v>
      </c>
      <c r="J525" s="3">
        <v>3</v>
      </c>
      <c r="K525" s="3">
        <v>3</v>
      </c>
      <c r="L525" s="3">
        <v>5</v>
      </c>
      <c r="M525">
        <v>5</v>
      </c>
      <c r="N525" s="3">
        <v>5</v>
      </c>
      <c r="O525" s="3">
        <v>3</v>
      </c>
      <c r="P525" s="3">
        <v>4</v>
      </c>
      <c r="Q525" s="3">
        <v>3</v>
      </c>
      <c r="R525" s="3">
        <v>2</v>
      </c>
      <c r="S525" s="3">
        <v>2</v>
      </c>
      <c r="T525" s="3">
        <v>2</v>
      </c>
      <c r="U525" s="3">
        <v>2</v>
      </c>
      <c r="V525" s="3">
        <v>2</v>
      </c>
      <c r="W525" s="3">
        <v>3</v>
      </c>
      <c r="X525" s="3">
        <v>4</v>
      </c>
      <c r="Y525" s="3">
        <v>4</v>
      </c>
      <c r="Z525" s="3">
        <v>4</v>
      </c>
      <c r="AA525" s="3">
        <v>5</v>
      </c>
      <c r="AB525" s="3">
        <v>3</v>
      </c>
      <c r="AC525" s="3">
        <v>3</v>
      </c>
      <c r="AD525" s="38">
        <v>3</v>
      </c>
      <c r="AE525" s="3">
        <v>5</v>
      </c>
      <c r="AF525" s="3">
        <v>5</v>
      </c>
      <c r="AG525" s="3">
        <v>5</v>
      </c>
      <c r="AH525" s="3">
        <v>5</v>
      </c>
      <c r="AI525" s="3">
        <v>3</v>
      </c>
      <c r="AJ525" s="3">
        <v>3</v>
      </c>
      <c r="AK525" s="3">
        <v>4</v>
      </c>
      <c r="AL525" s="3">
        <v>3</v>
      </c>
      <c r="AM525" s="3">
        <v>6</v>
      </c>
      <c r="AN525" s="3">
        <v>3</v>
      </c>
      <c r="AO525" s="3">
        <v>10</v>
      </c>
      <c r="AP525" s="3">
        <v>5</v>
      </c>
      <c r="AQ525" s="3">
        <v>4</v>
      </c>
      <c r="AR525" s="3">
        <v>4</v>
      </c>
      <c r="AS525" s="3">
        <v>5</v>
      </c>
      <c r="AT525" s="3">
        <v>4</v>
      </c>
      <c r="AU525" s="3">
        <v>4</v>
      </c>
      <c r="AV525" s="3">
        <v>9</v>
      </c>
      <c r="AW525" s="3">
        <v>4</v>
      </c>
      <c r="AX525" s="3">
        <v>4</v>
      </c>
      <c r="AY525" s="3">
        <v>5</v>
      </c>
      <c r="AZ525" s="3">
        <v>4</v>
      </c>
      <c r="BA525" s="3">
        <v>4</v>
      </c>
      <c r="BB525" s="3">
        <v>4</v>
      </c>
      <c r="BC525" s="3">
        <f t="shared" si="20"/>
        <v>112</v>
      </c>
      <c r="BD525" s="3">
        <v>55</v>
      </c>
      <c r="BE525" s="3"/>
    </row>
    <row r="526" spans="1:57">
      <c r="A526" s="37">
        <v>40567</v>
      </c>
      <c r="B526" s="3">
        <v>0</v>
      </c>
      <c r="C526" s="3">
        <v>2008</v>
      </c>
      <c r="D526" s="3">
        <f t="shared" si="21"/>
        <v>16</v>
      </c>
      <c r="E526" s="3" t="s">
        <v>56</v>
      </c>
      <c r="F526" s="3" t="s">
        <v>80</v>
      </c>
      <c r="G526" s="3">
        <v>3</v>
      </c>
      <c r="H526" s="3">
        <v>3</v>
      </c>
      <c r="I526" s="3">
        <v>1</v>
      </c>
      <c r="J526" s="3">
        <v>5</v>
      </c>
      <c r="K526" s="3">
        <v>4</v>
      </c>
      <c r="L526" s="3">
        <v>5</v>
      </c>
      <c r="M526">
        <v>5</v>
      </c>
      <c r="N526" s="3">
        <v>5</v>
      </c>
      <c r="O526" s="3">
        <v>4</v>
      </c>
      <c r="P526" s="3">
        <v>5</v>
      </c>
      <c r="Q526" s="3">
        <v>4</v>
      </c>
      <c r="R526" s="3">
        <v>5</v>
      </c>
      <c r="S526" s="3">
        <v>3</v>
      </c>
      <c r="T526" s="3">
        <v>5</v>
      </c>
      <c r="U526" s="3">
        <v>5</v>
      </c>
      <c r="V526" s="3">
        <v>3</v>
      </c>
      <c r="W526" s="3">
        <v>5</v>
      </c>
      <c r="X526" s="3">
        <v>1</v>
      </c>
      <c r="Y526" s="3">
        <v>5</v>
      </c>
      <c r="Z526" s="3">
        <v>1</v>
      </c>
      <c r="AA526" s="3">
        <v>5</v>
      </c>
      <c r="AB526" s="3">
        <v>5</v>
      </c>
      <c r="AC526" s="3">
        <v>3</v>
      </c>
      <c r="AD526" s="38">
        <v>1</v>
      </c>
      <c r="AE526" s="3">
        <v>8</v>
      </c>
      <c r="AF526" s="3">
        <v>5</v>
      </c>
      <c r="AG526" s="3">
        <v>6</v>
      </c>
      <c r="AH526" s="3">
        <v>4</v>
      </c>
      <c r="AI526" s="3">
        <v>6</v>
      </c>
      <c r="AJ526" s="3">
        <v>3</v>
      </c>
      <c r="AK526" s="3">
        <v>3</v>
      </c>
      <c r="AL526" s="3">
        <v>4</v>
      </c>
      <c r="AM526" s="3">
        <v>4</v>
      </c>
      <c r="AN526" s="3">
        <v>3</v>
      </c>
      <c r="AO526" s="3">
        <v>4</v>
      </c>
      <c r="AP526" s="3">
        <v>5</v>
      </c>
      <c r="AQ526" s="3">
        <v>3</v>
      </c>
      <c r="AR526" s="3">
        <v>4</v>
      </c>
      <c r="AS526" s="3">
        <v>3</v>
      </c>
      <c r="AT526" s="3">
        <v>6</v>
      </c>
      <c r="AU526" s="3">
        <v>5</v>
      </c>
      <c r="AV526" s="3">
        <v>9</v>
      </c>
      <c r="AW526" s="3">
        <v>5</v>
      </c>
      <c r="AX526" s="3">
        <v>4</v>
      </c>
      <c r="AY526" s="3">
        <v>7</v>
      </c>
      <c r="AZ526" s="3">
        <v>5</v>
      </c>
      <c r="BA526" s="3">
        <v>5</v>
      </c>
      <c r="BB526" s="3">
        <v>7</v>
      </c>
      <c r="BC526" s="3">
        <f t="shared" si="20"/>
        <v>118</v>
      </c>
      <c r="BD526" s="3">
        <v>66</v>
      </c>
      <c r="BE526" s="3"/>
    </row>
    <row r="527" spans="1:57">
      <c r="A527" s="37">
        <v>40574</v>
      </c>
      <c r="B527" s="3">
        <v>0</v>
      </c>
      <c r="C527" s="3">
        <v>2008</v>
      </c>
      <c r="D527" s="3">
        <f t="shared" si="21"/>
        <v>16</v>
      </c>
      <c r="E527" s="3" t="s">
        <v>56</v>
      </c>
      <c r="F527" s="3" t="s">
        <v>296</v>
      </c>
      <c r="G527" s="3">
        <v>4</v>
      </c>
      <c r="H527" s="3">
        <v>5</v>
      </c>
      <c r="I527" s="3">
        <v>3</v>
      </c>
      <c r="J527" s="3">
        <v>2</v>
      </c>
      <c r="K527" s="3">
        <v>5</v>
      </c>
      <c r="L527" s="3">
        <v>5</v>
      </c>
      <c r="M527">
        <v>5</v>
      </c>
      <c r="N527" s="3">
        <v>5</v>
      </c>
      <c r="O527" s="3">
        <v>4</v>
      </c>
      <c r="P527" s="3">
        <v>4</v>
      </c>
      <c r="Q527" s="3">
        <v>3</v>
      </c>
      <c r="R527" s="3">
        <v>1</v>
      </c>
      <c r="S527" s="3">
        <v>4</v>
      </c>
      <c r="T527" s="3">
        <v>5</v>
      </c>
      <c r="U527" s="3">
        <v>1</v>
      </c>
      <c r="V527" s="3">
        <v>4</v>
      </c>
      <c r="W527" s="3">
        <v>3</v>
      </c>
      <c r="X527" s="3">
        <v>1</v>
      </c>
      <c r="Y527" s="3">
        <v>2</v>
      </c>
      <c r="Z527" s="3">
        <v>5</v>
      </c>
      <c r="AA527" s="3">
        <v>5</v>
      </c>
      <c r="AB527" s="3">
        <v>5</v>
      </c>
      <c r="AC527" s="3">
        <v>3</v>
      </c>
      <c r="AD527" s="38">
        <v>5</v>
      </c>
      <c r="AE527" s="3">
        <v>6</v>
      </c>
      <c r="AF527" s="3">
        <v>5</v>
      </c>
      <c r="AG527" s="3">
        <v>7</v>
      </c>
      <c r="AH527" s="3">
        <v>6</v>
      </c>
      <c r="AI527" s="3">
        <v>4</v>
      </c>
      <c r="AJ527" s="3">
        <v>3</v>
      </c>
      <c r="AK527" s="3">
        <v>4</v>
      </c>
      <c r="AL527" s="3">
        <v>5</v>
      </c>
      <c r="AM527" s="3">
        <v>7</v>
      </c>
      <c r="AN527" s="3">
        <v>12</v>
      </c>
      <c r="AO527" s="3">
        <v>11</v>
      </c>
      <c r="AP527" s="3">
        <v>5</v>
      </c>
      <c r="AQ527" s="3">
        <v>5</v>
      </c>
      <c r="AR527" s="3">
        <v>10</v>
      </c>
      <c r="AS527" s="3">
        <v>7</v>
      </c>
      <c r="AT527" s="3">
        <v>5</v>
      </c>
      <c r="AU527" s="3">
        <v>8</v>
      </c>
      <c r="AV527" s="3">
        <v>9</v>
      </c>
      <c r="AW527" s="3">
        <v>9</v>
      </c>
      <c r="AX527" s="3">
        <v>5</v>
      </c>
      <c r="AY527" s="3">
        <v>8</v>
      </c>
      <c r="AZ527" s="3">
        <v>5</v>
      </c>
      <c r="BA527" s="3">
        <v>7</v>
      </c>
      <c r="BB527" s="3">
        <v>3</v>
      </c>
      <c r="BC527" s="3">
        <f t="shared" si="20"/>
        <v>156</v>
      </c>
      <c r="BD527" s="3">
        <v>67</v>
      </c>
      <c r="BE527" s="3"/>
    </row>
    <row r="528" spans="1:57">
      <c r="A528" s="37">
        <v>40576</v>
      </c>
      <c r="B528" s="3">
        <v>0</v>
      </c>
      <c r="C528" s="3">
        <v>2008</v>
      </c>
      <c r="D528" s="3">
        <f t="shared" si="21"/>
        <v>16</v>
      </c>
      <c r="E528" s="3" t="s">
        <v>56</v>
      </c>
      <c r="F528" s="3" t="s">
        <v>297</v>
      </c>
      <c r="G528" s="3">
        <v>5</v>
      </c>
      <c r="H528" s="3">
        <v>5</v>
      </c>
      <c r="I528" s="3">
        <v>3</v>
      </c>
      <c r="J528" s="3">
        <v>3</v>
      </c>
      <c r="K528" s="3">
        <v>3</v>
      </c>
      <c r="L528" s="3">
        <v>5</v>
      </c>
      <c r="M528">
        <v>5</v>
      </c>
      <c r="N528" s="3">
        <v>5</v>
      </c>
      <c r="O528" s="3">
        <v>3</v>
      </c>
      <c r="P528" s="3">
        <v>5</v>
      </c>
      <c r="Q528" s="3">
        <v>4</v>
      </c>
      <c r="R528" s="3">
        <v>4</v>
      </c>
      <c r="S528" s="3">
        <v>3</v>
      </c>
      <c r="T528" s="3">
        <v>4</v>
      </c>
      <c r="U528" s="3">
        <v>3</v>
      </c>
      <c r="V528" s="3">
        <v>2</v>
      </c>
      <c r="W528" s="3">
        <v>3</v>
      </c>
      <c r="X528" s="3">
        <v>4</v>
      </c>
      <c r="Y528" s="3">
        <v>4</v>
      </c>
      <c r="Z528" s="3">
        <v>2</v>
      </c>
      <c r="AA528" s="3">
        <v>5</v>
      </c>
      <c r="AB528" s="3">
        <v>3</v>
      </c>
      <c r="AC528" s="3">
        <v>4</v>
      </c>
      <c r="AD528" s="38">
        <v>2</v>
      </c>
      <c r="AE528" s="3">
        <v>9</v>
      </c>
      <c r="AF528" s="3">
        <v>19</v>
      </c>
      <c r="AG528" s="3">
        <v>9</v>
      </c>
      <c r="AH528" s="3">
        <v>18</v>
      </c>
      <c r="AI528" s="3">
        <v>16</v>
      </c>
      <c r="AJ528" s="3">
        <v>30</v>
      </c>
      <c r="AK528" s="3">
        <v>4</v>
      </c>
      <c r="AL528" s="3">
        <v>10</v>
      </c>
      <c r="AM528" s="3">
        <v>11</v>
      </c>
      <c r="AN528" s="3">
        <v>3</v>
      </c>
      <c r="AO528" s="3">
        <v>8</v>
      </c>
      <c r="AP528" s="3">
        <v>36</v>
      </c>
      <c r="AQ528" s="3">
        <v>7</v>
      </c>
      <c r="AR528" s="3">
        <v>9</v>
      </c>
      <c r="AS528" s="3">
        <v>15</v>
      </c>
      <c r="AT528" s="3">
        <v>15</v>
      </c>
      <c r="AU528" s="3">
        <v>6</v>
      </c>
      <c r="AV528" s="3">
        <v>42</v>
      </c>
      <c r="AW528" s="3">
        <v>19</v>
      </c>
      <c r="AX528" s="3">
        <v>18</v>
      </c>
      <c r="AY528" s="3">
        <v>13</v>
      </c>
      <c r="AZ528" s="3">
        <v>4</v>
      </c>
      <c r="BA528" s="3">
        <v>7</v>
      </c>
      <c r="BB528" s="3">
        <v>12</v>
      </c>
      <c r="BC528" s="3">
        <f t="shared" si="20"/>
        <v>340</v>
      </c>
      <c r="BD528" s="3">
        <v>47</v>
      </c>
      <c r="BE528" s="3"/>
    </row>
    <row r="529" spans="1:57">
      <c r="A529" s="37">
        <v>40594</v>
      </c>
      <c r="B529" s="3">
        <v>1</v>
      </c>
      <c r="C529" s="3">
        <v>2008</v>
      </c>
      <c r="D529" s="3">
        <f t="shared" si="21"/>
        <v>16</v>
      </c>
      <c r="E529" s="3" t="s">
        <v>56</v>
      </c>
      <c r="F529" s="3" t="s">
        <v>65</v>
      </c>
      <c r="G529" s="3">
        <v>5</v>
      </c>
      <c r="H529" s="3">
        <v>3</v>
      </c>
      <c r="I529" s="3">
        <v>4</v>
      </c>
      <c r="J529" s="3">
        <v>2</v>
      </c>
      <c r="K529" s="3">
        <v>2</v>
      </c>
      <c r="L529" s="3">
        <v>5</v>
      </c>
      <c r="M529">
        <v>5</v>
      </c>
      <c r="N529" s="3">
        <v>5</v>
      </c>
      <c r="O529" s="3">
        <v>4</v>
      </c>
      <c r="P529" s="3">
        <v>5</v>
      </c>
      <c r="Q529" s="3">
        <v>5</v>
      </c>
      <c r="R529" s="3">
        <v>5</v>
      </c>
      <c r="S529" s="3">
        <v>5</v>
      </c>
      <c r="T529" s="3">
        <v>5</v>
      </c>
      <c r="U529" s="3">
        <v>5</v>
      </c>
      <c r="V529" s="3">
        <v>1</v>
      </c>
      <c r="W529" s="3">
        <v>1</v>
      </c>
      <c r="X529" s="3">
        <v>1</v>
      </c>
      <c r="Y529" s="3">
        <v>4</v>
      </c>
      <c r="Z529" s="3">
        <v>4</v>
      </c>
      <c r="AA529" s="3">
        <v>3</v>
      </c>
      <c r="AB529" s="3">
        <v>2</v>
      </c>
      <c r="AC529" s="3">
        <v>4</v>
      </c>
      <c r="AD529" s="38">
        <v>4</v>
      </c>
      <c r="AE529" s="3">
        <v>5</v>
      </c>
      <c r="AF529" s="3">
        <v>7</v>
      </c>
      <c r="AG529" s="3">
        <v>4</v>
      </c>
      <c r="AH529" s="3">
        <v>8</v>
      </c>
      <c r="AI529" s="3">
        <v>5</v>
      </c>
      <c r="AJ529" s="3">
        <v>3</v>
      </c>
      <c r="AK529" s="3">
        <v>2</v>
      </c>
      <c r="AL529" s="3">
        <v>2</v>
      </c>
      <c r="AM529" s="3">
        <v>6</v>
      </c>
      <c r="AN529" s="3">
        <v>4</v>
      </c>
      <c r="AO529" s="3">
        <v>2</v>
      </c>
      <c r="AP529" s="3">
        <v>5</v>
      </c>
      <c r="AQ529" s="3">
        <v>2</v>
      </c>
      <c r="AR529" s="3">
        <v>4</v>
      </c>
      <c r="AS529" s="3">
        <v>5</v>
      </c>
      <c r="AT529" s="3">
        <v>6</v>
      </c>
      <c r="AU529" s="3">
        <v>6</v>
      </c>
      <c r="AV529" s="3">
        <v>15</v>
      </c>
      <c r="AW529" s="3">
        <v>9</v>
      </c>
      <c r="AX529" s="3">
        <v>3</v>
      </c>
      <c r="AY529" s="3">
        <v>6</v>
      </c>
      <c r="AZ529" s="3">
        <v>2</v>
      </c>
      <c r="BA529" s="3">
        <v>4</v>
      </c>
      <c r="BB529" s="3">
        <v>3</v>
      </c>
      <c r="BC529" s="3">
        <f t="shared" si="20"/>
        <v>118</v>
      </c>
      <c r="BD529" s="3">
        <v>66</v>
      </c>
      <c r="BE529" s="3"/>
    </row>
    <row r="530" spans="1:57">
      <c r="A530" s="37">
        <v>40595</v>
      </c>
      <c r="B530" s="3">
        <v>0</v>
      </c>
      <c r="C530" s="3">
        <v>2008</v>
      </c>
      <c r="D530" s="3">
        <f t="shared" si="21"/>
        <v>16</v>
      </c>
      <c r="E530" s="3" t="s">
        <v>56</v>
      </c>
      <c r="F530" s="3" t="s">
        <v>298</v>
      </c>
      <c r="G530" s="3">
        <v>5</v>
      </c>
      <c r="H530" s="3">
        <v>5</v>
      </c>
      <c r="I530" s="3">
        <v>4</v>
      </c>
      <c r="J530" s="3">
        <v>2</v>
      </c>
      <c r="K530" s="3">
        <v>3</v>
      </c>
      <c r="L530" s="3">
        <v>5</v>
      </c>
      <c r="M530">
        <v>5</v>
      </c>
      <c r="N530" s="3">
        <v>5</v>
      </c>
      <c r="O530" s="3">
        <v>3</v>
      </c>
      <c r="P530" s="3">
        <v>5</v>
      </c>
      <c r="Q530" s="3">
        <v>4</v>
      </c>
      <c r="R530" s="3">
        <v>4</v>
      </c>
      <c r="S530" s="3">
        <v>2</v>
      </c>
      <c r="T530" s="3">
        <v>5</v>
      </c>
      <c r="U530" s="3">
        <v>4</v>
      </c>
      <c r="V530" s="3">
        <v>3</v>
      </c>
      <c r="W530" s="3">
        <v>4</v>
      </c>
      <c r="X530" s="3">
        <v>4</v>
      </c>
      <c r="Y530" s="3">
        <v>3</v>
      </c>
      <c r="Z530" s="3">
        <v>2</v>
      </c>
      <c r="AA530" s="3">
        <v>4</v>
      </c>
      <c r="AB530" s="3">
        <v>3</v>
      </c>
      <c r="AC530" s="3">
        <v>3</v>
      </c>
      <c r="AD530" s="38">
        <v>2</v>
      </c>
      <c r="AE530" s="3">
        <v>4</v>
      </c>
      <c r="AF530" s="3">
        <v>4</v>
      </c>
      <c r="AG530" s="3">
        <v>5</v>
      </c>
      <c r="AH530" s="3">
        <v>5</v>
      </c>
      <c r="AI530" s="3">
        <v>4</v>
      </c>
      <c r="AJ530" s="3">
        <v>3</v>
      </c>
      <c r="AK530" s="3">
        <v>3</v>
      </c>
      <c r="AL530" s="3">
        <v>3</v>
      </c>
      <c r="AM530" s="3">
        <v>4</v>
      </c>
      <c r="AN530" s="3">
        <v>3</v>
      </c>
      <c r="AO530" s="3">
        <v>4</v>
      </c>
      <c r="AP530" s="3">
        <v>5</v>
      </c>
      <c r="AQ530" s="3">
        <v>4</v>
      </c>
      <c r="AR530" s="3">
        <v>4</v>
      </c>
      <c r="AS530" s="3">
        <v>4</v>
      </c>
      <c r="AT530" s="3">
        <v>5</v>
      </c>
      <c r="AU530" s="3">
        <v>5</v>
      </c>
      <c r="AV530" s="3">
        <v>6</v>
      </c>
      <c r="AW530" s="3">
        <v>6</v>
      </c>
      <c r="AX530" s="3">
        <v>4</v>
      </c>
      <c r="AY530" s="3">
        <v>4</v>
      </c>
      <c r="AZ530" s="3">
        <v>6</v>
      </c>
      <c r="BA530" s="3">
        <v>4</v>
      </c>
      <c r="BB530" s="3">
        <v>4</v>
      </c>
      <c r="BC530" s="3">
        <f t="shared" si="20"/>
        <v>103</v>
      </c>
      <c r="BD530" s="3">
        <v>53</v>
      </c>
      <c r="BE530" s="3"/>
    </row>
    <row r="531" spans="1:57">
      <c r="A531" s="37">
        <v>39045</v>
      </c>
      <c r="B531" s="3">
        <v>1</v>
      </c>
      <c r="C531" s="3">
        <v>2008</v>
      </c>
      <c r="D531" s="3">
        <f t="shared" si="21"/>
        <v>16</v>
      </c>
      <c r="E531" s="3" t="s">
        <v>56</v>
      </c>
      <c r="F531" s="3" t="s">
        <v>65</v>
      </c>
      <c r="G531" s="3">
        <v>5</v>
      </c>
      <c r="H531" s="3">
        <v>2</v>
      </c>
      <c r="I531" s="3">
        <v>2</v>
      </c>
      <c r="J531" s="3">
        <v>2</v>
      </c>
      <c r="K531" s="3">
        <v>3</v>
      </c>
      <c r="L531" s="3">
        <v>2</v>
      </c>
      <c r="M531">
        <v>5</v>
      </c>
      <c r="N531" s="3">
        <v>5</v>
      </c>
      <c r="O531" s="3">
        <v>2</v>
      </c>
      <c r="P531" s="3">
        <v>1</v>
      </c>
      <c r="Q531" s="3">
        <v>4</v>
      </c>
      <c r="R531" s="3">
        <v>5</v>
      </c>
      <c r="S531" s="3">
        <v>2</v>
      </c>
      <c r="T531" s="3">
        <v>4</v>
      </c>
      <c r="U531" s="3">
        <v>4</v>
      </c>
      <c r="V531" s="3">
        <v>2</v>
      </c>
      <c r="W531" s="3">
        <v>2</v>
      </c>
      <c r="X531" s="3">
        <v>3</v>
      </c>
      <c r="Y531" s="3">
        <v>3</v>
      </c>
      <c r="Z531" s="3">
        <v>3</v>
      </c>
      <c r="AA531" s="3">
        <v>4</v>
      </c>
      <c r="AB531" s="3">
        <v>2</v>
      </c>
      <c r="AC531" s="3">
        <v>3</v>
      </c>
      <c r="AD531" s="38">
        <v>2</v>
      </c>
      <c r="AE531" s="3">
        <v>8</v>
      </c>
      <c r="AF531" s="3">
        <v>14</v>
      </c>
      <c r="AG531" s="3">
        <v>17</v>
      </c>
      <c r="AH531" s="3">
        <v>5</v>
      </c>
      <c r="AI531" s="3">
        <v>5</v>
      </c>
      <c r="AJ531" s="3">
        <v>4</v>
      </c>
      <c r="AK531" s="3">
        <v>4</v>
      </c>
      <c r="AL531" s="3">
        <v>4</v>
      </c>
      <c r="AM531" s="3">
        <v>5</v>
      </c>
      <c r="AN531" s="3">
        <v>5</v>
      </c>
      <c r="AO531" s="3">
        <v>5</v>
      </c>
      <c r="AP531" s="3">
        <v>4</v>
      </c>
      <c r="AQ531" s="3">
        <v>5</v>
      </c>
      <c r="AR531" s="3">
        <v>13</v>
      </c>
      <c r="AS531" s="3">
        <v>7</v>
      </c>
      <c r="AT531" s="3">
        <v>4</v>
      </c>
      <c r="AU531" s="3">
        <v>15</v>
      </c>
      <c r="AV531" s="3">
        <v>10</v>
      </c>
      <c r="AW531" s="3">
        <v>6</v>
      </c>
      <c r="AX531" s="3">
        <v>6</v>
      </c>
      <c r="AY531" s="3">
        <v>16</v>
      </c>
      <c r="AZ531" s="3">
        <v>5</v>
      </c>
      <c r="BA531" s="3">
        <v>5</v>
      </c>
      <c r="BB531" s="3">
        <v>4</v>
      </c>
      <c r="BC531" s="3">
        <f t="shared" si="20"/>
        <v>176</v>
      </c>
      <c r="BD531" s="3">
        <v>58</v>
      </c>
      <c r="BE531" s="3"/>
    </row>
    <row r="532" spans="1:57">
      <c r="A532" s="37">
        <v>40608</v>
      </c>
      <c r="B532" s="3">
        <v>0</v>
      </c>
      <c r="C532" s="3">
        <v>2008</v>
      </c>
      <c r="D532" s="3">
        <f t="shared" si="21"/>
        <v>16</v>
      </c>
      <c r="E532" s="3" t="s">
        <v>56</v>
      </c>
      <c r="F532" s="3" t="s">
        <v>146</v>
      </c>
      <c r="G532" s="3">
        <v>4</v>
      </c>
      <c r="H532" s="3">
        <v>5</v>
      </c>
      <c r="I532" s="3">
        <v>3</v>
      </c>
      <c r="J532" s="3">
        <v>2</v>
      </c>
      <c r="K532" s="3">
        <v>4</v>
      </c>
      <c r="L532" s="3">
        <v>5</v>
      </c>
      <c r="M532">
        <v>5</v>
      </c>
      <c r="N532" s="3">
        <v>5</v>
      </c>
      <c r="O532" s="3">
        <v>4</v>
      </c>
      <c r="P532" s="3">
        <v>5</v>
      </c>
      <c r="Q532" s="3">
        <v>4</v>
      </c>
      <c r="R532" s="3">
        <v>4</v>
      </c>
      <c r="S532" s="3">
        <v>4</v>
      </c>
      <c r="T532" s="3">
        <v>5</v>
      </c>
      <c r="U532" s="3">
        <v>5</v>
      </c>
      <c r="V532" s="3">
        <v>3</v>
      </c>
      <c r="W532" s="3">
        <v>3</v>
      </c>
      <c r="X532" s="3">
        <v>4</v>
      </c>
      <c r="Y532" s="3">
        <v>4</v>
      </c>
      <c r="Z532" s="3">
        <v>5</v>
      </c>
      <c r="AA532" s="3">
        <v>5</v>
      </c>
      <c r="AB532" s="3">
        <v>4</v>
      </c>
      <c r="AC532" s="3">
        <v>4</v>
      </c>
      <c r="AD532" s="38">
        <v>4</v>
      </c>
      <c r="AE532" s="3">
        <v>15</v>
      </c>
      <c r="AF532" s="3">
        <v>6</v>
      </c>
      <c r="AG532" s="3">
        <v>15</v>
      </c>
      <c r="AH532" s="3">
        <v>11</v>
      </c>
      <c r="AI532" s="3">
        <v>3</v>
      </c>
      <c r="AJ532" s="3">
        <v>4</v>
      </c>
      <c r="AK532" s="3">
        <v>4</v>
      </c>
      <c r="AL532" s="3">
        <v>3</v>
      </c>
      <c r="AM532" s="3">
        <v>10</v>
      </c>
      <c r="AN532" s="3">
        <v>3</v>
      </c>
      <c r="AO532" s="3">
        <v>6</v>
      </c>
      <c r="AP532" s="3">
        <v>6</v>
      </c>
      <c r="AQ532" s="3">
        <v>8</v>
      </c>
      <c r="AR532" s="3">
        <v>4</v>
      </c>
      <c r="AS532" s="3">
        <v>7</v>
      </c>
      <c r="AT532" s="3">
        <v>7</v>
      </c>
      <c r="AU532" s="3">
        <v>14</v>
      </c>
      <c r="AV532" s="3">
        <v>5</v>
      </c>
      <c r="AW532" s="3">
        <v>11</v>
      </c>
      <c r="AX532" s="3">
        <v>4</v>
      </c>
      <c r="AY532" s="3">
        <v>5</v>
      </c>
      <c r="AZ532" s="3">
        <v>6</v>
      </c>
      <c r="BA532" s="3">
        <v>5</v>
      </c>
      <c r="BB532" s="3">
        <v>10</v>
      </c>
      <c r="BC532" s="3">
        <f t="shared" si="20"/>
        <v>172</v>
      </c>
      <c r="BD532" s="3">
        <v>24</v>
      </c>
      <c r="BE532" s="3"/>
    </row>
    <row r="533" spans="1:57">
      <c r="A533" s="39">
        <v>40654</v>
      </c>
      <c r="B533" s="40">
        <v>0</v>
      </c>
      <c r="C533" s="40">
        <v>2008</v>
      </c>
      <c r="D533" s="3">
        <f t="shared" si="21"/>
        <v>16</v>
      </c>
      <c r="E533" s="40" t="s">
        <v>56</v>
      </c>
      <c r="F533" s="40" t="s">
        <v>80</v>
      </c>
      <c r="G533" s="40">
        <v>3</v>
      </c>
      <c r="H533" s="40">
        <v>4</v>
      </c>
      <c r="I533" s="40">
        <v>2</v>
      </c>
      <c r="J533" s="40">
        <v>1</v>
      </c>
      <c r="K533" s="40">
        <v>3</v>
      </c>
      <c r="L533" s="40">
        <v>4</v>
      </c>
      <c r="M533">
        <v>5</v>
      </c>
      <c r="N533" s="40">
        <v>5</v>
      </c>
      <c r="O533" s="40">
        <v>2</v>
      </c>
      <c r="P533" s="40">
        <v>3</v>
      </c>
      <c r="Q533" s="40">
        <v>4</v>
      </c>
      <c r="R533" s="40">
        <v>5</v>
      </c>
      <c r="S533" s="40">
        <v>2</v>
      </c>
      <c r="T533" s="40">
        <v>3</v>
      </c>
      <c r="U533" s="40">
        <v>3</v>
      </c>
      <c r="V533" s="40">
        <v>2</v>
      </c>
      <c r="W533" s="40">
        <v>2</v>
      </c>
      <c r="X533" s="40">
        <v>2</v>
      </c>
      <c r="Y533" s="40">
        <v>3</v>
      </c>
      <c r="Z533" s="40">
        <v>2</v>
      </c>
      <c r="AA533" s="40">
        <v>3</v>
      </c>
      <c r="AB533" s="40">
        <v>2</v>
      </c>
      <c r="AC533" s="40">
        <v>3</v>
      </c>
      <c r="AD533" s="41">
        <v>2</v>
      </c>
      <c r="AE533" s="3">
        <v>4</v>
      </c>
      <c r="AF533" s="3">
        <v>6</v>
      </c>
      <c r="AG533" s="3">
        <v>8</v>
      </c>
      <c r="AH533" s="3">
        <v>5</v>
      </c>
      <c r="AI533" s="3">
        <v>8</v>
      </c>
      <c r="AJ533" s="3">
        <v>6</v>
      </c>
      <c r="AK533" s="3">
        <v>4</v>
      </c>
      <c r="AL533" s="3">
        <v>5</v>
      </c>
      <c r="AM533" s="3">
        <v>5</v>
      </c>
      <c r="AN533" s="3">
        <v>8</v>
      </c>
      <c r="AO533" s="3">
        <v>3</v>
      </c>
      <c r="AP533" s="3">
        <v>6</v>
      </c>
      <c r="AQ533" s="3">
        <v>4</v>
      </c>
      <c r="AR533" s="3">
        <v>6</v>
      </c>
      <c r="AS533" s="3">
        <v>5</v>
      </c>
      <c r="AT533" s="3">
        <v>5</v>
      </c>
      <c r="AU533" s="3">
        <v>5</v>
      </c>
      <c r="AV533" s="3">
        <v>7</v>
      </c>
      <c r="AW533" s="3">
        <v>8</v>
      </c>
      <c r="AX533" s="3">
        <v>3</v>
      </c>
      <c r="AY533" s="3">
        <v>5</v>
      </c>
      <c r="AZ533" s="3">
        <v>7</v>
      </c>
      <c r="BA533" s="3">
        <v>7</v>
      </c>
      <c r="BB533" s="3">
        <v>6</v>
      </c>
      <c r="BC533" s="3">
        <f t="shared" si="20"/>
        <v>136</v>
      </c>
      <c r="BD533" s="3">
        <v>47</v>
      </c>
      <c r="BE533" s="3"/>
    </row>
  </sheetData>
  <sortState xmlns:xlrd2="http://schemas.microsoft.com/office/spreadsheetml/2017/richdata2" ref="C2:C1048576">
    <sortCondition ref="C2:C104857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293C-C36D-4FF1-A126-40F309086FE6}">
  <dimension ref="A1:BE5"/>
  <sheetViews>
    <sheetView workbookViewId="0">
      <selection activeCell="D1" sqref="D1"/>
    </sheetView>
  </sheetViews>
  <sheetFormatPr baseColWidth="10" defaultColWidth="8.83203125" defaultRowHeight="15"/>
  <sheetData>
    <row r="1" spans="1:57">
      <c r="A1">
        <v>37276</v>
      </c>
      <c r="B1">
        <v>0</v>
      </c>
      <c r="C1">
        <v>1980</v>
      </c>
      <c r="D1" s="51">
        <v>45595.872337962966</v>
      </c>
      <c r="E1" s="42" t="s">
        <v>472</v>
      </c>
      <c r="F1">
        <v>4</v>
      </c>
      <c r="G1">
        <v>1</v>
      </c>
      <c r="H1">
        <v>3</v>
      </c>
      <c r="I1">
        <v>1</v>
      </c>
      <c r="J1">
        <v>5</v>
      </c>
      <c r="K1">
        <v>1</v>
      </c>
      <c r="L1">
        <v>5</v>
      </c>
      <c r="M1">
        <v>5</v>
      </c>
      <c r="N1">
        <v>1</v>
      </c>
      <c r="O1">
        <v>5</v>
      </c>
      <c r="P1">
        <v>5</v>
      </c>
      <c r="Q1">
        <v>4</v>
      </c>
      <c r="R1">
        <v>5</v>
      </c>
      <c r="S1">
        <v>3</v>
      </c>
      <c r="T1">
        <v>3</v>
      </c>
      <c r="U1">
        <v>1</v>
      </c>
      <c r="V1">
        <v>1</v>
      </c>
      <c r="W1">
        <v>3</v>
      </c>
      <c r="X1">
        <v>5</v>
      </c>
      <c r="Y1">
        <v>1</v>
      </c>
      <c r="Z1">
        <v>5</v>
      </c>
      <c r="AA1">
        <v>5</v>
      </c>
      <c r="AB1">
        <v>5</v>
      </c>
      <c r="AC1">
        <v>1</v>
      </c>
      <c r="AD1">
        <v>16</v>
      </c>
      <c r="AE1">
        <v>15</v>
      </c>
      <c r="AF1">
        <v>5</v>
      </c>
      <c r="AG1">
        <v>11</v>
      </c>
      <c r="AH1">
        <v>4</v>
      </c>
      <c r="AI1">
        <v>4</v>
      </c>
      <c r="AJ1">
        <v>3</v>
      </c>
      <c r="AK1">
        <v>3</v>
      </c>
      <c r="AL1">
        <v>8</v>
      </c>
      <c r="AM1">
        <v>5</v>
      </c>
      <c r="AN1">
        <v>3</v>
      </c>
      <c r="AO1">
        <v>12</v>
      </c>
      <c r="AP1">
        <v>3</v>
      </c>
      <c r="AQ1">
        <v>4</v>
      </c>
      <c r="AR1">
        <v>3</v>
      </c>
      <c r="AS1">
        <v>6</v>
      </c>
      <c r="AT1">
        <v>11</v>
      </c>
      <c r="AU1">
        <v>5</v>
      </c>
      <c r="AV1">
        <v>5</v>
      </c>
      <c r="AW1">
        <v>3</v>
      </c>
      <c r="AX1">
        <v>6</v>
      </c>
      <c r="AY1">
        <v>4</v>
      </c>
      <c r="AZ1">
        <v>2</v>
      </c>
      <c r="BA1">
        <v>4</v>
      </c>
      <c r="BB1">
        <v>10</v>
      </c>
    </row>
    <row r="2" spans="1:57" ht="14.25" customHeight="1">
      <c r="A2" s="37">
        <v>37288</v>
      </c>
      <c r="B2" s="3">
        <v>1</v>
      </c>
      <c r="C2" s="3">
        <v>1990</v>
      </c>
      <c r="D2" s="3" t="s">
        <v>154</v>
      </c>
      <c r="E2" s="3" t="s">
        <v>155</v>
      </c>
      <c r="F2" s="3">
        <v>5</v>
      </c>
      <c r="G2" s="3">
        <v>4</v>
      </c>
      <c r="H2" s="3">
        <v>4</v>
      </c>
      <c r="I2" s="3">
        <v>3</v>
      </c>
      <c r="J2" s="3">
        <v>4</v>
      </c>
      <c r="K2" s="3">
        <v>4</v>
      </c>
      <c r="L2">
        <v>5</v>
      </c>
      <c r="M2" s="3">
        <v>5</v>
      </c>
      <c r="N2" s="3">
        <v>4</v>
      </c>
      <c r="O2" s="3">
        <v>4</v>
      </c>
      <c r="P2" s="3">
        <v>4</v>
      </c>
      <c r="Q2" s="3">
        <v>5</v>
      </c>
      <c r="R2" s="3">
        <v>4</v>
      </c>
      <c r="S2" s="3">
        <v>5</v>
      </c>
      <c r="T2" s="3">
        <v>5</v>
      </c>
      <c r="U2" s="3">
        <v>3</v>
      </c>
      <c r="V2" s="3">
        <v>4</v>
      </c>
      <c r="W2" s="3">
        <v>4</v>
      </c>
      <c r="X2" s="3">
        <v>3</v>
      </c>
      <c r="Y2" s="3">
        <v>2</v>
      </c>
      <c r="Z2" s="3">
        <v>4</v>
      </c>
      <c r="AA2" s="3">
        <v>4</v>
      </c>
      <c r="AB2" s="3">
        <v>2</v>
      </c>
      <c r="AC2" s="38">
        <v>3</v>
      </c>
      <c r="AD2" s="3">
        <v>274</v>
      </c>
      <c r="AE2" s="3">
        <v>3</v>
      </c>
      <c r="AF2" s="3">
        <v>4</v>
      </c>
      <c r="AG2" s="3">
        <v>10</v>
      </c>
      <c r="AH2" s="3">
        <v>3</v>
      </c>
      <c r="AI2" s="3">
        <v>2</v>
      </c>
      <c r="AJ2" s="3">
        <v>5</v>
      </c>
      <c r="AK2" s="3">
        <v>3</v>
      </c>
      <c r="AL2" s="3">
        <v>8</v>
      </c>
      <c r="AM2" s="3">
        <v>4</v>
      </c>
      <c r="AN2" s="3">
        <v>13</v>
      </c>
      <c r="AO2" s="3">
        <v>9</v>
      </c>
      <c r="AP2" s="3">
        <v>5</v>
      </c>
      <c r="AQ2" s="3">
        <v>3</v>
      </c>
      <c r="AR2" s="3">
        <v>6</v>
      </c>
      <c r="AS2" s="3">
        <v>9</v>
      </c>
      <c r="AT2" s="3">
        <v>9</v>
      </c>
      <c r="AU2" s="3">
        <v>20</v>
      </c>
      <c r="AV2" s="3">
        <v>13</v>
      </c>
      <c r="AW2" s="3">
        <v>4</v>
      </c>
      <c r="AX2" s="3">
        <v>4</v>
      </c>
      <c r="AY2" s="3">
        <v>7</v>
      </c>
      <c r="AZ2" s="3">
        <v>6</v>
      </c>
      <c r="BA2" s="3">
        <v>7</v>
      </c>
      <c r="BB2" s="3">
        <f>SUM(AD2:BA2)</f>
        <v>431</v>
      </c>
      <c r="BC2" s="3">
        <v>62</v>
      </c>
      <c r="BD2" s="3"/>
    </row>
    <row r="3" spans="1:57">
      <c r="B3" s="52"/>
      <c r="C3" s="3"/>
      <c r="D3" s="3"/>
      <c r="E3" s="3"/>
      <c r="F3" s="3"/>
      <c r="G3" s="3"/>
      <c r="H3" s="3"/>
      <c r="I3" s="3"/>
      <c r="J3" s="3"/>
      <c r="K3" s="3"/>
      <c r="L3" s="3"/>
      <c r="N3" s="3"/>
      <c r="O3" s="3"/>
      <c r="P3" s="3"/>
      <c r="Q3" s="3"/>
      <c r="R3" s="3"/>
      <c r="S3" s="3"/>
      <c r="T3" s="3"/>
      <c r="U3" s="3"/>
      <c r="V3" s="3"/>
      <c r="W3" s="3"/>
      <c r="X3" s="3"/>
      <c r="Y3" s="3"/>
      <c r="Z3" s="3"/>
      <c r="AA3" s="3"/>
      <c r="AB3" s="3"/>
      <c r="AC3" s="3"/>
      <c r="AD3" s="38"/>
      <c r="AE3" s="3"/>
      <c r="AF3" s="3"/>
      <c r="AG3" s="3"/>
      <c r="AH3" s="3"/>
      <c r="AI3" s="3"/>
      <c r="AJ3" s="3"/>
      <c r="AK3" s="3"/>
      <c r="AL3" s="3"/>
      <c r="AM3" s="3"/>
      <c r="AN3" s="3"/>
      <c r="AO3" s="3"/>
      <c r="AP3" s="3"/>
      <c r="AQ3" s="3"/>
      <c r="AR3" s="3"/>
      <c r="AS3" s="3"/>
      <c r="AT3" s="3"/>
      <c r="AU3" s="3"/>
      <c r="AV3" s="3"/>
      <c r="AW3" s="3"/>
      <c r="AX3" s="3"/>
      <c r="AY3" s="3"/>
      <c r="AZ3" s="3"/>
      <c r="BA3" s="3"/>
      <c r="BB3" s="3"/>
      <c r="BC3" s="3"/>
      <c r="BD3" s="3"/>
      <c r="BE3" s="3"/>
    </row>
    <row r="4" spans="1:57">
      <c r="C4" s="3"/>
      <c r="D4" s="3"/>
      <c r="E4" s="3"/>
      <c r="F4" s="3"/>
      <c r="G4" s="3"/>
      <c r="H4" s="3"/>
      <c r="I4" s="3"/>
      <c r="J4" s="3"/>
      <c r="K4" s="3"/>
      <c r="M4" s="3"/>
      <c r="N4" s="3"/>
      <c r="O4" s="3"/>
      <c r="P4" s="3"/>
      <c r="Q4" s="3"/>
      <c r="R4" s="3"/>
      <c r="S4" s="3"/>
      <c r="T4" s="3"/>
      <c r="U4" s="3"/>
      <c r="V4" s="3"/>
      <c r="W4" s="3"/>
      <c r="X4" s="3"/>
      <c r="Y4" s="3"/>
      <c r="Z4" s="3"/>
      <c r="AA4" s="3"/>
      <c r="AB4" s="3"/>
      <c r="AC4" s="38"/>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7">
      <c r="E5" s="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8AFA5-1550-0248-81E6-54DFF14FD3C4}">
  <dimension ref="A1:BC50"/>
  <sheetViews>
    <sheetView topLeftCell="AK1" zoomScale="125" workbookViewId="0">
      <selection activeCell="BC9" sqref="BC9"/>
    </sheetView>
  </sheetViews>
  <sheetFormatPr baseColWidth="10" defaultRowHeight="15"/>
  <cols>
    <col min="25" max="25" width="16" bestFit="1" customWidth="1"/>
    <col min="26" max="26" width="16.6640625" bestFit="1" customWidth="1"/>
    <col min="54" max="54" width="12.5" customWidth="1"/>
    <col min="55" max="55" width="29.5" bestFit="1" customWidth="1"/>
  </cols>
  <sheetData>
    <row r="1" spans="1:55">
      <c r="A1" s="178" t="s">
        <v>473</v>
      </c>
      <c r="B1" s="178" t="s">
        <v>474</v>
      </c>
      <c r="C1" s="178" t="s">
        <v>475</v>
      </c>
      <c r="D1" s="178" t="s">
        <v>476</v>
      </c>
      <c r="E1" s="178" t="s">
        <v>477</v>
      </c>
      <c r="F1" s="178" t="s">
        <v>478</v>
      </c>
      <c r="G1" s="178" t="s">
        <v>479</v>
      </c>
      <c r="H1" s="178" t="s">
        <v>480</v>
      </c>
      <c r="I1" s="178" t="s">
        <v>481</v>
      </c>
      <c r="J1" s="178" t="s">
        <v>482</v>
      </c>
      <c r="K1" s="178" t="s">
        <v>483</v>
      </c>
      <c r="L1" s="178" t="s">
        <v>484</v>
      </c>
      <c r="M1" s="178" t="s">
        <v>485</v>
      </c>
      <c r="N1" s="178" t="s">
        <v>486</v>
      </c>
      <c r="O1" s="178" t="s">
        <v>487</v>
      </c>
      <c r="P1" s="178" t="s">
        <v>488</v>
      </c>
      <c r="Q1" s="178" t="s">
        <v>489</v>
      </c>
      <c r="R1" s="178" t="s">
        <v>490</v>
      </c>
      <c r="S1" s="178" t="s">
        <v>491</v>
      </c>
      <c r="T1" s="178" t="s">
        <v>492</v>
      </c>
      <c r="U1" s="178" t="s">
        <v>493</v>
      </c>
      <c r="V1" s="178" t="s">
        <v>494</v>
      </c>
      <c r="W1" s="178" t="s">
        <v>495</v>
      </c>
      <c r="X1" s="178" t="s">
        <v>496</v>
      </c>
      <c r="Y1" s="11" t="s">
        <v>568</v>
      </c>
      <c r="Z1" s="13" t="s">
        <v>569</v>
      </c>
      <c r="AA1" s="179" t="s">
        <v>393</v>
      </c>
      <c r="AB1" s="179" t="s">
        <v>394</v>
      </c>
      <c r="AC1" s="179" t="s">
        <v>395</v>
      </c>
      <c r="AD1" s="179" t="s">
        <v>396</v>
      </c>
      <c r="AE1" s="179" t="s">
        <v>397</v>
      </c>
      <c r="AF1" s="179" t="s">
        <v>398</v>
      </c>
      <c r="AG1" s="179" t="s">
        <v>399</v>
      </c>
      <c r="AH1" s="179" t="s">
        <v>400</v>
      </c>
      <c r="AI1" s="179" t="s">
        <v>401</v>
      </c>
      <c r="AJ1" s="179" t="s">
        <v>402</v>
      </c>
      <c r="AK1" s="179" t="s">
        <v>403</v>
      </c>
      <c r="AL1" s="179" t="s">
        <v>404</v>
      </c>
      <c r="AM1" s="179" t="s">
        <v>405</v>
      </c>
      <c r="AN1" s="179" t="s">
        <v>406</v>
      </c>
      <c r="AO1" s="179" t="s">
        <v>407</v>
      </c>
      <c r="AP1" s="179" t="s">
        <v>408</v>
      </c>
      <c r="AQ1" s="179" t="s">
        <v>409</v>
      </c>
      <c r="AR1" s="179" t="s">
        <v>410</v>
      </c>
      <c r="AS1" s="179" t="s">
        <v>411</v>
      </c>
      <c r="AT1" s="179" t="s">
        <v>412</v>
      </c>
      <c r="AU1" s="179" t="s">
        <v>413</v>
      </c>
      <c r="AV1" s="179" t="s">
        <v>414</v>
      </c>
      <c r="AW1" s="179" t="s">
        <v>415</v>
      </c>
      <c r="AX1" s="179" t="s">
        <v>416</v>
      </c>
      <c r="AZ1" s="180" t="s">
        <v>565</v>
      </c>
      <c r="BA1" s="181" t="s">
        <v>566</v>
      </c>
    </row>
    <row r="2" spans="1:55">
      <c r="A2" s="178">
        <v>5</v>
      </c>
      <c r="B2" s="178">
        <v>1</v>
      </c>
      <c r="C2" s="178">
        <v>1</v>
      </c>
      <c r="D2" s="178">
        <v>4</v>
      </c>
      <c r="E2" s="178">
        <v>2</v>
      </c>
      <c r="F2" s="178">
        <v>1</v>
      </c>
      <c r="G2" s="178">
        <v>5</v>
      </c>
      <c r="H2" s="178">
        <v>4</v>
      </c>
      <c r="I2" s="178">
        <v>5</v>
      </c>
      <c r="J2" s="178">
        <v>5</v>
      </c>
      <c r="K2" s="178">
        <v>4</v>
      </c>
      <c r="L2" s="178">
        <v>1</v>
      </c>
      <c r="M2" s="178">
        <v>1</v>
      </c>
      <c r="N2" s="178">
        <v>1</v>
      </c>
      <c r="O2" s="178">
        <v>5</v>
      </c>
      <c r="P2" s="178">
        <v>4</v>
      </c>
      <c r="Q2" s="178">
        <v>5</v>
      </c>
      <c r="R2" s="178">
        <v>2</v>
      </c>
      <c r="S2" s="178">
        <v>3</v>
      </c>
      <c r="T2" s="178">
        <v>2</v>
      </c>
      <c r="U2" s="178">
        <v>3</v>
      </c>
      <c r="V2" s="178">
        <v>5</v>
      </c>
      <c r="W2" s="178">
        <v>3</v>
      </c>
      <c r="X2" s="178">
        <v>5</v>
      </c>
      <c r="Y2" s="182">
        <v>45594</v>
      </c>
      <c r="Z2" s="182">
        <v>45603</v>
      </c>
      <c r="AA2" s="179">
        <v>4</v>
      </c>
      <c r="AB2" s="179">
        <v>2</v>
      </c>
      <c r="AC2" s="179">
        <v>1</v>
      </c>
      <c r="AD2" s="179">
        <v>4</v>
      </c>
      <c r="AE2" s="179">
        <v>2</v>
      </c>
      <c r="AF2" s="179">
        <v>1</v>
      </c>
      <c r="AG2" s="179">
        <v>4</v>
      </c>
      <c r="AH2" s="179">
        <v>5</v>
      </c>
      <c r="AI2" s="179">
        <v>4</v>
      </c>
      <c r="AJ2" s="179">
        <v>5</v>
      </c>
      <c r="AK2" s="179">
        <v>4</v>
      </c>
      <c r="AL2" s="179">
        <v>2</v>
      </c>
      <c r="AM2" s="179">
        <v>1</v>
      </c>
      <c r="AN2" s="179">
        <v>2</v>
      </c>
      <c r="AO2" s="179">
        <v>5</v>
      </c>
      <c r="AP2" s="179">
        <v>4</v>
      </c>
      <c r="AQ2" s="179">
        <v>4</v>
      </c>
      <c r="AR2" s="179">
        <v>2</v>
      </c>
      <c r="AS2" s="179">
        <v>3</v>
      </c>
      <c r="AT2" s="179">
        <v>2</v>
      </c>
      <c r="AU2" s="179">
        <v>2</v>
      </c>
      <c r="AV2" s="179">
        <v>5</v>
      </c>
      <c r="AW2" s="179">
        <v>3</v>
      </c>
      <c r="AX2" s="179">
        <v>4</v>
      </c>
      <c r="AZ2">
        <f>SUM(AA2:AX2)</f>
        <v>75</v>
      </c>
      <c r="BA2">
        <f>SUM(AB2:AY2)</f>
        <v>71</v>
      </c>
    </row>
    <row r="3" spans="1:55">
      <c r="A3" s="178">
        <v>4</v>
      </c>
      <c r="B3" s="178">
        <v>2</v>
      </c>
      <c r="C3" s="178">
        <v>3</v>
      </c>
      <c r="D3" s="178">
        <v>5</v>
      </c>
      <c r="E3" s="178">
        <v>4</v>
      </c>
      <c r="F3" s="178">
        <v>1</v>
      </c>
      <c r="G3" s="178">
        <v>5</v>
      </c>
      <c r="H3" s="178">
        <v>5</v>
      </c>
      <c r="I3" s="178">
        <v>1</v>
      </c>
      <c r="J3" s="178">
        <v>5</v>
      </c>
      <c r="K3" s="178">
        <v>5</v>
      </c>
      <c r="L3" s="178">
        <v>1</v>
      </c>
      <c r="M3" s="178">
        <v>4</v>
      </c>
      <c r="N3" s="178">
        <v>2</v>
      </c>
      <c r="O3" s="178">
        <v>5</v>
      </c>
      <c r="P3" s="178">
        <v>3</v>
      </c>
      <c r="Q3" s="178">
        <v>1</v>
      </c>
      <c r="R3" s="178">
        <v>1</v>
      </c>
      <c r="S3" s="178">
        <v>5</v>
      </c>
      <c r="T3" s="178">
        <v>2</v>
      </c>
      <c r="U3" s="178">
        <v>4</v>
      </c>
      <c r="V3" s="178">
        <v>4</v>
      </c>
      <c r="W3" s="178">
        <v>4</v>
      </c>
      <c r="X3" s="178">
        <v>2</v>
      </c>
      <c r="Y3" s="182">
        <v>45594</v>
      </c>
      <c r="Z3" s="182">
        <v>45602</v>
      </c>
      <c r="AA3" s="179">
        <v>4</v>
      </c>
      <c r="AB3" s="179">
        <v>1</v>
      </c>
      <c r="AC3" s="179">
        <v>3</v>
      </c>
      <c r="AD3" s="179">
        <v>2</v>
      </c>
      <c r="AE3" s="179">
        <v>5</v>
      </c>
      <c r="AF3" s="179">
        <v>1</v>
      </c>
      <c r="AG3" s="179">
        <v>5</v>
      </c>
      <c r="AH3" s="179">
        <v>5</v>
      </c>
      <c r="AI3" s="179">
        <v>1</v>
      </c>
      <c r="AJ3" s="179">
        <v>1</v>
      </c>
      <c r="AK3" s="179">
        <v>5</v>
      </c>
      <c r="AL3" s="179">
        <v>1</v>
      </c>
      <c r="AM3" s="179">
        <v>3</v>
      </c>
      <c r="AN3" s="179">
        <v>2</v>
      </c>
      <c r="AO3" s="179">
        <v>5</v>
      </c>
      <c r="AP3" s="179">
        <v>3</v>
      </c>
      <c r="AQ3" s="179">
        <v>1</v>
      </c>
      <c r="AR3" s="179">
        <v>4</v>
      </c>
      <c r="AS3" s="179">
        <v>5</v>
      </c>
      <c r="AT3" s="179">
        <v>1</v>
      </c>
      <c r="AU3" s="179">
        <v>3</v>
      </c>
      <c r="AV3" s="179">
        <v>2</v>
      </c>
      <c r="AW3" s="179">
        <v>3</v>
      </c>
      <c r="AX3" s="179">
        <v>5</v>
      </c>
      <c r="AZ3">
        <f t="shared" ref="AZ3:BA50" si="0">SUM(AA3:AX3)</f>
        <v>71</v>
      </c>
      <c r="BA3">
        <f t="shared" si="0"/>
        <v>67</v>
      </c>
      <c r="BC3" t="s">
        <v>567</v>
      </c>
    </row>
    <row r="4" spans="1:55">
      <c r="A4" s="178">
        <v>2</v>
      </c>
      <c r="B4" s="178">
        <v>4</v>
      </c>
      <c r="C4" s="178">
        <v>2</v>
      </c>
      <c r="D4" s="178">
        <v>4</v>
      </c>
      <c r="E4" s="178">
        <v>2</v>
      </c>
      <c r="F4" s="178">
        <v>2</v>
      </c>
      <c r="G4" s="178">
        <v>4</v>
      </c>
      <c r="H4" s="178">
        <v>4</v>
      </c>
      <c r="I4" s="178">
        <v>2</v>
      </c>
      <c r="J4" s="178">
        <v>4</v>
      </c>
      <c r="K4" s="178">
        <v>4</v>
      </c>
      <c r="L4" s="178">
        <v>4</v>
      </c>
      <c r="M4" s="178">
        <v>2</v>
      </c>
      <c r="N4" s="178">
        <v>5</v>
      </c>
      <c r="O4" s="178">
        <v>1</v>
      </c>
      <c r="P4" s="178">
        <v>5</v>
      </c>
      <c r="Q4" s="178">
        <v>5</v>
      </c>
      <c r="R4" s="178">
        <v>5</v>
      </c>
      <c r="S4" s="178">
        <v>1</v>
      </c>
      <c r="T4" s="178">
        <v>5</v>
      </c>
      <c r="U4" s="178">
        <v>1</v>
      </c>
      <c r="V4" s="178">
        <v>5</v>
      </c>
      <c r="W4" s="178">
        <v>2</v>
      </c>
      <c r="X4" s="178">
        <v>4</v>
      </c>
      <c r="Y4" s="182">
        <v>45595</v>
      </c>
      <c r="Z4" s="182">
        <v>45604</v>
      </c>
      <c r="AA4" s="179">
        <v>4</v>
      </c>
      <c r="AB4" s="179">
        <v>2</v>
      </c>
      <c r="AC4" s="179">
        <v>1</v>
      </c>
      <c r="AD4" s="179">
        <v>5</v>
      </c>
      <c r="AE4" s="179">
        <v>2</v>
      </c>
      <c r="AF4" s="179">
        <v>2</v>
      </c>
      <c r="AG4" s="179">
        <v>4</v>
      </c>
      <c r="AH4" s="179">
        <v>4</v>
      </c>
      <c r="AI4" s="179">
        <v>4</v>
      </c>
      <c r="AJ4" s="179">
        <v>4</v>
      </c>
      <c r="AK4" s="179">
        <v>4</v>
      </c>
      <c r="AL4" s="179">
        <v>4</v>
      </c>
      <c r="AM4" s="179">
        <v>4</v>
      </c>
      <c r="AN4" s="179">
        <v>4</v>
      </c>
      <c r="AO4" s="179">
        <v>2</v>
      </c>
      <c r="AP4" s="179">
        <v>4</v>
      </c>
      <c r="AQ4" s="179">
        <v>5</v>
      </c>
      <c r="AR4" s="179">
        <v>5</v>
      </c>
      <c r="AS4" s="179">
        <v>1</v>
      </c>
      <c r="AT4" s="179">
        <v>5</v>
      </c>
      <c r="AU4" s="179">
        <v>2</v>
      </c>
      <c r="AV4" s="179">
        <v>5</v>
      </c>
      <c r="AW4" s="179">
        <v>3</v>
      </c>
      <c r="AX4" s="179">
        <v>3</v>
      </c>
      <c r="AZ4">
        <f t="shared" si="0"/>
        <v>83</v>
      </c>
      <c r="BA4">
        <f t="shared" si="0"/>
        <v>79</v>
      </c>
      <c r="BC4" t="s">
        <v>570</v>
      </c>
    </row>
    <row r="5" spans="1:55">
      <c r="A5" s="178">
        <v>2</v>
      </c>
      <c r="B5" s="178">
        <v>2</v>
      </c>
      <c r="C5" s="178">
        <v>1</v>
      </c>
      <c r="D5" s="178">
        <v>4</v>
      </c>
      <c r="E5" s="178">
        <v>4</v>
      </c>
      <c r="F5" s="178">
        <v>1</v>
      </c>
      <c r="G5" s="178">
        <v>5</v>
      </c>
      <c r="H5" s="178">
        <v>5</v>
      </c>
      <c r="I5" s="178">
        <v>2</v>
      </c>
      <c r="J5" s="178">
        <v>4</v>
      </c>
      <c r="K5" s="178">
        <v>4</v>
      </c>
      <c r="L5" s="178">
        <v>5</v>
      </c>
      <c r="M5" s="178">
        <v>2</v>
      </c>
      <c r="N5" s="178">
        <v>5</v>
      </c>
      <c r="O5" s="178">
        <v>1</v>
      </c>
      <c r="P5" s="178">
        <v>1</v>
      </c>
      <c r="Q5" s="178">
        <v>3</v>
      </c>
      <c r="R5" s="178">
        <v>5</v>
      </c>
      <c r="S5" s="178">
        <v>4</v>
      </c>
      <c r="T5" s="178">
        <v>5</v>
      </c>
      <c r="U5" s="178">
        <v>5</v>
      </c>
      <c r="V5" s="178">
        <v>5</v>
      </c>
      <c r="W5" s="178">
        <v>4</v>
      </c>
      <c r="X5" s="178">
        <v>1</v>
      </c>
      <c r="Y5" s="182">
        <v>45595</v>
      </c>
      <c r="Z5" s="182">
        <v>45604</v>
      </c>
      <c r="AA5" s="179">
        <v>2</v>
      </c>
      <c r="AB5" s="179">
        <v>2</v>
      </c>
      <c r="AC5" s="179">
        <v>1</v>
      </c>
      <c r="AD5" s="179">
        <v>2</v>
      </c>
      <c r="AE5" s="179">
        <v>2</v>
      </c>
      <c r="AF5" s="179">
        <v>1</v>
      </c>
      <c r="AG5" s="179">
        <v>1</v>
      </c>
      <c r="AH5" s="179">
        <v>5</v>
      </c>
      <c r="AI5" s="179">
        <v>4</v>
      </c>
      <c r="AJ5" s="179">
        <v>4</v>
      </c>
      <c r="AK5" s="179">
        <v>4</v>
      </c>
      <c r="AL5" s="179">
        <v>5</v>
      </c>
      <c r="AM5" s="179">
        <v>1</v>
      </c>
      <c r="AN5" s="179">
        <v>5</v>
      </c>
      <c r="AO5" s="179">
        <v>1</v>
      </c>
      <c r="AP5" s="179">
        <v>1</v>
      </c>
      <c r="AQ5" s="179">
        <v>4</v>
      </c>
      <c r="AR5" s="179">
        <v>1</v>
      </c>
      <c r="AS5" s="179">
        <v>5</v>
      </c>
      <c r="AT5" s="179">
        <v>5</v>
      </c>
      <c r="AU5" s="179">
        <v>5</v>
      </c>
      <c r="AV5" s="179">
        <v>5</v>
      </c>
      <c r="AW5" s="179">
        <v>4</v>
      </c>
      <c r="AX5" s="179">
        <v>4</v>
      </c>
      <c r="AZ5">
        <f t="shared" si="0"/>
        <v>74</v>
      </c>
      <c r="BA5">
        <f t="shared" si="0"/>
        <v>72</v>
      </c>
      <c r="BC5" t="s">
        <v>571</v>
      </c>
    </row>
    <row r="6" spans="1:55">
      <c r="A6" s="178">
        <v>2</v>
      </c>
      <c r="B6" s="178">
        <v>1</v>
      </c>
      <c r="C6" s="178">
        <v>3</v>
      </c>
      <c r="D6" s="178">
        <v>4</v>
      </c>
      <c r="E6" s="178">
        <v>4</v>
      </c>
      <c r="F6" s="178">
        <v>2</v>
      </c>
      <c r="G6" s="178">
        <v>5</v>
      </c>
      <c r="H6" s="178">
        <v>5</v>
      </c>
      <c r="I6" s="178">
        <v>2</v>
      </c>
      <c r="J6" s="178">
        <v>5</v>
      </c>
      <c r="K6" s="178">
        <v>4</v>
      </c>
      <c r="L6" s="178">
        <v>2</v>
      </c>
      <c r="M6" s="178">
        <v>3</v>
      </c>
      <c r="N6" s="178">
        <v>4</v>
      </c>
      <c r="O6" s="178">
        <v>2</v>
      </c>
      <c r="P6" s="178">
        <v>4</v>
      </c>
      <c r="Q6" s="178">
        <v>2</v>
      </c>
      <c r="R6" s="178">
        <v>4</v>
      </c>
      <c r="S6" s="178">
        <v>4</v>
      </c>
      <c r="T6" s="178">
        <v>1</v>
      </c>
      <c r="U6" s="178">
        <v>4</v>
      </c>
      <c r="V6" s="178">
        <v>2</v>
      </c>
      <c r="W6" s="178">
        <v>5</v>
      </c>
      <c r="X6" s="178">
        <v>5</v>
      </c>
      <c r="Y6" s="182">
        <v>45595</v>
      </c>
      <c r="Z6" s="182">
        <v>45605</v>
      </c>
      <c r="AA6" s="179">
        <v>2</v>
      </c>
      <c r="AB6" s="179">
        <v>1</v>
      </c>
      <c r="AC6" s="179">
        <v>4</v>
      </c>
      <c r="AD6" s="179">
        <v>4</v>
      </c>
      <c r="AE6" s="179">
        <v>4</v>
      </c>
      <c r="AF6" s="179">
        <v>1</v>
      </c>
      <c r="AG6" s="179">
        <v>5</v>
      </c>
      <c r="AH6" s="179">
        <v>5</v>
      </c>
      <c r="AI6" s="179">
        <v>2</v>
      </c>
      <c r="AJ6" s="179">
        <v>5</v>
      </c>
      <c r="AK6" s="179">
        <v>3</v>
      </c>
      <c r="AL6" s="179">
        <v>4</v>
      </c>
      <c r="AM6" s="179">
        <v>4</v>
      </c>
      <c r="AN6" s="179">
        <v>4</v>
      </c>
      <c r="AO6" s="179">
        <v>4</v>
      </c>
      <c r="AP6" s="179">
        <v>4</v>
      </c>
      <c r="AQ6" s="179">
        <v>4</v>
      </c>
      <c r="AR6" s="179">
        <v>2</v>
      </c>
      <c r="AS6" s="179">
        <v>4</v>
      </c>
      <c r="AT6" s="179">
        <v>2</v>
      </c>
      <c r="AU6" s="179">
        <v>4</v>
      </c>
      <c r="AV6" s="179">
        <v>2</v>
      </c>
      <c r="AW6" s="179">
        <v>5</v>
      </c>
      <c r="AX6" s="179">
        <v>2</v>
      </c>
      <c r="AZ6">
        <f t="shared" si="0"/>
        <v>81</v>
      </c>
      <c r="BA6">
        <f t="shared" si="0"/>
        <v>79</v>
      </c>
    </row>
    <row r="7" spans="1:55">
      <c r="A7" s="178">
        <v>2</v>
      </c>
      <c r="B7" s="178">
        <v>2</v>
      </c>
      <c r="C7" s="178">
        <v>2</v>
      </c>
      <c r="D7" s="178">
        <v>4</v>
      </c>
      <c r="E7" s="178">
        <v>4</v>
      </c>
      <c r="F7" s="178">
        <v>1</v>
      </c>
      <c r="G7" s="178">
        <v>5</v>
      </c>
      <c r="H7" s="178">
        <v>5</v>
      </c>
      <c r="I7" s="178">
        <v>4</v>
      </c>
      <c r="J7" s="178">
        <v>5</v>
      </c>
      <c r="K7" s="178">
        <v>5</v>
      </c>
      <c r="L7" s="178">
        <v>2</v>
      </c>
      <c r="M7" s="178">
        <v>1</v>
      </c>
      <c r="N7" s="178">
        <v>2</v>
      </c>
      <c r="O7" s="178">
        <v>4</v>
      </c>
      <c r="P7" s="178">
        <v>1</v>
      </c>
      <c r="Q7" s="178">
        <v>5</v>
      </c>
      <c r="R7" s="178">
        <v>1</v>
      </c>
      <c r="S7" s="178">
        <v>5</v>
      </c>
      <c r="T7" s="178">
        <v>2</v>
      </c>
      <c r="U7" s="178">
        <v>5</v>
      </c>
      <c r="V7" s="178">
        <v>2</v>
      </c>
      <c r="W7" s="178">
        <v>5</v>
      </c>
      <c r="X7" s="178">
        <v>1</v>
      </c>
      <c r="Y7" s="182">
        <v>45595</v>
      </c>
      <c r="Z7" s="182">
        <v>45603</v>
      </c>
      <c r="AA7" s="179">
        <v>2</v>
      </c>
      <c r="AB7" s="179">
        <v>1</v>
      </c>
      <c r="AC7" s="179">
        <v>2</v>
      </c>
      <c r="AD7" s="179">
        <v>4</v>
      </c>
      <c r="AE7" s="179">
        <v>5</v>
      </c>
      <c r="AF7" s="179">
        <v>1</v>
      </c>
      <c r="AG7" s="179">
        <v>5</v>
      </c>
      <c r="AH7" s="179">
        <v>5</v>
      </c>
      <c r="AI7" s="179">
        <v>2</v>
      </c>
      <c r="AJ7" s="179">
        <v>5</v>
      </c>
      <c r="AK7" s="179">
        <v>5</v>
      </c>
      <c r="AL7" s="179">
        <v>2</v>
      </c>
      <c r="AM7" s="179">
        <v>1</v>
      </c>
      <c r="AN7" s="179">
        <v>4</v>
      </c>
      <c r="AO7" s="179">
        <v>4</v>
      </c>
      <c r="AP7" s="179">
        <v>2</v>
      </c>
      <c r="AQ7" s="179">
        <v>2</v>
      </c>
      <c r="AR7" s="179">
        <v>3</v>
      </c>
      <c r="AS7" s="179">
        <v>4</v>
      </c>
      <c r="AT7" s="179">
        <v>1</v>
      </c>
      <c r="AU7" s="179">
        <v>5</v>
      </c>
      <c r="AV7" s="179">
        <v>4</v>
      </c>
      <c r="AW7" s="179">
        <v>5</v>
      </c>
      <c r="AX7" s="179">
        <v>3</v>
      </c>
      <c r="AZ7">
        <f t="shared" si="0"/>
        <v>77</v>
      </c>
      <c r="BA7">
        <f t="shared" si="0"/>
        <v>75</v>
      </c>
    </row>
    <row r="8" spans="1:55">
      <c r="A8" s="178">
        <v>4</v>
      </c>
      <c r="B8" s="178">
        <v>4</v>
      </c>
      <c r="C8" s="178">
        <v>2</v>
      </c>
      <c r="D8" s="178">
        <v>4</v>
      </c>
      <c r="E8" s="178">
        <v>2</v>
      </c>
      <c r="F8" s="178">
        <v>1</v>
      </c>
      <c r="G8" s="178">
        <v>5</v>
      </c>
      <c r="H8" s="178">
        <v>5</v>
      </c>
      <c r="I8" s="178">
        <v>4</v>
      </c>
      <c r="J8" s="178">
        <v>5</v>
      </c>
      <c r="K8" s="178">
        <v>3</v>
      </c>
      <c r="L8" s="178">
        <v>5</v>
      </c>
      <c r="M8" s="178">
        <v>2</v>
      </c>
      <c r="N8" s="178">
        <v>4</v>
      </c>
      <c r="O8" s="178">
        <v>1</v>
      </c>
      <c r="P8" s="178">
        <v>2</v>
      </c>
      <c r="Q8" s="178">
        <v>4</v>
      </c>
      <c r="R8" s="178">
        <v>5</v>
      </c>
      <c r="S8" s="178">
        <v>2</v>
      </c>
      <c r="T8" s="178">
        <v>4</v>
      </c>
      <c r="U8" s="178">
        <v>2</v>
      </c>
      <c r="V8" s="178">
        <v>1</v>
      </c>
      <c r="W8" s="178">
        <v>2</v>
      </c>
      <c r="X8" s="178">
        <v>2</v>
      </c>
      <c r="Y8" s="182">
        <v>45595</v>
      </c>
      <c r="Z8" s="182">
        <v>45604</v>
      </c>
      <c r="AA8" s="179">
        <v>4</v>
      </c>
      <c r="AB8" s="179">
        <v>4</v>
      </c>
      <c r="AC8" s="179">
        <v>2</v>
      </c>
      <c r="AD8" s="179">
        <v>4</v>
      </c>
      <c r="AE8" s="179">
        <v>2</v>
      </c>
      <c r="AF8" s="179">
        <v>1</v>
      </c>
      <c r="AG8" s="179">
        <v>4</v>
      </c>
      <c r="AH8" s="179">
        <v>4</v>
      </c>
      <c r="AI8" s="179">
        <v>4</v>
      </c>
      <c r="AJ8" s="179">
        <v>5</v>
      </c>
      <c r="AK8" s="179">
        <v>2</v>
      </c>
      <c r="AL8" s="179">
        <v>5</v>
      </c>
      <c r="AM8" s="179">
        <v>2</v>
      </c>
      <c r="AN8" s="179">
        <v>2</v>
      </c>
      <c r="AO8" s="179">
        <v>2</v>
      </c>
      <c r="AP8" s="179">
        <v>4</v>
      </c>
      <c r="AQ8" s="179">
        <v>4</v>
      </c>
      <c r="AR8" s="179">
        <v>4</v>
      </c>
      <c r="AS8" s="179">
        <v>2</v>
      </c>
      <c r="AT8" s="179">
        <v>4</v>
      </c>
      <c r="AU8" s="179">
        <v>2</v>
      </c>
      <c r="AV8" s="179">
        <v>4</v>
      </c>
      <c r="AW8" s="179">
        <v>3</v>
      </c>
      <c r="AX8" s="179">
        <v>4</v>
      </c>
      <c r="AZ8">
        <f t="shared" si="0"/>
        <v>78</v>
      </c>
      <c r="BA8">
        <f t="shared" si="0"/>
        <v>74</v>
      </c>
    </row>
    <row r="9" spans="1:55">
      <c r="A9" s="178">
        <v>3</v>
      </c>
      <c r="B9" s="178">
        <v>1</v>
      </c>
      <c r="C9" s="178">
        <v>3</v>
      </c>
      <c r="D9" s="178">
        <v>1</v>
      </c>
      <c r="E9" s="178">
        <v>4</v>
      </c>
      <c r="F9" s="178">
        <v>1</v>
      </c>
      <c r="G9" s="178">
        <v>5</v>
      </c>
      <c r="H9" s="178">
        <v>5</v>
      </c>
      <c r="I9" s="178">
        <v>1</v>
      </c>
      <c r="J9" s="178">
        <v>5</v>
      </c>
      <c r="K9" s="178">
        <v>5</v>
      </c>
      <c r="L9" s="178">
        <v>1</v>
      </c>
      <c r="M9" s="178">
        <v>3</v>
      </c>
      <c r="N9" s="178">
        <v>3</v>
      </c>
      <c r="O9" s="178">
        <v>5</v>
      </c>
      <c r="P9" s="178">
        <v>1</v>
      </c>
      <c r="Q9" s="178">
        <v>3</v>
      </c>
      <c r="R9" s="178">
        <v>1</v>
      </c>
      <c r="S9" s="178">
        <v>5</v>
      </c>
      <c r="T9" s="178">
        <v>1</v>
      </c>
      <c r="U9" s="178">
        <v>5</v>
      </c>
      <c r="V9" s="178">
        <v>3</v>
      </c>
      <c r="W9" s="178">
        <v>4</v>
      </c>
      <c r="X9" s="178">
        <v>3</v>
      </c>
      <c r="Y9" s="182">
        <v>45595</v>
      </c>
      <c r="Z9" s="182">
        <v>45607</v>
      </c>
      <c r="AA9" s="179">
        <v>3</v>
      </c>
      <c r="AB9" s="179">
        <v>1</v>
      </c>
      <c r="AC9" s="179">
        <v>2</v>
      </c>
      <c r="AD9" s="179">
        <v>1</v>
      </c>
      <c r="AE9" s="179">
        <v>4</v>
      </c>
      <c r="AF9" s="179">
        <v>1</v>
      </c>
      <c r="AG9" s="179">
        <v>5</v>
      </c>
      <c r="AH9" s="179">
        <v>5</v>
      </c>
      <c r="AI9" s="179">
        <v>1</v>
      </c>
      <c r="AJ9" s="179">
        <v>5</v>
      </c>
      <c r="AK9" s="179">
        <v>5</v>
      </c>
      <c r="AL9" s="179">
        <v>1</v>
      </c>
      <c r="AM9" s="179">
        <v>5</v>
      </c>
      <c r="AN9" s="179">
        <v>3</v>
      </c>
      <c r="AO9" s="179">
        <v>5</v>
      </c>
      <c r="AP9" s="179">
        <v>5</v>
      </c>
      <c r="AQ9" s="179">
        <v>1</v>
      </c>
      <c r="AR9" s="179">
        <v>1</v>
      </c>
      <c r="AS9" s="179">
        <v>5</v>
      </c>
      <c r="AT9" s="179">
        <v>1</v>
      </c>
      <c r="AU9" s="179">
        <v>5</v>
      </c>
      <c r="AV9" s="179">
        <v>3</v>
      </c>
      <c r="AW9" s="179">
        <v>4</v>
      </c>
      <c r="AX9" s="179">
        <v>2</v>
      </c>
      <c r="AZ9">
        <f t="shared" si="0"/>
        <v>74</v>
      </c>
      <c r="BA9">
        <f t="shared" si="0"/>
        <v>71</v>
      </c>
    </row>
    <row r="10" spans="1:55">
      <c r="A10" s="178">
        <v>2</v>
      </c>
      <c r="B10" s="178">
        <v>1</v>
      </c>
      <c r="C10" s="178">
        <v>1</v>
      </c>
      <c r="D10" s="178">
        <v>5</v>
      </c>
      <c r="E10" s="178">
        <v>5</v>
      </c>
      <c r="F10" s="178">
        <v>1</v>
      </c>
      <c r="G10" s="178">
        <v>5</v>
      </c>
      <c r="H10" s="178">
        <v>5</v>
      </c>
      <c r="I10" s="178">
        <v>1</v>
      </c>
      <c r="J10" s="178">
        <v>5</v>
      </c>
      <c r="K10" s="178">
        <v>5</v>
      </c>
      <c r="L10" s="178">
        <v>1</v>
      </c>
      <c r="M10" s="178">
        <v>5</v>
      </c>
      <c r="N10" s="178">
        <v>5</v>
      </c>
      <c r="O10" s="178">
        <v>5</v>
      </c>
      <c r="P10" s="178">
        <v>2</v>
      </c>
      <c r="Q10" s="178">
        <v>1</v>
      </c>
      <c r="R10" s="178">
        <v>1</v>
      </c>
      <c r="S10" s="178">
        <v>5</v>
      </c>
      <c r="T10" s="178">
        <v>1</v>
      </c>
      <c r="U10" s="178">
        <v>5</v>
      </c>
      <c r="V10" s="178">
        <v>1</v>
      </c>
      <c r="W10" s="178">
        <v>5</v>
      </c>
      <c r="X10" s="178">
        <v>1</v>
      </c>
      <c r="Y10" s="182">
        <v>45595</v>
      </c>
      <c r="Z10" s="182">
        <v>45605</v>
      </c>
      <c r="AA10" s="179">
        <v>2</v>
      </c>
      <c r="AB10" s="179">
        <v>1</v>
      </c>
      <c r="AC10" s="179">
        <v>2</v>
      </c>
      <c r="AD10" s="179">
        <v>2</v>
      </c>
      <c r="AE10" s="179">
        <v>5</v>
      </c>
      <c r="AF10" s="179">
        <v>1</v>
      </c>
      <c r="AG10" s="179">
        <v>5</v>
      </c>
      <c r="AH10" s="179">
        <v>5</v>
      </c>
      <c r="AI10" s="179">
        <v>2</v>
      </c>
      <c r="AJ10" s="179">
        <v>5</v>
      </c>
      <c r="AK10" s="179">
        <v>5</v>
      </c>
      <c r="AL10" s="179">
        <v>1</v>
      </c>
      <c r="AM10" s="179">
        <v>5</v>
      </c>
      <c r="AN10" s="179">
        <v>4</v>
      </c>
      <c r="AO10" s="179">
        <v>5</v>
      </c>
      <c r="AP10" s="179">
        <v>1</v>
      </c>
      <c r="AQ10" s="179">
        <v>1</v>
      </c>
      <c r="AR10" s="179">
        <v>1</v>
      </c>
      <c r="AS10" s="179">
        <v>5</v>
      </c>
      <c r="AT10" s="179">
        <v>2</v>
      </c>
      <c r="AU10" s="179">
        <v>5</v>
      </c>
      <c r="AV10" s="179">
        <v>1</v>
      </c>
      <c r="AW10" s="179">
        <v>5</v>
      </c>
      <c r="AX10" s="179">
        <v>1</v>
      </c>
      <c r="AZ10">
        <f t="shared" si="0"/>
        <v>72</v>
      </c>
      <c r="BA10">
        <f t="shared" si="0"/>
        <v>70</v>
      </c>
    </row>
    <row r="11" spans="1:55">
      <c r="A11" s="178">
        <v>3</v>
      </c>
      <c r="B11" s="178">
        <v>1</v>
      </c>
      <c r="C11" s="178">
        <v>2</v>
      </c>
      <c r="D11" s="178">
        <v>4</v>
      </c>
      <c r="E11" s="178">
        <v>3</v>
      </c>
      <c r="F11" s="178">
        <v>1</v>
      </c>
      <c r="G11" s="178">
        <v>5</v>
      </c>
      <c r="H11" s="178">
        <v>5</v>
      </c>
      <c r="I11" s="178">
        <v>4</v>
      </c>
      <c r="J11" s="178">
        <v>5</v>
      </c>
      <c r="K11" s="178">
        <v>5</v>
      </c>
      <c r="L11" s="178">
        <v>1</v>
      </c>
      <c r="M11" s="178">
        <v>3</v>
      </c>
      <c r="N11" s="178">
        <v>4</v>
      </c>
      <c r="O11" s="178">
        <v>5</v>
      </c>
      <c r="P11" s="178">
        <v>4</v>
      </c>
      <c r="Q11" s="178">
        <v>3</v>
      </c>
      <c r="R11" s="178">
        <v>1</v>
      </c>
      <c r="S11" s="178">
        <v>4</v>
      </c>
      <c r="T11" s="178">
        <v>2</v>
      </c>
      <c r="U11" s="178">
        <v>5</v>
      </c>
      <c r="V11" s="178">
        <v>3</v>
      </c>
      <c r="W11" s="178">
        <v>4</v>
      </c>
      <c r="X11" s="178">
        <v>2</v>
      </c>
      <c r="Y11" s="182">
        <v>45595</v>
      </c>
      <c r="Z11" s="182">
        <v>45602</v>
      </c>
      <c r="AA11" s="179">
        <v>3</v>
      </c>
      <c r="AB11" s="179">
        <v>1</v>
      </c>
      <c r="AC11" s="179">
        <v>2</v>
      </c>
      <c r="AD11" s="179">
        <v>3</v>
      </c>
      <c r="AE11" s="179">
        <v>4</v>
      </c>
      <c r="AF11" s="179">
        <v>1</v>
      </c>
      <c r="AG11" s="179">
        <v>5</v>
      </c>
      <c r="AH11" s="179">
        <v>5</v>
      </c>
      <c r="AI11" s="179">
        <v>2</v>
      </c>
      <c r="AJ11" s="179">
        <v>5</v>
      </c>
      <c r="AK11" s="179">
        <v>5</v>
      </c>
      <c r="AL11" s="179">
        <v>1</v>
      </c>
      <c r="AM11" s="179">
        <v>2</v>
      </c>
      <c r="AN11" s="179">
        <v>3</v>
      </c>
      <c r="AO11" s="179">
        <v>5</v>
      </c>
      <c r="AP11" s="179">
        <v>2</v>
      </c>
      <c r="AQ11" s="179">
        <v>2</v>
      </c>
      <c r="AR11" s="179">
        <v>1</v>
      </c>
      <c r="AS11" s="179">
        <v>4</v>
      </c>
      <c r="AT11" s="179">
        <v>2</v>
      </c>
      <c r="AU11" s="179">
        <v>5</v>
      </c>
      <c r="AV11" s="179">
        <v>3</v>
      </c>
      <c r="AW11" s="179">
        <v>4</v>
      </c>
      <c r="AX11" s="179">
        <v>4</v>
      </c>
      <c r="AZ11">
        <f t="shared" si="0"/>
        <v>74</v>
      </c>
      <c r="BA11">
        <f t="shared" si="0"/>
        <v>71</v>
      </c>
    </row>
    <row r="12" spans="1:55">
      <c r="A12" s="178">
        <v>2</v>
      </c>
      <c r="B12" s="178">
        <v>2</v>
      </c>
      <c r="C12" s="178">
        <v>1</v>
      </c>
      <c r="D12" s="178">
        <v>5</v>
      </c>
      <c r="E12" s="178">
        <v>3</v>
      </c>
      <c r="F12" s="178">
        <v>1</v>
      </c>
      <c r="G12" s="178">
        <v>5</v>
      </c>
      <c r="H12" s="178">
        <v>5</v>
      </c>
      <c r="I12" s="178">
        <v>5</v>
      </c>
      <c r="J12" s="178">
        <v>5</v>
      </c>
      <c r="K12" s="178">
        <v>4</v>
      </c>
      <c r="L12" s="178">
        <v>1</v>
      </c>
      <c r="M12" s="178">
        <v>1</v>
      </c>
      <c r="N12" s="178">
        <v>4</v>
      </c>
      <c r="O12" s="178">
        <v>5</v>
      </c>
      <c r="P12" s="178">
        <v>3</v>
      </c>
      <c r="Q12" s="178">
        <v>4</v>
      </c>
      <c r="R12" s="178">
        <v>1</v>
      </c>
      <c r="S12" s="178">
        <v>3</v>
      </c>
      <c r="T12" s="178">
        <v>1</v>
      </c>
      <c r="U12" s="178">
        <v>3</v>
      </c>
      <c r="V12" s="178">
        <v>4</v>
      </c>
      <c r="W12" s="178">
        <v>4</v>
      </c>
      <c r="X12" s="178">
        <v>5</v>
      </c>
      <c r="Y12" s="182">
        <v>45595</v>
      </c>
      <c r="Z12" s="182">
        <v>45604</v>
      </c>
      <c r="AA12" s="179">
        <v>2</v>
      </c>
      <c r="AB12" s="179">
        <v>1</v>
      </c>
      <c r="AC12" s="179">
        <v>2</v>
      </c>
      <c r="AD12" s="179">
        <v>4</v>
      </c>
      <c r="AE12" s="179">
        <v>1</v>
      </c>
      <c r="AF12" s="179">
        <v>1</v>
      </c>
      <c r="AG12" s="179">
        <v>5</v>
      </c>
      <c r="AH12" s="179">
        <v>5</v>
      </c>
      <c r="AI12" s="179">
        <v>5</v>
      </c>
      <c r="AJ12" s="179">
        <v>5</v>
      </c>
      <c r="AK12" s="179">
        <v>4</v>
      </c>
      <c r="AL12" s="179">
        <v>1</v>
      </c>
      <c r="AM12" s="179">
        <v>1</v>
      </c>
      <c r="AN12" s="179">
        <v>4</v>
      </c>
      <c r="AO12" s="179">
        <v>5</v>
      </c>
      <c r="AP12" s="179">
        <v>3</v>
      </c>
      <c r="AQ12" s="179">
        <v>4</v>
      </c>
      <c r="AR12" s="179">
        <v>1</v>
      </c>
      <c r="AS12" s="179">
        <v>3</v>
      </c>
      <c r="AT12" s="179">
        <v>2</v>
      </c>
      <c r="AU12" s="179">
        <v>3</v>
      </c>
      <c r="AV12" s="179">
        <v>4</v>
      </c>
      <c r="AW12" s="179">
        <v>4</v>
      </c>
      <c r="AX12" s="179">
        <v>5</v>
      </c>
      <c r="AZ12">
        <f t="shared" si="0"/>
        <v>75</v>
      </c>
      <c r="BA12">
        <f t="shared" si="0"/>
        <v>73</v>
      </c>
    </row>
    <row r="13" spans="1:55">
      <c r="A13" s="178">
        <v>3</v>
      </c>
      <c r="B13" s="178">
        <v>2</v>
      </c>
      <c r="C13" s="178">
        <v>1</v>
      </c>
      <c r="D13" s="178">
        <v>5</v>
      </c>
      <c r="E13" s="178">
        <v>2</v>
      </c>
      <c r="F13" s="178">
        <v>1</v>
      </c>
      <c r="G13" s="178">
        <v>5</v>
      </c>
      <c r="H13" s="178">
        <v>5</v>
      </c>
      <c r="I13" s="178">
        <v>4</v>
      </c>
      <c r="J13" s="178">
        <v>4</v>
      </c>
      <c r="K13" s="178">
        <v>4</v>
      </c>
      <c r="L13" s="178">
        <v>4</v>
      </c>
      <c r="M13" s="178">
        <v>1</v>
      </c>
      <c r="N13" s="178">
        <v>4</v>
      </c>
      <c r="O13" s="178">
        <v>2</v>
      </c>
      <c r="P13" s="178">
        <v>1</v>
      </c>
      <c r="Q13" s="178">
        <v>5</v>
      </c>
      <c r="R13" s="178">
        <v>4</v>
      </c>
      <c r="S13" s="178">
        <v>1</v>
      </c>
      <c r="T13" s="178">
        <v>2</v>
      </c>
      <c r="U13" s="178">
        <v>4</v>
      </c>
      <c r="V13" s="178">
        <v>1</v>
      </c>
      <c r="W13" s="178">
        <v>4</v>
      </c>
      <c r="X13" s="178">
        <v>4</v>
      </c>
      <c r="Y13" s="182">
        <v>45595</v>
      </c>
      <c r="Z13" s="182">
        <v>45604</v>
      </c>
      <c r="AA13" s="179">
        <v>3</v>
      </c>
      <c r="AB13" s="179">
        <v>2</v>
      </c>
      <c r="AC13" s="179">
        <v>1</v>
      </c>
      <c r="AD13" s="179">
        <v>4</v>
      </c>
      <c r="AE13" s="179">
        <v>2</v>
      </c>
      <c r="AF13" s="179">
        <v>2</v>
      </c>
      <c r="AG13" s="179">
        <v>4</v>
      </c>
      <c r="AH13" s="179">
        <v>5</v>
      </c>
      <c r="AI13" s="179">
        <v>4</v>
      </c>
      <c r="AJ13" s="179">
        <v>4</v>
      </c>
      <c r="AK13" s="179">
        <v>4</v>
      </c>
      <c r="AL13" s="179">
        <v>4</v>
      </c>
      <c r="AM13" s="179">
        <v>1</v>
      </c>
      <c r="AN13" s="179">
        <v>4</v>
      </c>
      <c r="AO13" s="179">
        <v>2</v>
      </c>
      <c r="AP13" s="179">
        <v>1</v>
      </c>
      <c r="AQ13" s="179">
        <v>5</v>
      </c>
      <c r="AR13" s="179">
        <v>4</v>
      </c>
      <c r="AS13" s="179">
        <v>1</v>
      </c>
      <c r="AT13" s="179">
        <v>2</v>
      </c>
      <c r="AU13" s="179">
        <v>4</v>
      </c>
      <c r="AV13" s="179">
        <v>1</v>
      </c>
      <c r="AW13" s="179">
        <v>4</v>
      </c>
      <c r="AX13" s="179">
        <v>5</v>
      </c>
      <c r="AZ13">
        <f t="shared" si="0"/>
        <v>73</v>
      </c>
      <c r="BA13">
        <f t="shared" si="0"/>
        <v>70</v>
      </c>
    </row>
    <row r="14" spans="1:55">
      <c r="A14" s="178">
        <v>2</v>
      </c>
      <c r="B14" s="178">
        <v>2</v>
      </c>
      <c r="C14" s="178">
        <v>3</v>
      </c>
      <c r="D14" s="178">
        <v>4</v>
      </c>
      <c r="E14" s="178">
        <v>4</v>
      </c>
      <c r="F14" s="178">
        <v>1</v>
      </c>
      <c r="G14" s="178">
        <v>5</v>
      </c>
      <c r="H14" s="178">
        <v>5</v>
      </c>
      <c r="I14" s="178">
        <v>3</v>
      </c>
      <c r="J14" s="178">
        <v>5</v>
      </c>
      <c r="K14" s="178">
        <v>2</v>
      </c>
      <c r="L14" s="178">
        <v>5</v>
      </c>
      <c r="M14" s="178">
        <v>2</v>
      </c>
      <c r="N14" s="178">
        <v>5</v>
      </c>
      <c r="O14" s="178">
        <v>1</v>
      </c>
      <c r="P14" s="178">
        <v>1</v>
      </c>
      <c r="Q14" s="178">
        <v>3</v>
      </c>
      <c r="R14" s="178">
        <v>5</v>
      </c>
      <c r="S14" s="178">
        <v>4</v>
      </c>
      <c r="T14" s="178">
        <v>2</v>
      </c>
      <c r="U14" s="178">
        <v>5</v>
      </c>
      <c r="V14" s="178">
        <v>1</v>
      </c>
      <c r="W14" s="178">
        <v>4</v>
      </c>
      <c r="X14" s="178">
        <v>3</v>
      </c>
      <c r="Y14" s="182">
        <v>45595</v>
      </c>
      <c r="Z14" s="182">
        <v>45604</v>
      </c>
      <c r="AA14" s="179">
        <v>3</v>
      </c>
      <c r="AB14" s="179">
        <v>1</v>
      </c>
      <c r="AC14" s="179">
        <v>2</v>
      </c>
      <c r="AD14" s="179">
        <v>5</v>
      </c>
      <c r="AE14" s="179">
        <v>2</v>
      </c>
      <c r="AF14" s="179">
        <v>1</v>
      </c>
      <c r="AG14" s="179">
        <v>5</v>
      </c>
      <c r="AH14" s="179">
        <v>5</v>
      </c>
      <c r="AI14" s="179">
        <v>2</v>
      </c>
      <c r="AJ14" s="179">
        <v>5</v>
      </c>
      <c r="AK14" s="179">
        <v>3</v>
      </c>
      <c r="AL14" s="179">
        <v>5</v>
      </c>
      <c r="AM14" s="179">
        <v>2</v>
      </c>
      <c r="AN14" s="179">
        <v>4</v>
      </c>
      <c r="AO14" s="179">
        <v>1</v>
      </c>
      <c r="AP14" s="179">
        <v>1</v>
      </c>
      <c r="AQ14" s="179">
        <v>4</v>
      </c>
      <c r="AR14" s="179">
        <v>5</v>
      </c>
      <c r="AS14" s="179">
        <v>4</v>
      </c>
      <c r="AT14" s="179">
        <v>2</v>
      </c>
      <c r="AU14" s="179">
        <v>3</v>
      </c>
      <c r="AV14" s="179">
        <v>1</v>
      </c>
      <c r="AW14" s="179">
        <v>2</v>
      </c>
      <c r="AX14" s="179">
        <v>4</v>
      </c>
      <c r="AZ14">
        <f t="shared" si="0"/>
        <v>72</v>
      </c>
      <c r="BA14">
        <f t="shared" si="0"/>
        <v>69</v>
      </c>
    </row>
    <row r="15" spans="1:55">
      <c r="A15" s="178">
        <v>2</v>
      </c>
      <c r="B15" s="178">
        <v>3</v>
      </c>
      <c r="C15" s="178">
        <v>2</v>
      </c>
      <c r="D15" s="178">
        <v>3</v>
      </c>
      <c r="E15" s="178">
        <v>3</v>
      </c>
      <c r="F15" s="178">
        <v>1</v>
      </c>
      <c r="G15" s="178">
        <v>5</v>
      </c>
      <c r="H15" s="178">
        <v>4</v>
      </c>
      <c r="I15" s="178">
        <v>4</v>
      </c>
      <c r="J15" s="178">
        <v>4</v>
      </c>
      <c r="K15" s="178">
        <v>3</v>
      </c>
      <c r="L15" s="178">
        <v>2</v>
      </c>
      <c r="M15" s="178">
        <v>1</v>
      </c>
      <c r="N15" s="178">
        <v>3</v>
      </c>
      <c r="O15" s="178">
        <v>3</v>
      </c>
      <c r="P15" s="178">
        <v>4</v>
      </c>
      <c r="Q15" s="178">
        <v>3</v>
      </c>
      <c r="R15" s="178">
        <v>2</v>
      </c>
      <c r="S15" s="178">
        <v>3</v>
      </c>
      <c r="T15" s="178">
        <v>4</v>
      </c>
      <c r="U15" s="178">
        <v>2</v>
      </c>
      <c r="V15" s="178">
        <v>2</v>
      </c>
      <c r="W15" s="178">
        <v>3</v>
      </c>
      <c r="X15" s="178">
        <v>4</v>
      </c>
      <c r="Y15" s="182">
        <v>45595</v>
      </c>
      <c r="Z15" s="182">
        <v>45604</v>
      </c>
      <c r="AA15" s="179">
        <v>3</v>
      </c>
      <c r="AB15" s="179">
        <v>2</v>
      </c>
      <c r="AC15" s="179">
        <v>2</v>
      </c>
      <c r="AD15" s="179">
        <v>4</v>
      </c>
      <c r="AE15" s="179">
        <v>2</v>
      </c>
      <c r="AF15" s="179">
        <v>1</v>
      </c>
      <c r="AG15" s="179">
        <v>5</v>
      </c>
      <c r="AH15" s="179">
        <v>4</v>
      </c>
      <c r="AI15" s="179">
        <v>4</v>
      </c>
      <c r="AJ15" s="179">
        <v>4</v>
      </c>
      <c r="AK15" s="179">
        <v>4</v>
      </c>
      <c r="AL15" s="179">
        <v>4</v>
      </c>
      <c r="AM15" s="179">
        <v>1</v>
      </c>
      <c r="AN15" s="179">
        <v>3</v>
      </c>
      <c r="AO15" s="179">
        <v>4</v>
      </c>
      <c r="AP15" s="179">
        <v>4</v>
      </c>
      <c r="AQ15" s="179">
        <v>4</v>
      </c>
      <c r="AR15" s="179">
        <v>3</v>
      </c>
      <c r="AS15" s="179">
        <v>4</v>
      </c>
      <c r="AT15" s="179">
        <v>4</v>
      </c>
      <c r="AU15" s="179">
        <v>2</v>
      </c>
      <c r="AV15" s="179">
        <v>2</v>
      </c>
      <c r="AW15" s="179">
        <v>3</v>
      </c>
      <c r="AX15" s="179">
        <v>2</v>
      </c>
      <c r="AZ15">
        <f t="shared" si="0"/>
        <v>75</v>
      </c>
      <c r="BA15">
        <f t="shared" si="0"/>
        <v>72</v>
      </c>
    </row>
    <row r="16" spans="1:55">
      <c r="A16" s="178">
        <v>1</v>
      </c>
      <c r="B16" s="178">
        <v>2</v>
      </c>
      <c r="C16" s="178">
        <v>1</v>
      </c>
      <c r="D16" s="178">
        <v>4</v>
      </c>
      <c r="E16" s="178">
        <v>4</v>
      </c>
      <c r="F16" s="178">
        <v>1</v>
      </c>
      <c r="G16" s="178">
        <v>5</v>
      </c>
      <c r="H16" s="178">
        <v>4</v>
      </c>
      <c r="I16" s="178">
        <v>3</v>
      </c>
      <c r="J16" s="178">
        <v>5</v>
      </c>
      <c r="K16" s="178">
        <v>5</v>
      </c>
      <c r="L16" s="178">
        <v>2</v>
      </c>
      <c r="M16" s="178">
        <v>1</v>
      </c>
      <c r="N16" s="178">
        <v>2</v>
      </c>
      <c r="O16" s="178">
        <v>4</v>
      </c>
      <c r="P16" s="178">
        <v>1</v>
      </c>
      <c r="Q16" s="178">
        <v>1</v>
      </c>
      <c r="R16" s="178">
        <v>2</v>
      </c>
      <c r="S16" s="178">
        <v>4</v>
      </c>
      <c r="T16" s="178">
        <v>2</v>
      </c>
      <c r="U16" s="178">
        <v>5</v>
      </c>
      <c r="V16" s="178">
        <v>4</v>
      </c>
      <c r="W16" s="178">
        <v>5</v>
      </c>
      <c r="X16" s="178">
        <v>2</v>
      </c>
      <c r="Y16" s="182">
        <v>45595</v>
      </c>
      <c r="Z16" s="182">
        <v>45603</v>
      </c>
      <c r="AA16" s="179">
        <v>2</v>
      </c>
      <c r="AB16" s="179">
        <v>2</v>
      </c>
      <c r="AC16" s="179">
        <v>2</v>
      </c>
      <c r="AD16" s="179">
        <v>4</v>
      </c>
      <c r="AE16" s="179">
        <v>4</v>
      </c>
      <c r="AF16" s="179">
        <v>1</v>
      </c>
      <c r="AG16" s="179">
        <v>4</v>
      </c>
      <c r="AH16" s="179">
        <v>5</v>
      </c>
      <c r="AI16" s="179">
        <v>2</v>
      </c>
      <c r="AJ16" s="179">
        <v>5</v>
      </c>
      <c r="AK16" s="179">
        <v>4</v>
      </c>
      <c r="AL16" s="179">
        <v>2</v>
      </c>
      <c r="AM16" s="179">
        <v>1</v>
      </c>
      <c r="AN16" s="179">
        <v>4</v>
      </c>
      <c r="AO16" s="179">
        <v>4</v>
      </c>
      <c r="AP16" s="179">
        <v>1</v>
      </c>
      <c r="AQ16" s="179">
        <v>2</v>
      </c>
      <c r="AR16" s="179">
        <v>4</v>
      </c>
      <c r="AS16" s="179">
        <v>4</v>
      </c>
      <c r="AT16" s="179">
        <v>1</v>
      </c>
      <c r="AU16" s="179">
        <v>5</v>
      </c>
      <c r="AV16" s="179">
        <v>4</v>
      </c>
      <c r="AW16" s="179">
        <v>5</v>
      </c>
      <c r="AX16" s="179">
        <v>4</v>
      </c>
      <c r="AZ16">
        <f t="shared" si="0"/>
        <v>76</v>
      </c>
      <c r="BA16">
        <f t="shared" si="0"/>
        <v>74</v>
      </c>
    </row>
    <row r="17" spans="1:53">
      <c r="A17" s="178">
        <v>2</v>
      </c>
      <c r="B17" s="178">
        <v>5</v>
      </c>
      <c r="C17" s="178">
        <v>3</v>
      </c>
      <c r="D17" s="178">
        <v>3</v>
      </c>
      <c r="E17" s="178">
        <v>4</v>
      </c>
      <c r="F17" s="178">
        <v>2</v>
      </c>
      <c r="G17" s="178">
        <v>5</v>
      </c>
      <c r="H17" s="178">
        <v>5</v>
      </c>
      <c r="I17" s="178">
        <v>5</v>
      </c>
      <c r="J17" s="178">
        <v>5</v>
      </c>
      <c r="K17" s="178">
        <v>5</v>
      </c>
      <c r="L17" s="178">
        <v>3</v>
      </c>
      <c r="M17" s="178">
        <v>2</v>
      </c>
      <c r="N17" s="178">
        <v>5</v>
      </c>
      <c r="O17" s="178">
        <v>2</v>
      </c>
      <c r="P17" s="178">
        <v>4</v>
      </c>
      <c r="Q17" s="178">
        <v>4</v>
      </c>
      <c r="R17" s="178">
        <v>4</v>
      </c>
      <c r="S17" s="178">
        <v>3</v>
      </c>
      <c r="T17" s="178">
        <v>2</v>
      </c>
      <c r="U17" s="178">
        <v>4</v>
      </c>
      <c r="V17" s="178">
        <v>5</v>
      </c>
      <c r="W17" s="178">
        <v>3</v>
      </c>
      <c r="X17" s="178">
        <v>5</v>
      </c>
      <c r="Y17" s="182">
        <v>45595</v>
      </c>
      <c r="Z17" s="182">
        <v>45608</v>
      </c>
      <c r="AA17" s="179">
        <v>2</v>
      </c>
      <c r="AB17" s="179">
        <v>4</v>
      </c>
      <c r="AC17" s="179">
        <v>3</v>
      </c>
      <c r="AD17" s="179">
        <v>4</v>
      </c>
      <c r="AE17" s="179">
        <v>3</v>
      </c>
      <c r="AF17" s="179">
        <v>1</v>
      </c>
      <c r="AG17" s="179">
        <v>5</v>
      </c>
      <c r="AH17" s="179">
        <v>4</v>
      </c>
      <c r="AI17" s="179">
        <v>4</v>
      </c>
      <c r="AJ17" s="179">
        <v>5</v>
      </c>
      <c r="AK17" s="179">
        <v>5</v>
      </c>
      <c r="AL17" s="179">
        <v>3</v>
      </c>
      <c r="AM17" s="179">
        <v>3</v>
      </c>
      <c r="AN17" s="179">
        <v>5</v>
      </c>
      <c r="AO17" s="179">
        <v>3</v>
      </c>
      <c r="AP17" s="179">
        <v>5</v>
      </c>
      <c r="AQ17" s="179">
        <v>5</v>
      </c>
      <c r="AR17" s="179">
        <v>4</v>
      </c>
      <c r="AS17" s="179">
        <v>3</v>
      </c>
      <c r="AT17" s="179">
        <v>2</v>
      </c>
      <c r="AU17" s="179">
        <v>3</v>
      </c>
      <c r="AV17" s="179">
        <v>4</v>
      </c>
      <c r="AW17" s="179">
        <v>3</v>
      </c>
      <c r="AX17" s="179">
        <v>2</v>
      </c>
      <c r="AZ17">
        <f t="shared" si="0"/>
        <v>85</v>
      </c>
      <c r="BA17">
        <f t="shared" si="0"/>
        <v>83</v>
      </c>
    </row>
    <row r="18" spans="1:53">
      <c r="A18" s="178">
        <v>3</v>
      </c>
      <c r="B18" s="178">
        <v>1</v>
      </c>
      <c r="C18" s="178">
        <v>2</v>
      </c>
      <c r="D18" s="178">
        <v>5</v>
      </c>
      <c r="E18" s="178">
        <v>3</v>
      </c>
      <c r="F18" s="178">
        <v>1</v>
      </c>
      <c r="G18" s="178">
        <v>5</v>
      </c>
      <c r="H18" s="178">
        <v>2</v>
      </c>
      <c r="I18" s="178">
        <v>2</v>
      </c>
      <c r="J18" s="178">
        <v>5</v>
      </c>
      <c r="K18" s="178">
        <v>5</v>
      </c>
      <c r="L18" s="178">
        <v>5</v>
      </c>
      <c r="M18" s="178">
        <v>2</v>
      </c>
      <c r="N18" s="178">
        <v>3</v>
      </c>
      <c r="O18" s="178">
        <v>1</v>
      </c>
      <c r="P18" s="178">
        <v>3</v>
      </c>
      <c r="Q18" s="178">
        <v>4</v>
      </c>
      <c r="R18" s="178">
        <v>5</v>
      </c>
      <c r="S18" s="178">
        <v>2</v>
      </c>
      <c r="T18" s="178">
        <v>1</v>
      </c>
      <c r="U18" s="178">
        <v>4</v>
      </c>
      <c r="V18" s="178">
        <v>4</v>
      </c>
      <c r="W18" s="178">
        <v>1</v>
      </c>
      <c r="X18" s="178">
        <v>2</v>
      </c>
      <c r="Y18" s="182">
        <v>45595</v>
      </c>
      <c r="Z18" s="182">
        <v>45605</v>
      </c>
      <c r="AA18" s="179">
        <v>2</v>
      </c>
      <c r="AB18" s="179">
        <v>5</v>
      </c>
      <c r="AC18" s="179">
        <v>2</v>
      </c>
      <c r="AD18" s="179">
        <v>4</v>
      </c>
      <c r="AE18" s="179">
        <v>3</v>
      </c>
      <c r="AF18" s="179">
        <v>1</v>
      </c>
      <c r="AG18" s="179">
        <v>5</v>
      </c>
      <c r="AH18" s="179">
        <v>2</v>
      </c>
      <c r="AI18" s="179">
        <v>3</v>
      </c>
      <c r="AJ18" s="179">
        <v>4</v>
      </c>
      <c r="AK18" s="179">
        <v>4</v>
      </c>
      <c r="AL18" s="179">
        <v>4</v>
      </c>
      <c r="AM18" s="179">
        <v>3</v>
      </c>
      <c r="AN18" s="179">
        <v>4</v>
      </c>
      <c r="AO18" s="179">
        <v>2</v>
      </c>
      <c r="AP18" s="179">
        <v>4</v>
      </c>
      <c r="AQ18" s="179">
        <v>3</v>
      </c>
      <c r="AR18" s="179">
        <v>5</v>
      </c>
      <c r="AS18" s="179">
        <v>2</v>
      </c>
      <c r="AT18" s="179">
        <v>2</v>
      </c>
      <c r="AU18" s="179">
        <v>4</v>
      </c>
      <c r="AV18" s="179">
        <v>3</v>
      </c>
      <c r="AW18" s="179">
        <v>2</v>
      </c>
      <c r="AX18" s="179">
        <v>3</v>
      </c>
      <c r="AZ18">
        <f t="shared" si="0"/>
        <v>76</v>
      </c>
      <c r="BA18">
        <f t="shared" si="0"/>
        <v>74</v>
      </c>
    </row>
    <row r="19" spans="1:53">
      <c r="A19" s="178">
        <v>4</v>
      </c>
      <c r="B19" s="178">
        <v>2</v>
      </c>
      <c r="C19" s="178">
        <v>4</v>
      </c>
      <c r="D19" s="178">
        <v>4</v>
      </c>
      <c r="E19" s="178">
        <v>4</v>
      </c>
      <c r="F19" s="178">
        <v>1</v>
      </c>
      <c r="G19" s="178">
        <v>5</v>
      </c>
      <c r="H19" s="178">
        <v>5</v>
      </c>
      <c r="I19" s="178">
        <v>2</v>
      </c>
      <c r="J19" s="178">
        <v>5</v>
      </c>
      <c r="K19" s="178">
        <v>4</v>
      </c>
      <c r="L19" s="178">
        <v>2</v>
      </c>
      <c r="M19" s="178">
        <v>4</v>
      </c>
      <c r="N19" s="178">
        <v>2</v>
      </c>
      <c r="O19" s="178">
        <v>4</v>
      </c>
      <c r="P19" s="178">
        <v>2</v>
      </c>
      <c r="Q19" s="178">
        <v>2</v>
      </c>
      <c r="R19" s="178">
        <v>1</v>
      </c>
      <c r="S19" s="178">
        <v>3</v>
      </c>
      <c r="T19" s="178">
        <v>2</v>
      </c>
      <c r="U19" s="178">
        <v>4</v>
      </c>
      <c r="V19" s="178">
        <v>2</v>
      </c>
      <c r="W19" s="178">
        <v>4</v>
      </c>
      <c r="X19" s="178">
        <v>2</v>
      </c>
      <c r="Y19" s="182">
        <v>45595</v>
      </c>
      <c r="Z19" s="182">
        <v>45613</v>
      </c>
      <c r="AA19" s="179">
        <v>4</v>
      </c>
      <c r="AB19" s="179">
        <v>2</v>
      </c>
      <c r="AC19" s="179">
        <v>4</v>
      </c>
      <c r="AD19" s="179">
        <v>3</v>
      </c>
      <c r="AE19" s="179">
        <v>4</v>
      </c>
      <c r="AF19" s="179">
        <v>2</v>
      </c>
      <c r="AG19" s="179">
        <v>4</v>
      </c>
      <c r="AH19" s="179">
        <v>5</v>
      </c>
      <c r="AI19" s="179">
        <v>2</v>
      </c>
      <c r="AJ19" s="179">
        <v>4</v>
      </c>
      <c r="AK19" s="179">
        <v>4</v>
      </c>
      <c r="AL19" s="179">
        <v>2</v>
      </c>
      <c r="AM19" s="179">
        <v>4</v>
      </c>
      <c r="AN19" s="179">
        <v>2</v>
      </c>
      <c r="AO19" s="179">
        <v>4</v>
      </c>
      <c r="AP19" s="179">
        <v>4</v>
      </c>
      <c r="AQ19" s="179">
        <v>2</v>
      </c>
      <c r="AR19" s="179">
        <v>2</v>
      </c>
      <c r="AS19" s="179">
        <v>4</v>
      </c>
      <c r="AT19" s="179">
        <v>2</v>
      </c>
      <c r="AU19" s="179">
        <v>5</v>
      </c>
      <c r="AV19" s="179">
        <v>2</v>
      </c>
      <c r="AW19" s="179">
        <v>4</v>
      </c>
      <c r="AX19" s="179">
        <v>2</v>
      </c>
      <c r="AZ19">
        <f t="shared" si="0"/>
        <v>77</v>
      </c>
      <c r="BA19">
        <f t="shared" si="0"/>
        <v>73</v>
      </c>
    </row>
    <row r="20" spans="1:53">
      <c r="A20" s="178">
        <v>5</v>
      </c>
      <c r="B20" s="178">
        <v>4</v>
      </c>
      <c r="C20" s="178">
        <v>3</v>
      </c>
      <c r="D20" s="178">
        <v>3</v>
      </c>
      <c r="E20" s="178">
        <v>3</v>
      </c>
      <c r="F20" s="178">
        <v>2</v>
      </c>
      <c r="G20" s="178">
        <v>4</v>
      </c>
      <c r="H20" s="178">
        <v>4</v>
      </c>
      <c r="I20" s="178">
        <v>3</v>
      </c>
      <c r="J20" s="178">
        <v>3</v>
      </c>
      <c r="K20" s="178">
        <v>4</v>
      </c>
      <c r="L20" s="178">
        <v>4</v>
      </c>
      <c r="M20" s="178">
        <v>3</v>
      </c>
      <c r="N20" s="178">
        <v>2</v>
      </c>
      <c r="O20" s="178">
        <v>3</v>
      </c>
      <c r="P20" s="178">
        <v>3</v>
      </c>
      <c r="Q20" s="178">
        <v>3</v>
      </c>
      <c r="R20" s="178">
        <v>4</v>
      </c>
      <c r="S20" s="178">
        <v>3</v>
      </c>
      <c r="T20" s="178">
        <v>3</v>
      </c>
      <c r="U20" s="178">
        <v>4</v>
      </c>
      <c r="V20" s="178">
        <v>3</v>
      </c>
      <c r="W20" s="178">
        <v>4</v>
      </c>
      <c r="X20" s="178">
        <v>3</v>
      </c>
      <c r="Y20" s="182">
        <v>45595</v>
      </c>
      <c r="Z20" s="182">
        <v>45608</v>
      </c>
      <c r="AA20" s="179">
        <v>4</v>
      </c>
      <c r="AB20" s="179">
        <v>4</v>
      </c>
      <c r="AC20" s="179">
        <v>2</v>
      </c>
      <c r="AD20" s="179">
        <v>2</v>
      </c>
      <c r="AE20" s="179">
        <v>2</v>
      </c>
      <c r="AF20" s="179">
        <v>2</v>
      </c>
      <c r="AG20" s="179">
        <v>5</v>
      </c>
      <c r="AH20" s="179">
        <v>5</v>
      </c>
      <c r="AI20" s="179">
        <v>2</v>
      </c>
      <c r="AJ20" s="179">
        <v>5</v>
      </c>
      <c r="AK20" s="179">
        <v>5</v>
      </c>
      <c r="AL20" s="179">
        <v>4</v>
      </c>
      <c r="AM20" s="179">
        <v>3</v>
      </c>
      <c r="AN20" s="179">
        <v>2</v>
      </c>
      <c r="AO20" s="179">
        <v>3</v>
      </c>
      <c r="AP20" s="179">
        <v>3</v>
      </c>
      <c r="AQ20" s="179">
        <v>3</v>
      </c>
      <c r="AR20" s="179">
        <v>4</v>
      </c>
      <c r="AS20" s="179">
        <v>3</v>
      </c>
      <c r="AT20" s="179">
        <v>4</v>
      </c>
      <c r="AU20" s="179">
        <v>5</v>
      </c>
      <c r="AV20" s="179">
        <v>4</v>
      </c>
      <c r="AW20" s="179">
        <v>3</v>
      </c>
      <c r="AX20" s="179">
        <v>3</v>
      </c>
      <c r="AZ20">
        <f t="shared" si="0"/>
        <v>82</v>
      </c>
      <c r="BA20">
        <f t="shared" si="0"/>
        <v>78</v>
      </c>
    </row>
    <row r="21" spans="1:53">
      <c r="A21" s="178">
        <v>3</v>
      </c>
      <c r="B21" s="178">
        <v>2</v>
      </c>
      <c r="C21" s="178">
        <v>1</v>
      </c>
      <c r="D21" s="178">
        <v>5</v>
      </c>
      <c r="E21" s="178">
        <v>4</v>
      </c>
      <c r="F21" s="178">
        <v>3</v>
      </c>
      <c r="G21" s="178">
        <v>4</v>
      </c>
      <c r="H21" s="178">
        <v>5</v>
      </c>
      <c r="I21" s="178">
        <v>1</v>
      </c>
      <c r="J21" s="178">
        <v>4</v>
      </c>
      <c r="K21" s="178">
        <v>3</v>
      </c>
      <c r="L21" s="178">
        <v>3</v>
      </c>
      <c r="M21" s="178">
        <v>2</v>
      </c>
      <c r="N21" s="178">
        <v>5</v>
      </c>
      <c r="O21" s="178">
        <v>3</v>
      </c>
      <c r="P21" s="178">
        <v>4</v>
      </c>
      <c r="Q21" s="178">
        <v>4</v>
      </c>
      <c r="R21" s="178">
        <v>5</v>
      </c>
      <c r="S21" s="178">
        <v>3</v>
      </c>
      <c r="T21" s="178">
        <v>5</v>
      </c>
      <c r="U21" s="178">
        <v>5</v>
      </c>
      <c r="V21" s="178">
        <v>5</v>
      </c>
      <c r="W21" s="178">
        <v>3</v>
      </c>
      <c r="X21" s="178">
        <v>3</v>
      </c>
      <c r="Y21" s="182">
        <v>45595</v>
      </c>
      <c r="Z21" s="182">
        <v>45604</v>
      </c>
      <c r="AA21" s="179">
        <v>3</v>
      </c>
      <c r="AB21" s="179">
        <v>4</v>
      </c>
      <c r="AC21" s="179">
        <v>3</v>
      </c>
      <c r="AD21" s="179">
        <v>4</v>
      </c>
      <c r="AE21" s="179">
        <v>3</v>
      </c>
      <c r="AF21" s="179">
        <v>2</v>
      </c>
      <c r="AG21" s="179">
        <v>5</v>
      </c>
      <c r="AH21" s="179">
        <v>5</v>
      </c>
      <c r="AI21" s="179">
        <v>4</v>
      </c>
      <c r="AJ21" s="179">
        <v>5</v>
      </c>
      <c r="AK21" s="179">
        <v>4</v>
      </c>
      <c r="AL21" s="179">
        <v>4</v>
      </c>
      <c r="AM21" s="179">
        <v>2</v>
      </c>
      <c r="AN21" s="179">
        <v>4</v>
      </c>
      <c r="AO21" s="179">
        <v>5</v>
      </c>
      <c r="AP21" s="179">
        <v>5</v>
      </c>
      <c r="AQ21" s="179">
        <v>5</v>
      </c>
      <c r="AR21" s="179">
        <v>5</v>
      </c>
      <c r="AS21" s="179">
        <v>3</v>
      </c>
      <c r="AT21" s="179">
        <v>4</v>
      </c>
      <c r="AU21" s="179">
        <v>5</v>
      </c>
      <c r="AV21" s="179">
        <v>4</v>
      </c>
      <c r="AW21" s="179">
        <v>3</v>
      </c>
      <c r="AX21" s="179">
        <v>3</v>
      </c>
      <c r="AZ21">
        <f t="shared" si="0"/>
        <v>94</v>
      </c>
      <c r="BA21">
        <f t="shared" si="0"/>
        <v>91</v>
      </c>
    </row>
    <row r="22" spans="1:53">
      <c r="A22" s="178">
        <v>1</v>
      </c>
      <c r="B22" s="178">
        <v>1</v>
      </c>
      <c r="C22" s="178">
        <v>3</v>
      </c>
      <c r="D22" s="178">
        <v>3</v>
      </c>
      <c r="E22" s="178">
        <v>4</v>
      </c>
      <c r="F22" s="178">
        <v>1</v>
      </c>
      <c r="G22" s="178">
        <v>4</v>
      </c>
      <c r="H22" s="178">
        <v>5</v>
      </c>
      <c r="I22" s="178">
        <v>3</v>
      </c>
      <c r="J22" s="178">
        <v>5</v>
      </c>
      <c r="K22" s="178">
        <v>4</v>
      </c>
      <c r="L22" s="178">
        <v>3</v>
      </c>
      <c r="M22" s="178">
        <v>2</v>
      </c>
      <c r="N22" s="178">
        <v>4</v>
      </c>
      <c r="O22" s="178">
        <v>2</v>
      </c>
      <c r="P22" s="178">
        <v>1</v>
      </c>
      <c r="Q22" s="178">
        <v>2</v>
      </c>
      <c r="R22" s="178">
        <v>2</v>
      </c>
      <c r="S22" s="178">
        <v>2</v>
      </c>
      <c r="T22" s="178">
        <v>2</v>
      </c>
      <c r="U22" s="178">
        <v>4</v>
      </c>
      <c r="V22" s="178">
        <v>2</v>
      </c>
      <c r="W22" s="178">
        <v>4</v>
      </c>
      <c r="X22" s="178">
        <v>2</v>
      </c>
      <c r="Y22" s="182">
        <v>45595</v>
      </c>
      <c r="Z22" s="182">
        <v>45603</v>
      </c>
      <c r="AA22" s="179">
        <v>2</v>
      </c>
      <c r="AB22" s="179">
        <v>1</v>
      </c>
      <c r="AC22" s="179">
        <v>4</v>
      </c>
      <c r="AD22" s="179">
        <v>3</v>
      </c>
      <c r="AE22" s="179">
        <v>4</v>
      </c>
      <c r="AF22" s="179">
        <v>1</v>
      </c>
      <c r="AG22" s="179">
        <v>4</v>
      </c>
      <c r="AH22" s="179">
        <v>4</v>
      </c>
      <c r="AI22" s="179">
        <v>3</v>
      </c>
      <c r="AJ22" s="179">
        <v>5</v>
      </c>
      <c r="AK22" s="179">
        <v>4</v>
      </c>
      <c r="AL22" s="179">
        <v>3</v>
      </c>
      <c r="AM22" s="179">
        <v>3</v>
      </c>
      <c r="AN22" s="179">
        <v>4</v>
      </c>
      <c r="AO22" s="179">
        <v>3</v>
      </c>
      <c r="AP22" s="179">
        <v>2</v>
      </c>
      <c r="AQ22" s="179">
        <v>2</v>
      </c>
      <c r="AR22" s="179">
        <v>4</v>
      </c>
      <c r="AS22" s="179">
        <v>2</v>
      </c>
      <c r="AT22" s="179">
        <v>2</v>
      </c>
      <c r="AU22" s="179">
        <v>4</v>
      </c>
      <c r="AV22" s="179">
        <v>2</v>
      </c>
      <c r="AW22" s="179">
        <v>4</v>
      </c>
      <c r="AX22" s="179">
        <v>2</v>
      </c>
      <c r="AZ22">
        <f t="shared" si="0"/>
        <v>72</v>
      </c>
      <c r="BA22">
        <f t="shared" si="0"/>
        <v>70</v>
      </c>
    </row>
    <row r="23" spans="1:53">
      <c r="A23" s="178">
        <v>3</v>
      </c>
      <c r="B23" s="178">
        <v>5</v>
      </c>
      <c r="C23" s="178">
        <v>2</v>
      </c>
      <c r="D23" s="178">
        <v>2</v>
      </c>
      <c r="E23" s="178">
        <v>4</v>
      </c>
      <c r="F23" s="178">
        <v>1</v>
      </c>
      <c r="G23" s="178">
        <v>5</v>
      </c>
      <c r="H23" s="178">
        <v>5</v>
      </c>
      <c r="I23" s="178">
        <v>2</v>
      </c>
      <c r="J23" s="178">
        <v>5</v>
      </c>
      <c r="K23" s="178">
        <v>4</v>
      </c>
      <c r="L23" s="178">
        <v>1</v>
      </c>
      <c r="M23" s="178">
        <v>3</v>
      </c>
      <c r="N23" s="178">
        <v>4</v>
      </c>
      <c r="O23" s="178">
        <v>4</v>
      </c>
      <c r="P23" s="178">
        <v>2</v>
      </c>
      <c r="Q23" s="178">
        <v>2</v>
      </c>
      <c r="R23" s="178">
        <v>3</v>
      </c>
      <c r="S23" s="178">
        <v>4</v>
      </c>
      <c r="T23" s="178">
        <v>2</v>
      </c>
      <c r="U23" s="178">
        <v>4</v>
      </c>
      <c r="V23" s="178">
        <v>3</v>
      </c>
      <c r="W23" s="178">
        <v>4</v>
      </c>
      <c r="X23" s="178">
        <v>2</v>
      </c>
      <c r="Y23" s="182">
        <v>45596</v>
      </c>
      <c r="Z23" s="182">
        <v>45613</v>
      </c>
      <c r="AA23" s="179">
        <v>3</v>
      </c>
      <c r="AB23" s="179">
        <v>1</v>
      </c>
      <c r="AC23" s="179">
        <v>4</v>
      </c>
      <c r="AD23" s="179">
        <v>2</v>
      </c>
      <c r="AE23" s="179">
        <v>3</v>
      </c>
      <c r="AF23" s="179">
        <v>1</v>
      </c>
      <c r="AG23" s="179">
        <v>5</v>
      </c>
      <c r="AH23" s="179">
        <v>4</v>
      </c>
      <c r="AI23" s="179">
        <v>3</v>
      </c>
      <c r="AJ23" s="179">
        <v>5</v>
      </c>
      <c r="AK23" s="179">
        <v>4</v>
      </c>
      <c r="AL23" s="179">
        <v>2</v>
      </c>
      <c r="AM23" s="179">
        <v>3</v>
      </c>
      <c r="AN23" s="179">
        <v>2</v>
      </c>
      <c r="AO23" s="179">
        <v>4</v>
      </c>
      <c r="AP23" s="179">
        <v>2</v>
      </c>
      <c r="AQ23" s="179">
        <v>2</v>
      </c>
      <c r="AR23" s="179">
        <v>2</v>
      </c>
      <c r="AS23" s="179">
        <v>4</v>
      </c>
      <c r="AT23" s="179">
        <v>1</v>
      </c>
      <c r="AU23" s="179">
        <v>4</v>
      </c>
      <c r="AV23" s="179">
        <v>2</v>
      </c>
      <c r="AW23" s="179">
        <v>4</v>
      </c>
      <c r="AX23" s="179">
        <v>4</v>
      </c>
      <c r="AZ23">
        <f t="shared" si="0"/>
        <v>71</v>
      </c>
      <c r="BA23">
        <f t="shared" si="0"/>
        <v>68</v>
      </c>
    </row>
    <row r="24" spans="1:53">
      <c r="A24" s="178">
        <v>1</v>
      </c>
      <c r="B24" s="178">
        <v>1</v>
      </c>
      <c r="C24" s="178">
        <v>2</v>
      </c>
      <c r="D24" s="178">
        <v>3</v>
      </c>
      <c r="E24" s="178">
        <v>2</v>
      </c>
      <c r="F24" s="178">
        <v>1</v>
      </c>
      <c r="G24" s="178">
        <v>4</v>
      </c>
      <c r="H24" s="178">
        <v>5</v>
      </c>
      <c r="I24" s="178">
        <v>2</v>
      </c>
      <c r="J24" s="178">
        <v>5</v>
      </c>
      <c r="K24" s="178">
        <v>4</v>
      </c>
      <c r="L24" s="178">
        <v>4</v>
      </c>
      <c r="M24" s="178">
        <v>2</v>
      </c>
      <c r="N24" s="178">
        <v>5</v>
      </c>
      <c r="O24" s="178">
        <v>2</v>
      </c>
      <c r="P24" s="178">
        <v>3</v>
      </c>
      <c r="Q24" s="178">
        <v>3</v>
      </c>
      <c r="R24" s="178">
        <v>4</v>
      </c>
      <c r="S24" s="178">
        <v>4</v>
      </c>
      <c r="T24" s="178">
        <v>2</v>
      </c>
      <c r="U24" s="178">
        <v>3</v>
      </c>
      <c r="V24" s="178">
        <v>4</v>
      </c>
      <c r="W24" s="178">
        <v>3</v>
      </c>
      <c r="X24" s="178">
        <v>3</v>
      </c>
      <c r="Y24" s="182">
        <v>45596</v>
      </c>
      <c r="Z24" s="182">
        <v>45604</v>
      </c>
      <c r="AA24" s="179">
        <v>1</v>
      </c>
      <c r="AB24" s="179">
        <v>2</v>
      </c>
      <c r="AC24" s="179">
        <v>2</v>
      </c>
      <c r="AD24" s="179">
        <v>4</v>
      </c>
      <c r="AE24" s="179">
        <v>2</v>
      </c>
      <c r="AF24" s="179">
        <v>1</v>
      </c>
      <c r="AG24" s="179">
        <v>4</v>
      </c>
      <c r="AH24" s="179">
        <v>4</v>
      </c>
      <c r="AI24" s="179">
        <v>4</v>
      </c>
      <c r="AJ24" s="179">
        <v>5</v>
      </c>
      <c r="AK24" s="179">
        <v>4</v>
      </c>
      <c r="AL24" s="179">
        <v>3</v>
      </c>
      <c r="AM24" s="179">
        <v>2</v>
      </c>
      <c r="AN24" s="179">
        <v>4</v>
      </c>
      <c r="AO24" s="179">
        <v>4</v>
      </c>
      <c r="AP24" s="179">
        <v>2</v>
      </c>
      <c r="AQ24" s="179">
        <v>4</v>
      </c>
      <c r="AR24" s="179">
        <v>5</v>
      </c>
      <c r="AS24" s="179">
        <v>4</v>
      </c>
      <c r="AT24" s="179">
        <v>1</v>
      </c>
      <c r="AU24" s="179">
        <v>2</v>
      </c>
      <c r="AV24" s="179">
        <v>5</v>
      </c>
      <c r="AW24" s="179">
        <v>3</v>
      </c>
      <c r="AX24" s="179">
        <v>4</v>
      </c>
      <c r="AZ24">
        <f t="shared" si="0"/>
        <v>76</v>
      </c>
      <c r="BA24">
        <f t="shared" si="0"/>
        <v>75</v>
      </c>
    </row>
    <row r="25" spans="1:53">
      <c r="A25" s="178">
        <v>1</v>
      </c>
      <c r="B25" s="178">
        <v>4</v>
      </c>
      <c r="C25" s="178">
        <v>2</v>
      </c>
      <c r="D25" s="178">
        <v>1</v>
      </c>
      <c r="E25" s="178">
        <v>1</v>
      </c>
      <c r="F25" s="178">
        <v>4</v>
      </c>
      <c r="G25" s="178">
        <v>2</v>
      </c>
      <c r="H25" s="178">
        <v>3</v>
      </c>
      <c r="I25" s="178">
        <v>5</v>
      </c>
      <c r="J25" s="178">
        <v>3</v>
      </c>
      <c r="K25" s="178">
        <v>2</v>
      </c>
      <c r="L25" s="178">
        <v>5</v>
      </c>
      <c r="M25" s="178">
        <v>1</v>
      </c>
      <c r="N25" s="178">
        <v>1</v>
      </c>
      <c r="O25" s="178">
        <v>2</v>
      </c>
      <c r="P25" s="178">
        <v>4</v>
      </c>
      <c r="Q25" s="178">
        <v>4</v>
      </c>
      <c r="R25" s="178">
        <v>5</v>
      </c>
      <c r="S25" s="178">
        <v>1</v>
      </c>
      <c r="T25" s="178">
        <v>4</v>
      </c>
      <c r="U25" s="178">
        <v>2</v>
      </c>
      <c r="V25" s="178">
        <v>5</v>
      </c>
      <c r="W25" s="178">
        <v>2</v>
      </c>
      <c r="X25" s="178">
        <v>5</v>
      </c>
      <c r="Y25" s="182">
        <v>45596</v>
      </c>
      <c r="Z25" s="182">
        <v>45603</v>
      </c>
      <c r="AA25" s="179">
        <v>2</v>
      </c>
      <c r="AB25" s="179">
        <v>5</v>
      </c>
      <c r="AC25" s="179">
        <v>1</v>
      </c>
      <c r="AD25" s="179">
        <v>4</v>
      </c>
      <c r="AE25" s="179">
        <v>1</v>
      </c>
      <c r="AF25" s="179">
        <v>4</v>
      </c>
      <c r="AG25" s="179">
        <v>1</v>
      </c>
      <c r="AH25" s="179">
        <v>3</v>
      </c>
      <c r="AI25" s="179">
        <v>5</v>
      </c>
      <c r="AJ25" s="179">
        <v>2</v>
      </c>
      <c r="AK25" s="179">
        <v>2</v>
      </c>
      <c r="AL25" s="179">
        <v>5</v>
      </c>
      <c r="AM25" s="179">
        <v>1</v>
      </c>
      <c r="AN25" s="179">
        <v>5</v>
      </c>
      <c r="AO25" s="179">
        <v>1</v>
      </c>
      <c r="AP25" s="179">
        <v>5</v>
      </c>
      <c r="AQ25" s="179">
        <v>4</v>
      </c>
      <c r="AR25" s="179">
        <v>5</v>
      </c>
      <c r="AS25" s="179">
        <v>2</v>
      </c>
      <c r="AT25" s="179">
        <v>5</v>
      </c>
      <c r="AU25" s="179">
        <v>3</v>
      </c>
      <c r="AV25" s="179">
        <v>5</v>
      </c>
      <c r="AW25" s="179">
        <v>2</v>
      </c>
      <c r="AX25" s="179">
        <v>5</v>
      </c>
      <c r="AZ25">
        <f t="shared" si="0"/>
        <v>78</v>
      </c>
      <c r="BA25">
        <f t="shared" si="0"/>
        <v>76</v>
      </c>
    </row>
    <row r="26" spans="1:53">
      <c r="A26" s="178">
        <v>2</v>
      </c>
      <c r="B26" s="178">
        <v>2</v>
      </c>
      <c r="C26" s="178">
        <v>1</v>
      </c>
      <c r="D26" s="178">
        <v>3</v>
      </c>
      <c r="E26" s="178">
        <v>4</v>
      </c>
      <c r="F26" s="178">
        <v>1</v>
      </c>
      <c r="G26" s="178">
        <v>4</v>
      </c>
      <c r="H26" s="178">
        <v>3</v>
      </c>
      <c r="I26" s="178">
        <v>2</v>
      </c>
      <c r="J26" s="178">
        <v>5</v>
      </c>
      <c r="K26" s="178">
        <v>5</v>
      </c>
      <c r="L26" s="178">
        <v>4</v>
      </c>
      <c r="M26" s="178">
        <v>2</v>
      </c>
      <c r="N26" s="178">
        <v>4</v>
      </c>
      <c r="O26" s="178">
        <v>2</v>
      </c>
      <c r="P26" s="178">
        <v>2</v>
      </c>
      <c r="Q26" s="178">
        <v>4</v>
      </c>
      <c r="R26" s="178">
        <v>4</v>
      </c>
      <c r="S26" s="178">
        <v>4</v>
      </c>
      <c r="T26" s="178">
        <v>1</v>
      </c>
      <c r="U26" s="178">
        <v>4</v>
      </c>
      <c r="V26" s="178">
        <v>4</v>
      </c>
      <c r="W26" s="178">
        <v>3</v>
      </c>
      <c r="X26" s="178">
        <v>1</v>
      </c>
      <c r="Y26" s="182">
        <v>45596</v>
      </c>
      <c r="Z26" s="182">
        <v>45611</v>
      </c>
      <c r="AA26" s="179">
        <v>2</v>
      </c>
      <c r="AB26" s="179">
        <v>1</v>
      </c>
      <c r="AC26" s="179">
        <v>2</v>
      </c>
      <c r="AD26" s="179">
        <v>2</v>
      </c>
      <c r="AE26" s="179">
        <v>5</v>
      </c>
      <c r="AF26" s="179">
        <v>1</v>
      </c>
      <c r="AG26" s="179">
        <v>4</v>
      </c>
      <c r="AH26" s="179">
        <v>4</v>
      </c>
      <c r="AI26" s="179">
        <v>2</v>
      </c>
      <c r="AJ26" s="179">
        <v>5</v>
      </c>
      <c r="AK26" s="179">
        <v>5</v>
      </c>
      <c r="AL26" s="179">
        <v>4</v>
      </c>
      <c r="AM26" s="179">
        <v>2</v>
      </c>
      <c r="AN26" s="179">
        <v>4</v>
      </c>
      <c r="AO26" s="179">
        <v>2</v>
      </c>
      <c r="AP26" s="179">
        <v>1</v>
      </c>
      <c r="AQ26" s="179">
        <v>4</v>
      </c>
      <c r="AR26" s="179">
        <v>4</v>
      </c>
      <c r="AS26" s="179">
        <v>4</v>
      </c>
      <c r="AT26" s="179">
        <v>1</v>
      </c>
      <c r="AU26" s="179">
        <v>3</v>
      </c>
      <c r="AV26" s="179">
        <v>4</v>
      </c>
      <c r="AW26" s="179">
        <v>4</v>
      </c>
      <c r="AX26" s="179">
        <v>2</v>
      </c>
      <c r="AZ26">
        <f t="shared" si="0"/>
        <v>72</v>
      </c>
      <c r="BA26">
        <f t="shared" si="0"/>
        <v>70</v>
      </c>
    </row>
    <row r="27" spans="1:53">
      <c r="A27" s="178">
        <v>2</v>
      </c>
      <c r="B27" s="178">
        <v>2</v>
      </c>
      <c r="C27" s="178">
        <v>1</v>
      </c>
      <c r="D27" s="178">
        <v>4</v>
      </c>
      <c r="E27" s="178">
        <v>1</v>
      </c>
      <c r="F27" s="178">
        <v>5</v>
      </c>
      <c r="G27" s="178">
        <v>4</v>
      </c>
      <c r="H27" s="178">
        <v>4</v>
      </c>
      <c r="I27" s="178">
        <v>5</v>
      </c>
      <c r="J27" s="178">
        <v>2</v>
      </c>
      <c r="K27" s="178">
        <v>4</v>
      </c>
      <c r="L27" s="178">
        <v>4</v>
      </c>
      <c r="M27" s="178">
        <v>1</v>
      </c>
      <c r="N27" s="178">
        <v>4</v>
      </c>
      <c r="O27" s="178">
        <v>3</v>
      </c>
      <c r="P27" s="178">
        <v>4</v>
      </c>
      <c r="Q27" s="178">
        <v>4</v>
      </c>
      <c r="R27" s="178">
        <v>4</v>
      </c>
      <c r="S27" s="178">
        <v>2</v>
      </c>
      <c r="T27" s="178">
        <v>4</v>
      </c>
      <c r="U27" s="178">
        <v>2</v>
      </c>
      <c r="V27" s="178">
        <v>4</v>
      </c>
      <c r="W27" s="178">
        <v>2</v>
      </c>
      <c r="X27" s="178">
        <v>4</v>
      </c>
      <c r="Y27" s="182">
        <v>45596</v>
      </c>
      <c r="Z27" s="182">
        <v>45609</v>
      </c>
      <c r="AA27" s="179">
        <v>4</v>
      </c>
      <c r="AB27" s="179">
        <v>1</v>
      </c>
      <c r="AC27" s="179">
        <v>1</v>
      </c>
      <c r="AD27" s="179">
        <v>5</v>
      </c>
      <c r="AE27" s="179">
        <v>1</v>
      </c>
      <c r="AF27" s="179">
        <v>4</v>
      </c>
      <c r="AG27" s="179">
        <v>5</v>
      </c>
      <c r="AH27" s="179">
        <v>4</v>
      </c>
      <c r="AI27" s="179">
        <v>5</v>
      </c>
      <c r="AJ27" s="179">
        <v>2</v>
      </c>
      <c r="AK27" s="179">
        <v>4</v>
      </c>
      <c r="AL27" s="179">
        <v>4</v>
      </c>
      <c r="AM27" s="179">
        <v>1</v>
      </c>
      <c r="AN27" s="179">
        <v>2</v>
      </c>
      <c r="AO27" s="179">
        <v>2</v>
      </c>
      <c r="AP27" s="179">
        <v>4</v>
      </c>
      <c r="AQ27" s="179">
        <v>4</v>
      </c>
      <c r="AR27" s="179">
        <v>4</v>
      </c>
      <c r="AS27" s="179">
        <v>2</v>
      </c>
      <c r="AT27" s="179">
        <v>4</v>
      </c>
      <c r="AU27" s="179">
        <v>2</v>
      </c>
      <c r="AV27" s="179">
        <v>4</v>
      </c>
      <c r="AW27" s="179">
        <v>2</v>
      </c>
      <c r="AX27" s="179">
        <v>4</v>
      </c>
      <c r="AZ27">
        <f t="shared" si="0"/>
        <v>75</v>
      </c>
      <c r="BA27">
        <f t="shared" si="0"/>
        <v>71</v>
      </c>
    </row>
    <row r="28" spans="1:53">
      <c r="A28" s="178">
        <v>2</v>
      </c>
      <c r="B28" s="178">
        <v>4</v>
      </c>
      <c r="C28" s="178">
        <v>1</v>
      </c>
      <c r="D28" s="178">
        <v>5</v>
      </c>
      <c r="E28" s="178">
        <v>1</v>
      </c>
      <c r="F28" s="178">
        <v>4</v>
      </c>
      <c r="G28" s="178">
        <v>4</v>
      </c>
      <c r="H28" s="178">
        <v>5</v>
      </c>
      <c r="I28" s="178">
        <v>5</v>
      </c>
      <c r="J28" s="178">
        <v>2</v>
      </c>
      <c r="K28" s="178">
        <v>1</v>
      </c>
      <c r="L28" s="178">
        <v>3</v>
      </c>
      <c r="M28" s="178">
        <v>1</v>
      </c>
      <c r="N28" s="178">
        <v>5</v>
      </c>
      <c r="O28" s="178">
        <v>3</v>
      </c>
      <c r="P28" s="178">
        <v>5</v>
      </c>
      <c r="Q28" s="178">
        <v>5</v>
      </c>
      <c r="R28" s="178">
        <v>4</v>
      </c>
      <c r="S28" s="178">
        <v>1</v>
      </c>
      <c r="T28" s="178">
        <v>5</v>
      </c>
      <c r="U28" s="178">
        <v>3</v>
      </c>
      <c r="V28" s="178">
        <v>5</v>
      </c>
      <c r="W28" s="178">
        <v>2</v>
      </c>
      <c r="X28" s="178">
        <v>1</v>
      </c>
      <c r="Y28" s="182">
        <v>45596</v>
      </c>
      <c r="Z28" s="182">
        <v>45605</v>
      </c>
      <c r="AA28" s="179">
        <v>2</v>
      </c>
      <c r="AB28" s="179">
        <v>2</v>
      </c>
      <c r="AC28" s="179">
        <v>1</v>
      </c>
      <c r="AD28" s="179">
        <v>5</v>
      </c>
      <c r="AE28" s="179">
        <v>1</v>
      </c>
      <c r="AF28" s="179">
        <v>4</v>
      </c>
      <c r="AG28" s="179">
        <v>4</v>
      </c>
      <c r="AH28" s="179">
        <v>4</v>
      </c>
      <c r="AI28" s="179">
        <v>4</v>
      </c>
      <c r="AJ28" s="179">
        <v>2</v>
      </c>
      <c r="AK28" s="179">
        <v>2</v>
      </c>
      <c r="AL28" s="179">
        <v>3</v>
      </c>
      <c r="AM28" s="179">
        <v>1</v>
      </c>
      <c r="AN28" s="179">
        <v>5</v>
      </c>
      <c r="AO28" s="179">
        <v>3</v>
      </c>
      <c r="AP28" s="179">
        <v>5</v>
      </c>
      <c r="AQ28" s="179">
        <v>5</v>
      </c>
      <c r="AR28" s="179">
        <v>5</v>
      </c>
      <c r="AS28" s="179">
        <v>1</v>
      </c>
      <c r="AT28" s="179">
        <v>4</v>
      </c>
      <c r="AU28" s="179">
        <v>2</v>
      </c>
      <c r="AV28" s="179">
        <v>5</v>
      </c>
      <c r="AW28" s="179">
        <v>2</v>
      </c>
      <c r="AX28" s="179">
        <v>5</v>
      </c>
      <c r="AZ28">
        <f t="shared" si="0"/>
        <v>77</v>
      </c>
      <c r="BA28">
        <f t="shared" si="0"/>
        <v>75</v>
      </c>
    </row>
    <row r="29" spans="1:53">
      <c r="A29" s="178">
        <v>2</v>
      </c>
      <c r="B29" s="178">
        <v>3</v>
      </c>
      <c r="C29" s="178">
        <v>1</v>
      </c>
      <c r="D29" s="178">
        <v>5</v>
      </c>
      <c r="E29" s="178">
        <v>1</v>
      </c>
      <c r="F29" s="178">
        <v>2</v>
      </c>
      <c r="G29" s="178">
        <v>4</v>
      </c>
      <c r="H29" s="178">
        <v>5</v>
      </c>
      <c r="I29" s="178">
        <v>3</v>
      </c>
      <c r="J29" s="178">
        <v>3</v>
      </c>
      <c r="K29" s="178">
        <v>2</v>
      </c>
      <c r="L29" s="178">
        <v>2</v>
      </c>
      <c r="M29" s="178">
        <v>1</v>
      </c>
      <c r="N29" s="178">
        <v>4</v>
      </c>
      <c r="O29" s="178">
        <v>2</v>
      </c>
      <c r="P29" s="178">
        <v>5</v>
      </c>
      <c r="Q29" s="178">
        <v>5</v>
      </c>
      <c r="R29" s="178">
        <v>1</v>
      </c>
      <c r="S29" s="178">
        <v>2</v>
      </c>
      <c r="T29" s="178">
        <v>4</v>
      </c>
      <c r="U29" s="178">
        <v>3</v>
      </c>
      <c r="V29" s="178">
        <v>1</v>
      </c>
      <c r="W29" s="178">
        <v>3</v>
      </c>
      <c r="X29" s="178">
        <v>5</v>
      </c>
      <c r="Y29" s="182">
        <v>45596</v>
      </c>
      <c r="Z29" s="182">
        <v>45604</v>
      </c>
      <c r="AA29" s="179">
        <v>3</v>
      </c>
      <c r="AB29" s="179">
        <v>4</v>
      </c>
      <c r="AC29" s="179">
        <v>2</v>
      </c>
      <c r="AD29" s="179">
        <v>4</v>
      </c>
      <c r="AE29" s="179">
        <v>2</v>
      </c>
      <c r="AF29" s="179">
        <v>2</v>
      </c>
      <c r="AG29" s="179">
        <v>5</v>
      </c>
      <c r="AH29" s="179">
        <v>5</v>
      </c>
      <c r="AI29" s="179">
        <v>4</v>
      </c>
      <c r="AJ29" s="179">
        <v>4</v>
      </c>
      <c r="AK29" s="179">
        <v>3</v>
      </c>
      <c r="AL29" s="179">
        <v>3</v>
      </c>
      <c r="AM29" s="179">
        <v>1</v>
      </c>
      <c r="AN29" s="179">
        <v>4</v>
      </c>
      <c r="AO29" s="179">
        <v>3</v>
      </c>
      <c r="AP29" s="179">
        <v>5</v>
      </c>
      <c r="AQ29" s="179">
        <v>4</v>
      </c>
      <c r="AR29" s="179">
        <v>2</v>
      </c>
      <c r="AS29" s="179">
        <v>2</v>
      </c>
      <c r="AT29" s="179">
        <v>4</v>
      </c>
      <c r="AU29" s="179">
        <v>2</v>
      </c>
      <c r="AV29" s="179">
        <v>5</v>
      </c>
      <c r="AW29" s="179">
        <v>2</v>
      </c>
      <c r="AX29" s="179">
        <v>4</v>
      </c>
      <c r="AZ29">
        <f t="shared" si="0"/>
        <v>79</v>
      </c>
      <c r="BA29">
        <f t="shared" si="0"/>
        <v>76</v>
      </c>
    </row>
    <row r="30" spans="1:53">
      <c r="A30" s="178">
        <v>4</v>
      </c>
      <c r="B30" s="178">
        <v>2</v>
      </c>
      <c r="C30" s="178">
        <v>4</v>
      </c>
      <c r="D30" s="178">
        <v>2</v>
      </c>
      <c r="E30" s="178">
        <v>2</v>
      </c>
      <c r="F30" s="178">
        <v>1</v>
      </c>
      <c r="G30" s="178">
        <v>4</v>
      </c>
      <c r="H30" s="178">
        <v>5</v>
      </c>
      <c r="I30" s="178">
        <v>4</v>
      </c>
      <c r="J30" s="178">
        <v>5</v>
      </c>
      <c r="K30" s="178">
        <v>4</v>
      </c>
      <c r="L30" s="178">
        <v>1</v>
      </c>
      <c r="M30" s="178">
        <v>4</v>
      </c>
      <c r="N30" s="178">
        <v>2</v>
      </c>
      <c r="O30" s="178">
        <v>5</v>
      </c>
      <c r="P30" s="178">
        <v>4</v>
      </c>
      <c r="Q30" s="178">
        <v>4</v>
      </c>
      <c r="R30" s="178">
        <v>5</v>
      </c>
      <c r="S30" s="178">
        <v>5</v>
      </c>
      <c r="T30" s="178">
        <v>2</v>
      </c>
      <c r="U30" s="178">
        <v>3</v>
      </c>
      <c r="V30" s="178">
        <v>2</v>
      </c>
      <c r="W30" s="178">
        <v>2</v>
      </c>
      <c r="X30" s="178">
        <v>2</v>
      </c>
      <c r="Y30" s="182">
        <v>45596</v>
      </c>
      <c r="Z30" s="182">
        <v>45607</v>
      </c>
      <c r="AA30" s="179">
        <v>4</v>
      </c>
      <c r="AB30" s="179">
        <v>2</v>
      </c>
      <c r="AC30" s="179">
        <v>4</v>
      </c>
      <c r="AD30" s="179">
        <v>2</v>
      </c>
      <c r="AE30" s="179">
        <v>2</v>
      </c>
      <c r="AF30" s="179">
        <v>2</v>
      </c>
      <c r="AG30" s="179">
        <v>4</v>
      </c>
      <c r="AH30" s="179">
        <v>4</v>
      </c>
      <c r="AI30" s="179">
        <v>3</v>
      </c>
      <c r="AJ30" s="179">
        <v>4</v>
      </c>
      <c r="AK30" s="179">
        <v>4</v>
      </c>
      <c r="AL30" s="179">
        <v>2</v>
      </c>
      <c r="AM30" s="179">
        <v>3</v>
      </c>
      <c r="AN30" s="179">
        <v>3</v>
      </c>
      <c r="AO30" s="179">
        <v>4</v>
      </c>
      <c r="AP30" s="179">
        <v>4</v>
      </c>
      <c r="AQ30" s="179">
        <v>4</v>
      </c>
      <c r="AR30" s="179">
        <v>4</v>
      </c>
      <c r="AS30" s="179">
        <v>4</v>
      </c>
      <c r="AT30" s="179">
        <v>4</v>
      </c>
      <c r="AU30" s="179">
        <v>4</v>
      </c>
      <c r="AV30" s="179">
        <v>4</v>
      </c>
      <c r="AW30" s="179">
        <v>2</v>
      </c>
      <c r="AX30" s="179">
        <v>2</v>
      </c>
      <c r="AZ30">
        <f t="shared" si="0"/>
        <v>79</v>
      </c>
      <c r="BA30">
        <f t="shared" si="0"/>
        <v>75</v>
      </c>
    </row>
    <row r="31" spans="1:53">
      <c r="A31" s="178">
        <v>5</v>
      </c>
      <c r="B31" s="178">
        <v>1</v>
      </c>
      <c r="C31" s="178">
        <v>2</v>
      </c>
      <c r="D31" s="178">
        <v>4</v>
      </c>
      <c r="E31" s="178">
        <v>4</v>
      </c>
      <c r="F31" s="178">
        <v>1</v>
      </c>
      <c r="G31" s="178">
        <v>5</v>
      </c>
      <c r="H31" s="178">
        <v>5</v>
      </c>
      <c r="I31" s="178">
        <v>2</v>
      </c>
      <c r="J31" s="178">
        <v>5</v>
      </c>
      <c r="K31" s="178">
        <v>5</v>
      </c>
      <c r="L31" s="178">
        <v>2</v>
      </c>
      <c r="M31" s="178">
        <v>3</v>
      </c>
      <c r="N31" s="178">
        <v>1</v>
      </c>
      <c r="O31" s="178">
        <v>5</v>
      </c>
      <c r="P31" s="178">
        <v>4</v>
      </c>
      <c r="Q31" s="178">
        <v>2</v>
      </c>
      <c r="R31" s="178">
        <v>2</v>
      </c>
      <c r="S31" s="178">
        <v>4</v>
      </c>
      <c r="T31" s="178">
        <v>1</v>
      </c>
      <c r="U31" s="178">
        <v>3</v>
      </c>
      <c r="V31" s="178">
        <v>2</v>
      </c>
      <c r="W31" s="178">
        <v>2</v>
      </c>
      <c r="X31" s="178">
        <v>2</v>
      </c>
      <c r="Y31" s="182">
        <v>45596</v>
      </c>
      <c r="Z31" s="182">
        <v>45610</v>
      </c>
      <c r="AA31" s="179">
        <v>5</v>
      </c>
      <c r="AB31" s="179">
        <v>4</v>
      </c>
      <c r="AC31" s="179">
        <v>3</v>
      </c>
      <c r="AD31" s="179">
        <v>2</v>
      </c>
      <c r="AE31" s="179">
        <v>2</v>
      </c>
      <c r="AF31" s="179">
        <v>1</v>
      </c>
      <c r="AG31" s="179">
        <v>4</v>
      </c>
      <c r="AH31" s="179">
        <v>4</v>
      </c>
      <c r="AI31" s="179">
        <v>3</v>
      </c>
      <c r="AJ31" s="179">
        <v>5</v>
      </c>
      <c r="AK31" s="179">
        <v>5</v>
      </c>
      <c r="AL31" s="179">
        <v>2</v>
      </c>
      <c r="AM31" s="179">
        <v>3</v>
      </c>
      <c r="AN31" s="179">
        <v>1</v>
      </c>
      <c r="AO31" s="179">
        <v>4</v>
      </c>
      <c r="AP31" s="179">
        <v>3</v>
      </c>
      <c r="AQ31" s="179">
        <v>2</v>
      </c>
      <c r="AR31" s="179">
        <v>2</v>
      </c>
      <c r="AS31" s="179">
        <v>4</v>
      </c>
      <c r="AT31" s="179">
        <v>1</v>
      </c>
      <c r="AU31" s="179">
        <v>4</v>
      </c>
      <c r="AV31" s="179">
        <v>3</v>
      </c>
      <c r="AW31" s="179">
        <v>4</v>
      </c>
      <c r="AX31" s="179">
        <v>2</v>
      </c>
      <c r="AZ31">
        <f t="shared" si="0"/>
        <v>73</v>
      </c>
      <c r="BA31">
        <f t="shared" si="0"/>
        <v>68</v>
      </c>
    </row>
    <row r="32" spans="1:53">
      <c r="A32" s="178">
        <v>4</v>
      </c>
      <c r="B32" s="178">
        <v>2</v>
      </c>
      <c r="C32" s="178">
        <v>3</v>
      </c>
      <c r="D32" s="178">
        <v>5</v>
      </c>
      <c r="E32" s="178">
        <v>1</v>
      </c>
      <c r="F32" s="178">
        <v>1</v>
      </c>
      <c r="G32" s="178">
        <v>5</v>
      </c>
      <c r="H32" s="178">
        <v>5</v>
      </c>
      <c r="I32" s="178">
        <v>5</v>
      </c>
      <c r="J32" s="178">
        <v>5</v>
      </c>
      <c r="K32" s="178">
        <v>5</v>
      </c>
      <c r="L32" s="178">
        <v>5</v>
      </c>
      <c r="M32" s="178">
        <v>3</v>
      </c>
      <c r="N32" s="178">
        <v>2</v>
      </c>
      <c r="O32" s="178">
        <v>1</v>
      </c>
      <c r="P32" s="178">
        <v>2</v>
      </c>
      <c r="Q32" s="178">
        <v>3</v>
      </c>
      <c r="R32" s="178">
        <v>5</v>
      </c>
      <c r="S32" s="178">
        <v>1</v>
      </c>
      <c r="T32" s="178">
        <v>3</v>
      </c>
      <c r="U32" s="178">
        <v>4</v>
      </c>
      <c r="V32" s="178">
        <v>5</v>
      </c>
      <c r="W32" s="178">
        <v>3</v>
      </c>
      <c r="X32" s="178">
        <v>5</v>
      </c>
      <c r="Y32" s="182">
        <v>45596</v>
      </c>
      <c r="Z32" s="182">
        <v>45604</v>
      </c>
      <c r="AA32" s="179">
        <v>4</v>
      </c>
      <c r="AB32" s="179">
        <v>1</v>
      </c>
      <c r="AC32" s="179">
        <v>3</v>
      </c>
      <c r="AD32" s="179">
        <v>5</v>
      </c>
      <c r="AE32" s="179">
        <v>1</v>
      </c>
      <c r="AF32" s="179">
        <v>1</v>
      </c>
      <c r="AG32" s="179">
        <v>5</v>
      </c>
      <c r="AH32" s="179">
        <v>5</v>
      </c>
      <c r="AI32" s="179">
        <v>5</v>
      </c>
      <c r="AJ32" s="179">
        <v>5</v>
      </c>
      <c r="AK32" s="179">
        <v>5</v>
      </c>
      <c r="AL32" s="179">
        <v>5</v>
      </c>
      <c r="AM32" s="179">
        <v>3</v>
      </c>
      <c r="AN32" s="179">
        <v>2</v>
      </c>
      <c r="AO32" s="179">
        <v>1</v>
      </c>
      <c r="AP32" s="179">
        <v>5</v>
      </c>
      <c r="AQ32" s="179">
        <v>5</v>
      </c>
      <c r="AR32" s="179">
        <v>5</v>
      </c>
      <c r="AS32" s="179">
        <v>2</v>
      </c>
      <c r="AT32" s="179">
        <v>1</v>
      </c>
      <c r="AU32" s="179">
        <v>5</v>
      </c>
      <c r="AV32" s="179">
        <v>5</v>
      </c>
      <c r="AW32" s="179">
        <v>3</v>
      </c>
      <c r="AX32" s="179">
        <v>3</v>
      </c>
      <c r="AZ32">
        <f t="shared" si="0"/>
        <v>85</v>
      </c>
      <c r="BA32">
        <f t="shared" si="0"/>
        <v>81</v>
      </c>
    </row>
    <row r="33" spans="1:53">
      <c r="A33" s="178">
        <v>2</v>
      </c>
      <c r="B33" s="178">
        <v>5</v>
      </c>
      <c r="C33" s="178">
        <v>2</v>
      </c>
      <c r="D33" s="178">
        <v>4</v>
      </c>
      <c r="E33" s="178">
        <v>2</v>
      </c>
      <c r="F33" s="178">
        <v>2</v>
      </c>
      <c r="G33" s="178">
        <v>4</v>
      </c>
      <c r="H33" s="178">
        <v>4</v>
      </c>
      <c r="I33" s="178">
        <v>4</v>
      </c>
      <c r="J33" s="178">
        <v>5</v>
      </c>
      <c r="K33" s="178">
        <v>5</v>
      </c>
      <c r="L33" s="178">
        <v>2</v>
      </c>
      <c r="M33" s="178">
        <v>2</v>
      </c>
      <c r="N33" s="178">
        <v>4</v>
      </c>
      <c r="O33" s="178">
        <v>4</v>
      </c>
      <c r="P33" s="178">
        <v>1</v>
      </c>
      <c r="Q33" s="178">
        <v>2</v>
      </c>
      <c r="R33" s="178">
        <v>2</v>
      </c>
      <c r="S33" s="178">
        <v>4</v>
      </c>
      <c r="T33" s="178">
        <v>2</v>
      </c>
      <c r="U33" s="178">
        <v>4</v>
      </c>
      <c r="V33" s="178">
        <v>2</v>
      </c>
      <c r="W33" s="178">
        <v>5</v>
      </c>
      <c r="X33" s="178">
        <v>5</v>
      </c>
      <c r="Y33" s="182">
        <v>45596</v>
      </c>
      <c r="Z33" s="182">
        <v>45603</v>
      </c>
      <c r="AA33" s="179">
        <v>5</v>
      </c>
      <c r="AB33" s="179">
        <v>1</v>
      </c>
      <c r="AC33" s="179">
        <v>1</v>
      </c>
      <c r="AD33" s="179">
        <v>5</v>
      </c>
      <c r="AE33" s="179">
        <v>2</v>
      </c>
      <c r="AF33" s="179">
        <v>1</v>
      </c>
      <c r="AG33" s="179">
        <v>5</v>
      </c>
      <c r="AH33" s="179">
        <v>5</v>
      </c>
      <c r="AI33" s="179">
        <v>5</v>
      </c>
      <c r="AJ33" s="179">
        <v>5</v>
      </c>
      <c r="AK33" s="179">
        <v>5</v>
      </c>
      <c r="AL33" s="179">
        <v>2</v>
      </c>
      <c r="AM33" s="179">
        <v>5</v>
      </c>
      <c r="AN33" s="179">
        <v>5</v>
      </c>
      <c r="AO33" s="179">
        <v>5</v>
      </c>
      <c r="AP33" s="179">
        <v>1</v>
      </c>
      <c r="AQ33" s="179">
        <v>4</v>
      </c>
      <c r="AR33" s="179">
        <v>2</v>
      </c>
      <c r="AS33" s="179">
        <v>5</v>
      </c>
      <c r="AT33" s="179">
        <v>2</v>
      </c>
      <c r="AU33" s="179">
        <v>5</v>
      </c>
      <c r="AV33" s="179">
        <v>2</v>
      </c>
      <c r="AW33" s="179">
        <v>5</v>
      </c>
      <c r="AX33" s="179">
        <v>5</v>
      </c>
      <c r="AZ33">
        <f t="shared" si="0"/>
        <v>88</v>
      </c>
      <c r="BA33">
        <f t="shared" si="0"/>
        <v>83</v>
      </c>
    </row>
    <row r="34" spans="1:53">
      <c r="A34" s="178">
        <v>1</v>
      </c>
      <c r="B34" s="178">
        <v>3</v>
      </c>
      <c r="C34" s="178">
        <v>2</v>
      </c>
      <c r="D34" s="178">
        <v>2</v>
      </c>
      <c r="E34" s="178">
        <v>3</v>
      </c>
      <c r="F34" s="178">
        <v>2</v>
      </c>
      <c r="G34" s="178">
        <v>3</v>
      </c>
      <c r="H34" s="178">
        <v>4</v>
      </c>
      <c r="I34" s="178">
        <v>3</v>
      </c>
      <c r="J34" s="178">
        <v>4</v>
      </c>
      <c r="K34" s="178">
        <v>3</v>
      </c>
      <c r="L34" s="178">
        <v>5</v>
      </c>
      <c r="M34" s="178">
        <v>3</v>
      </c>
      <c r="N34" s="178">
        <v>5</v>
      </c>
      <c r="O34" s="178">
        <v>2</v>
      </c>
      <c r="P34" s="178">
        <v>2</v>
      </c>
      <c r="Q34" s="178">
        <v>3</v>
      </c>
      <c r="R34" s="178">
        <v>4</v>
      </c>
      <c r="S34" s="178">
        <v>3</v>
      </c>
      <c r="T34" s="178">
        <v>3</v>
      </c>
      <c r="U34" s="178">
        <v>4</v>
      </c>
      <c r="V34" s="178">
        <v>3</v>
      </c>
      <c r="W34" s="178">
        <v>3</v>
      </c>
      <c r="X34" s="178">
        <v>3</v>
      </c>
      <c r="Y34" s="182">
        <v>45596</v>
      </c>
      <c r="Z34" s="182">
        <v>45604</v>
      </c>
      <c r="AA34" s="179">
        <v>1</v>
      </c>
      <c r="AB34" s="179">
        <v>2</v>
      </c>
      <c r="AC34" s="179">
        <v>2</v>
      </c>
      <c r="AD34" s="179">
        <v>2</v>
      </c>
      <c r="AE34" s="179">
        <v>1</v>
      </c>
      <c r="AF34" s="179">
        <v>3</v>
      </c>
      <c r="AG34" s="179">
        <v>4</v>
      </c>
      <c r="AH34" s="179">
        <v>3</v>
      </c>
      <c r="AI34" s="179">
        <v>3</v>
      </c>
      <c r="AJ34" s="179">
        <v>2</v>
      </c>
      <c r="AK34" s="179">
        <v>2</v>
      </c>
      <c r="AL34" s="179">
        <v>4</v>
      </c>
      <c r="AM34" s="179">
        <v>2</v>
      </c>
      <c r="AN34" s="179">
        <v>5</v>
      </c>
      <c r="AO34" s="179">
        <v>2</v>
      </c>
      <c r="AP34" s="179">
        <v>2</v>
      </c>
      <c r="AQ34" s="179">
        <v>3</v>
      </c>
      <c r="AR34" s="179">
        <v>2</v>
      </c>
      <c r="AS34" s="179">
        <v>3</v>
      </c>
      <c r="AT34" s="179">
        <v>3</v>
      </c>
      <c r="AU34" s="179">
        <v>3</v>
      </c>
      <c r="AV34" s="179">
        <v>4</v>
      </c>
      <c r="AW34" s="179">
        <v>4</v>
      </c>
      <c r="AX34" s="179">
        <v>4</v>
      </c>
      <c r="AZ34">
        <f t="shared" si="0"/>
        <v>66</v>
      </c>
      <c r="BA34">
        <f t="shared" si="0"/>
        <v>65</v>
      </c>
    </row>
    <row r="35" spans="1:53">
      <c r="A35" s="178">
        <v>1</v>
      </c>
      <c r="B35" s="178">
        <v>1</v>
      </c>
      <c r="C35" s="178">
        <v>1</v>
      </c>
      <c r="D35" s="178">
        <v>5</v>
      </c>
      <c r="E35" s="178">
        <v>2</v>
      </c>
      <c r="F35" s="178">
        <v>5</v>
      </c>
      <c r="G35" s="178">
        <v>5</v>
      </c>
      <c r="H35" s="178">
        <v>5</v>
      </c>
      <c r="I35" s="178">
        <v>4</v>
      </c>
      <c r="J35" s="178">
        <v>1</v>
      </c>
      <c r="K35" s="178">
        <v>4</v>
      </c>
      <c r="L35" s="178">
        <v>4</v>
      </c>
      <c r="M35" s="178">
        <v>2</v>
      </c>
      <c r="N35" s="178">
        <v>4</v>
      </c>
      <c r="O35" s="178">
        <v>2</v>
      </c>
      <c r="P35" s="178">
        <v>5</v>
      </c>
      <c r="Q35" s="178">
        <v>4</v>
      </c>
      <c r="R35" s="178">
        <v>2</v>
      </c>
      <c r="S35" s="178">
        <v>2</v>
      </c>
      <c r="T35" s="178">
        <v>3</v>
      </c>
      <c r="U35" s="178">
        <v>2</v>
      </c>
      <c r="V35" s="178">
        <v>2</v>
      </c>
      <c r="W35" s="178">
        <v>2</v>
      </c>
      <c r="X35" s="178">
        <v>4</v>
      </c>
      <c r="Y35" s="182">
        <v>45597</v>
      </c>
      <c r="Z35" s="182">
        <v>45610</v>
      </c>
      <c r="AA35" s="179">
        <v>2</v>
      </c>
      <c r="AB35" s="179">
        <v>2</v>
      </c>
      <c r="AC35" s="179">
        <v>2</v>
      </c>
      <c r="AD35" s="179">
        <v>5</v>
      </c>
      <c r="AE35" s="179">
        <v>2</v>
      </c>
      <c r="AF35" s="179">
        <v>4</v>
      </c>
      <c r="AG35" s="179">
        <v>5</v>
      </c>
      <c r="AH35" s="179">
        <v>3</v>
      </c>
      <c r="AI35" s="179">
        <v>4</v>
      </c>
      <c r="AJ35" s="179">
        <v>1</v>
      </c>
      <c r="AK35" s="179">
        <v>4</v>
      </c>
      <c r="AL35" s="179">
        <v>4</v>
      </c>
      <c r="AM35" s="179">
        <v>2</v>
      </c>
      <c r="AN35" s="179">
        <v>4</v>
      </c>
      <c r="AO35" s="179">
        <v>2</v>
      </c>
      <c r="AP35" s="179">
        <v>4</v>
      </c>
      <c r="AQ35" s="179">
        <v>4</v>
      </c>
      <c r="AR35" s="179">
        <v>3</v>
      </c>
      <c r="AS35" s="179">
        <v>2</v>
      </c>
      <c r="AT35" s="179">
        <v>3</v>
      </c>
      <c r="AU35" s="179">
        <v>2</v>
      </c>
      <c r="AV35" s="179">
        <v>2</v>
      </c>
      <c r="AW35" s="179">
        <v>2</v>
      </c>
      <c r="AX35" s="179">
        <v>4</v>
      </c>
      <c r="AZ35">
        <f t="shared" si="0"/>
        <v>72</v>
      </c>
      <c r="BA35">
        <f t="shared" si="0"/>
        <v>70</v>
      </c>
    </row>
    <row r="36" spans="1:53">
      <c r="A36" s="178">
        <v>5</v>
      </c>
      <c r="B36" s="178">
        <v>1</v>
      </c>
      <c r="C36" s="178">
        <v>2</v>
      </c>
      <c r="D36" s="178">
        <v>3</v>
      </c>
      <c r="E36" s="178">
        <v>2</v>
      </c>
      <c r="F36" s="178">
        <v>1</v>
      </c>
      <c r="G36" s="178">
        <v>4</v>
      </c>
      <c r="H36" s="178">
        <v>5</v>
      </c>
      <c r="I36" s="178">
        <v>4</v>
      </c>
      <c r="J36" s="178">
        <v>4</v>
      </c>
      <c r="K36" s="178">
        <v>3</v>
      </c>
      <c r="L36" s="178">
        <v>1</v>
      </c>
      <c r="M36" s="178">
        <v>2</v>
      </c>
      <c r="N36" s="178">
        <v>2</v>
      </c>
      <c r="O36" s="178">
        <v>4</v>
      </c>
      <c r="P36" s="178">
        <v>3</v>
      </c>
      <c r="Q36" s="178">
        <v>4</v>
      </c>
      <c r="R36" s="178">
        <v>2</v>
      </c>
      <c r="S36" s="178">
        <v>3</v>
      </c>
      <c r="T36" s="178">
        <v>3</v>
      </c>
      <c r="U36" s="178">
        <v>4</v>
      </c>
      <c r="V36" s="178">
        <v>3</v>
      </c>
      <c r="W36" s="178">
        <v>4</v>
      </c>
      <c r="X36" s="178">
        <v>3</v>
      </c>
      <c r="Y36" s="182">
        <v>45597</v>
      </c>
      <c r="Z36" s="182">
        <v>45611</v>
      </c>
      <c r="AA36" s="179">
        <v>5</v>
      </c>
      <c r="AB36" s="179">
        <v>2</v>
      </c>
      <c r="AC36" s="179">
        <v>2</v>
      </c>
      <c r="AD36" s="179">
        <v>4</v>
      </c>
      <c r="AE36" s="179">
        <v>3</v>
      </c>
      <c r="AF36" s="179">
        <v>1</v>
      </c>
      <c r="AG36" s="179">
        <v>5</v>
      </c>
      <c r="AH36" s="179">
        <v>5</v>
      </c>
      <c r="AI36" s="179">
        <v>2</v>
      </c>
      <c r="AJ36" s="179">
        <v>5</v>
      </c>
      <c r="AK36" s="179">
        <v>5</v>
      </c>
      <c r="AL36" s="179">
        <v>1</v>
      </c>
      <c r="AM36" s="179">
        <v>2</v>
      </c>
      <c r="AN36" s="179">
        <v>1</v>
      </c>
      <c r="AO36" s="179">
        <v>5</v>
      </c>
      <c r="AP36" s="179">
        <v>3</v>
      </c>
      <c r="AQ36" s="179">
        <v>5</v>
      </c>
      <c r="AR36" s="179">
        <v>5</v>
      </c>
      <c r="AS36" s="179">
        <v>3</v>
      </c>
      <c r="AT36" s="179">
        <v>3</v>
      </c>
      <c r="AU36" s="179">
        <v>3</v>
      </c>
      <c r="AV36" s="179">
        <v>3</v>
      </c>
      <c r="AW36" s="179">
        <v>3</v>
      </c>
      <c r="AX36" s="179">
        <v>2</v>
      </c>
      <c r="AZ36">
        <f t="shared" si="0"/>
        <v>78</v>
      </c>
      <c r="BA36">
        <f t="shared" si="0"/>
        <v>73</v>
      </c>
    </row>
    <row r="37" spans="1:53">
      <c r="A37" s="178">
        <v>4</v>
      </c>
      <c r="B37" s="178">
        <v>1</v>
      </c>
      <c r="C37" s="178">
        <v>2</v>
      </c>
      <c r="D37" s="178">
        <v>1</v>
      </c>
      <c r="E37" s="178">
        <v>3</v>
      </c>
      <c r="F37" s="178">
        <v>1</v>
      </c>
      <c r="G37" s="178">
        <v>5</v>
      </c>
      <c r="H37" s="178">
        <v>5</v>
      </c>
      <c r="I37" s="178">
        <v>1</v>
      </c>
      <c r="J37" s="178">
        <v>5</v>
      </c>
      <c r="K37" s="178">
        <v>4</v>
      </c>
      <c r="L37" s="178">
        <v>5</v>
      </c>
      <c r="M37" s="178">
        <v>4</v>
      </c>
      <c r="N37" s="178">
        <v>2</v>
      </c>
      <c r="O37" s="178">
        <v>2</v>
      </c>
      <c r="P37" s="178">
        <v>3</v>
      </c>
      <c r="Q37" s="178">
        <v>2</v>
      </c>
      <c r="R37" s="178">
        <v>2</v>
      </c>
      <c r="S37" s="178">
        <v>4</v>
      </c>
      <c r="T37" s="178">
        <v>2</v>
      </c>
      <c r="U37" s="178">
        <v>3</v>
      </c>
      <c r="V37" s="178">
        <v>3</v>
      </c>
      <c r="W37" s="178">
        <v>3</v>
      </c>
      <c r="X37" s="178">
        <v>2</v>
      </c>
      <c r="Y37" s="182">
        <v>45597</v>
      </c>
      <c r="Z37" s="182">
        <v>45611</v>
      </c>
      <c r="AA37" s="179">
        <v>5</v>
      </c>
      <c r="AB37" s="179">
        <v>1</v>
      </c>
      <c r="AC37" s="179">
        <v>2</v>
      </c>
      <c r="AD37" s="179">
        <v>3</v>
      </c>
      <c r="AE37" s="179">
        <v>3</v>
      </c>
      <c r="AF37" s="179">
        <v>1</v>
      </c>
      <c r="AG37" s="179">
        <v>5</v>
      </c>
      <c r="AH37" s="179">
        <v>4</v>
      </c>
      <c r="AI37" s="179">
        <v>1</v>
      </c>
      <c r="AJ37" s="179">
        <v>4</v>
      </c>
      <c r="AK37" s="179">
        <v>3</v>
      </c>
      <c r="AL37" s="179">
        <v>4</v>
      </c>
      <c r="AM37" s="179">
        <v>3</v>
      </c>
      <c r="AN37" s="179">
        <v>1</v>
      </c>
      <c r="AO37" s="179">
        <v>2</v>
      </c>
      <c r="AP37" s="179">
        <v>4</v>
      </c>
      <c r="AQ37" s="179">
        <v>3</v>
      </c>
      <c r="AR37" s="179">
        <v>4</v>
      </c>
      <c r="AS37" s="179">
        <v>4</v>
      </c>
      <c r="AT37" s="179">
        <v>2</v>
      </c>
      <c r="AU37" s="179">
        <v>4</v>
      </c>
      <c r="AV37" s="179">
        <v>4</v>
      </c>
      <c r="AW37" s="179">
        <v>3</v>
      </c>
      <c r="AX37" s="179">
        <v>2</v>
      </c>
      <c r="AZ37">
        <f t="shared" si="0"/>
        <v>72</v>
      </c>
      <c r="BA37">
        <f t="shared" si="0"/>
        <v>67</v>
      </c>
    </row>
    <row r="38" spans="1:53">
      <c r="A38" s="178">
        <v>4</v>
      </c>
      <c r="B38" s="178">
        <v>1</v>
      </c>
      <c r="C38" s="178">
        <v>4</v>
      </c>
      <c r="D38" s="178">
        <v>4</v>
      </c>
      <c r="E38" s="178">
        <v>3</v>
      </c>
      <c r="F38" s="178">
        <v>1</v>
      </c>
      <c r="G38" s="178">
        <v>5</v>
      </c>
      <c r="H38" s="178">
        <v>5</v>
      </c>
      <c r="I38" s="178">
        <v>1</v>
      </c>
      <c r="J38" s="178">
        <v>5</v>
      </c>
      <c r="K38" s="178">
        <v>3</v>
      </c>
      <c r="L38" s="178">
        <v>1</v>
      </c>
      <c r="M38" s="178">
        <v>4</v>
      </c>
      <c r="N38" s="178">
        <v>2</v>
      </c>
      <c r="O38" s="178">
        <v>5</v>
      </c>
      <c r="P38" s="178">
        <v>2</v>
      </c>
      <c r="Q38" s="178">
        <v>3</v>
      </c>
      <c r="R38" s="178">
        <v>2</v>
      </c>
      <c r="S38" s="178">
        <v>4</v>
      </c>
      <c r="T38" s="178">
        <v>1</v>
      </c>
      <c r="U38" s="178">
        <v>4</v>
      </c>
      <c r="V38" s="178">
        <v>1</v>
      </c>
      <c r="W38" s="178">
        <v>4</v>
      </c>
      <c r="X38" s="178">
        <v>2</v>
      </c>
      <c r="Y38" s="182">
        <v>45597</v>
      </c>
      <c r="Z38" s="182">
        <v>45610</v>
      </c>
      <c r="AA38" s="179">
        <v>5</v>
      </c>
      <c r="AB38" s="179">
        <v>1</v>
      </c>
      <c r="AC38" s="179">
        <v>4</v>
      </c>
      <c r="AD38" s="179">
        <v>4</v>
      </c>
      <c r="AE38" s="179">
        <v>4</v>
      </c>
      <c r="AF38" s="179">
        <v>1</v>
      </c>
      <c r="AG38" s="179">
        <v>5</v>
      </c>
      <c r="AH38" s="179">
        <v>5</v>
      </c>
      <c r="AI38" s="179">
        <v>2</v>
      </c>
      <c r="AJ38" s="179">
        <v>5</v>
      </c>
      <c r="AK38" s="179">
        <v>4</v>
      </c>
      <c r="AL38" s="179">
        <v>1</v>
      </c>
      <c r="AM38" s="179">
        <v>4</v>
      </c>
      <c r="AN38" s="179">
        <v>1</v>
      </c>
      <c r="AO38" s="179">
        <v>5</v>
      </c>
      <c r="AP38" s="179">
        <v>2</v>
      </c>
      <c r="AQ38" s="179">
        <v>2</v>
      </c>
      <c r="AR38" s="179">
        <v>1</v>
      </c>
      <c r="AS38" s="179">
        <v>4</v>
      </c>
      <c r="AT38" s="179">
        <v>1</v>
      </c>
      <c r="AU38" s="179">
        <v>4</v>
      </c>
      <c r="AV38" s="179">
        <v>1</v>
      </c>
      <c r="AW38" s="179">
        <v>4</v>
      </c>
      <c r="AX38" s="179">
        <v>2</v>
      </c>
      <c r="AZ38">
        <f t="shared" si="0"/>
        <v>72</v>
      </c>
      <c r="BA38">
        <f t="shared" si="0"/>
        <v>67</v>
      </c>
    </row>
    <row r="39" spans="1:53">
      <c r="A39" s="178">
        <v>4</v>
      </c>
      <c r="B39" s="178">
        <v>2</v>
      </c>
      <c r="C39" s="178">
        <v>1</v>
      </c>
      <c r="D39" s="178">
        <v>3</v>
      </c>
      <c r="E39" s="178">
        <v>3</v>
      </c>
      <c r="F39" s="178">
        <v>2</v>
      </c>
      <c r="G39" s="178">
        <v>4</v>
      </c>
      <c r="H39" s="178">
        <v>5</v>
      </c>
      <c r="I39" s="178">
        <v>4</v>
      </c>
      <c r="J39" s="178">
        <v>5</v>
      </c>
      <c r="K39" s="178">
        <v>5</v>
      </c>
      <c r="L39" s="178">
        <v>3</v>
      </c>
      <c r="M39" s="178">
        <v>1</v>
      </c>
      <c r="N39" s="178">
        <v>2</v>
      </c>
      <c r="O39" s="178">
        <v>3</v>
      </c>
      <c r="P39" s="178">
        <v>1</v>
      </c>
      <c r="Q39" s="178">
        <v>5</v>
      </c>
      <c r="R39" s="178">
        <v>2</v>
      </c>
      <c r="S39" s="178">
        <v>3</v>
      </c>
      <c r="T39" s="178">
        <v>2</v>
      </c>
      <c r="U39" s="178">
        <v>3</v>
      </c>
      <c r="V39" s="178">
        <v>5</v>
      </c>
      <c r="W39" s="178">
        <v>5</v>
      </c>
      <c r="X39" s="178">
        <v>4</v>
      </c>
      <c r="Y39" s="182">
        <v>45597</v>
      </c>
      <c r="Z39" s="182">
        <v>45610</v>
      </c>
      <c r="AA39" s="179">
        <v>4</v>
      </c>
      <c r="AB39" s="179">
        <v>2</v>
      </c>
      <c r="AC39" s="179">
        <v>1</v>
      </c>
      <c r="AD39" s="179">
        <v>3</v>
      </c>
      <c r="AE39" s="179">
        <v>1</v>
      </c>
      <c r="AF39" s="179">
        <v>1</v>
      </c>
      <c r="AG39" s="179">
        <v>5</v>
      </c>
      <c r="AH39" s="179">
        <v>4</v>
      </c>
      <c r="AI39" s="179">
        <v>5</v>
      </c>
      <c r="AJ39" s="179">
        <v>5</v>
      </c>
      <c r="AK39" s="179">
        <v>4</v>
      </c>
      <c r="AL39" s="179">
        <v>3</v>
      </c>
      <c r="AM39" s="179">
        <v>2</v>
      </c>
      <c r="AN39" s="179">
        <v>2</v>
      </c>
      <c r="AO39" s="179">
        <v>3</v>
      </c>
      <c r="AP39" s="179">
        <v>2</v>
      </c>
      <c r="AQ39" s="179">
        <v>5</v>
      </c>
      <c r="AR39" s="179">
        <v>3</v>
      </c>
      <c r="AS39" s="179">
        <v>3</v>
      </c>
      <c r="AT39" s="179">
        <v>2</v>
      </c>
      <c r="AU39" s="179">
        <v>3</v>
      </c>
      <c r="AV39" s="179">
        <v>5</v>
      </c>
      <c r="AW39" s="179">
        <v>4</v>
      </c>
      <c r="AX39" s="179">
        <v>4</v>
      </c>
      <c r="AZ39">
        <f t="shared" si="0"/>
        <v>76</v>
      </c>
      <c r="BA39">
        <f t="shared" si="0"/>
        <v>72</v>
      </c>
    </row>
    <row r="40" spans="1:53">
      <c r="A40" s="178">
        <v>4</v>
      </c>
      <c r="B40" s="178">
        <v>2</v>
      </c>
      <c r="C40" s="178">
        <v>4</v>
      </c>
      <c r="D40" s="178">
        <v>4</v>
      </c>
      <c r="E40" s="178">
        <v>4</v>
      </c>
      <c r="F40" s="178">
        <v>1</v>
      </c>
      <c r="G40" s="178">
        <v>5</v>
      </c>
      <c r="H40" s="178">
        <v>5</v>
      </c>
      <c r="I40" s="178">
        <v>2</v>
      </c>
      <c r="J40" s="178">
        <v>4</v>
      </c>
      <c r="K40" s="178">
        <v>4</v>
      </c>
      <c r="L40" s="178">
        <v>1</v>
      </c>
      <c r="M40" s="178">
        <v>2</v>
      </c>
      <c r="N40" s="178">
        <v>3</v>
      </c>
      <c r="O40" s="178">
        <v>5</v>
      </c>
      <c r="P40" s="178">
        <v>2</v>
      </c>
      <c r="Q40" s="178">
        <v>2</v>
      </c>
      <c r="R40" s="178">
        <v>3</v>
      </c>
      <c r="S40" s="178">
        <v>4</v>
      </c>
      <c r="T40" s="178">
        <v>1</v>
      </c>
      <c r="U40" s="178">
        <v>4</v>
      </c>
      <c r="V40" s="178">
        <v>5</v>
      </c>
      <c r="W40" s="178">
        <v>4</v>
      </c>
      <c r="X40" s="178">
        <v>2</v>
      </c>
      <c r="Y40" s="182">
        <v>45597</v>
      </c>
      <c r="Z40" s="182">
        <v>45610</v>
      </c>
      <c r="AA40" s="179">
        <v>3</v>
      </c>
      <c r="AB40" s="179">
        <v>4</v>
      </c>
      <c r="AC40" s="179">
        <v>4</v>
      </c>
      <c r="AD40" s="179">
        <v>3</v>
      </c>
      <c r="AE40" s="179">
        <v>2</v>
      </c>
      <c r="AF40" s="179">
        <v>1</v>
      </c>
      <c r="AG40" s="179">
        <v>4</v>
      </c>
      <c r="AH40" s="179">
        <v>5</v>
      </c>
      <c r="AI40" s="179">
        <v>4</v>
      </c>
      <c r="AJ40" s="179">
        <v>4</v>
      </c>
      <c r="AK40" s="179">
        <v>4</v>
      </c>
      <c r="AL40" s="179">
        <v>1</v>
      </c>
      <c r="AM40" s="179">
        <v>1</v>
      </c>
      <c r="AN40" s="179">
        <v>2</v>
      </c>
      <c r="AO40" s="179">
        <v>4</v>
      </c>
      <c r="AP40" s="179">
        <v>4</v>
      </c>
      <c r="AQ40" s="179">
        <v>2</v>
      </c>
      <c r="AR40" s="179">
        <v>2</v>
      </c>
      <c r="AS40" s="179">
        <v>3</v>
      </c>
      <c r="AT40" s="179">
        <v>2</v>
      </c>
      <c r="AU40" s="179">
        <v>4</v>
      </c>
      <c r="AV40" s="179">
        <v>2</v>
      </c>
      <c r="AW40" s="179">
        <v>4</v>
      </c>
      <c r="AX40" s="179">
        <v>3</v>
      </c>
      <c r="AZ40">
        <f t="shared" si="0"/>
        <v>72</v>
      </c>
      <c r="BA40">
        <f t="shared" si="0"/>
        <v>69</v>
      </c>
    </row>
    <row r="41" spans="1:53">
      <c r="A41" s="178">
        <v>5</v>
      </c>
      <c r="B41" s="178">
        <v>1</v>
      </c>
      <c r="C41" s="178">
        <v>4</v>
      </c>
      <c r="D41" s="178">
        <v>4</v>
      </c>
      <c r="E41" s="178">
        <v>3</v>
      </c>
      <c r="F41" s="178">
        <v>1</v>
      </c>
      <c r="G41" s="178">
        <v>5</v>
      </c>
      <c r="H41" s="178">
        <v>5</v>
      </c>
      <c r="I41" s="178">
        <v>3</v>
      </c>
      <c r="J41" s="178">
        <v>5</v>
      </c>
      <c r="K41" s="178">
        <v>5</v>
      </c>
      <c r="L41" s="178">
        <v>1</v>
      </c>
      <c r="M41" s="178">
        <v>4</v>
      </c>
      <c r="N41" s="178">
        <v>1</v>
      </c>
      <c r="O41" s="178">
        <v>5</v>
      </c>
      <c r="P41" s="178">
        <v>3</v>
      </c>
      <c r="Q41" s="178">
        <v>3</v>
      </c>
      <c r="R41" s="178">
        <v>1</v>
      </c>
      <c r="S41" s="178">
        <v>3</v>
      </c>
      <c r="T41" s="178">
        <v>4</v>
      </c>
      <c r="U41" s="178">
        <v>4</v>
      </c>
      <c r="V41" s="178">
        <v>3</v>
      </c>
      <c r="W41" s="178">
        <v>4</v>
      </c>
      <c r="X41" s="178">
        <v>2</v>
      </c>
      <c r="Y41" s="182">
        <v>45597</v>
      </c>
      <c r="Z41" s="182">
        <v>45610</v>
      </c>
      <c r="AA41" s="179">
        <v>5</v>
      </c>
      <c r="AB41" s="179">
        <v>2</v>
      </c>
      <c r="AC41" s="179">
        <v>3</v>
      </c>
      <c r="AD41" s="179">
        <v>4</v>
      </c>
      <c r="AE41" s="179">
        <v>3</v>
      </c>
      <c r="AF41" s="179">
        <v>1</v>
      </c>
      <c r="AG41" s="179">
        <v>5</v>
      </c>
      <c r="AH41" s="179">
        <v>5</v>
      </c>
      <c r="AI41" s="179">
        <v>2</v>
      </c>
      <c r="AJ41" s="179">
        <v>5</v>
      </c>
      <c r="AK41" s="179">
        <v>4</v>
      </c>
      <c r="AL41" s="179">
        <v>1</v>
      </c>
      <c r="AM41" s="179">
        <v>5</v>
      </c>
      <c r="AN41" s="179">
        <v>2</v>
      </c>
      <c r="AO41" s="179">
        <v>5</v>
      </c>
      <c r="AP41" s="179">
        <v>3</v>
      </c>
      <c r="AQ41" s="179">
        <v>2</v>
      </c>
      <c r="AR41" s="179">
        <v>3</v>
      </c>
      <c r="AS41" s="179">
        <v>3</v>
      </c>
      <c r="AT41" s="179">
        <v>3</v>
      </c>
      <c r="AU41" s="179">
        <v>4</v>
      </c>
      <c r="AV41" s="179">
        <v>2</v>
      </c>
      <c r="AW41" s="179">
        <v>4</v>
      </c>
      <c r="AX41" s="179">
        <v>3</v>
      </c>
      <c r="AZ41">
        <f t="shared" si="0"/>
        <v>79</v>
      </c>
      <c r="BA41">
        <f t="shared" si="0"/>
        <v>74</v>
      </c>
    </row>
    <row r="42" spans="1:53">
      <c r="A42" s="178">
        <v>1</v>
      </c>
      <c r="B42" s="178">
        <v>1</v>
      </c>
      <c r="C42" s="178">
        <v>1</v>
      </c>
      <c r="D42" s="178">
        <v>5</v>
      </c>
      <c r="E42" s="178">
        <v>5</v>
      </c>
      <c r="F42" s="178">
        <v>1</v>
      </c>
      <c r="G42" s="178">
        <v>5</v>
      </c>
      <c r="H42" s="178">
        <v>4</v>
      </c>
      <c r="I42" s="178">
        <v>1</v>
      </c>
      <c r="J42" s="178">
        <v>5</v>
      </c>
      <c r="K42" s="178">
        <v>2</v>
      </c>
      <c r="L42" s="178">
        <v>5</v>
      </c>
      <c r="M42" s="178">
        <v>3</v>
      </c>
      <c r="N42" s="178">
        <v>5</v>
      </c>
      <c r="O42" s="178">
        <v>5</v>
      </c>
      <c r="P42" s="178">
        <v>1</v>
      </c>
      <c r="Q42" s="178">
        <v>5</v>
      </c>
      <c r="R42" s="178">
        <v>5</v>
      </c>
      <c r="S42" s="178">
        <v>5</v>
      </c>
      <c r="T42" s="178">
        <v>1</v>
      </c>
      <c r="U42" s="178">
        <v>3</v>
      </c>
      <c r="V42" s="178">
        <v>3</v>
      </c>
      <c r="W42" s="178">
        <v>3</v>
      </c>
      <c r="X42" s="178">
        <v>1</v>
      </c>
      <c r="Y42" s="182">
        <v>45597</v>
      </c>
      <c r="Z42" s="182">
        <v>45610</v>
      </c>
      <c r="AA42" s="179">
        <v>3</v>
      </c>
      <c r="AB42" s="179">
        <v>1</v>
      </c>
      <c r="AC42" s="179">
        <v>2</v>
      </c>
      <c r="AD42" s="179">
        <v>1</v>
      </c>
      <c r="AE42" s="179">
        <v>5</v>
      </c>
      <c r="AF42" s="179">
        <v>1</v>
      </c>
      <c r="AG42" s="179">
        <v>5</v>
      </c>
      <c r="AH42" s="179">
        <v>1</v>
      </c>
      <c r="AI42" s="179">
        <v>1</v>
      </c>
      <c r="AJ42" s="179">
        <v>5</v>
      </c>
      <c r="AK42" s="179">
        <v>3</v>
      </c>
      <c r="AL42" s="179">
        <v>5</v>
      </c>
      <c r="AM42" s="179">
        <v>3</v>
      </c>
      <c r="AN42" s="179">
        <v>5</v>
      </c>
      <c r="AO42" s="179">
        <v>1</v>
      </c>
      <c r="AP42" s="179">
        <v>1</v>
      </c>
      <c r="AQ42" s="179">
        <v>5</v>
      </c>
      <c r="AR42" s="179">
        <v>5</v>
      </c>
      <c r="AS42" s="179">
        <v>5</v>
      </c>
      <c r="AT42" s="179">
        <v>1</v>
      </c>
      <c r="AU42" s="179">
        <v>1</v>
      </c>
      <c r="AV42" s="179">
        <v>5</v>
      </c>
      <c r="AW42" s="179">
        <v>5</v>
      </c>
      <c r="AX42" s="179">
        <v>1</v>
      </c>
      <c r="AZ42">
        <f t="shared" si="0"/>
        <v>71</v>
      </c>
      <c r="BA42">
        <f t="shared" si="0"/>
        <v>68</v>
      </c>
    </row>
    <row r="43" spans="1:53">
      <c r="A43" s="178">
        <v>5</v>
      </c>
      <c r="B43" s="178">
        <v>2</v>
      </c>
      <c r="C43" s="178">
        <v>2</v>
      </c>
      <c r="D43" s="178">
        <v>4</v>
      </c>
      <c r="E43" s="178">
        <v>4</v>
      </c>
      <c r="F43" s="178">
        <v>1</v>
      </c>
      <c r="G43" s="178">
        <v>5</v>
      </c>
      <c r="H43" s="178">
        <v>5</v>
      </c>
      <c r="I43" s="178">
        <v>2</v>
      </c>
      <c r="J43" s="178">
        <v>5</v>
      </c>
      <c r="K43" s="178">
        <v>4</v>
      </c>
      <c r="L43" s="178">
        <v>3</v>
      </c>
      <c r="M43" s="178">
        <v>3</v>
      </c>
      <c r="N43" s="178">
        <v>1</v>
      </c>
      <c r="O43" s="178">
        <v>4</v>
      </c>
      <c r="P43" s="178">
        <v>2</v>
      </c>
      <c r="Q43" s="178">
        <v>2</v>
      </c>
      <c r="R43" s="178">
        <v>2</v>
      </c>
      <c r="S43" s="178">
        <v>4</v>
      </c>
      <c r="T43" s="178">
        <v>4</v>
      </c>
      <c r="U43" s="178">
        <v>4</v>
      </c>
      <c r="V43" s="178">
        <v>4</v>
      </c>
      <c r="W43" s="178">
        <v>4</v>
      </c>
      <c r="X43" s="178">
        <v>3</v>
      </c>
      <c r="Y43" s="182">
        <v>45597</v>
      </c>
      <c r="Z43" s="182">
        <v>45611</v>
      </c>
      <c r="AA43" s="179">
        <v>5</v>
      </c>
      <c r="AB43" s="179">
        <v>2</v>
      </c>
      <c r="AC43" s="179">
        <v>4</v>
      </c>
      <c r="AD43" s="179">
        <v>4</v>
      </c>
      <c r="AE43" s="179">
        <v>3</v>
      </c>
      <c r="AF43" s="179">
        <v>2</v>
      </c>
      <c r="AG43" s="179">
        <v>4</v>
      </c>
      <c r="AH43" s="179">
        <v>5</v>
      </c>
      <c r="AI43" s="179">
        <v>3</v>
      </c>
      <c r="AJ43" s="179">
        <v>5</v>
      </c>
      <c r="AK43" s="179">
        <v>4</v>
      </c>
      <c r="AL43" s="179">
        <v>2</v>
      </c>
      <c r="AM43" s="179">
        <v>2</v>
      </c>
      <c r="AN43" s="179">
        <v>1</v>
      </c>
      <c r="AO43" s="179">
        <v>4</v>
      </c>
      <c r="AP43" s="179">
        <v>2</v>
      </c>
      <c r="AQ43" s="179">
        <v>2</v>
      </c>
      <c r="AR43" s="179">
        <v>2</v>
      </c>
      <c r="AS43" s="179">
        <v>2</v>
      </c>
      <c r="AT43" s="179">
        <v>2</v>
      </c>
      <c r="AU43" s="179">
        <v>4</v>
      </c>
      <c r="AV43" s="179">
        <v>2</v>
      </c>
      <c r="AW43" s="179">
        <v>4</v>
      </c>
      <c r="AX43" s="179">
        <v>3</v>
      </c>
      <c r="AZ43">
        <f t="shared" si="0"/>
        <v>73</v>
      </c>
      <c r="BA43">
        <f t="shared" si="0"/>
        <v>68</v>
      </c>
    </row>
    <row r="44" spans="1:53">
      <c r="A44" s="178">
        <v>2</v>
      </c>
      <c r="B44" s="178">
        <v>1</v>
      </c>
      <c r="C44" s="178">
        <v>4</v>
      </c>
      <c r="D44" s="178">
        <v>3</v>
      </c>
      <c r="E44" s="178">
        <v>4</v>
      </c>
      <c r="F44" s="178">
        <v>1</v>
      </c>
      <c r="G44" s="178">
        <v>4</v>
      </c>
      <c r="H44" s="178">
        <v>5</v>
      </c>
      <c r="I44" s="178">
        <v>1</v>
      </c>
      <c r="J44" s="178">
        <v>5</v>
      </c>
      <c r="K44" s="178">
        <v>5</v>
      </c>
      <c r="L44" s="178">
        <v>3</v>
      </c>
      <c r="M44" s="178">
        <v>4</v>
      </c>
      <c r="N44" s="178">
        <v>3</v>
      </c>
      <c r="O44" s="178">
        <v>3</v>
      </c>
      <c r="P44" s="178">
        <v>2</v>
      </c>
      <c r="Q44" s="178">
        <v>2</v>
      </c>
      <c r="R44" s="178">
        <v>2</v>
      </c>
      <c r="S44" s="178">
        <v>4</v>
      </c>
      <c r="T44" s="178">
        <v>2</v>
      </c>
      <c r="U44" s="178">
        <v>4</v>
      </c>
      <c r="V44" s="178">
        <v>2</v>
      </c>
      <c r="W44" s="178">
        <v>4</v>
      </c>
      <c r="X44" s="178">
        <v>2</v>
      </c>
      <c r="Y44" s="182">
        <v>45597</v>
      </c>
      <c r="Z44" s="182">
        <v>45613</v>
      </c>
      <c r="AA44" s="179">
        <v>4</v>
      </c>
      <c r="AB44" s="179">
        <v>1</v>
      </c>
      <c r="AC44" s="179">
        <v>4</v>
      </c>
      <c r="AD44" s="179">
        <v>4</v>
      </c>
      <c r="AE44" s="179">
        <v>4</v>
      </c>
      <c r="AF44" s="179">
        <v>1</v>
      </c>
      <c r="AG44" s="179">
        <v>4</v>
      </c>
      <c r="AH44" s="179">
        <v>4</v>
      </c>
      <c r="AI44" s="179">
        <v>1</v>
      </c>
      <c r="AJ44" s="179">
        <v>5</v>
      </c>
      <c r="AK44" s="179">
        <v>5</v>
      </c>
      <c r="AL44" s="179">
        <v>2</v>
      </c>
      <c r="AM44" s="179">
        <v>4</v>
      </c>
      <c r="AN44" s="179">
        <v>3</v>
      </c>
      <c r="AO44" s="179">
        <v>2</v>
      </c>
      <c r="AP44" s="179">
        <v>2</v>
      </c>
      <c r="AQ44" s="179">
        <v>2</v>
      </c>
      <c r="AR44" s="179">
        <v>2</v>
      </c>
      <c r="AS44" s="179">
        <v>5</v>
      </c>
      <c r="AT44" s="179">
        <v>1</v>
      </c>
      <c r="AU44" s="179">
        <v>4</v>
      </c>
      <c r="AV44" s="179">
        <v>2</v>
      </c>
      <c r="AW44" s="179">
        <v>4</v>
      </c>
      <c r="AX44" s="179">
        <v>1</v>
      </c>
      <c r="AZ44">
        <f t="shared" si="0"/>
        <v>71</v>
      </c>
      <c r="BA44">
        <f t="shared" si="0"/>
        <v>67</v>
      </c>
    </row>
    <row r="45" spans="1:53">
      <c r="A45" s="178">
        <v>1</v>
      </c>
      <c r="B45" s="178">
        <v>5</v>
      </c>
      <c r="C45" s="178">
        <v>1</v>
      </c>
      <c r="D45" s="178">
        <v>5</v>
      </c>
      <c r="E45" s="178">
        <v>1</v>
      </c>
      <c r="F45" s="178">
        <v>1</v>
      </c>
      <c r="G45" s="178">
        <v>5</v>
      </c>
      <c r="H45" s="178">
        <v>5</v>
      </c>
      <c r="I45" s="178">
        <v>4</v>
      </c>
      <c r="J45" s="178">
        <v>5</v>
      </c>
      <c r="K45" s="178">
        <v>5</v>
      </c>
      <c r="L45" s="178">
        <v>1</v>
      </c>
      <c r="M45" s="178">
        <v>2</v>
      </c>
      <c r="N45" s="178">
        <v>5</v>
      </c>
      <c r="O45" s="178">
        <v>5</v>
      </c>
      <c r="P45" s="178">
        <v>4</v>
      </c>
      <c r="Q45" s="178">
        <v>5</v>
      </c>
      <c r="R45" s="178">
        <v>3</v>
      </c>
      <c r="S45" s="178">
        <v>2</v>
      </c>
      <c r="T45" s="178">
        <v>2</v>
      </c>
      <c r="U45" s="178">
        <v>3</v>
      </c>
      <c r="V45" s="178">
        <v>4</v>
      </c>
      <c r="W45" s="178">
        <v>3</v>
      </c>
      <c r="X45" s="178">
        <v>5</v>
      </c>
      <c r="Y45" s="182">
        <v>45597</v>
      </c>
      <c r="Z45" s="182">
        <v>45609</v>
      </c>
      <c r="AA45" s="179">
        <v>1</v>
      </c>
      <c r="AB45" s="179">
        <v>4</v>
      </c>
      <c r="AC45" s="179">
        <v>1</v>
      </c>
      <c r="AD45" s="179">
        <v>5</v>
      </c>
      <c r="AE45" s="179">
        <v>1</v>
      </c>
      <c r="AF45" s="179">
        <v>1</v>
      </c>
      <c r="AG45" s="179">
        <v>5</v>
      </c>
      <c r="AH45" s="179">
        <v>5</v>
      </c>
      <c r="AI45" s="179">
        <v>5</v>
      </c>
      <c r="AJ45" s="179">
        <v>5</v>
      </c>
      <c r="AK45" s="179">
        <v>4</v>
      </c>
      <c r="AL45" s="179">
        <v>2</v>
      </c>
      <c r="AM45" s="179">
        <v>1</v>
      </c>
      <c r="AN45" s="179">
        <v>5</v>
      </c>
      <c r="AO45" s="179">
        <v>5</v>
      </c>
      <c r="AP45" s="179">
        <v>2</v>
      </c>
      <c r="AQ45" s="179">
        <v>5</v>
      </c>
      <c r="AR45" s="179">
        <v>5</v>
      </c>
      <c r="AS45" s="179">
        <v>4</v>
      </c>
      <c r="AT45" s="179">
        <v>2</v>
      </c>
      <c r="AU45" s="179">
        <v>2</v>
      </c>
      <c r="AV45" s="179">
        <v>5</v>
      </c>
      <c r="AW45" s="179">
        <v>2</v>
      </c>
      <c r="AX45" s="179">
        <v>5</v>
      </c>
      <c r="AZ45">
        <f t="shared" si="0"/>
        <v>82</v>
      </c>
      <c r="BA45">
        <f t="shared" si="0"/>
        <v>81</v>
      </c>
    </row>
    <row r="46" spans="1:53">
      <c r="A46" s="178">
        <v>2</v>
      </c>
      <c r="B46" s="178">
        <v>1</v>
      </c>
      <c r="C46" s="178">
        <v>3</v>
      </c>
      <c r="D46" s="178">
        <v>2</v>
      </c>
      <c r="E46" s="178">
        <v>2</v>
      </c>
      <c r="F46" s="178">
        <v>1</v>
      </c>
      <c r="G46" s="178">
        <v>5</v>
      </c>
      <c r="H46" s="178">
        <v>5</v>
      </c>
      <c r="I46" s="178">
        <v>2</v>
      </c>
      <c r="J46" s="178">
        <v>5</v>
      </c>
      <c r="K46" s="178">
        <v>1</v>
      </c>
      <c r="L46" s="178">
        <v>2</v>
      </c>
      <c r="M46" s="178">
        <v>2</v>
      </c>
      <c r="N46" s="178">
        <v>4</v>
      </c>
      <c r="O46" s="178">
        <v>2</v>
      </c>
      <c r="P46" s="178">
        <v>1</v>
      </c>
      <c r="Q46" s="178">
        <v>3</v>
      </c>
      <c r="R46" s="178">
        <v>2</v>
      </c>
      <c r="S46" s="178">
        <v>5</v>
      </c>
      <c r="T46" s="178">
        <v>1</v>
      </c>
      <c r="U46" s="178">
        <v>4</v>
      </c>
      <c r="V46" s="178">
        <v>3</v>
      </c>
      <c r="W46" s="178">
        <v>5</v>
      </c>
      <c r="X46" s="178">
        <v>2</v>
      </c>
      <c r="Y46" s="182">
        <v>45598</v>
      </c>
      <c r="Z46" s="182">
        <v>45610</v>
      </c>
      <c r="AA46" s="179">
        <v>3</v>
      </c>
      <c r="AB46" s="179">
        <v>4</v>
      </c>
      <c r="AC46" s="179">
        <v>3</v>
      </c>
      <c r="AD46" s="179">
        <v>4</v>
      </c>
      <c r="AE46" s="179">
        <v>3</v>
      </c>
      <c r="AF46" s="179">
        <v>1</v>
      </c>
      <c r="AG46" s="179">
        <v>5</v>
      </c>
      <c r="AH46" s="179">
        <v>5</v>
      </c>
      <c r="AI46" s="179">
        <v>2</v>
      </c>
      <c r="AJ46" s="179">
        <v>5</v>
      </c>
      <c r="AK46" s="179">
        <v>4</v>
      </c>
      <c r="AL46" s="179">
        <v>1</v>
      </c>
      <c r="AM46" s="179">
        <v>3</v>
      </c>
      <c r="AN46" s="179">
        <v>4</v>
      </c>
      <c r="AO46" s="179">
        <v>2</v>
      </c>
      <c r="AP46" s="179">
        <v>1</v>
      </c>
      <c r="AQ46" s="179">
        <v>3</v>
      </c>
      <c r="AR46" s="179">
        <v>4</v>
      </c>
      <c r="AS46" s="179">
        <v>5</v>
      </c>
      <c r="AT46" s="179">
        <v>2</v>
      </c>
      <c r="AU46" s="179">
        <v>4</v>
      </c>
      <c r="AV46" s="179">
        <v>2</v>
      </c>
      <c r="AW46" s="179">
        <v>5</v>
      </c>
      <c r="AX46" s="179">
        <v>2</v>
      </c>
      <c r="AZ46">
        <f t="shared" si="0"/>
        <v>77</v>
      </c>
      <c r="BA46">
        <f t="shared" si="0"/>
        <v>74</v>
      </c>
    </row>
    <row r="47" spans="1:53">
      <c r="A47" s="178">
        <v>2</v>
      </c>
      <c r="B47" s="178">
        <v>1</v>
      </c>
      <c r="C47" s="178">
        <v>4</v>
      </c>
      <c r="D47" s="178">
        <v>4</v>
      </c>
      <c r="E47" s="178">
        <v>2</v>
      </c>
      <c r="F47" s="178">
        <v>1</v>
      </c>
      <c r="G47" s="178">
        <v>5</v>
      </c>
      <c r="H47" s="178">
        <v>5</v>
      </c>
      <c r="I47" s="178">
        <v>5</v>
      </c>
      <c r="J47" s="178">
        <v>5</v>
      </c>
      <c r="K47" s="178">
        <v>5</v>
      </c>
      <c r="L47" s="178">
        <v>2</v>
      </c>
      <c r="M47" s="178">
        <v>2</v>
      </c>
      <c r="N47" s="178">
        <v>4</v>
      </c>
      <c r="O47" s="178">
        <v>3</v>
      </c>
      <c r="P47" s="178">
        <v>4</v>
      </c>
      <c r="Q47" s="178">
        <v>3</v>
      </c>
      <c r="R47" s="178">
        <v>2</v>
      </c>
      <c r="S47" s="178">
        <v>2</v>
      </c>
      <c r="T47" s="178">
        <v>4</v>
      </c>
      <c r="U47" s="178">
        <v>4</v>
      </c>
      <c r="V47" s="178">
        <v>4</v>
      </c>
      <c r="W47" s="178">
        <v>3</v>
      </c>
      <c r="X47" s="178">
        <v>4</v>
      </c>
      <c r="Y47" s="182">
        <v>45599</v>
      </c>
      <c r="Z47" s="182">
        <v>45606</v>
      </c>
      <c r="AA47" s="179">
        <v>2</v>
      </c>
      <c r="AB47" s="179">
        <v>1</v>
      </c>
      <c r="AC47" s="179">
        <v>2</v>
      </c>
      <c r="AD47" s="179">
        <v>4</v>
      </c>
      <c r="AE47" s="179">
        <v>3</v>
      </c>
      <c r="AF47" s="179">
        <v>1</v>
      </c>
      <c r="AG47" s="179">
        <v>5</v>
      </c>
      <c r="AH47" s="179">
        <v>5</v>
      </c>
      <c r="AI47" s="179">
        <v>4</v>
      </c>
      <c r="AJ47" s="179">
        <v>5</v>
      </c>
      <c r="AK47" s="179">
        <v>4</v>
      </c>
      <c r="AL47" s="179">
        <v>2</v>
      </c>
      <c r="AM47" s="179">
        <v>2</v>
      </c>
      <c r="AN47" s="179">
        <v>4</v>
      </c>
      <c r="AO47" s="179">
        <v>3</v>
      </c>
      <c r="AP47" s="179">
        <v>4</v>
      </c>
      <c r="AQ47" s="179">
        <v>3</v>
      </c>
      <c r="AR47" s="179">
        <v>4</v>
      </c>
      <c r="AS47" s="179">
        <v>2</v>
      </c>
      <c r="AT47" s="179">
        <v>4</v>
      </c>
      <c r="AU47" s="179">
        <v>4</v>
      </c>
      <c r="AV47" s="179">
        <v>2</v>
      </c>
      <c r="AW47" s="179">
        <v>2</v>
      </c>
      <c r="AX47" s="179">
        <v>2</v>
      </c>
      <c r="AZ47">
        <f t="shared" si="0"/>
        <v>74</v>
      </c>
      <c r="BA47">
        <f t="shared" si="0"/>
        <v>72</v>
      </c>
    </row>
    <row r="48" spans="1:53">
      <c r="A48" s="178">
        <v>5</v>
      </c>
      <c r="B48" s="178">
        <v>1</v>
      </c>
      <c r="C48" s="178">
        <v>1</v>
      </c>
      <c r="D48" s="178">
        <v>4</v>
      </c>
      <c r="E48" s="178">
        <v>2</v>
      </c>
      <c r="F48" s="178">
        <v>2</v>
      </c>
      <c r="G48" s="178">
        <v>5</v>
      </c>
      <c r="H48" s="178">
        <v>5</v>
      </c>
      <c r="I48" s="178">
        <v>5</v>
      </c>
      <c r="J48" s="178">
        <v>5</v>
      </c>
      <c r="K48" s="178">
        <v>5</v>
      </c>
      <c r="L48" s="178">
        <v>1</v>
      </c>
      <c r="M48" s="178">
        <v>3</v>
      </c>
      <c r="N48" s="178">
        <v>1</v>
      </c>
      <c r="O48" s="178">
        <v>2</v>
      </c>
      <c r="P48" s="178">
        <v>4</v>
      </c>
      <c r="Q48" s="178">
        <v>5</v>
      </c>
      <c r="R48" s="178">
        <v>1</v>
      </c>
      <c r="S48" s="178">
        <v>4</v>
      </c>
      <c r="T48" s="178">
        <v>2</v>
      </c>
      <c r="U48" s="178">
        <v>5</v>
      </c>
      <c r="V48" s="178">
        <v>5</v>
      </c>
      <c r="W48" s="178">
        <v>4</v>
      </c>
      <c r="X48" s="178">
        <v>4</v>
      </c>
      <c r="Y48" s="182">
        <v>45603</v>
      </c>
      <c r="Z48" s="182">
        <v>45613</v>
      </c>
      <c r="AA48" s="179">
        <v>5</v>
      </c>
      <c r="AB48" s="179">
        <v>1</v>
      </c>
      <c r="AC48" s="179">
        <v>1</v>
      </c>
      <c r="AD48" s="179">
        <v>4</v>
      </c>
      <c r="AE48" s="179">
        <v>2</v>
      </c>
      <c r="AF48" s="179">
        <v>1</v>
      </c>
      <c r="AG48" s="179">
        <v>5</v>
      </c>
      <c r="AH48" s="179">
        <v>5</v>
      </c>
      <c r="AI48" s="179">
        <v>5</v>
      </c>
      <c r="AJ48" s="179">
        <v>4</v>
      </c>
      <c r="AK48" s="179">
        <v>4</v>
      </c>
      <c r="AL48" s="179">
        <v>2</v>
      </c>
      <c r="AM48" s="179">
        <v>3</v>
      </c>
      <c r="AN48" s="179">
        <v>1</v>
      </c>
      <c r="AO48" s="179">
        <v>5</v>
      </c>
      <c r="AP48" s="179">
        <v>4</v>
      </c>
      <c r="AQ48" s="179">
        <v>5</v>
      </c>
      <c r="AR48" s="179">
        <v>2</v>
      </c>
      <c r="AS48" s="179">
        <v>4</v>
      </c>
      <c r="AT48" s="179">
        <v>2</v>
      </c>
      <c r="AU48" s="179">
        <v>4</v>
      </c>
      <c r="AV48" s="179">
        <v>2</v>
      </c>
      <c r="AW48" s="179">
        <v>3</v>
      </c>
      <c r="AX48" s="179">
        <v>5</v>
      </c>
      <c r="AZ48">
        <f t="shared" si="0"/>
        <v>79</v>
      </c>
      <c r="BA48">
        <f t="shared" si="0"/>
        <v>74</v>
      </c>
    </row>
    <row r="49" spans="1:53">
      <c r="A49" s="178">
        <v>3</v>
      </c>
      <c r="B49" s="178">
        <v>5</v>
      </c>
      <c r="C49" s="178">
        <v>2</v>
      </c>
      <c r="D49" s="178">
        <v>1</v>
      </c>
      <c r="E49" s="178">
        <v>3</v>
      </c>
      <c r="F49" s="178">
        <v>1</v>
      </c>
      <c r="G49" s="178">
        <v>5</v>
      </c>
      <c r="H49" s="178">
        <v>5</v>
      </c>
      <c r="I49" s="178">
        <v>4</v>
      </c>
      <c r="J49" s="178">
        <v>5</v>
      </c>
      <c r="K49" s="178">
        <v>5</v>
      </c>
      <c r="L49" s="178">
        <v>5</v>
      </c>
      <c r="M49" s="178">
        <v>3</v>
      </c>
      <c r="N49" s="178">
        <v>3</v>
      </c>
      <c r="O49" s="178">
        <v>1</v>
      </c>
      <c r="P49" s="178">
        <v>5</v>
      </c>
      <c r="Q49" s="178">
        <v>5</v>
      </c>
      <c r="R49" s="178">
        <v>5</v>
      </c>
      <c r="S49" s="178">
        <v>5</v>
      </c>
      <c r="T49" s="178">
        <v>1</v>
      </c>
      <c r="U49" s="178">
        <v>5</v>
      </c>
      <c r="V49" s="178">
        <v>5</v>
      </c>
      <c r="W49" s="178">
        <v>5</v>
      </c>
      <c r="X49" s="178">
        <v>3</v>
      </c>
      <c r="Y49" s="182">
        <v>45604</v>
      </c>
      <c r="Z49" s="182">
        <v>45612</v>
      </c>
      <c r="AA49" s="179">
        <v>4</v>
      </c>
      <c r="AB49" s="179">
        <v>1</v>
      </c>
      <c r="AC49" s="179">
        <v>3</v>
      </c>
      <c r="AD49" s="179">
        <v>1</v>
      </c>
      <c r="AE49" s="179">
        <v>3</v>
      </c>
      <c r="AF49" s="179">
        <v>1</v>
      </c>
      <c r="AG49" s="179">
        <v>5</v>
      </c>
      <c r="AH49" s="179">
        <v>5</v>
      </c>
      <c r="AI49" s="179">
        <v>2</v>
      </c>
      <c r="AJ49" s="179">
        <v>5</v>
      </c>
      <c r="AK49" s="179">
        <v>4</v>
      </c>
      <c r="AL49" s="179">
        <v>5</v>
      </c>
      <c r="AM49" s="179">
        <v>3</v>
      </c>
      <c r="AN49" s="179">
        <v>3</v>
      </c>
      <c r="AO49" s="179">
        <v>2</v>
      </c>
      <c r="AP49" s="179">
        <v>1</v>
      </c>
      <c r="AQ49" s="179">
        <v>3</v>
      </c>
      <c r="AR49" s="179">
        <v>5</v>
      </c>
      <c r="AS49" s="179">
        <v>5</v>
      </c>
      <c r="AT49" s="179">
        <v>2</v>
      </c>
      <c r="AU49" s="179">
        <v>4</v>
      </c>
      <c r="AV49" s="179">
        <v>3</v>
      </c>
      <c r="AW49" s="179">
        <v>5</v>
      </c>
      <c r="AX49" s="179">
        <v>3</v>
      </c>
      <c r="AZ49">
        <f t="shared" si="0"/>
        <v>78</v>
      </c>
      <c r="BA49">
        <f t="shared" si="0"/>
        <v>74</v>
      </c>
    </row>
    <row r="50" spans="1:53">
      <c r="A50" s="178">
        <v>2</v>
      </c>
      <c r="B50" s="178">
        <v>2</v>
      </c>
      <c r="C50" s="178">
        <v>1</v>
      </c>
      <c r="D50" s="178">
        <v>5</v>
      </c>
      <c r="E50" s="178">
        <v>2</v>
      </c>
      <c r="F50" s="178">
        <v>1</v>
      </c>
      <c r="G50" s="178">
        <v>5</v>
      </c>
      <c r="H50" s="178">
        <v>4</v>
      </c>
      <c r="I50" s="178">
        <v>5</v>
      </c>
      <c r="J50" s="178">
        <v>5</v>
      </c>
      <c r="K50" s="178">
        <v>1</v>
      </c>
      <c r="L50" s="178">
        <v>5</v>
      </c>
      <c r="M50" s="178">
        <v>3</v>
      </c>
      <c r="N50" s="178">
        <v>5</v>
      </c>
      <c r="O50" s="178">
        <v>1</v>
      </c>
      <c r="P50" s="178">
        <v>4</v>
      </c>
      <c r="Q50" s="178">
        <v>5</v>
      </c>
      <c r="R50" s="178">
        <v>5</v>
      </c>
      <c r="S50" s="178">
        <v>1</v>
      </c>
      <c r="T50" s="178">
        <v>3</v>
      </c>
      <c r="U50" s="178">
        <v>4</v>
      </c>
      <c r="V50" s="178">
        <v>5</v>
      </c>
      <c r="W50" s="178">
        <v>4</v>
      </c>
      <c r="X50" s="178">
        <v>5</v>
      </c>
      <c r="Y50" s="182">
        <v>45604</v>
      </c>
      <c r="Z50" s="182">
        <v>45612</v>
      </c>
      <c r="AA50" s="179">
        <v>4</v>
      </c>
      <c r="AB50" s="179">
        <v>2</v>
      </c>
      <c r="AC50" s="179">
        <v>2</v>
      </c>
      <c r="AD50" s="179">
        <v>4</v>
      </c>
      <c r="AE50" s="179">
        <v>1</v>
      </c>
      <c r="AF50" s="179">
        <v>1</v>
      </c>
      <c r="AG50" s="179">
        <v>4</v>
      </c>
      <c r="AH50" s="179">
        <v>4</v>
      </c>
      <c r="AI50" s="179">
        <v>5</v>
      </c>
      <c r="AJ50" s="179">
        <v>5</v>
      </c>
      <c r="AK50" s="179">
        <v>2</v>
      </c>
      <c r="AL50" s="179">
        <v>4</v>
      </c>
      <c r="AM50" s="179">
        <v>3</v>
      </c>
      <c r="AN50" s="179">
        <v>5</v>
      </c>
      <c r="AO50" s="179">
        <v>2</v>
      </c>
      <c r="AP50" s="179">
        <v>5</v>
      </c>
      <c r="AQ50" s="179">
        <v>5</v>
      </c>
      <c r="AR50" s="179">
        <v>5</v>
      </c>
      <c r="AS50" s="179">
        <v>2</v>
      </c>
      <c r="AT50" s="179">
        <v>2</v>
      </c>
      <c r="AU50" s="179">
        <v>4</v>
      </c>
      <c r="AV50" s="179">
        <v>5</v>
      </c>
      <c r="AW50" s="179">
        <v>4</v>
      </c>
      <c r="AX50" s="179">
        <v>5</v>
      </c>
      <c r="AZ50">
        <f t="shared" si="0"/>
        <v>85</v>
      </c>
      <c r="BA50">
        <f t="shared" si="0"/>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B689-6609-4454-9794-142D3D569E02}">
  <dimension ref="A1:AV50"/>
  <sheetViews>
    <sheetView zoomScale="40" workbookViewId="0"/>
  </sheetViews>
  <sheetFormatPr baseColWidth="10" defaultColWidth="8.83203125" defaultRowHeight="15"/>
  <sheetData>
    <row r="1" spans="1:48">
      <c r="A1" s="132" t="s">
        <v>369</v>
      </c>
      <c r="B1" s="132" t="s">
        <v>497</v>
      </c>
      <c r="C1" s="132" t="s">
        <v>371</v>
      </c>
      <c r="D1" s="132" t="s">
        <v>372</v>
      </c>
      <c r="E1" s="132" t="s">
        <v>373</v>
      </c>
      <c r="F1" s="132" t="s">
        <v>374</v>
      </c>
      <c r="G1" s="132" t="s">
        <v>498</v>
      </c>
      <c r="H1" s="132" t="s">
        <v>376</v>
      </c>
      <c r="I1" s="132" t="s">
        <v>377</v>
      </c>
      <c r="J1" s="132" t="s">
        <v>378</v>
      </c>
      <c r="K1" s="132" t="s">
        <v>379</v>
      </c>
      <c r="L1" s="132" t="s">
        <v>380</v>
      </c>
      <c r="M1" s="132" t="s">
        <v>381</v>
      </c>
      <c r="N1" s="132" t="s">
        <v>382</v>
      </c>
      <c r="O1" s="132" t="s">
        <v>383</v>
      </c>
      <c r="P1" s="132" t="s">
        <v>384</v>
      </c>
      <c r="Q1" s="132" t="s">
        <v>385</v>
      </c>
      <c r="R1" s="132" t="s">
        <v>386</v>
      </c>
      <c r="S1" s="132" t="s">
        <v>387</v>
      </c>
      <c r="T1" s="132" t="s">
        <v>388</v>
      </c>
      <c r="U1" s="132" t="s">
        <v>389</v>
      </c>
      <c r="V1" s="132" t="s">
        <v>390</v>
      </c>
      <c r="W1" s="132" t="s">
        <v>391</v>
      </c>
      <c r="X1" s="132" t="s">
        <v>392</v>
      </c>
      <c r="Y1" s="132" t="s">
        <v>393</v>
      </c>
      <c r="Z1" s="132" t="s">
        <v>394</v>
      </c>
      <c r="AA1" s="132" t="s">
        <v>395</v>
      </c>
      <c r="AB1" s="132" t="s">
        <v>396</v>
      </c>
      <c r="AC1" s="132" t="s">
        <v>397</v>
      </c>
      <c r="AD1" s="132" t="s">
        <v>398</v>
      </c>
      <c r="AE1" s="132" t="s">
        <v>399</v>
      </c>
      <c r="AF1" s="132" t="s">
        <v>400</v>
      </c>
      <c r="AG1" s="132" t="s">
        <v>401</v>
      </c>
      <c r="AH1" s="132" t="s">
        <v>402</v>
      </c>
      <c r="AI1" s="132" t="s">
        <v>403</v>
      </c>
      <c r="AJ1" s="132" t="s">
        <v>404</v>
      </c>
      <c r="AK1" s="132" t="s">
        <v>405</v>
      </c>
      <c r="AL1" s="132" t="s">
        <v>406</v>
      </c>
      <c r="AM1" s="132" t="s">
        <v>407</v>
      </c>
      <c r="AN1" s="132" t="s">
        <v>408</v>
      </c>
      <c r="AO1" s="132" t="s">
        <v>409</v>
      </c>
      <c r="AP1" s="132" t="s">
        <v>410</v>
      </c>
      <c r="AQ1" s="132" t="s">
        <v>411</v>
      </c>
      <c r="AR1" s="132" t="s">
        <v>412</v>
      </c>
      <c r="AS1" s="132" t="s">
        <v>413</v>
      </c>
      <c r="AT1" s="132" t="s">
        <v>414</v>
      </c>
      <c r="AU1" s="132" t="s">
        <v>415</v>
      </c>
      <c r="AV1" s="132" t="s">
        <v>416</v>
      </c>
    </row>
    <row r="2" spans="1:48" ht="16">
      <c r="A2" s="133">
        <v>5</v>
      </c>
      <c r="B2" s="133">
        <v>5</v>
      </c>
      <c r="C2" s="133">
        <v>1</v>
      </c>
      <c r="D2" s="133">
        <v>2</v>
      </c>
      <c r="E2" s="133">
        <v>2</v>
      </c>
      <c r="F2" s="133">
        <v>5</v>
      </c>
      <c r="G2" s="133">
        <v>5</v>
      </c>
      <c r="H2" s="133">
        <v>4</v>
      </c>
      <c r="I2" s="133">
        <v>1</v>
      </c>
      <c r="J2" s="133">
        <v>5</v>
      </c>
      <c r="K2" s="133">
        <v>4</v>
      </c>
      <c r="L2" s="133">
        <v>5</v>
      </c>
      <c r="M2" s="133">
        <v>1</v>
      </c>
      <c r="N2" s="133">
        <v>5</v>
      </c>
      <c r="O2" s="133">
        <v>5</v>
      </c>
      <c r="P2" s="133">
        <v>2</v>
      </c>
      <c r="Q2" s="133">
        <v>1</v>
      </c>
      <c r="R2" s="133">
        <v>4</v>
      </c>
      <c r="S2" s="133">
        <v>3</v>
      </c>
      <c r="T2" s="133">
        <v>4</v>
      </c>
      <c r="U2" s="133">
        <v>3</v>
      </c>
      <c r="V2" s="133">
        <v>1</v>
      </c>
      <c r="W2" s="133">
        <v>3</v>
      </c>
      <c r="X2" s="133">
        <v>1</v>
      </c>
      <c r="Y2" s="133">
        <v>4</v>
      </c>
      <c r="Z2" s="133">
        <v>4</v>
      </c>
      <c r="AA2" s="133">
        <v>1</v>
      </c>
      <c r="AB2" s="133">
        <v>2</v>
      </c>
      <c r="AC2" s="133">
        <v>2</v>
      </c>
      <c r="AD2" s="133">
        <v>5</v>
      </c>
      <c r="AE2" s="133">
        <v>4</v>
      </c>
      <c r="AF2" s="133">
        <v>5</v>
      </c>
      <c r="AG2" s="133">
        <v>2</v>
      </c>
      <c r="AH2" s="133">
        <v>5</v>
      </c>
      <c r="AI2" s="133">
        <v>4</v>
      </c>
      <c r="AJ2" s="133">
        <v>4</v>
      </c>
      <c r="AK2" s="133">
        <v>1</v>
      </c>
      <c r="AL2" s="133">
        <v>4</v>
      </c>
      <c r="AM2" s="133">
        <v>5</v>
      </c>
      <c r="AN2" s="133">
        <v>2</v>
      </c>
      <c r="AO2" s="133">
        <v>2</v>
      </c>
      <c r="AP2" s="133">
        <v>4</v>
      </c>
      <c r="AQ2" s="133">
        <v>3</v>
      </c>
      <c r="AR2" s="133">
        <v>4</v>
      </c>
      <c r="AS2" s="133">
        <v>2</v>
      </c>
      <c r="AT2" s="133">
        <v>1</v>
      </c>
      <c r="AU2" s="133">
        <v>3</v>
      </c>
      <c r="AV2" s="133">
        <v>2</v>
      </c>
    </row>
    <row r="3" spans="1:48" ht="16">
      <c r="A3" s="133">
        <v>4</v>
      </c>
      <c r="B3" s="133">
        <v>4</v>
      </c>
      <c r="C3" s="133">
        <v>3</v>
      </c>
      <c r="D3" s="133">
        <v>1</v>
      </c>
      <c r="E3" s="133">
        <v>4</v>
      </c>
      <c r="F3" s="133">
        <v>5</v>
      </c>
      <c r="G3" s="133">
        <v>5</v>
      </c>
      <c r="H3" s="133">
        <v>5</v>
      </c>
      <c r="I3" s="133">
        <v>5</v>
      </c>
      <c r="J3" s="133">
        <v>5</v>
      </c>
      <c r="K3" s="133">
        <v>5</v>
      </c>
      <c r="L3" s="133">
        <v>5</v>
      </c>
      <c r="M3" s="133">
        <v>4</v>
      </c>
      <c r="N3" s="133">
        <v>4</v>
      </c>
      <c r="O3" s="133">
        <v>5</v>
      </c>
      <c r="P3" s="133">
        <v>3</v>
      </c>
      <c r="Q3" s="133">
        <v>5</v>
      </c>
      <c r="R3" s="133">
        <v>5</v>
      </c>
      <c r="S3" s="133">
        <v>5</v>
      </c>
      <c r="T3" s="133">
        <v>4</v>
      </c>
      <c r="U3" s="133">
        <v>4</v>
      </c>
      <c r="V3" s="133">
        <v>2</v>
      </c>
      <c r="W3" s="133">
        <v>4</v>
      </c>
      <c r="X3" s="133">
        <v>4</v>
      </c>
      <c r="Y3" s="133">
        <v>4</v>
      </c>
      <c r="Z3" s="133">
        <v>5</v>
      </c>
      <c r="AA3" s="133">
        <v>3</v>
      </c>
      <c r="AB3" s="133">
        <v>4</v>
      </c>
      <c r="AC3" s="133">
        <v>5</v>
      </c>
      <c r="AD3" s="133">
        <v>5</v>
      </c>
      <c r="AE3" s="133">
        <v>5</v>
      </c>
      <c r="AF3" s="133">
        <v>5</v>
      </c>
      <c r="AG3" s="133">
        <v>5</v>
      </c>
      <c r="AH3" s="133">
        <v>1</v>
      </c>
      <c r="AI3" s="133">
        <v>5</v>
      </c>
      <c r="AJ3" s="133">
        <v>5</v>
      </c>
      <c r="AK3" s="133">
        <v>3</v>
      </c>
      <c r="AL3" s="133">
        <v>4</v>
      </c>
      <c r="AM3" s="133">
        <v>5</v>
      </c>
      <c r="AN3" s="133">
        <v>3</v>
      </c>
      <c r="AO3" s="133">
        <v>5</v>
      </c>
      <c r="AP3" s="133">
        <v>2</v>
      </c>
      <c r="AQ3" s="133">
        <v>5</v>
      </c>
      <c r="AR3" s="133">
        <v>5</v>
      </c>
      <c r="AS3" s="133">
        <v>3</v>
      </c>
      <c r="AT3" s="133">
        <v>4</v>
      </c>
      <c r="AU3" s="133">
        <v>3</v>
      </c>
      <c r="AV3" s="133">
        <v>1</v>
      </c>
    </row>
    <row r="4" spans="1:48" ht="16">
      <c r="A4" s="133">
        <v>2</v>
      </c>
      <c r="B4" s="133">
        <v>2</v>
      </c>
      <c r="C4" s="133">
        <v>2</v>
      </c>
      <c r="D4" s="133">
        <v>2</v>
      </c>
      <c r="E4" s="133">
        <v>2</v>
      </c>
      <c r="F4" s="133">
        <v>4</v>
      </c>
      <c r="G4" s="133">
        <v>4</v>
      </c>
      <c r="H4" s="133">
        <v>4</v>
      </c>
      <c r="I4" s="133">
        <v>4</v>
      </c>
      <c r="J4" s="133">
        <v>4</v>
      </c>
      <c r="K4" s="133">
        <v>4</v>
      </c>
      <c r="L4" s="133">
        <v>2</v>
      </c>
      <c r="M4" s="133">
        <v>2</v>
      </c>
      <c r="N4" s="133">
        <v>1</v>
      </c>
      <c r="O4" s="133">
        <v>1</v>
      </c>
      <c r="P4" s="133">
        <v>1</v>
      </c>
      <c r="Q4" s="133">
        <v>1</v>
      </c>
      <c r="R4" s="133">
        <v>1</v>
      </c>
      <c r="S4" s="133">
        <v>1</v>
      </c>
      <c r="T4" s="133">
        <v>1</v>
      </c>
      <c r="U4" s="133">
        <v>1</v>
      </c>
      <c r="V4" s="133">
        <v>1</v>
      </c>
      <c r="W4" s="133">
        <v>2</v>
      </c>
      <c r="X4" s="133">
        <v>2</v>
      </c>
      <c r="Y4" s="133">
        <v>4</v>
      </c>
      <c r="Z4" s="133">
        <v>4</v>
      </c>
      <c r="AA4" s="133">
        <v>1</v>
      </c>
      <c r="AB4" s="133">
        <v>1</v>
      </c>
      <c r="AC4" s="133">
        <v>2</v>
      </c>
      <c r="AD4" s="133">
        <v>4</v>
      </c>
      <c r="AE4" s="133">
        <v>4</v>
      </c>
      <c r="AF4" s="133">
        <v>4</v>
      </c>
      <c r="AG4" s="133">
        <v>2</v>
      </c>
      <c r="AH4" s="133">
        <v>4</v>
      </c>
      <c r="AI4" s="133">
        <v>4</v>
      </c>
      <c r="AJ4" s="133">
        <v>2</v>
      </c>
      <c r="AK4" s="133">
        <v>4</v>
      </c>
      <c r="AL4" s="133">
        <v>2</v>
      </c>
      <c r="AM4" s="133">
        <v>2</v>
      </c>
      <c r="AN4" s="133">
        <v>2</v>
      </c>
      <c r="AO4" s="133">
        <v>1</v>
      </c>
      <c r="AP4" s="133">
        <v>1</v>
      </c>
      <c r="AQ4" s="133">
        <v>1</v>
      </c>
      <c r="AR4" s="133">
        <v>1</v>
      </c>
      <c r="AS4" s="133">
        <v>2</v>
      </c>
      <c r="AT4" s="133">
        <v>1</v>
      </c>
      <c r="AU4" s="133">
        <v>3</v>
      </c>
      <c r="AV4" s="133">
        <v>3</v>
      </c>
    </row>
    <row r="5" spans="1:48" ht="16">
      <c r="A5" s="133">
        <v>2</v>
      </c>
      <c r="B5" s="133">
        <v>4</v>
      </c>
      <c r="C5" s="133">
        <v>1</v>
      </c>
      <c r="D5" s="133">
        <v>2</v>
      </c>
      <c r="E5" s="133">
        <v>4</v>
      </c>
      <c r="F5" s="133">
        <v>5</v>
      </c>
      <c r="G5" s="133">
        <v>5</v>
      </c>
      <c r="H5" s="133">
        <v>5</v>
      </c>
      <c r="I5" s="133">
        <v>4</v>
      </c>
      <c r="J5" s="133">
        <v>4</v>
      </c>
      <c r="K5" s="133">
        <v>4</v>
      </c>
      <c r="L5" s="133">
        <v>1</v>
      </c>
      <c r="M5" s="133">
        <v>2</v>
      </c>
      <c r="N5" s="133">
        <v>1</v>
      </c>
      <c r="O5" s="133">
        <v>1</v>
      </c>
      <c r="P5" s="133">
        <v>5</v>
      </c>
      <c r="Q5" s="133">
        <v>3</v>
      </c>
      <c r="R5" s="133">
        <v>1</v>
      </c>
      <c r="S5" s="133">
        <v>4</v>
      </c>
      <c r="T5" s="133">
        <v>1</v>
      </c>
      <c r="U5" s="133">
        <v>5</v>
      </c>
      <c r="V5" s="133">
        <v>1</v>
      </c>
      <c r="W5" s="133">
        <v>4</v>
      </c>
      <c r="X5" s="133">
        <v>5</v>
      </c>
      <c r="Y5" s="133">
        <v>2</v>
      </c>
      <c r="Z5" s="133">
        <v>4</v>
      </c>
      <c r="AA5" s="133">
        <v>1</v>
      </c>
      <c r="AB5" s="133">
        <v>4</v>
      </c>
      <c r="AC5" s="133">
        <v>2</v>
      </c>
      <c r="AD5" s="133">
        <v>5</v>
      </c>
      <c r="AE5" s="133">
        <v>1</v>
      </c>
      <c r="AF5" s="133">
        <v>5</v>
      </c>
      <c r="AG5" s="133">
        <v>2</v>
      </c>
      <c r="AH5" s="133">
        <v>4</v>
      </c>
      <c r="AI5" s="133">
        <v>4</v>
      </c>
      <c r="AJ5" s="133">
        <v>1</v>
      </c>
      <c r="AK5" s="133">
        <v>1</v>
      </c>
      <c r="AL5" s="133">
        <v>1</v>
      </c>
      <c r="AM5" s="133">
        <v>1</v>
      </c>
      <c r="AN5" s="133">
        <v>5</v>
      </c>
      <c r="AO5" s="133">
        <v>2</v>
      </c>
      <c r="AP5" s="133">
        <v>5</v>
      </c>
      <c r="AQ5" s="133">
        <v>5</v>
      </c>
      <c r="AR5" s="133">
        <v>1</v>
      </c>
      <c r="AS5" s="133">
        <v>5</v>
      </c>
      <c r="AT5" s="133">
        <v>1</v>
      </c>
      <c r="AU5" s="133">
        <v>4</v>
      </c>
      <c r="AV5" s="133">
        <v>2</v>
      </c>
    </row>
    <row r="6" spans="1:48" ht="16">
      <c r="A6" s="133">
        <v>2</v>
      </c>
      <c r="B6" s="133">
        <v>5</v>
      </c>
      <c r="C6" s="133">
        <v>3</v>
      </c>
      <c r="D6" s="133">
        <v>2</v>
      </c>
      <c r="E6" s="133">
        <v>4</v>
      </c>
      <c r="F6" s="133">
        <v>4</v>
      </c>
      <c r="G6" s="133">
        <v>5</v>
      </c>
      <c r="H6" s="133">
        <v>5</v>
      </c>
      <c r="I6" s="133">
        <v>4</v>
      </c>
      <c r="J6" s="133">
        <v>5</v>
      </c>
      <c r="K6" s="133">
        <v>4</v>
      </c>
      <c r="L6" s="133">
        <v>4</v>
      </c>
      <c r="M6" s="133">
        <v>3</v>
      </c>
      <c r="N6" s="133">
        <v>2</v>
      </c>
      <c r="O6" s="133">
        <v>2</v>
      </c>
      <c r="P6" s="133">
        <v>2</v>
      </c>
      <c r="Q6" s="133">
        <v>4</v>
      </c>
      <c r="R6" s="133">
        <v>2</v>
      </c>
      <c r="S6" s="133">
        <v>4</v>
      </c>
      <c r="T6" s="133">
        <v>5</v>
      </c>
      <c r="U6" s="133">
        <v>4</v>
      </c>
      <c r="V6" s="133">
        <v>4</v>
      </c>
      <c r="W6" s="133">
        <v>5</v>
      </c>
      <c r="X6" s="133">
        <v>1</v>
      </c>
      <c r="Y6" s="133">
        <v>2</v>
      </c>
      <c r="Z6" s="133">
        <v>5</v>
      </c>
      <c r="AA6" s="133">
        <v>4</v>
      </c>
      <c r="AB6" s="133">
        <v>2</v>
      </c>
      <c r="AC6" s="133">
        <v>4</v>
      </c>
      <c r="AD6" s="133">
        <v>5</v>
      </c>
      <c r="AE6" s="133">
        <v>5</v>
      </c>
      <c r="AF6" s="133">
        <v>5</v>
      </c>
      <c r="AG6" s="133">
        <v>4</v>
      </c>
      <c r="AH6" s="133">
        <v>5</v>
      </c>
      <c r="AI6" s="133">
        <v>3</v>
      </c>
      <c r="AJ6" s="133">
        <v>2</v>
      </c>
      <c r="AK6" s="133">
        <v>4</v>
      </c>
      <c r="AL6" s="133">
        <v>2</v>
      </c>
      <c r="AM6" s="133">
        <v>4</v>
      </c>
      <c r="AN6" s="133">
        <v>2</v>
      </c>
      <c r="AO6" s="133">
        <v>2</v>
      </c>
      <c r="AP6" s="133">
        <v>4</v>
      </c>
      <c r="AQ6" s="133">
        <v>4</v>
      </c>
      <c r="AR6" s="133">
        <v>4</v>
      </c>
      <c r="AS6" s="133">
        <v>4</v>
      </c>
      <c r="AT6" s="133">
        <v>4</v>
      </c>
      <c r="AU6" s="133">
        <v>5</v>
      </c>
      <c r="AV6" s="133">
        <v>4</v>
      </c>
    </row>
    <row r="7" spans="1:48" ht="16">
      <c r="A7" s="133">
        <v>2</v>
      </c>
      <c r="B7" s="133">
        <v>4</v>
      </c>
      <c r="C7" s="133">
        <v>2</v>
      </c>
      <c r="D7" s="133">
        <v>2</v>
      </c>
      <c r="E7" s="133">
        <v>4</v>
      </c>
      <c r="F7" s="133">
        <v>5</v>
      </c>
      <c r="G7" s="133">
        <v>5</v>
      </c>
      <c r="H7" s="133">
        <v>5</v>
      </c>
      <c r="I7" s="133">
        <v>2</v>
      </c>
      <c r="J7" s="133">
        <v>5</v>
      </c>
      <c r="K7" s="133">
        <v>5</v>
      </c>
      <c r="L7" s="133">
        <v>4</v>
      </c>
      <c r="M7" s="133">
        <v>1</v>
      </c>
      <c r="N7" s="133">
        <v>4</v>
      </c>
      <c r="O7" s="133">
        <v>4</v>
      </c>
      <c r="P7" s="133">
        <v>5</v>
      </c>
      <c r="Q7" s="133">
        <v>1</v>
      </c>
      <c r="R7" s="133">
        <v>5</v>
      </c>
      <c r="S7" s="133">
        <v>5</v>
      </c>
      <c r="T7" s="133">
        <v>4</v>
      </c>
      <c r="U7" s="133">
        <v>5</v>
      </c>
      <c r="V7" s="133">
        <v>4</v>
      </c>
      <c r="W7" s="133">
        <v>5</v>
      </c>
      <c r="X7" s="133">
        <v>5</v>
      </c>
      <c r="Y7" s="133">
        <v>2</v>
      </c>
      <c r="Z7" s="133">
        <v>5</v>
      </c>
      <c r="AA7" s="133">
        <v>2</v>
      </c>
      <c r="AB7" s="133">
        <v>2</v>
      </c>
      <c r="AC7" s="133">
        <v>5</v>
      </c>
      <c r="AD7" s="133">
        <v>5</v>
      </c>
      <c r="AE7" s="133">
        <v>5</v>
      </c>
      <c r="AF7" s="133">
        <v>5</v>
      </c>
      <c r="AG7" s="133">
        <v>4</v>
      </c>
      <c r="AH7" s="133">
        <v>5</v>
      </c>
      <c r="AI7" s="133">
        <v>5</v>
      </c>
      <c r="AJ7" s="133">
        <v>4</v>
      </c>
      <c r="AK7" s="133">
        <v>1</v>
      </c>
      <c r="AL7" s="133">
        <v>2</v>
      </c>
      <c r="AM7" s="133">
        <v>4</v>
      </c>
      <c r="AN7" s="133">
        <v>4</v>
      </c>
      <c r="AO7" s="133">
        <v>4</v>
      </c>
      <c r="AP7" s="133">
        <v>3</v>
      </c>
      <c r="AQ7" s="133">
        <v>4</v>
      </c>
      <c r="AR7" s="133">
        <v>5</v>
      </c>
      <c r="AS7" s="133">
        <v>5</v>
      </c>
      <c r="AT7" s="133">
        <v>2</v>
      </c>
      <c r="AU7" s="133">
        <v>5</v>
      </c>
      <c r="AV7" s="133">
        <v>3</v>
      </c>
    </row>
    <row r="8" spans="1:48" ht="16">
      <c r="A8" s="133">
        <v>4</v>
      </c>
      <c r="B8" s="133">
        <v>2</v>
      </c>
      <c r="C8" s="133">
        <v>2</v>
      </c>
      <c r="D8" s="133">
        <v>2</v>
      </c>
      <c r="E8" s="133">
        <v>2</v>
      </c>
      <c r="F8" s="133">
        <v>5</v>
      </c>
      <c r="G8" s="133">
        <v>5</v>
      </c>
      <c r="H8" s="133">
        <v>5</v>
      </c>
      <c r="I8" s="133">
        <v>2</v>
      </c>
      <c r="J8" s="133">
        <v>5</v>
      </c>
      <c r="K8" s="133">
        <v>3</v>
      </c>
      <c r="L8" s="133">
        <v>1</v>
      </c>
      <c r="M8" s="133">
        <v>2</v>
      </c>
      <c r="N8" s="133">
        <v>2</v>
      </c>
      <c r="O8" s="133">
        <v>1</v>
      </c>
      <c r="P8" s="133">
        <v>4</v>
      </c>
      <c r="Q8" s="133">
        <v>2</v>
      </c>
      <c r="R8" s="133">
        <v>1</v>
      </c>
      <c r="S8" s="133">
        <v>2</v>
      </c>
      <c r="T8" s="133">
        <v>2</v>
      </c>
      <c r="U8" s="133">
        <v>2</v>
      </c>
      <c r="V8" s="133">
        <v>5</v>
      </c>
      <c r="W8" s="133">
        <v>2</v>
      </c>
      <c r="X8" s="133">
        <v>4</v>
      </c>
      <c r="Y8" s="133">
        <v>4</v>
      </c>
      <c r="Z8" s="133">
        <v>2</v>
      </c>
      <c r="AA8" s="133">
        <v>2</v>
      </c>
      <c r="AB8" s="133">
        <v>2</v>
      </c>
      <c r="AC8" s="133">
        <v>2</v>
      </c>
      <c r="AD8" s="133">
        <v>5</v>
      </c>
      <c r="AE8" s="133">
        <v>4</v>
      </c>
      <c r="AF8" s="133">
        <v>4</v>
      </c>
      <c r="AG8" s="133">
        <v>2</v>
      </c>
      <c r="AH8" s="133">
        <v>5</v>
      </c>
      <c r="AI8" s="133">
        <v>2</v>
      </c>
      <c r="AJ8" s="133">
        <v>1</v>
      </c>
      <c r="AK8" s="133">
        <v>2</v>
      </c>
      <c r="AL8" s="133">
        <v>4</v>
      </c>
      <c r="AM8" s="133">
        <v>2</v>
      </c>
      <c r="AN8" s="133">
        <v>2</v>
      </c>
      <c r="AO8" s="133">
        <v>2</v>
      </c>
      <c r="AP8" s="133">
        <v>2</v>
      </c>
      <c r="AQ8" s="133">
        <v>2</v>
      </c>
      <c r="AR8" s="133">
        <v>2</v>
      </c>
      <c r="AS8" s="133">
        <v>2</v>
      </c>
      <c r="AT8" s="133">
        <v>2</v>
      </c>
      <c r="AU8" s="133">
        <v>3</v>
      </c>
      <c r="AV8" s="133">
        <v>2</v>
      </c>
    </row>
    <row r="9" spans="1:48" ht="16">
      <c r="A9" s="133">
        <v>3</v>
      </c>
      <c r="B9" s="133">
        <v>5</v>
      </c>
      <c r="C9" s="133">
        <v>3</v>
      </c>
      <c r="D9" s="133">
        <v>5</v>
      </c>
      <c r="E9" s="133">
        <v>4</v>
      </c>
      <c r="F9" s="133">
        <v>5</v>
      </c>
      <c r="G9" s="133">
        <v>5</v>
      </c>
      <c r="H9" s="133">
        <v>5</v>
      </c>
      <c r="I9" s="133">
        <v>5</v>
      </c>
      <c r="J9" s="133">
        <v>5</v>
      </c>
      <c r="K9" s="133">
        <v>5</v>
      </c>
      <c r="L9" s="133">
        <v>5</v>
      </c>
      <c r="M9" s="133">
        <v>3</v>
      </c>
      <c r="N9" s="133">
        <v>3</v>
      </c>
      <c r="O9" s="133">
        <v>5</v>
      </c>
      <c r="P9" s="133">
        <v>5</v>
      </c>
      <c r="Q9" s="133">
        <v>3</v>
      </c>
      <c r="R9" s="133">
        <v>5</v>
      </c>
      <c r="S9" s="133">
        <v>5</v>
      </c>
      <c r="T9" s="133">
        <v>5</v>
      </c>
      <c r="U9" s="133">
        <v>5</v>
      </c>
      <c r="V9" s="133">
        <v>3</v>
      </c>
      <c r="W9" s="133">
        <v>4</v>
      </c>
      <c r="X9" s="133">
        <v>3</v>
      </c>
      <c r="Y9" s="133">
        <v>3</v>
      </c>
      <c r="Z9" s="133">
        <v>5</v>
      </c>
      <c r="AA9" s="133">
        <v>2</v>
      </c>
      <c r="AB9" s="133">
        <v>5</v>
      </c>
      <c r="AC9" s="133">
        <v>4</v>
      </c>
      <c r="AD9" s="133">
        <v>5</v>
      </c>
      <c r="AE9" s="133">
        <v>5</v>
      </c>
      <c r="AF9" s="133">
        <v>5</v>
      </c>
      <c r="AG9" s="133">
        <v>5</v>
      </c>
      <c r="AH9" s="133">
        <v>5</v>
      </c>
      <c r="AI9" s="133">
        <v>5</v>
      </c>
      <c r="AJ9" s="133">
        <v>5</v>
      </c>
      <c r="AK9" s="133">
        <v>5</v>
      </c>
      <c r="AL9" s="133">
        <v>3</v>
      </c>
      <c r="AM9" s="133">
        <v>5</v>
      </c>
      <c r="AN9" s="133">
        <v>1</v>
      </c>
      <c r="AO9" s="133">
        <v>5</v>
      </c>
      <c r="AP9" s="133">
        <v>5</v>
      </c>
      <c r="AQ9" s="133">
        <v>5</v>
      </c>
      <c r="AR9" s="133">
        <v>5</v>
      </c>
      <c r="AS9" s="133">
        <v>5</v>
      </c>
      <c r="AT9" s="133">
        <v>3</v>
      </c>
      <c r="AU9" s="133">
        <v>4</v>
      </c>
      <c r="AV9" s="133">
        <v>4</v>
      </c>
    </row>
    <row r="10" spans="1:48" ht="16">
      <c r="A10" s="133">
        <v>2</v>
      </c>
      <c r="B10" s="133">
        <v>5</v>
      </c>
      <c r="C10" s="133">
        <v>1</v>
      </c>
      <c r="D10" s="133">
        <v>1</v>
      </c>
      <c r="E10" s="133">
        <v>5</v>
      </c>
      <c r="F10" s="133">
        <v>5</v>
      </c>
      <c r="G10" s="133">
        <v>5</v>
      </c>
      <c r="H10" s="133">
        <v>5</v>
      </c>
      <c r="I10" s="133">
        <v>5</v>
      </c>
      <c r="J10" s="133">
        <v>5</v>
      </c>
      <c r="K10" s="133">
        <v>5</v>
      </c>
      <c r="L10" s="133">
        <v>5</v>
      </c>
      <c r="M10" s="133">
        <v>5</v>
      </c>
      <c r="N10" s="133">
        <v>1</v>
      </c>
      <c r="O10" s="133">
        <v>5</v>
      </c>
      <c r="P10" s="133">
        <v>4</v>
      </c>
      <c r="Q10" s="133">
        <v>5</v>
      </c>
      <c r="R10" s="133">
        <v>5</v>
      </c>
      <c r="S10" s="133">
        <v>5</v>
      </c>
      <c r="T10" s="133">
        <v>5</v>
      </c>
      <c r="U10" s="133">
        <v>5</v>
      </c>
      <c r="V10" s="133">
        <v>5</v>
      </c>
      <c r="W10" s="133">
        <v>5</v>
      </c>
      <c r="X10" s="133">
        <v>5</v>
      </c>
      <c r="Y10" s="133">
        <v>2</v>
      </c>
      <c r="Z10" s="133">
        <v>5</v>
      </c>
      <c r="AA10" s="133">
        <v>2</v>
      </c>
      <c r="AB10" s="133">
        <v>4</v>
      </c>
      <c r="AC10" s="133">
        <v>5</v>
      </c>
      <c r="AD10" s="133">
        <v>5</v>
      </c>
      <c r="AE10" s="133">
        <v>5</v>
      </c>
      <c r="AF10" s="133">
        <v>5</v>
      </c>
      <c r="AG10" s="133">
        <v>4</v>
      </c>
      <c r="AH10" s="133">
        <v>5</v>
      </c>
      <c r="AI10" s="133">
        <v>5</v>
      </c>
      <c r="AJ10" s="133">
        <v>5</v>
      </c>
      <c r="AK10" s="133">
        <v>5</v>
      </c>
      <c r="AL10" s="133">
        <v>2</v>
      </c>
      <c r="AM10" s="133">
        <v>5</v>
      </c>
      <c r="AN10" s="133">
        <v>5</v>
      </c>
      <c r="AO10" s="133">
        <v>5</v>
      </c>
      <c r="AP10" s="133">
        <v>5</v>
      </c>
      <c r="AQ10" s="133">
        <v>5</v>
      </c>
      <c r="AR10" s="133">
        <v>4</v>
      </c>
      <c r="AS10" s="133">
        <v>5</v>
      </c>
      <c r="AT10" s="133">
        <v>5</v>
      </c>
      <c r="AU10" s="133">
        <v>5</v>
      </c>
      <c r="AV10" s="133">
        <v>5</v>
      </c>
    </row>
    <row r="11" spans="1:48" ht="16">
      <c r="A11" s="133">
        <v>3</v>
      </c>
      <c r="B11" s="133">
        <v>5</v>
      </c>
      <c r="C11" s="133">
        <v>2</v>
      </c>
      <c r="D11" s="133">
        <v>2</v>
      </c>
      <c r="E11" s="133">
        <v>3</v>
      </c>
      <c r="F11" s="133">
        <v>5</v>
      </c>
      <c r="G11" s="133">
        <v>5</v>
      </c>
      <c r="H11" s="133">
        <v>5</v>
      </c>
      <c r="I11" s="133">
        <v>2</v>
      </c>
      <c r="J11" s="133">
        <v>5</v>
      </c>
      <c r="K11" s="133">
        <v>5</v>
      </c>
      <c r="L11" s="133">
        <v>5</v>
      </c>
      <c r="M11" s="133">
        <v>3</v>
      </c>
      <c r="N11" s="133">
        <v>2</v>
      </c>
      <c r="O11" s="133">
        <v>5</v>
      </c>
      <c r="P11" s="133">
        <v>2</v>
      </c>
      <c r="Q11" s="133">
        <v>3</v>
      </c>
      <c r="R11" s="133">
        <v>5</v>
      </c>
      <c r="S11" s="133">
        <v>4</v>
      </c>
      <c r="T11" s="133">
        <v>4</v>
      </c>
      <c r="U11" s="133">
        <v>5</v>
      </c>
      <c r="V11" s="133">
        <v>3</v>
      </c>
      <c r="W11" s="133">
        <v>4</v>
      </c>
      <c r="X11" s="133">
        <v>4</v>
      </c>
      <c r="Y11" s="133">
        <v>3</v>
      </c>
      <c r="Z11" s="133">
        <v>5</v>
      </c>
      <c r="AA11" s="133">
        <v>2</v>
      </c>
      <c r="AB11" s="133">
        <v>3</v>
      </c>
      <c r="AC11" s="133">
        <v>4</v>
      </c>
      <c r="AD11" s="133">
        <v>5</v>
      </c>
      <c r="AE11" s="133">
        <v>5</v>
      </c>
      <c r="AF11" s="133">
        <v>5</v>
      </c>
      <c r="AG11" s="133">
        <v>4</v>
      </c>
      <c r="AH11" s="133">
        <v>5</v>
      </c>
      <c r="AI11" s="133">
        <v>5</v>
      </c>
      <c r="AJ11" s="133">
        <v>5</v>
      </c>
      <c r="AK11" s="133">
        <v>2</v>
      </c>
      <c r="AL11" s="133">
        <v>3</v>
      </c>
      <c r="AM11" s="133">
        <v>5</v>
      </c>
      <c r="AN11" s="133">
        <v>4</v>
      </c>
      <c r="AO11" s="133">
        <v>4</v>
      </c>
      <c r="AP11" s="133">
        <v>5</v>
      </c>
      <c r="AQ11" s="133">
        <v>4</v>
      </c>
      <c r="AR11" s="133">
        <v>4</v>
      </c>
      <c r="AS11" s="133">
        <v>5</v>
      </c>
      <c r="AT11" s="133">
        <v>3</v>
      </c>
      <c r="AU11" s="133">
        <v>4</v>
      </c>
      <c r="AV11" s="133">
        <v>2</v>
      </c>
    </row>
    <row r="12" spans="1:48" ht="16">
      <c r="A12" s="133">
        <v>2</v>
      </c>
      <c r="B12" s="133">
        <v>4</v>
      </c>
      <c r="C12" s="133">
        <v>1</v>
      </c>
      <c r="D12" s="133">
        <v>1</v>
      </c>
      <c r="E12" s="133">
        <v>3</v>
      </c>
      <c r="F12" s="133">
        <v>5</v>
      </c>
      <c r="G12" s="133">
        <v>5</v>
      </c>
      <c r="H12" s="133">
        <v>5</v>
      </c>
      <c r="I12" s="133">
        <v>1</v>
      </c>
      <c r="J12" s="133">
        <v>5</v>
      </c>
      <c r="K12" s="133">
        <v>4</v>
      </c>
      <c r="L12" s="133">
        <v>5</v>
      </c>
      <c r="M12" s="133">
        <v>1</v>
      </c>
      <c r="N12" s="133">
        <v>2</v>
      </c>
      <c r="O12" s="133">
        <v>5</v>
      </c>
      <c r="P12" s="133">
        <v>3</v>
      </c>
      <c r="Q12" s="133">
        <v>2</v>
      </c>
      <c r="R12" s="133">
        <v>5</v>
      </c>
      <c r="S12" s="133">
        <v>3</v>
      </c>
      <c r="T12" s="133">
        <v>5</v>
      </c>
      <c r="U12" s="133">
        <v>3</v>
      </c>
      <c r="V12" s="133">
        <v>2</v>
      </c>
      <c r="W12" s="133">
        <v>4</v>
      </c>
      <c r="X12" s="133">
        <v>1</v>
      </c>
      <c r="Y12" s="133">
        <v>2</v>
      </c>
      <c r="Z12" s="133">
        <v>5</v>
      </c>
      <c r="AA12" s="133">
        <v>2</v>
      </c>
      <c r="AB12" s="133">
        <v>2</v>
      </c>
      <c r="AC12" s="133">
        <v>1</v>
      </c>
      <c r="AD12" s="133">
        <v>5</v>
      </c>
      <c r="AE12" s="133">
        <v>5</v>
      </c>
      <c r="AF12" s="133">
        <v>5</v>
      </c>
      <c r="AG12" s="133">
        <v>1</v>
      </c>
      <c r="AH12" s="133">
        <v>5</v>
      </c>
      <c r="AI12" s="133">
        <v>4</v>
      </c>
      <c r="AJ12" s="133">
        <v>5</v>
      </c>
      <c r="AK12" s="133">
        <v>1</v>
      </c>
      <c r="AL12" s="133">
        <v>2</v>
      </c>
      <c r="AM12" s="133">
        <v>5</v>
      </c>
      <c r="AN12" s="133">
        <v>3</v>
      </c>
      <c r="AO12" s="133">
        <v>2</v>
      </c>
      <c r="AP12" s="133">
        <v>5</v>
      </c>
      <c r="AQ12" s="133">
        <v>3</v>
      </c>
      <c r="AR12" s="133">
        <v>4</v>
      </c>
      <c r="AS12" s="133">
        <v>3</v>
      </c>
      <c r="AT12" s="133">
        <v>2</v>
      </c>
      <c r="AU12" s="133">
        <v>4</v>
      </c>
      <c r="AV12" s="133">
        <v>1</v>
      </c>
    </row>
    <row r="13" spans="1:48" ht="16">
      <c r="A13" s="133">
        <v>3</v>
      </c>
      <c r="B13" s="133">
        <v>4</v>
      </c>
      <c r="C13" s="133">
        <v>1</v>
      </c>
      <c r="D13" s="133">
        <v>1</v>
      </c>
      <c r="E13" s="133">
        <v>2</v>
      </c>
      <c r="F13" s="133">
        <v>5</v>
      </c>
      <c r="G13" s="133">
        <v>5</v>
      </c>
      <c r="H13" s="133">
        <v>5</v>
      </c>
      <c r="I13" s="133">
        <v>2</v>
      </c>
      <c r="J13" s="133">
        <v>4</v>
      </c>
      <c r="K13" s="133">
        <v>4</v>
      </c>
      <c r="L13" s="133">
        <v>2</v>
      </c>
      <c r="M13" s="133">
        <v>1</v>
      </c>
      <c r="N13" s="133">
        <v>2</v>
      </c>
      <c r="O13" s="133">
        <v>2</v>
      </c>
      <c r="P13" s="133">
        <v>5</v>
      </c>
      <c r="Q13" s="133">
        <v>1</v>
      </c>
      <c r="R13" s="133">
        <v>2</v>
      </c>
      <c r="S13" s="133">
        <v>1</v>
      </c>
      <c r="T13" s="133">
        <v>4</v>
      </c>
      <c r="U13" s="133">
        <v>4</v>
      </c>
      <c r="V13" s="133">
        <v>5</v>
      </c>
      <c r="W13" s="133">
        <v>4</v>
      </c>
      <c r="X13" s="133">
        <v>2</v>
      </c>
      <c r="Y13" s="133">
        <v>3</v>
      </c>
      <c r="Z13" s="133">
        <v>4</v>
      </c>
      <c r="AA13" s="133">
        <v>1</v>
      </c>
      <c r="AB13" s="133">
        <v>2</v>
      </c>
      <c r="AC13" s="133">
        <v>2</v>
      </c>
      <c r="AD13" s="133">
        <v>4</v>
      </c>
      <c r="AE13" s="133">
        <v>4</v>
      </c>
      <c r="AF13" s="133">
        <v>5</v>
      </c>
      <c r="AG13" s="133">
        <v>2</v>
      </c>
      <c r="AH13" s="133">
        <v>4</v>
      </c>
      <c r="AI13" s="133">
        <v>4</v>
      </c>
      <c r="AJ13" s="133">
        <v>2</v>
      </c>
      <c r="AK13" s="133">
        <v>1</v>
      </c>
      <c r="AL13" s="133">
        <v>2</v>
      </c>
      <c r="AM13" s="133">
        <v>2</v>
      </c>
      <c r="AN13" s="133">
        <v>5</v>
      </c>
      <c r="AO13" s="133">
        <v>1</v>
      </c>
      <c r="AP13" s="133">
        <v>2</v>
      </c>
      <c r="AQ13" s="133">
        <v>1</v>
      </c>
      <c r="AR13" s="133">
        <v>4</v>
      </c>
      <c r="AS13" s="133">
        <v>4</v>
      </c>
      <c r="AT13" s="133">
        <v>5</v>
      </c>
      <c r="AU13" s="133">
        <v>4</v>
      </c>
      <c r="AV13" s="133">
        <v>1</v>
      </c>
    </row>
    <row r="14" spans="1:48" ht="16">
      <c r="A14" s="133">
        <v>2</v>
      </c>
      <c r="B14" s="133">
        <v>4</v>
      </c>
      <c r="C14" s="133">
        <v>3</v>
      </c>
      <c r="D14" s="133">
        <v>2</v>
      </c>
      <c r="E14" s="133">
        <v>4</v>
      </c>
      <c r="F14" s="133">
        <v>5</v>
      </c>
      <c r="G14" s="133">
        <v>5</v>
      </c>
      <c r="H14" s="133">
        <v>5</v>
      </c>
      <c r="I14" s="133">
        <v>3</v>
      </c>
      <c r="J14" s="133">
        <v>5</v>
      </c>
      <c r="K14" s="133">
        <v>2</v>
      </c>
      <c r="L14" s="133">
        <v>1</v>
      </c>
      <c r="M14" s="133">
        <v>2</v>
      </c>
      <c r="N14" s="133">
        <v>1</v>
      </c>
      <c r="O14" s="133">
        <v>1</v>
      </c>
      <c r="P14" s="133">
        <v>5</v>
      </c>
      <c r="Q14" s="133">
        <v>3</v>
      </c>
      <c r="R14" s="133">
        <v>1</v>
      </c>
      <c r="S14" s="133">
        <v>4</v>
      </c>
      <c r="T14" s="133">
        <v>4</v>
      </c>
      <c r="U14" s="133">
        <v>5</v>
      </c>
      <c r="V14" s="133">
        <v>5</v>
      </c>
      <c r="W14" s="133">
        <v>4</v>
      </c>
      <c r="X14" s="133">
        <v>3</v>
      </c>
      <c r="Y14" s="133">
        <v>3</v>
      </c>
      <c r="Z14" s="133">
        <v>5</v>
      </c>
      <c r="AA14" s="133">
        <v>2</v>
      </c>
      <c r="AB14" s="133">
        <v>1</v>
      </c>
      <c r="AC14" s="133">
        <v>2</v>
      </c>
      <c r="AD14" s="133">
        <v>5</v>
      </c>
      <c r="AE14" s="133">
        <v>5</v>
      </c>
      <c r="AF14" s="133">
        <v>5</v>
      </c>
      <c r="AG14" s="133">
        <v>4</v>
      </c>
      <c r="AH14" s="133">
        <v>5</v>
      </c>
      <c r="AI14" s="133">
        <v>3</v>
      </c>
      <c r="AJ14" s="133">
        <v>1</v>
      </c>
      <c r="AK14" s="133">
        <v>2</v>
      </c>
      <c r="AL14" s="133">
        <v>2</v>
      </c>
      <c r="AM14" s="133">
        <v>1</v>
      </c>
      <c r="AN14" s="133">
        <v>5</v>
      </c>
      <c r="AO14" s="133">
        <v>2</v>
      </c>
      <c r="AP14" s="133">
        <v>1</v>
      </c>
      <c r="AQ14" s="133">
        <v>4</v>
      </c>
      <c r="AR14" s="133">
        <v>4</v>
      </c>
      <c r="AS14" s="133">
        <v>3</v>
      </c>
      <c r="AT14" s="133">
        <v>5</v>
      </c>
      <c r="AU14" s="133">
        <v>2</v>
      </c>
      <c r="AV14" s="133">
        <v>2</v>
      </c>
    </row>
    <row r="15" spans="1:48" ht="16">
      <c r="A15" s="133">
        <v>2</v>
      </c>
      <c r="B15" s="133">
        <v>3</v>
      </c>
      <c r="C15" s="133">
        <v>2</v>
      </c>
      <c r="D15" s="133">
        <v>3</v>
      </c>
      <c r="E15" s="133">
        <v>3</v>
      </c>
      <c r="F15" s="133">
        <v>5</v>
      </c>
      <c r="G15" s="133">
        <v>5</v>
      </c>
      <c r="H15" s="133">
        <v>4</v>
      </c>
      <c r="I15" s="133">
        <v>2</v>
      </c>
      <c r="J15" s="133">
        <v>4</v>
      </c>
      <c r="K15" s="133">
        <v>3</v>
      </c>
      <c r="L15" s="133">
        <v>4</v>
      </c>
      <c r="M15" s="133">
        <v>1</v>
      </c>
      <c r="N15" s="133">
        <v>3</v>
      </c>
      <c r="O15" s="133">
        <v>3</v>
      </c>
      <c r="P15" s="133">
        <v>2</v>
      </c>
      <c r="Q15" s="133">
        <v>3</v>
      </c>
      <c r="R15" s="133">
        <v>4</v>
      </c>
      <c r="S15" s="133">
        <v>3</v>
      </c>
      <c r="T15" s="133">
        <v>2</v>
      </c>
      <c r="U15" s="133">
        <v>2</v>
      </c>
      <c r="V15" s="133">
        <v>4</v>
      </c>
      <c r="W15" s="133">
        <v>3</v>
      </c>
      <c r="X15" s="133">
        <v>2</v>
      </c>
      <c r="Y15" s="133">
        <v>3</v>
      </c>
      <c r="Z15" s="133">
        <v>4</v>
      </c>
      <c r="AA15" s="133">
        <v>2</v>
      </c>
      <c r="AB15" s="133">
        <v>2</v>
      </c>
      <c r="AC15" s="133">
        <v>2</v>
      </c>
      <c r="AD15" s="133">
        <v>5</v>
      </c>
      <c r="AE15" s="133">
        <v>5</v>
      </c>
      <c r="AF15" s="133">
        <v>4</v>
      </c>
      <c r="AG15" s="133">
        <v>2</v>
      </c>
      <c r="AH15" s="133">
        <v>4</v>
      </c>
      <c r="AI15" s="133">
        <v>4</v>
      </c>
      <c r="AJ15" s="133">
        <v>2</v>
      </c>
      <c r="AK15" s="133">
        <v>1</v>
      </c>
      <c r="AL15" s="133">
        <v>3</v>
      </c>
      <c r="AM15" s="133">
        <v>4</v>
      </c>
      <c r="AN15" s="133">
        <v>2</v>
      </c>
      <c r="AO15" s="133">
        <v>2</v>
      </c>
      <c r="AP15" s="133">
        <v>3</v>
      </c>
      <c r="AQ15" s="133">
        <v>4</v>
      </c>
      <c r="AR15" s="133">
        <v>2</v>
      </c>
      <c r="AS15" s="133">
        <v>2</v>
      </c>
      <c r="AT15" s="133">
        <v>4</v>
      </c>
      <c r="AU15" s="133">
        <v>3</v>
      </c>
      <c r="AV15" s="133">
        <v>4</v>
      </c>
    </row>
    <row r="16" spans="1:48" ht="16">
      <c r="A16" s="133">
        <v>1</v>
      </c>
      <c r="B16" s="133">
        <v>4</v>
      </c>
      <c r="C16" s="133">
        <v>1</v>
      </c>
      <c r="D16" s="133">
        <v>2</v>
      </c>
      <c r="E16" s="133">
        <v>4</v>
      </c>
      <c r="F16" s="133">
        <v>5</v>
      </c>
      <c r="G16" s="133">
        <v>5</v>
      </c>
      <c r="H16" s="133">
        <v>4</v>
      </c>
      <c r="I16" s="133">
        <v>3</v>
      </c>
      <c r="J16" s="133">
        <v>5</v>
      </c>
      <c r="K16" s="133">
        <v>5</v>
      </c>
      <c r="L16" s="133">
        <v>4</v>
      </c>
      <c r="M16" s="133">
        <v>1</v>
      </c>
      <c r="N16" s="133">
        <v>4</v>
      </c>
      <c r="O16" s="133">
        <v>4</v>
      </c>
      <c r="P16" s="133">
        <v>5</v>
      </c>
      <c r="Q16" s="133">
        <v>5</v>
      </c>
      <c r="R16" s="133">
        <v>4</v>
      </c>
      <c r="S16" s="133">
        <v>4</v>
      </c>
      <c r="T16" s="133">
        <v>4</v>
      </c>
      <c r="U16" s="133">
        <v>5</v>
      </c>
      <c r="V16" s="133">
        <v>2</v>
      </c>
      <c r="W16" s="133">
        <v>5</v>
      </c>
      <c r="X16" s="133">
        <v>4</v>
      </c>
      <c r="Y16" s="133">
        <v>2</v>
      </c>
      <c r="Z16" s="133">
        <v>4</v>
      </c>
      <c r="AA16" s="133">
        <v>2</v>
      </c>
      <c r="AB16" s="133">
        <v>2</v>
      </c>
      <c r="AC16" s="133">
        <v>4</v>
      </c>
      <c r="AD16" s="133">
        <v>5</v>
      </c>
      <c r="AE16" s="133">
        <v>4</v>
      </c>
      <c r="AF16" s="133">
        <v>5</v>
      </c>
      <c r="AG16" s="133">
        <v>4</v>
      </c>
      <c r="AH16" s="133">
        <v>5</v>
      </c>
      <c r="AI16" s="133">
        <v>4</v>
      </c>
      <c r="AJ16" s="133">
        <v>4</v>
      </c>
      <c r="AK16" s="133">
        <v>1</v>
      </c>
      <c r="AL16" s="133">
        <v>2</v>
      </c>
      <c r="AM16" s="133">
        <v>4</v>
      </c>
      <c r="AN16" s="133">
        <v>5</v>
      </c>
      <c r="AO16" s="133">
        <v>4</v>
      </c>
      <c r="AP16" s="133">
        <v>2</v>
      </c>
      <c r="AQ16" s="133">
        <v>4</v>
      </c>
      <c r="AR16" s="133">
        <v>5</v>
      </c>
      <c r="AS16" s="133">
        <v>5</v>
      </c>
      <c r="AT16" s="133">
        <v>2</v>
      </c>
      <c r="AU16" s="133">
        <v>5</v>
      </c>
      <c r="AV16" s="133">
        <v>2</v>
      </c>
    </row>
    <row r="17" spans="1:48" ht="16">
      <c r="A17" s="133">
        <v>2</v>
      </c>
      <c r="B17" s="133">
        <v>1</v>
      </c>
      <c r="C17" s="133">
        <v>3</v>
      </c>
      <c r="D17" s="133">
        <v>3</v>
      </c>
      <c r="E17" s="133">
        <v>4</v>
      </c>
      <c r="F17" s="133">
        <v>4</v>
      </c>
      <c r="G17" s="133">
        <v>5</v>
      </c>
      <c r="H17" s="133">
        <v>5</v>
      </c>
      <c r="I17" s="133">
        <v>1</v>
      </c>
      <c r="J17" s="133">
        <v>5</v>
      </c>
      <c r="K17" s="133">
        <v>5</v>
      </c>
      <c r="L17" s="133">
        <v>3</v>
      </c>
      <c r="M17" s="133">
        <v>2</v>
      </c>
      <c r="N17" s="133">
        <v>1</v>
      </c>
      <c r="O17" s="133">
        <v>2</v>
      </c>
      <c r="P17" s="133">
        <v>2</v>
      </c>
      <c r="Q17" s="133">
        <v>2</v>
      </c>
      <c r="R17" s="133">
        <v>2</v>
      </c>
      <c r="S17" s="133">
        <v>3</v>
      </c>
      <c r="T17" s="133">
        <v>4</v>
      </c>
      <c r="U17" s="133">
        <v>4</v>
      </c>
      <c r="V17" s="133">
        <v>1</v>
      </c>
      <c r="W17" s="133">
        <v>3</v>
      </c>
      <c r="X17" s="133">
        <v>1</v>
      </c>
      <c r="Y17" s="133">
        <v>2</v>
      </c>
      <c r="Z17" s="133">
        <v>2</v>
      </c>
      <c r="AA17" s="133">
        <v>3</v>
      </c>
      <c r="AB17" s="133">
        <v>2</v>
      </c>
      <c r="AC17" s="133">
        <v>3</v>
      </c>
      <c r="AD17" s="133">
        <v>5</v>
      </c>
      <c r="AE17" s="133">
        <v>5</v>
      </c>
      <c r="AF17" s="133">
        <v>4</v>
      </c>
      <c r="AG17" s="133">
        <v>2</v>
      </c>
      <c r="AH17" s="133">
        <v>5</v>
      </c>
      <c r="AI17" s="133">
        <v>5</v>
      </c>
      <c r="AJ17" s="133">
        <v>3</v>
      </c>
      <c r="AK17" s="133">
        <v>3</v>
      </c>
      <c r="AL17" s="133">
        <v>1</v>
      </c>
      <c r="AM17" s="133">
        <v>3</v>
      </c>
      <c r="AN17" s="133">
        <v>1</v>
      </c>
      <c r="AO17" s="133">
        <v>1</v>
      </c>
      <c r="AP17" s="133">
        <v>2</v>
      </c>
      <c r="AQ17" s="133">
        <v>3</v>
      </c>
      <c r="AR17" s="133">
        <v>4</v>
      </c>
      <c r="AS17" s="133">
        <v>3</v>
      </c>
      <c r="AT17" s="133">
        <v>2</v>
      </c>
      <c r="AU17" s="133">
        <v>3</v>
      </c>
      <c r="AV17" s="133">
        <v>4</v>
      </c>
    </row>
    <row r="18" spans="1:48" ht="16">
      <c r="A18" s="133">
        <v>3</v>
      </c>
      <c r="B18" s="133">
        <v>5</v>
      </c>
      <c r="C18" s="133">
        <v>2</v>
      </c>
      <c r="D18" s="133">
        <v>1</v>
      </c>
      <c r="E18" s="133">
        <v>3</v>
      </c>
      <c r="F18" s="133">
        <v>5</v>
      </c>
      <c r="G18" s="133">
        <v>5</v>
      </c>
      <c r="H18" s="133">
        <v>2</v>
      </c>
      <c r="I18" s="133">
        <v>4</v>
      </c>
      <c r="J18" s="133">
        <v>5</v>
      </c>
      <c r="K18" s="133">
        <v>5</v>
      </c>
      <c r="L18" s="133">
        <v>1</v>
      </c>
      <c r="M18" s="133">
        <v>2</v>
      </c>
      <c r="N18" s="133">
        <v>3</v>
      </c>
      <c r="O18" s="133">
        <v>1</v>
      </c>
      <c r="P18" s="133">
        <v>3</v>
      </c>
      <c r="Q18" s="133">
        <v>2</v>
      </c>
      <c r="R18" s="133">
        <v>1</v>
      </c>
      <c r="S18" s="133">
        <v>2</v>
      </c>
      <c r="T18" s="133">
        <v>5</v>
      </c>
      <c r="U18" s="133">
        <v>4</v>
      </c>
      <c r="V18" s="133">
        <v>2</v>
      </c>
      <c r="W18" s="133">
        <v>1</v>
      </c>
      <c r="X18" s="133">
        <v>4</v>
      </c>
      <c r="Y18" s="133">
        <v>2</v>
      </c>
      <c r="Z18" s="133">
        <v>1</v>
      </c>
      <c r="AA18" s="133">
        <v>2</v>
      </c>
      <c r="AB18" s="133">
        <v>2</v>
      </c>
      <c r="AC18" s="133">
        <v>3</v>
      </c>
      <c r="AD18" s="133">
        <v>5</v>
      </c>
      <c r="AE18" s="133">
        <v>5</v>
      </c>
      <c r="AF18" s="133">
        <v>2</v>
      </c>
      <c r="AG18" s="133">
        <v>3</v>
      </c>
      <c r="AH18" s="133">
        <v>4</v>
      </c>
      <c r="AI18" s="133">
        <v>4</v>
      </c>
      <c r="AJ18" s="133">
        <v>2</v>
      </c>
      <c r="AK18" s="133">
        <v>3</v>
      </c>
      <c r="AL18" s="133">
        <v>2</v>
      </c>
      <c r="AM18" s="133">
        <v>2</v>
      </c>
      <c r="AN18" s="133">
        <v>2</v>
      </c>
      <c r="AO18" s="133">
        <v>3</v>
      </c>
      <c r="AP18" s="133">
        <v>1</v>
      </c>
      <c r="AQ18" s="133">
        <v>2</v>
      </c>
      <c r="AR18" s="133">
        <v>4</v>
      </c>
      <c r="AS18" s="133">
        <v>4</v>
      </c>
      <c r="AT18" s="133">
        <v>3</v>
      </c>
      <c r="AU18" s="133">
        <v>2</v>
      </c>
      <c r="AV18" s="133">
        <v>3</v>
      </c>
    </row>
    <row r="19" spans="1:48" ht="16">
      <c r="A19" s="133">
        <v>4</v>
      </c>
      <c r="B19" s="133">
        <v>4</v>
      </c>
      <c r="C19" s="133">
        <v>4</v>
      </c>
      <c r="D19" s="133">
        <v>2</v>
      </c>
      <c r="E19" s="133">
        <v>4</v>
      </c>
      <c r="F19" s="133">
        <v>5</v>
      </c>
      <c r="G19" s="133">
        <v>5</v>
      </c>
      <c r="H19" s="133">
        <v>5</v>
      </c>
      <c r="I19" s="133">
        <v>4</v>
      </c>
      <c r="J19" s="133">
        <v>5</v>
      </c>
      <c r="K19" s="133">
        <v>4</v>
      </c>
      <c r="L19" s="133">
        <v>4</v>
      </c>
      <c r="M19" s="133">
        <v>4</v>
      </c>
      <c r="N19" s="133">
        <v>4</v>
      </c>
      <c r="O19" s="133">
        <v>4</v>
      </c>
      <c r="P19" s="133">
        <v>4</v>
      </c>
      <c r="Q19" s="133">
        <v>4</v>
      </c>
      <c r="R19" s="133">
        <v>5</v>
      </c>
      <c r="S19" s="133">
        <v>3</v>
      </c>
      <c r="T19" s="133">
        <v>4</v>
      </c>
      <c r="U19" s="133">
        <v>4</v>
      </c>
      <c r="V19" s="133">
        <v>4</v>
      </c>
      <c r="W19" s="133">
        <v>4</v>
      </c>
      <c r="X19" s="133">
        <v>4</v>
      </c>
      <c r="Y19" s="133">
        <v>4</v>
      </c>
      <c r="Z19" s="133">
        <v>4</v>
      </c>
      <c r="AA19" s="133">
        <v>4</v>
      </c>
      <c r="AB19" s="133">
        <v>3</v>
      </c>
      <c r="AC19" s="133">
        <v>4</v>
      </c>
      <c r="AD19" s="133">
        <v>4</v>
      </c>
      <c r="AE19" s="133">
        <v>4</v>
      </c>
      <c r="AF19" s="133">
        <v>5</v>
      </c>
      <c r="AG19" s="133">
        <v>4</v>
      </c>
      <c r="AH19" s="133">
        <v>4</v>
      </c>
      <c r="AI19" s="133">
        <v>4</v>
      </c>
      <c r="AJ19" s="133">
        <v>4</v>
      </c>
      <c r="AK19" s="133">
        <v>4</v>
      </c>
      <c r="AL19" s="133">
        <v>4</v>
      </c>
      <c r="AM19" s="133">
        <v>4</v>
      </c>
      <c r="AN19" s="133">
        <v>2</v>
      </c>
      <c r="AO19" s="133">
        <v>4</v>
      </c>
      <c r="AP19" s="133">
        <v>4</v>
      </c>
      <c r="AQ19" s="133">
        <v>4</v>
      </c>
      <c r="AR19" s="133">
        <v>4</v>
      </c>
      <c r="AS19" s="133">
        <v>5</v>
      </c>
      <c r="AT19" s="133">
        <v>4</v>
      </c>
      <c r="AU19" s="133">
        <v>4</v>
      </c>
      <c r="AV19" s="133">
        <v>4</v>
      </c>
    </row>
    <row r="20" spans="1:48" ht="16">
      <c r="A20" s="133">
        <v>5</v>
      </c>
      <c r="B20" s="133">
        <v>2</v>
      </c>
      <c r="C20" s="133">
        <v>3</v>
      </c>
      <c r="D20" s="133">
        <v>3</v>
      </c>
      <c r="E20" s="133">
        <v>3</v>
      </c>
      <c r="F20" s="133">
        <v>4</v>
      </c>
      <c r="G20" s="133">
        <v>4</v>
      </c>
      <c r="H20" s="133">
        <v>4</v>
      </c>
      <c r="I20" s="133">
        <v>3</v>
      </c>
      <c r="J20" s="133">
        <v>3</v>
      </c>
      <c r="K20" s="133">
        <v>4</v>
      </c>
      <c r="L20" s="133">
        <v>2</v>
      </c>
      <c r="M20" s="133">
        <v>3</v>
      </c>
      <c r="N20" s="133">
        <v>4</v>
      </c>
      <c r="O20" s="133">
        <v>3</v>
      </c>
      <c r="P20" s="133">
        <v>3</v>
      </c>
      <c r="Q20" s="133">
        <v>3</v>
      </c>
      <c r="R20" s="133">
        <v>2</v>
      </c>
      <c r="S20" s="133">
        <v>3</v>
      </c>
      <c r="T20" s="133">
        <v>3</v>
      </c>
      <c r="U20" s="133">
        <v>4</v>
      </c>
      <c r="V20" s="133">
        <v>3</v>
      </c>
      <c r="W20" s="133">
        <v>4</v>
      </c>
      <c r="X20" s="133">
        <v>3</v>
      </c>
      <c r="Y20" s="133">
        <v>4</v>
      </c>
      <c r="Z20" s="133">
        <v>2</v>
      </c>
      <c r="AA20" s="133">
        <v>2</v>
      </c>
      <c r="AB20" s="133">
        <v>4</v>
      </c>
      <c r="AC20" s="133">
        <v>2</v>
      </c>
      <c r="AD20" s="133">
        <v>4</v>
      </c>
      <c r="AE20" s="133">
        <v>5</v>
      </c>
      <c r="AF20" s="133">
        <v>5</v>
      </c>
      <c r="AG20" s="133">
        <v>4</v>
      </c>
      <c r="AH20" s="133">
        <v>5</v>
      </c>
      <c r="AI20" s="133">
        <v>5</v>
      </c>
      <c r="AJ20" s="133">
        <v>2</v>
      </c>
      <c r="AK20" s="133">
        <v>3</v>
      </c>
      <c r="AL20" s="133">
        <v>4</v>
      </c>
      <c r="AM20" s="133">
        <v>3</v>
      </c>
      <c r="AN20" s="133">
        <v>3</v>
      </c>
      <c r="AO20" s="133">
        <v>3</v>
      </c>
      <c r="AP20" s="133">
        <v>2</v>
      </c>
      <c r="AQ20" s="133">
        <v>3</v>
      </c>
      <c r="AR20" s="133">
        <v>2</v>
      </c>
      <c r="AS20" s="133">
        <v>5</v>
      </c>
      <c r="AT20" s="133">
        <v>2</v>
      </c>
      <c r="AU20" s="133">
        <v>3</v>
      </c>
      <c r="AV20" s="133">
        <v>3</v>
      </c>
    </row>
    <row r="21" spans="1:48" ht="16">
      <c r="A21" s="133">
        <v>3</v>
      </c>
      <c r="B21" s="133">
        <v>4</v>
      </c>
      <c r="C21" s="133">
        <v>1</v>
      </c>
      <c r="D21" s="133">
        <v>1</v>
      </c>
      <c r="E21" s="133">
        <v>4</v>
      </c>
      <c r="F21" s="133">
        <v>3</v>
      </c>
      <c r="G21" s="133">
        <v>4</v>
      </c>
      <c r="H21" s="133">
        <v>5</v>
      </c>
      <c r="I21" s="133">
        <v>5</v>
      </c>
      <c r="J21" s="133">
        <v>4</v>
      </c>
      <c r="K21" s="133">
        <v>3</v>
      </c>
      <c r="L21" s="133">
        <v>3</v>
      </c>
      <c r="M21" s="133">
        <v>2</v>
      </c>
      <c r="N21" s="133">
        <v>1</v>
      </c>
      <c r="O21" s="133">
        <v>3</v>
      </c>
      <c r="P21" s="133">
        <v>2</v>
      </c>
      <c r="Q21" s="133">
        <v>2</v>
      </c>
      <c r="R21" s="133">
        <v>1</v>
      </c>
      <c r="S21" s="133">
        <v>3</v>
      </c>
      <c r="T21" s="133">
        <v>1</v>
      </c>
      <c r="U21" s="133">
        <v>5</v>
      </c>
      <c r="V21" s="133">
        <v>1</v>
      </c>
      <c r="W21" s="133">
        <v>3</v>
      </c>
      <c r="X21" s="133">
        <v>3</v>
      </c>
      <c r="Y21" s="133">
        <v>3</v>
      </c>
      <c r="Z21" s="133">
        <v>2</v>
      </c>
      <c r="AA21" s="133">
        <v>3</v>
      </c>
      <c r="AB21" s="133">
        <v>2</v>
      </c>
      <c r="AC21" s="133">
        <v>3</v>
      </c>
      <c r="AD21" s="133">
        <v>4</v>
      </c>
      <c r="AE21" s="133">
        <v>5</v>
      </c>
      <c r="AF21" s="133">
        <v>5</v>
      </c>
      <c r="AG21" s="133">
        <v>2</v>
      </c>
      <c r="AH21" s="133">
        <v>5</v>
      </c>
      <c r="AI21" s="133">
        <v>4</v>
      </c>
      <c r="AJ21" s="133">
        <v>2</v>
      </c>
      <c r="AK21" s="133">
        <v>2</v>
      </c>
      <c r="AL21" s="133">
        <v>2</v>
      </c>
      <c r="AM21" s="133">
        <v>5</v>
      </c>
      <c r="AN21" s="133">
        <v>1</v>
      </c>
      <c r="AO21" s="133">
        <v>1</v>
      </c>
      <c r="AP21" s="133">
        <v>1</v>
      </c>
      <c r="AQ21" s="133">
        <v>3</v>
      </c>
      <c r="AR21" s="133">
        <v>2</v>
      </c>
      <c r="AS21" s="133">
        <v>5</v>
      </c>
      <c r="AT21" s="133">
        <v>2</v>
      </c>
      <c r="AU21" s="133">
        <v>3</v>
      </c>
      <c r="AV21" s="133">
        <v>3</v>
      </c>
    </row>
    <row r="22" spans="1:48" ht="16">
      <c r="A22" s="133">
        <v>1</v>
      </c>
      <c r="B22" s="133">
        <v>5</v>
      </c>
      <c r="C22" s="133">
        <v>3</v>
      </c>
      <c r="D22" s="133">
        <v>3</v>
      </c>
      <c r="E22" s="133">
        <v>4</v>
      </c>
      <c r="F22" s="133">
        <v>5</v>
      </c>
      <c r="G22" s="133">
        <v>4</v>
      </c>
      <c r="H22" s="133">
        <v>5</v>
      </c>
      <c r="I22" s="133">
        <v>3</v>
      </c>
      <c r="J22" s="133">
        <v>5</v>
      </c>
      <c r="K22" s="133">
        <v>4</v>
      </c>
      <c r="L22" s="133">
        <v>3</v>
      </c>
      <c r="M22" s="133">
        <v>2</v>
      </c>
      <c r="N22" s="133">
        <v>2</v>
      </c>
      <c r="O22" s="133">
        <v>2</v>
      </c>
      <c r="P22" s="133">
        <v>5</v>
      </c>
      <c r="Q22" s="133">
        <v>4</v>
      </c>
      <c r="R22" s="133">
        <v>4</v>
      </c>
      <c r="S22" s="133">
        <v>2</v>
      </c>
      <c r="T22" s="133">
        <v>4</v>
      </c>
      <c r="U22" s="133">
        <v>4</v>
      </c>
      <c r="V22" s="133">
        <v>4</v>
      </c>
      <c r="W22" s="133">
        <v>4</v>
      </c>
      <c r="X22" s="133">
        <v>4</v>
      </c>
      <c r="Y22" s="133">
        <v>2</v>
      </c>
      <c r="Z22" s="133">
        <v>5</v>
      </c>
      <c r="AA22" s="133">
        <v>4</v>
      </c>
      <c r="AB22" s="133">
        <v>3</v>
      </c>
      <c r="AC22" s="133">
        <v>4</v>
      </c>
      <c r="AD22" s="133">
        <v>5</v>
      </c>
      <c r="AE22" s="133">
        <v>4</v>
      </c>
      <c r="AF22" s="133">
        <v>4</v>
      </c>
      <c r="AG22" s="133">
        <v>3</v>
      </c>
      <c r="AH22" s="133">
        <v>5</v>
      </c>
      <c r="AI22" s="133">
        <v>4</v>
      </c>
      <c r="AJ22" s="133">
        <v>3</v>
      </c>
      <c r="AK22" s="133">
        <v>3</v>
      </c>
      <c r="AL22" s="133">
        <v>2</v>
      </c>
      <c r="AM22" s="133">
        <v>3</v>
      </c>
      <c r="AN22" s="133">
        <v>4</v>
      </c>
      <c r="AO22" s="133">
        <v>4</v>
      </c>
      <c r="AP22" s="133">
        <v>2</v>
      </c>
      <c r="AQ22" s="133">
        <v>2</v>
      </c>
      <c r="AR22" s="133">
        <v>4</v>
      </c>
      <c r="AS22" s="133">
        <v>4</v>
      </c>
      <c r="AT22" s="133">
        <v>4</v>
      </c>
      <c r="AU22" s="133">
        <v>4</v>
      </c>
      <c r="AV22" s="133">
        <v>4</v>
      </c>
    </row>
    <row r="23" spans="1:48" ht="16">
      <c r="A23" s="133">
        <v>3</v>
      </c>
      <c r="B23" s="133">
        <v>1</v>
      </c>
      <c r="C23" s="133">
        <v>2</v>
      </c>
      <c r="D23" s="133">
        <v>4</v>
      </c>
      <c r="E23" s="133">
        <v>4</v>
      </c>
      <c r="F23" s="133">
        <v>5</v>
      </c>
      <c r="G23" s="133">
        <v>5</v>
      </c>
      <c r="H23" s="133">
        <v>5</v>
      </c>
      <c r="I23" s="133">
        <v>4</v>
      </c>
      <c r="J23" s="133">
        <v>5</v>
      </c>
      <c r="K23" s="133">
        <v>4</v>
      </c>
      <c r="L23" s="133">
        <v>5</v>
      </c>
      <c r="M23" s="133">
        <v>3</v>
      </c>
      <c r="N23" s="133">
        <v>2</v>
      </c>
      <c r="O23" s="133">
        <v>4</v>
      </c>
      <c r="P23" s="133">
        <v>4</v>
      </c>
      <c r="Q23" s="133">
        <v>4</v>
      </c>
      <c r="R23" s="133">
        <v>3</v>
      </c>
      <c r="S23" s="133">
        <v>4</v>
      </c>
      <c r="T23" s="133">
        <v>4</v>
      </c>
      <c r="U23" s="133">
        <v>4</v>
      </c>
      <c r="V23" s="133">
        <v>3</v>
      </c>
      <c r="W23" s="133">
        <v>4</v>
      </c>
      <c r="X23" s="133">
        <v>4</v>
      </c>
      <c r="Y23" s="133">
        <v>3</v>
      </c>
      <c r="Z23" s="133">
        <v>5</v>
      </c>
      <c r="AA23" s="133">
        <v>4</v>
      </c>
      <c r="AB23" s="133">
        <v>4</v>
      </c>
      <c r="AC23" s="133">
        <v>3</v>
      </c>
      <c r="AD23" s="133">
        <v>5</v>
      </c>
      <c r="AE23" s="133">
        <v>5</v>
      </c>
      <c r="AF23" s="133">
        <v>4</v>
      </c>
      <c r="AG23" s="133">
        <v>3</v>
      </c>
      <c r="AH23" s="133">
        <v>5</v>
      </c>
      <c r="AI23" s="133">
        <v>4</v>
      </c>
      <c r="AJ23" s="133">
        <v>4</v>
      </c>
      <c r="AK23" s="133">
        <v>3</v>
      </c>
      <c r="AL23" s="133">
        <v>4</v>
      </c>
      <c r="AM23" s="133">
        <v>4</v>
      </c>
      <c r="AN23" s="133">
        <v>4</v>
      </c>
      <c r="AO23" s="133">
        <v>4</v>
      </c>
      <c r="AP23" s="133">
        <v>4</v>
      </c>
      <c r="AQ23" s="133">
        <v>4</v>
      </c>
      <c r="AR23" s="133">
        <v>5</v>
      </c>
      <c r="AS23" s="133">
        <v>4</v>
      </c>
      <c r="AT23" s="133">
        <v>4</v>
      </c>
      <c r="AU23" s="133">
        <v>4</v>
      </c>
      <c r="AV23" s="133">
        <v>2</v>
      </c>
    </row>
    <row r="24" spans="1:48" ht="16">
      <c r="A24" s="133">
        <v>1</v>
      </c>
      <c r="B24" s="133">
        <v>5</v>
      </c>
      <c r="C24" s="133">
        <v>2</v>
      </c>
      <c r="D24" s="133">
        <v>3</v>
      </c>
      <c r="E24" s="133">
        <v>2</v>
      </c>
      <c r="F24" s="133">
        <v>5</v>
      </c>
      <c r="G24" s="133">
        <v>4</v>
      </c>
      <c r="H24" s="133">
        <v>5</v>
      </c>
      <c r="I24" s="133">
        <v>4</v>
      </c>
      <c r="J24" s="133">
        <v>5</v>
      </c>
      <c r="K24" s="133">
        <v>4</v>
      </c>
      <c r="L24" s="133">
        <v>2</v>
      </c>
      <c r="M24" s="133">
        <v>2</v>
      </c>
      <c r="N24" s="133">
        <v>1</v>
      </c>
      <c r="O24" s="133">
        <v>2</v>
      </c>
      <c r="P24" s="133">
        <v>3</v>
      </c>
      <c r="Q24" s="133">
        <v>3</v>
      </c>
      <c r="R24" s="133">
        <v>2</v>
      </c>
      <c r="S24" s="133">
        <v>4</v>
      </c>
      <c r="T24" s="133">
        <v>4</v>
      </c>
      <c r="U24" s="133">
        <v>3</v>
      </c>
      <c r="V24" s="133">
        <v>2</v>
      </c>
      <c r="W24" s="133">
        <v>3</v>
      </c>
      <c r="X24" s="133">
        <v>3</v>
      </c>
      <c r="Y24" s="133">
        <v>1</v>
      </c>
      <c r="Z24" s="133">
        <v>4</v>
      </c>
      <c r="AA24" s="133">
        <v>2</v>
      </c>
      <c r="AB24" s="133">
        <v>2</v>
      </c>
      <c r="AC24" s="133">
        <v>2</v>
      </c>
      <c r="AD24" s="133">
        <v>5</v>
      </c>
      <c r="AE24" s="133">
        <v>4</v>
      </c>
      <c r="AF24" s="133">
        <v>4</v>
      </c>
      <c r="AG24" s="133">
        <v>2</v>
      </c>
      <c r="AH24" s="133">
        <v>5</v>
      </c>
      <c r="AI24" s="133">
        <v>4</v>
      </c>
      <c r="AJ24" s="133">
        <v>3</v>
      </c>
      <c r="AK24" s="133">
        <v>2</v>
      </c>
      <c r="AL24" s="133">
        <v>2</v>
      </c>
      <c r="AM24" s="133">
        <v>4</v>
      </c>
      <c r="AN24" s="133">
        <v>4</v>
      </c>
      <c r="AO24" s="133">
        <v>2</v>
      </c>
      <c r="AP24" s="133">
        <v>1</v>
      </c>
      <c r="AQ24" s="133">
        <v>4</v>
      </c>
      <c r="AR24" s="133">
        <v>5</v>
      </c>
      <c r="AS24" s="133">
        <v>2</v>
      </c>
      <c r="AT24" s="133">
        <v>1</v>
      </c>
      <c r="AU24" s="133">
        <v>3</v>
      </c>
      <c r="AV24" s="133">
        <v>2</v>
      </c>
    </row>
    <row r="25" spans="1:48" ht="16">
      <c r="A25" s="133">
        <v>1</v>
      </c>
      <c r="B25" s="133">
        <v>2</v>
      </c>
      <c r="C25" s="133">
        <v>2</v>
      </c>
      <c r="D25" s="133">
        <v>5</v>
      </c>
      <c r="E25" s="133">
        <v>1</v>
      </c>
      <c r="F25" s="133">
        <v>2</v>
      </c>
      <c r="G25" s="133">
        <v>2</v>
      </c>
      <c r="H25" s="133">
        <v>3</v>
      </c>
      <c r="I25" s="133">
        <v>1</v>
      </c>
      <c r="J25" s="133">
        <v>3</v>
      </c>
      <c r="K25" s="133">
        <v>2</v>
      </c>
      <c r="L25" s="133">
        <v>1</v>
      </c>
      <c r="M25" s="133">
        <v>1</v>
      </c>
      <c r="N25" s="133">
        <v>5</v>
      </c>
      <c r="O25" s="133">
        <v>2</v>
      </c>
      <c r="P25" s="133">
        <v>2</v>
      </c>
      <c r="Q25" s="133">
        <v>2</v>
      </c>
      <c r="R25" s="133">
        <v>1</v>
      </c>
      <c r="S25" s="133">
        <v>1</v>
      </c>
      <c r="T25" s="133">
        <v>2</v>
      </c>
      <c r="U25" s="133">
        <v>2</v>
      </c>
      <c r="V25" s="133">
        <v>1</v>
      </c>
      <c r="W25" s="133">
        <v>2</v>
      </c>
      <c r="X25" s="133">
        <v>1</v>
      </c>
      <c r="Y25" s="133">
        <v>2</v>
      </c>
      <c r="Z25" s="133">
        <v>1</v>
      </c>
      <c r="AA25" s="133">
        <v>1</v>
      </c>
      <c r="AB25" s="133">
        <v>2</v>
      </c>
      <c r="AC25" s="133">
        <v>1</v>
      </c>
      <c r="AD25" s="133">
        <v>2</v>
      </c>
      <c r="AE25" s="133">
        <v>1</v>
      </c>
      <c r="AF25" s="133">
        <v>3</v>
      </c>
      <c r="AG25" s="133">
        <v>1</v>
      </c>
      <c r="AH25" s="133">
        <v>2</v>
      </c>
      <c r="AI25" s="133">
        <v>2</v>
      </c>
      <c r="AJ25" s="133">
        <v>1</v>
      </c>
      <c r="AK25" s="133">
        <v>1</v>
      </c>
      <c r="AL25" s="133">
        <v>1</v>
      </c>
      <c r="AM25" s="133">
        <v>1</v>
      </c>
      <c r="AN25" s="133">
        <v>1</v>
      </c>
      <c r="AO25" s="133">
        <v>2</v>
      </c>
      <c r="AP25" s="133">
        <v>1</v>
      </c>
      <c r="AQ25" s="133">
        <v>2</v>
      </c>
      <c r="AR25" s="133">
        <v>1</v>
      </c>
      <c r="AS25" s="133">
        <v>3</v>
      </c>
      <c r="AT25" s="133">
        <v>1</v>
      </c>
      <c r="AU25" s="133">
        <v>2</v>
      </c>
      <c r="AV25" s="133">
        <v>1</v>
      </c>
    </row>
    <row r="26" spans="1:48" ht="16">
      <c r="A26" s="133">
        <v>2</v>
      </c>
      <c r="B26" s="133">
        <v>4</v>
      </c>
      <c r="C26" s="133">
        <v>1</v>
      </c>
      <c r="D26" s="133">
        <v>3</v>
      </c>
      <c r="E26" s="133">
        <v>4</v>
      </c>
      <c r="F26" s="133">
        <v>5</v>
      </c>
      <c r="G26" s="133">
        <v>4</v>
      </c>
      <c r="H26" s="133">
        <v>3</v>
      </c>
      <c r="I26" s="133">
        <v>4</v>
      </c>
      <c r="J26" s="133">
        <v>5</v>
      </c>
      <c r="K26" s="133">
        <v>5</v>
      </c>
      <c r="L26" s="133">
        <v>2</v>
      </c>
      <c r="M26" s="133">
        <v>2</v>
      </c>
      <c r="N26" s="133">
        <v>2</v>
      </c>
      <c r="O26" s="133">
        <v>2</v>
      </c>
      <c r="P26" s="133">
        <v>4</v>
      </c>
      <c r="Q26" s="133">
        <v>2</v>
      </c>
      <c r="R26" s="133">
        <v>2</v>
      </c>
      <c r="S26" s="133">
        <v>4</v>
      </c>
      <c r="T26" s="133">
        <v>5</v>
      </c>
      <c r="U26" s="133">
        <v>4</v>
      </c>
      <c r="V26" s="133">
        <v>2</v>
      </c>
      <c r="W26" s="133">
        <v>3</v>
      </c>
      <c r="X26" s="133">
        <v>5</v>
      </c>
      <c r="Y26" s="133">
        <v>2</v>
      </c>
      <c r="Z26" s="133">
        <v>5</v>
      </c>
      <c r="AA26" s="133">
        <v>2</v>
      </c>
      <c r="AB26" s="133">
        <v>4</v>
      </c>
      <c r="AC26" s="133">
        <v>5</v>
      </c>
      <c r="AD26" s="133">
        <v>5</v>
      </c>
      <c r="AE26" s="133">
        <v>4</v>
      </c>
      <c r="AF26" s="133">
        <v>4</v>
      </c>
      <c r="AG26" s="133">
        <v>4</v>
      </c>
      <c r="AH26" s="133">
        <v>5</v>
      </c>
      <c r="AI26" s="133">
        <v>5</v>
      </c>
      <c r="AJ26" s="133">
        <v>2</v>
      </c>
      <c r="AK26" s="133">
        <v>2</v>
      </c>
      <c r="AL26" s="133">
        <v>2</v>
      </c>
      <c r="AM26" s="133">
        <v>2</v>
      </c>
      <c r="AN26" s="133">
        <v>5</v>
      </c>
      <c r="AO26" s="133">
        <v>2</v>
      </c>
      <c r="AP26" s="133">
        <v>2</v>
      </c>
      <c r="AQ26" s="133">
        <v>4</v>
      </c>
      <c r="AR26" s="133">
        <v>5</v>
      </c>
      <c r="AS26" s="133">
        <v>3</v>
      </c>
      <c r="AT26" s="133">
        <v>2</v>
      </c>
      <c r="AU26" s="133">
        <v>4</v>
      </c>
      <c r="AV26" s="133">
        <v>4</v>
      </c>
    </row>
    <row r="27" spans="1:48" ht="16">
      <c r="A27" s="133">
        <v>2</v>
      </c>
      <c r="B27" s="133">
        <v>4</v>
      </c>
      <c r="C27" s="133">
        <v>1</v>
      </c>
      <c r="D27" s="133">
        <v>2</v>
      </c>
      <c r="E27" s="133">
        <v>1</v>
      </c>
      <c r="F27" s="133">
        <v>1</v>
      </c>
      <c r="G27" s="133">
        <v>4</v>
      </c>
      <c r="H27" s="133">
        <v>4</v>
      </c>
      <c r="I27" s="133">
        <v>1</v>
      </c>
      <c r="J27" s="133">
        <v>2</v>
      </c>
      <c r="K27" s="133">
        <v>4</v>
      </c>
      <c r="L27" s="133">
        <v>2</v>
      </c>
      <c r="M27" s="133">
        <v>1</v>
      </c>
      <c r="N27" s="133">
        <v>2</v>
      </c>
      <c r="O27" s="133">
        <v>3</v>
      </c>
      <c r="P27" s="133">
        <v>2</v>
      </c>
      <c r="Q27" s="133">
        <v>2</v>
      </c>
      <c r="R27" s="133">
        <v>2</v>
      </c>
      <c r="S27" s="133">
        <v>2</v>
      </c>
      <c r="T27" s="133">
        <v>2</v>
      </c>
      <c r="U27" s="133">
        <v>2</v>
      </c>
      <c r="V27" s="133">
        <v>2</v>
      </c>
      <c r="W27" s="133">
        <v>2</v>
      </c>
      <c r="X27" s="133">
        <v>2</v>
      </c>
      <c r="Y27" s="133">
        <v>4</v>
      </c>
      <c r="Z27" s="133">
        <v>5</v>
      </c>
      <c r="AA27" s="133">
        <v>1</v>
      </c>
      <c r="AB27" s="133">
        <v>1</v>
      </c>
      <c r="AC27" s="133">
        <v>1</v>
      </c>
      <c r="AD27" s="133">
        <v>2</v>
      </c>
      <c r="AE27" s="133">
        <v>5</v>
      </c>
      <c r="AF27" s="133">
        <v>4</v>
      </c>
      <c r="AG27" s="133">
        <v>1</v>
      </c>
      <c r="AH27" s="133">
        <v>2</v>
      </c>
      <c r="AI27" s="133">
        <v>4</v>
      </c>
      <c r="AJ27" s="133">
        <v>2</v>
      </c>
      <c r="AK27" s="133">
        <v>1</v>
      </c>
      <c r="AL27" s="133">
        <v>4</v>
      </c>
      <c r="AM27" s="133">
        <v>2</v>
      </c>
      <c r="AN27" s="133">
        <v>2</v>
      </c>
      <c r="AO27" s="133">
        <v>2</v>
      </c>
      <c r="AP27" s="133">
        <v>2</v>
      </c>
      <c r="AQ27" s="133">
        <v>2</v>
      </c>
      <c r="AR27" s="133">
        <v>2</v>
      </c>
      <c r="AS27" s="133">
        <v>2</v>
      </c>
      <c r="AT27" s="133">
        <v>2</v>
      </c>
      <c r="AU27" s="133">
        <v>2</v>
      </c>
      <c r="AV27" s="133">
        <v>2</v>
      </c>
    </row>
    <row r="28" spans="1:48" ht="16">
      <c r="A28" s="133">
        <v>2</v>
      </c>
      <c r="B28" s="133">
        <v>2</v>
      </c>
      <c r="C28" s="133">
        <v>1</v>
      </c>
      <c r="D28" s="133">
        <v>1</v>
      </c>
      <c r="E28" s="133">
        <v>1</v>
      </c>
      <c r="F28" s="133">
        <v>2</v>
      </c>
      <c r="G28" s="133">
        <v>4</v>
      </c>
      <c r="H28" s="133">
        <v>5</v>
      </c>
      <c r="I28" s="133">
        <v>1</v>
      </c>
      <c r="J28" s="133">
        <v>2</v>
      </c>
      <c r="K28" s="133">
        <v>1</v>
      </c>
      <c r="L28" s="133">
        <v>3</v>
      </c>
      <c r="M28" s="133">
        <v>1</v>
      </c>
      <c r="N28" s="133">
        <v>1</v>
      </c>
      <c r="O28" s="133">
        <v>3</v>
      </c>
      <c r="P28" s="133">
        <v>1</v>
      </c>
      <c r="Q28" s="133">
        <v>1</v>
      </c>
      <c r="R28" s="133">
        <v>2</v>
      </c>
      <c r="S28" s="133">
        <v>1</v>
      </c>
      <c r="T28" s="133">
        <v>1</v>
      </c>
      <c r="U28" s="133">
        <v>3</v>
      </c>
      <c r="V28" s="133">
        <v>1</v>
      </c>
      <c r="W28" s="133">
        <v>2</v>
      </c>
      <c r="X28" s="133">
        <v>5</v>
      </c>
      <c r="Y28" s="133">
        <v>2</v>
      </c>
      <c r="Z28" s="133">
        <v>4</v>
      </c>
      <c r="AA28" s="133">
        <v>1</v>
      </c>
      <c r="AB28" s="133">
        <v>1</v>
      </c>
      <c r="AC28" s="133">
        <v>1</v>
      </c>
      <c r="AD28" s="133">
        <v>2</v>
      </c>
      <c r="AE28" s="133">
        <v>4</v>
      </c>
      <c r="AF28" s="133">
        <v>4</v>
      </c>
      <c r="AG28" s="133">
        <v>2</v>
      </c>
      <c r="AH28" s="133">
        <v>2</v>
      </c>
      <c r="AI28" s="133">
        <v>2</v>
      </c>
      <c r="AJ28" s="133">
        <v>3</v>
      </c>
      <c r="AK28" s="133">
        <v>1</v>
      </c>
      <c r="AL28" s="133">
        <v>1</v>
      </c>
      <c r="AM28" s="133">
        <v>3</v>
      </c>
      <c r="AN28" s="133">
        <v>1</v>
      </c>
      <c r="AO28" s="133">
        <v>1</v>
      </c>
      <c r="AP28" s="133">
        <v>1</v>
      </c>
      <c r="AQ28" s="133">
        <v>1</v>
      </c>
      <c r="AR28" s="133">
        <v>2</v>
      </c>
      <c r="AS28" s="133">
        <v>2</v>
      </c>
      <c r="AT28" s="133">
        <v>1</v>
      </c>
      <c r="AU28" s="133">
        <v>2</v>
      </c>
      <c r="AV28" s="133">
        <v>1</v>
      </c>
    </row>
    <row r="29" spans="1:48" ht="16">
      <c r="A29" s="133">
        <v>2</v>
      </c>
      <c r="B29" s="133">
        <v>3</v>
      </c>
      <c r="C29" s="133">
        <v>1</v>
      </c>
      <c r="D29" s="133">
        <v>1</v>
      </c>
      <c r="E29" s="133">
        <v>1</v>
      </c>
      <c r="F29" s="133">
        <v>4</v>
      </c>
      <c r="G29" s="133">
        <v>4</v>
      </c>
      <c r="H29" s="133">
        <v>5</v>
      </c>
      <c r="I29" s="133">
        <v>3</v>
      </c>
      <c r="J29" s="133">
        <v>3</v>
      </c>
      <c r="K29" s="133">
        <v>2</v>
      </c>
      <c r="L29" s="133">
        <v>4</v>
      </c>
      <c r="M29" s="133">
        <v>1</v>
      </c>
      <c r="N29" s="133">
        <v>2</v>
      </c>
      <c r="O29" s="133">
        <v>2</v>
      </c>
      <c r="P29" s="133">
        <v>1</v>
      </c>
      <c r="Q29" s="133">
        <v>1</v>
      </c>
      <c r="R29" s="133">
        <v>5</v>
      </c>
      <c r="S29" s="133">
        <v>2</v>
      </c>
      <c r="T29" s="133">
        <v>2</v>
      </c>
      <c r="U29" s="133">
        <v>3</v>
      </c>
      <c r="V29" s="133">
        <v>5</v>
      </c>
      <c r="W29" s="133">
        <v>3</v>
      </c>
      <c r="X29" s="133">
        <v>1</v>
      </c>
      <c r="Y29" s="133">
        <v>3</v>
      </c>
      <c r="Z29" s="133">
        <v>2</v>
      </c>
      <c r="AA29" s="133">
        <v>2</v>
      </c>
      <c r="AB29" s="133">
        <v>2</v>
      </c>
      <c r="AC29" s="133">
        <v>2</v>
      </c>
      <c r="AD29" s="133">
        <v>4</v>
      </c>
      <c r="AE29" s="133">
        <v>5</v>
      </c>
      <c r="AF29" s="133">
        <v>5</v>
      </c>
      <c r="AG29" s="133">
        <v>2</v>
      </c>
      <c r="AH29" s="133">
        <v>4</v>
      </c>
      <c r="AI29" s="133">
        <v>3</v>
      </c>
      <c r="AJ29" s="133">
        <v>3</v>
      </c>
      <c r="AK29" s="133">
        <v>1</v>
      </c>
      <c r="AL29" s="133">
        <v>2</v>
      </c>
      <c r="AM29" s="133">
        <v>3</v>
      </c>
      <c r="AN29" s="133">
        <v>1</v>
      </c>
      <c r="AO29" s="133">
        <v>2</v>
      </c>
      <c r="AP29" s="133">
        <v>4</v>
      </c>
      <c r="AQ29" s="133">
        <v>2</v>
      </c>
      <c r="AR29" s="133">
        <v>2</v>
      </c>
      <c r="AS29" s="133">
        <v>2</v>
      </c>
      <c r="AT29" s="133">
        <v>1</v>
      </c>
      <c r="AU29" s="133">
        <v>2</v>
      </c>
      <c r="AV29" s="133">
        <v>2</v>
      </c>
    </row>
    <row r="30" spans="1:48" ht="16">
      <c r="A30" s="133">
        <v>4</v>
      </c>
      <c r="B30" s="133">
        <v>4</v>
      </c>
      <c r="C30" s="133">
        <v>4</v>
      </c>
      <c r="D30" s="133">
        <v>4</v>
      </c>
      <c r="E30" s="133">
        <v>2</v>
      </c>
      <c r="F30" s="133">
        <v>5</v>
      </c>
      <c r="G30" s="133">
        <v>4</v>
      </c>
      <c r="H30" s="133">
        <v>5</v>
      </c>
      <c r="I30" s="133">
        <v>2</v>
      </c>
      <c r="J30" s="133">
        <v>5</v>
      </c>
      <c r="K30" s="133">
        <v>4</v>
      </c>
      <c r="L30" s="133">
        <v>5</v>
      </c>
      <c r="M30" s="133">
        <v>4</v>
      </c>
      <c r="N30" s="133">
        <v>4</v>
      </c>
      <c r="O30" s="133">
        <v>5</v>
      </c>
      <c r="P30" s="133">
        <v>2</v>
      </c>
      <c r="Q30" s="133">
        <v>2</v>
      </c>
      <c r="R30" s="133">
        <v>1</v>
      </c>
      <c r="S30" s="133">
        <v>5</v>
      </c>
      <c r="T30" s="133">
        <v>4</v>
      </c>
      <c r="U30" s="133">
        <v>3</v>
      </c>
      <c r="V30" s="133">
        <v>4</v>
      </c>
      <c r="W30" s="133">
        <v>2</v>
      </c>
      <c r="X30" s="133">
        <v>4</v>
      </c>
      <c r="Y30" s="133">
        <v>4</v>
      </c>
      <c r="Z30" s="133">
        <v>4</v>
      </c>
      <c r="AA30" s="133">
        <v>4</v>
      </c>
      <c r="AB30" s="133">
        <v>4</v>
      </c>
      <c r="AC30" s="133">
        <v>2</v>
      </c>
      <c r="AD30" s="133">
        <v>4</v>
      </c>
      <c r="AE30" s="133">
        <v>4</v>
      </c>
      <c r="AF30" s="133">
        <v>4</v>
      </c>
      <c r="AG30" s="133">
        <v>3</v>
      </c>
      <c r="AH30" s="133">
        <v>4</v>
      </c>
      <c r="AI30" s="133">
        <v>4</v>
      </c>
      <c r="AJ30" s="133">
        <v>4</v>
      </c>
      <c r="AK30" s="133">
        <v>3</v>
      </c>
      <c r="AL30" s="133">
        <v>3</v>
      </c>
      <c r="AM30" s="133">
        <v>4</v>
      </c>
      <c r="AN30" s="133">
        <v>2</v>
      </c>
      <c r="AO30" s="133">
        <v>2</v>
      </c>
      <c r="AP30" s="133">
        <v>2</v>
      </c>
      <c r="AQ30" s="133">
        <v>4</v>
      </c>
      <c r="AR30" s="133">
        <v>2</v>
      </c>
      <c r="AS30" s="133">
        <v>4</v>
      </c>
      <c r="AT30" s="133">
        <v>2</v>
      </c>
      <c r="AU30" s="133">
        <v>2</v>
      </c>
      <c r="AV30" s="133">
        <v>4</v>
      </c>
    </row>
    <row r="31" spans="1:48" ht="16">
      <c r="A31" s="133">
        <v>5</v>
      </c>
      <c r="B31" s="133">
        <v>5</v>
      </c>
      <c r="C31" s="133">
        <v>2</v>
      </c>
      <c r="D31" s="133">
        <v>2</v>
      </c>
      <c r="E31" s="133">
        <v>4</v>
      </c>
      <c r="F31" s="133">
        <v>5</v>
      </c>
      <c r="G31" s="133">
        <v>5</v>
      </c>
      <c r="H31" s="133">
        <v>5</v>
      </c>
      <c r="I31" s="133">
        <v>4</v>
      </c>
      <c r="J31" s="133">
        <v>5</v>
      </c>
      <c r="K31" s="133">
        <v>5</v>
      </c>
      <c r="L31" s="133">
        <v>4</v>
      </c>
      <c r="M31" s="133">
        <v>3</v>
      </c>
      <c r="N31" s="133">
        <v>5</v>
      </c>
      <c r="O31" s="133">
        <v>5</v>
      </c>
      <c r="P31" s="133">
        <v>2</v>
      </c>
      <c r="Q31" s="133">
        <v>4</v>
      </c>
      <c r="R31" s="133">
        <v>4</v>
      </c>
      <c r="S31" s="133">
        <v>4</v>
      </c>
      <c r="T31" s="133">
        <v>5</v>
      </c>
      <c r="U31" s="133">
        <v>3</v>
      </c>
      <c r="V31" s="133">
        <v>4</v>
      </c>
      <c r="W31" s="133">
        <v>2</v>
      </c>
      <c r="X31" s="133">
        <v>4</v>
      </c>
      <c r="Y31" s="133">
        <v>5</v>
      </c>
      <c r="Z31" s="133">
        <v>2</v>
      </c>
      <c r="AA31" s="133">
        <v>3</v>
      </c>
      <c r="AB31" s="133">
        <v>4</v>
      </c>
      <c r="AC31" s="133">
        <v>2</v>
      </c>
      <c r="AD31" s="133">
        <v>5</v>
      </c>
      <c r="AE31" s="133">
        <v>4</v>
      </c>
      <c r="AF31" s="133">
        <v>4</v>
      </c>
      <c r="AG31" s="133">
        <v>3</v>
      </c>
      <c r="AH31" s="133">
        <v>5</v>
      </c>
      <c r="AI31" s="133">
        <v>5</v>
      </c>
      <c r="AJ31" s="133">
        <v>4</v>
      </c>
      <c r="AK31" s="133">
        <v>3</v>
      </c>
      <c r="AL31" s="133">
        <v>5</v>
      </c>
      <c r="AM31" s="133">
        <v>4</v>
      </c>
      <c r="AN31" s="133">
        <v>3</v>
      </c>
      <c r="AO31" s="133">
        <v>4</v>
      </c>
      <c r="AP31" s="133">
        <v>4</v>
      </c>
      <c r="AQ31" s="133">
        <v>4</v>
      </c>
      <c r="AR31" s="133">
        <v>5</v>
      </c>
      <c r="AS31" s="133">
        <v>4</v>
      </c>
      <c r="AT31" s="133">
        <v>3</v>
      </c>
      <c r="AU31" s="133">
        <v>4</v>
      </c>
      <c r="AV31" s="133">
        <v>4</v>
      </c>
    </row>
    <row r="32" spans="1:48" ht="16">
      <c r="A32" s="133">
        <v>4</v>
      </c>
      <c r="B32" s="133">
        <v>4</v>
      </c>
      <c r="C32" s="133">
        <v>3</v>
      </c>
      <c r="D32" s="133">
        <v>1</v>
      </c>
      <c r="E32" s="133">
        <v>1</v>
      </c>
      <c r="F32" s="133">
        <v>5</v>
      </c>
      <c r="G32" s="133">
        <v>5</v>
      </c>
      <c r="H32" s="133">
        <v>5</v>
      </c>
      <c r="I32" s="133">
        <v>1</v>
      </c>
      <c r="J32" s="133">
        <v>5</v>
      </c>
      <c r="K32" s="133">
        <v>5</v>
      </c>
      <c r="L32" s="133">
        <v>1</v>
      </c>
      <c r="M32" s="133">
        <v>3</v>
      </c>
      <c r="N32" s="133">
        <v>4</v>
      </c>
      <c r="O32" s="133">
        <v>1</v>
      </c>
      <c r="P32" s="133">
        <v>4</v>
      </c>
      <c r="Q32" s="133">
        <v>3</v>
      </c>
      <c r="R32" s="133">
        <v>1</v>
      </c>
      <c r="S32" s="133">
        <v>1</v>
      </c>
      <c r="T32" s="133">
        <v>3</v>
      </c>
      <c r="U32" s="133">
        <v>4</v>
      </c>
      <c r="V32" s="133">
        <v>1</v>
      </c>
      <c r="W32" s="133">
        <v>3</v>
      </c>
      <c r="X32" s="133">
        <v>1</v>
      </c>
      <c r="Y32" s="133">
        <v>4</v>
      </c>
      <c r="Z32" s="133">
        <v>5</v>
      </c>
      <c r="AA32" s="133">
        <v>3</v>
      </c>
      <c r="AB32" s="133">
        <v>1</v>
      </c>
      <c r="AC32" s="133">
        <v>1</v>
      </c>
      <c r="AD32" s="133">
        <v>5</v>
      </c>
      <c r="AE32" s="133">
        <v>5</v>
      </c>
      <c r="AF32" s="133">
        <v>5</v>
      </c>
      <c r="AG32" s="133">
        <v>1</v>
      </c>
      <c r="AH32" s="133">
        <v>5</v>
      </c>
      <c r="AI32" s="133">
        <v>5</v>
      </c>
      <c r="AJ32" s="133">
        <v>1</v>
      </c>
      <c r="AK32" s="133">
        <v>3</v>
      </c>
      <c r="AL32" s="133">
        <v>4</v>
      </c>
      <c r="AM32" s="133">
        <v>1</v>
      </c>
      <c r="AN32" s="133">
        <v>1</v>
      </c>
      <c r="AO32" s="133">
        <v>1</v>
      </c>
      <c r="AP32" s="133">
        <v>1</v>
      </c>
      <c r="AQ32" s="133">
        <v>2</v>
      </c>
      <c r="AR32" s="133">
        <v>5</v>
      </c>
      <c r="AS32" s="133">
        <v>5</v>
      </c>
      <c r="AT32" s="133">
        <v>1</v>
      </c>
      <c r="AU32" s="133">
        <v>3</v>
      </c>
      <c r="AV32" s="133">
        <v>3</v>
      </c>
    </row>
    <row r="33" spans="1:48" ht="16">
      <c r="A33" s="133">
        <v>2</v>
      </c>
      <c r="B33" s="133">
        <v>1</v>
      </c>
      <c r="C33" s="133">
        <v>2</v>
      </c>
      <c r="D33" s="133">
        <v>2</v>
      </c>
      <c r="E33" s="133">
        <v>2</v>
      </c>
      <c r="F33" s="133">
        <v>4</v>
      </c>
      <c r="G33" s="133">
        <v>4</v>
      </c>
      <c r="H33" s="133">
        <v>4</v>
      </c>
      <c r="I33" s="133">
        <v>2</v>
      </c>
      <c r="J33" s="133">
        <v>5</v>
      </c>
      <c r="K33" s="133">
        <v>5</v>
      </c>
      <c r="L33" s="133">
        <v>4</v>
      </c>
      <c r="M33" s="133">
        <v>2</v>
      </c>
      <c r="N33" s="133">
        <v>2</v>
      </c>
      <c r="O33" s="133">
        <v>4</v>
      </c>
      <c r="P33" s="133">
        <v>5</v>
      </c>
      <c r="Q33" s="133">
        <v>4</v>
      </c>
      <c r="R33" s="133">
        <v>4</v>
      </c>
      <c r="S33" s="133">
        <v>4</v>
      </c>
      <c r="T33" s="133">
        <v>4</v>
      </c>
      <c r="U33" s="133">
        <v>4</v>
      </c>
      <c r="V33" s="133">
        <v>4</v>
      </c>
      <c r="W33" s="133">
        <v>5</v>
      </c>
      <c r="X33" s="133">
        <v>1</v>
      </c>
      <c r="Y33" s="133">
        <v>5</v>
      </c>
      <c r="Z33" s="133">
        <v>5</v>
      </c>
      <c r="AA33" s="133">
        <v>1</v>
      </c>
      <c r="AB33" s="133">
        <v>1</v>
      </c>
      <c r="AC33" s="133">
        <v>2</v>
      </c>
      <c r="AD33" s="133">
        <v>5</v>
      </c>
      <c r="AE33" s="133">
        <v>5</v>
      </c>
      <c r="AF33" s="133">
        <v>5</v>
      </c>
      <c r="AG33" s="133">
        <v>1</v>
      </c>
      <c r="AH33" s="133">
        <v>5</v>
      </c>
      <c r="AI33" s="133">
        <v>5</v>
      </c>
      <c r="AJ33" s="133">
        <v>4</v>
      </c>
      <c r="AK33" s="133">
        <v>5</v>
      </c>
      <c r="AL33" s="133">
        <v>1</v>
      </c>
      <c r="AM33" s="133">
        <v>5</v>
      </c>
      <c r="AN33" s="133">
        <v>5</v>
      </c>
      <c r="AO33" s="133">
        <v>2</v>
      </c>
      <c r="AP33" s="133">
        <v>4</v>
      </c>
      <c r="AQ33" s="133">
        <v>5</v>
      </c>
      <c r="AR33" s="133">
        <v>4</v>
      </c>
      <c r="AS33" s="133">
        <v>5</v>
      </c>
      <c r="AT33" s="133">
        <v>4</v>
      </c>
      <c r="AU33" s="133">
        <v>5</v>
      </c>
      <c r="AV33" s="133">
        <v>1</v>
      </c>
    </row>
    <row r="34" spans="1:48" ht="16">
      <c r="A34" s="133">
        <v>1</v>
      </c>
      <c r="B34" s="133">
        <v>3</v>
      </c>
      <c r="C34" s="133">
        <v>2</v>
      </c>
      <c r="D34" s="133">
        <v>4</v>
      </c>
      <c r="E34" s="133">
        <v>3</v>
      </c>
      <c r="F34" s="133">
        <v>4</v>
      </c>
      <c r="G34" s="133">
        <v>3</v>
      </c>
      <c r="H34" s="133">
        <v>4</v>
      </c>
      <c r="I34" s="133">
        <v>3</v>
      </c>
      <c r="J34" s="133">
        <v>4</v>
      </c>
      <c r="K34" s="133">
        <v>3</v>
      </c>
      <c r="L34" s="133">
        <v>1</v>
      </c>
      <c r="M34" s="133">
        <v>3</v>
      </c>
      <c r="N34" s="133">
        <v>1</v>
      </c>
      <c r="O34" s="133">
        <v>2</v>
      </c>
      <c r="P34" s="133">
        <v>4</v>
      </c>
      <c r="Q34" s="133">
        <v>3</v>
      </c>
      <c r="R34" s="133">
        <v>2</v>
      </c>
      <c r="S34" s="133">
        <v>3</v>
      </c>
      <c r="T34" s="133">
        <v>3</v>
      </c>
      <c r="U34" s="133">
        <v>4</v>
      </c>
      <c r="V34" s="133">
        <v>3</v>
      </c>
      <c r="W34" s="133">
        <v>3</v>
      </c>
      <c r="X34" s="133">
        <v>3</v>
      </c>
      <c r="Y34" s="133">
        <v>1</v>
      </c>
      <c r="Z34" s="133">
        <v>4</v>
      </c>
      <c r="AA34" s="133">
        <v>2</v>
      </c>
      <c r="AB34" s="133">
        <v>4</v>
      </c>
      <c r="AC34" s="133">
        <v>1</v>
      </c>
      <c r="AD34" s="133">
        <v>3</v>
      </c>
      <c r="AE34" s="133">
        <v>4</v>
      </c>
      <c r="AF34" s="133">
        <v>3</v>
      </c>
      <c r="AG34" s="133">
        <v>3</v>
      </c>
      <c r="AH34" s="133">
        <v>2</v>
      </c>
      <c r="AI34" s="133">
        <v>2</v>
      </c>
      <c r="AJ34" s="133">
        <v>2</v>
      </c>
      <c r="AK34" s="133">
        <v>2</v>
      </c>
      <c r="AL34" s="133">
        <v>1</v>
      </c>
      <c r="AM34" s="133">
        <v>2</v>
      </c>
      <c r="AN34" s="133">
        <v>4</v>
      </c>
      <c r="AO34" s="133">
        <v>3</v>
      </c>
      <c r="AP34" s="133">
        <v>4</v>
      </c>
      <c r="AQ34" s="133">
        <v>3</v>
      </c>
      <c r="AR34" s="133">
        <v>3</v>
      </c>
      <c r="AS34" s="133">
        <v>3</v>
      </c>
      <c r="AT34" s="133">
        <v>2</v>
      </c>
      <c r="AU34" s="133">
        <v>4</v>
      </c>
      <c r="AV34" s="133">
        <v>2</v>
      </c>
    </row>
    <row r="35" spans="1:48" ht="16">
      <c r="A35" s="133">
        <v>1</v>
      </c>
      <c r="B35" s="133">
        <v>5</v>
      </c>
      <c r="C35" s="133">
        <v>1</v>
      </c>
      <c r="D35" s="133">
        <v>1</v>
      </c>
      <c r="E35" s="133">
        <v>2</v>
      </c>
      <c r="F35" s="133">
        <v>1</v>
      </c>
      <c r="G35" s="133">
        <v>5</v>
      </c>
      <c r="H35" s="133">
        <v>5</v>
      </c>
      <c r="I35" s="133">
        <v>2</v>
      </c>
      <c r="J35" s="133">
        <v>1</v>
      </c>
      <c r="K35" s="133">
        <v>4</v>
      </c>
      <c r="L35" s="133">
        <v>2</v>
      </c>
      <c r="M35" s="133">
        <v>2</v>
      </c>
      <c r="N35" s="133">
        <v>2</v>
      </c>
      <c r="O35" s="133">
        <v>2</v>
      </c>
      <c r="P35" s="133">
        <v>1</v>
      </c>
      <c r="Q35" s="133">
        <v>2</v>
      </c>
      <c r="R35" s="133">
        <v>4</v>
      </c>
      <c r="S35" s="133">
        <v>2</v>
      </c>
      <c r="T35" s="133">
        <v>3</v>
      </c>
      <c r="U35" s="133">
        <v>2</v>
      </c>
      <c r="V35" s="133">
        <v>4</v>
      </c>
      <c r="W35" s="133">
        <v>2</v>
      </c>
      <c r="X35" s="133">
        <v>2</v>
      </c>
      <c r="Y35" s="133">
        <v>2</v>
      </c>
      <c r="Z35" s="133">
        <v>4</v>
      </c>
      <c r="AA35" s="133">
        <v>2</v>
      </c>
      <c r="AB35" s="133">
        <v>1</v>
      </c>
      <c r="AC35" s="133">
        <v>2</v>
      </c>
      <c r="AD35" s="133">
        <v>2</v>
      </c>
      <c r="AE35" s="133">
        <v>5</v>
      </c>
      <c r="AF35" s="133">
        <v>3</v>
      </c>
      <c r="AG35" s="133">
        <v>2</v>
      </c>
      <c r="AH35" s="133">
        <v>1</v>
      </c>
      <c r="AI35" s="133">
        <v>4</v>
      </c>
      <c r="AJ35" s="133">
        <v>2</v>
      </c>
      <c r="AK35" s="133">
        <v>2</v>
      </c>
      <c r="AL35" s="133">
        <v>2</v>
      </c>
      <c r="AM35" s="133">
        <v>2</v>
      </c>
      <c r="AN35" s="133">
        <v>2</v>
      </c>
      <c r="AO35" s="133">
        <v>2</v>
      </c>
      <c r="AP35" s="133">
        <v>3</v>
      </c>
      <c r="AQ35" s="133">
        <v>2</v>
      </c>
      <c r="AR35" s="133">
        <v>3</v>
      </c>
      <c r="AS35" s="133">
        <v>2</v>
      </c>
      <c r="AT35" s="133">
        <v>4</v>
      </c>
      <c r="AU35" s="133">
        <v>2</v>
      </c>
      <c r="AV35" s="133">
        <v>2</v>
      </c>
    </row>
    <row r="36" spans="1:48" ht="16">
      <c r="A36" s="133">
        <v>5</v>
      </c>
      <c r="B36" s="133">
        <v>5</v>
      </c>
      <c r="C36" s="133">
        <v>2</v>
      </c>
      <c r="D36" s="133">
        <v>3</v>
      </c>
      <c r="E36" s="133">
        <v>2</v>
      </c>
      <c r="F36" s="133">
        <v>5</v>
      </c>
      <c r="G36" s="133">
        <v>4</v>
      </c>
      <c r="H36" s="133">
        <v>5</v>
      </c>
      <c r="I36" s="133">
        <v>2</v>
      </c>
      <c r="J36" s="133">
        <v>4</v>
      </c>
      <c r="K36" s="133">
        <v>3</v>
      </c>
      <c r="L36" s="133">
        <v>5</v>
      </c>
      <c r="M36" s="133">
        <v>2</v>
      </c>
      <c r="N36" s="133">
        <v>4</v>
      </c>
      <c r="O36" s="133">
        <v>4</v>
      </c>
      <c r="P36" s="133">
        <v>3</v>
      </c>
      <c r="Q36" s="133">
        <v>2</v>
      </c>
      <c r="R36" s="133">
        <v>4</v>
      </c>
      <c r="S36" s="133">
        <v>3</v>
      </c>
      <c r="T36" s="133">
        <v>3</v>
      </c>
      <c r="U36" s="133">
        <v>4</v>
      </c>
      <c r="V36" s="133">
        <v>3</v>
      </c>
      <c r="W36" s="133">
        <v>4</v>
      </c>
      <c r="X36" s="133">
        <v>3</v>
      </c>
      <c r="Y36" s="133">
        <v>5</v>
      </c>
      <c r="Z36" s="133">
        <v>4</v>
      </c>
      <c r="AA36" s="133">
        <v>2</v>
      </c>
      <c r="AB36" s="133">
        <v>2</v>
      </c>
      <c r="AC36" s="133">
        <v>3</v>
      </c>
      <c r="AD36" s="133">
        <v>5</v>
      </c>
      <c r="AE36" s="133">
        <v>5</v>
      </c>
      <c r="AF36" s="133">
        <v>5</v>
      </c>
      <c r="AG36" s="133">
        <v>4</v>
      </c>
      <c r="AH36" s="133">
        <v>5</v>
      </c>
      <c r="AI36" s="133">
        <v>5</v>
      </c>
      <c r="AJ36" s="133">
        <v>5</v>
      </c>
      <c r="AK36" s="133">
        <v>2</v>
      </c>
      <c r="AL36" s="133">
        <v>5</v>
      </c>
      <c r="AM36" s="133">
        <v>5</v>
      </c>
      <c r="AN36" s="133">
        <v>3</v>
      </c>
      <c r="AO36" s="133">
        <v>1</v>
      </c>
      <c r="AP36" s="133">
        <v>1</v>
      </c>
      <c r="AQ36" s="133">
        <v>3</v>
      </c>
      <c r="AR36" s="133">
        <v>3</v>
      </c>
      <c r="AS36" s="133">
        <v>3</v>
      </c>
      <c r="AT36" s="133">
        <v>3</v>
      </c>
      <c r="AU36" s="133">
        <v>3</v>
      </c>
      <c r="AV36" s="133">
        <v>4</v>
      </c>
    </row>
    <row r="37" spans="1:48" ht="16">
      <c r="A37" s="133">
        <v>4</v>
      </c>
      <c r="B37" s="133">
        <v>5</v>
      </c>
      <c r="C37" s="133">
        <v>2</v>
      </c>
      <c r="D37" s="133">
        <v>5</v>
      </c>
      <c r="E37" s="133">
        <v>3</v>
      </c>
      <c r="F37" s="133">
        <v>5</v>
      </c>
      <c r="G37" s="133">
        <v>5</v>
      </c>
      <c r="H37" s="133">
        <v>5</v>
      </c>
      <c r="I37" s="133">
        <v>5</v>
      </c>
      <c r="J37" s="133">
        <v>5</v>
      </c>
      <c r="K37" s="133">
        <v>4</v>
      </c>
      <c r="L37" s="133">
        <v>1</v>
      </c>
      <c r="M37" s="133">
        <v>4</v>
      </c>
      <c r="N37" s="133">
        <v>4</v>
      </c>
      <c r="O37" s="133">
        <v>2</v>
      </c>
      <c r="P37" s="133">
        <v>3</v>
      </c>
      <c r="Q37" s="133">
        <v>4</v>
      </c>
      <c r="R37" s="133">
        <v>4</v>
      </c>
      <c r="S37" s="133">
        <v>4</v>
      </c>
      <c r="T37" s="133">
        <v>4</v>
      </c>
      <c r="U37" s="133">
        <v>3</v>
      </c>
      <c r="V37" s="133">
        <v>3</v>
      </c>
      <c r="W37" s="133">
        <v>3</v>
      </c>
      <c r="X37" s="133">
        <v>4</v>
      </c>
      <c r="Y37" s="133">
        <v>5</v>
      </c>
      <c r="Z37" s="133">
        <v>5</v>
      </c>
      <c r="AA37" s="133">
        <v>2</v>
      </c>
      <c r="AB37" s="133">
        <v>3</v>
      </c>
      <c r="AC37" s="133">
        <v>3</v>
      </c>
      <c r="AD37" s="133">
        <v>5</v>
      </c>
      <c r="AE37" s="133">
        <v>5</v>
      </c>
      <c r="AF37" s="133">
        <v>4</v>
      </c>
      <c r="AG37" s="133">
        <v>5</v>
      </c>
      <c r="AH37" s="133">
        <v>4</v>
      </c>
      <c r="AI37" s="133">
        <v>3</v>
      </c>
      <c r="AJ37" s="133">
        <v>2</v>
      </c>
      <c r="AK37" s="133">
        <v>3</v>
      </c>
      <c r="AL37" s="133">
        <v>5</v>
      </c>
      <c r="AM37" s="133">
        <v>2</v>
      </c>
      <c r="AN37" s="133">
        <v>2</v>
      </c>
      <c r="AO37" s="133">
        <v>3</v>
      </c>
      <c r="AP37" s="133">
        <v>2</v>
      </c>
      <c r="AQ37" s="133">
        <v>4</v>
      </c>
      <c r="AR37" s="133">
        <v>4</v>
      </c>
      <c r="AS37" s="133">
        <v>4</v>
      </c>
      <c r="AT37" s="133">
        <v>2</v>
      </c>
      <c r="AU37" s="133">
        <v>3</v>
      </c>
      <c r="AV37" s="133">
        <v>4</v>
      </c>
    </row>
    <row r="38" spans="1:48" ht="16">
      <c r="A38" s="133">
        <v>4</v>
      </c>
      <c r="B38" s="133">
        <v>5</v>
      </c>
      <c r="C38" s="133">
        <v>4</v>
      </c>
      <c r="D38" s="133">
        <v>2</v>
      </c>
      <c r="E38" s="133">
        <v>3</v>
      </c>
      <c r="F38" s="133">
        <v>5</v>
      </c>
      <c r="G38" s="133">
        <v>5</v>
      </c>
      <c r="H38" s="133">
        <v>5</v>
      </c>
      <c r="I38" s="133">
        <v>5</v>
      </c>
      <c r="J38" s="133">
        <v>5</v>
      </c>
      <c r="K38" s="133">
        <v>3</v>
      </c>
      <c r="L38" s="133">
        <v>5</v>
      </c>
      <c r="M38" s="133">
        <v>4</v>
      </c>
      <c r="N38" s="133">
        <v>4</v>
      </c>
      <c r="O38" s="133">
        <v>5</v>
      </c>
      <c r="P38" s="133">
        <v>4</v>
      </c>
      <c r="Q38" s="133">
        <v>3</v>
      </c>
      <c r="R38" s="133">
        <v>4</v>
      </c>
      <c r="S38" s="133">
        <v>4</v>
      </c>
      <c r="T38" s="133">
        <v>5</v>
      </c>
      <c r="U38" s="133">
        <v>4</v>
      </c>
      <c r="V38" s="133">
        <v>5</v>
      </c>
      <c r="W38" s="133">
        <v>4</v>
      </c>
      <c r="X38" s="133">
        <v>4</v>
      </c>
      <c r="Y38" s="133">
        <v>5</v>
      </c>
      <c r="Z38" s="133">
        <v>5</v>
      </c>
      <c r="AA38" s="133">
        <v>4</v>
      </c>
      <c r="AB38" s="133">
        <v>2</v>
      </c>
      <c r="AC38" s="133">
        <v>4</v>
      </c>
      <c r="AD38" s="133">
        <v>5</v>
      </c>
      <c r="AE38" s="133">
        <v>5</v>
      </c>
      <c r="AF38" s="133">
        <v>5</v>
      </c>
      <c r="AG38" s="133">
        <v>4</v>
      </c>
      <c r="AH38" s="133">
        <v>5</v>
      </c>
      <c r="AI38" s="133">
        <v>4</v>
      </c>
      <c r="AJ38" s="133">
        <v>5</v>
      </c>
      <c r="AK38" s="133">
        <v>4</v>
      </c>
      <c r="AL38" s="133">
        <v>5</v>
      </c>
      <c r="AM38" s="133">
        <v>5</v>
      </c>
      <c r="AN38" s="133">
        <v>4</v>
      </c>
      <c r="AO38" s="133">
        <v>4</v>
      </c>
      <c r="AP38" s="133">
        <v>5</v>
      </c>
      <c r="AQ38" s="133">
        <v>4</v>
      </c>
      <c r="AR38" s="133">
        <v>5</v>
      </c>
      <c r="AS38" s="133">
        <v>4</v>
      </c>
      <c r="AT38" s="133">
        <v>5</v>
      </c>
      <c r="AU38" s="133">
        <v>4</v>
      </c>
      <c r="AV38" s="133">
        <v>4</v>
      </c>
    </row>
    <row r="39" spans="1:48" ht="16">
      <c r="A39" s="133">
        <v>4</v>
      </c>
      <c r="B39" s="133">
        <v>4</v>
      </c>
      <c r="C39" s="133">
        <v>1</v>
      </c>
      <c r="D39" s="133">
        <v>3</v>
      </c>
      <c r="E39" s="133">
        <v>3</v>
      </c>
      <c r="F39" s="133">
        <v>4</v>
      </c>
      <c r="G39" s="133">
        <v>4</v>
      </c>
      <c r="H39" s="133">
        <v>5</v>
      </c>
      <c r="I39" s="133">
        <v>2</v>
      </c>
      <c r="J39" s="133">
        <v>5</v>
      </c>
      <c r="K39" s="133">
        <v>5</v>
      </c>
      <c r="L39" s="133">
        <v>3</v>
      </c>
      <c r="M39" s="133">
        <v>1</v>
      </c>
      <c r="N39" s="133">
        <v>4</v>
      </c>
      <c r="O39" s="133">
        <v>3</v>
      </c>
      <c r="P39" s="133">
        <v>5</v>
      </c>
      <c r="Q39" s="133">
        <v>1</v>
      </c>
      <c r="R39" s="133">
        <v>4</v>
      </c>
      <c r="S39" s="133">
        <v>3</v>
      </c>
      <c r="T39" s="133">
        <v>4</v>
      </c>
      <c r="U39" s="133">
        <v>3</v>
      </c>
      <c r="V39" s="133">
        <v>1</v>
      </c>
      <c r="W39" s="133">
        <v>5</v>
      </c>
      <c r="X39" s="133">
        <v>2</v>
      </c>
      <c r="Y39" s="133">
        <v>4</v>
      </c>
      <c r="Z39" s="133">
        <v>4</v>
      </c>
      <c r="AA39" s="133">
        <v>1</v>
      </c>
      <c r="AB39" s="133">
        <v>3</v>
      </c>
      <c r="AC39" s="133">
        <v>1</v>
      </c>
      <c r="AD39" s="133">
        <v>5</v>
      </c>
      <c r="AE39" s="133">
        <v>5</v>
      </c>
      <c r="AF39" s="133">
        <v>4</v>
      </c>
      <c r="AG39" s="133">
        <v>1</v>
      </c>
      <c r="AH39" s="133">
        <v>5</v>
      </c>
      <c r="AI39" s="133">
        <v>4</v>
      </c>
      <c r="AJ39" s="133">
        <v>3</v>
      </c>
      <c r="AK39" s="133">
        <v>2</v>
      </c>
      <c r="AL39" s="133">
        <v>4</v>
      </c>
      <c r="AM39" s="133">
        <v>3</v>
      </c>
      <c r="AN39" s="133">
        <v>4</v>
      </c>
      <c r="AO39" s="133">
        <v>1</v>
      </c>
      <c r="AP39" s="133">
        <v>3</v>
      </c>
      <c r="AQ39" s="133">
        <v>3</v>
      </c>
      <c r="AR39" s="133">
        <v>4</v>
      </c>
      <c r="AS39" s="133">
        <v>3</v>
      </c>
      <c r="AT39" s="133">
        <v>1</v>
      </c>
      <c r="AU39" s="133">
        <v>4</v>
      </c>
      <c r="AV39" s="133">
        <v>2</v>
      </c>
    </row>
    <row r="40" spans="1:48" ht="16">
      <c r="A40" s="133">
        <v>4</v>
      </c>
      <c r="B40" s="133">
        <v>4</v>
      </c>
      <c r="C40" s="133">
        <v>4</v>
      </c>
      <c r="D40" s="133">
        <v>2</v>
      </c>
      <c r="E40" s="133">
        <v>4</v>
      </c>
      <c r="F40" s="133">
        <v>5</v>
      </c>
      <c r="G40" s="133">
        <v>5</v>
      </c>
      <c r="H40" s="133">
        <v>5</v>
      </c>
      <c r="I40" s="133">
        <v>4</v>
      </c>
      <c r="J40" s="133">
        <v>4</v>
      </c>
      <c r="K40" s="133">
        <v>4</v>
      </c>
      <c r="L40" s="133">
        <v>5</v>
      </c>
      <c r="M40" s="133">
        <v>2</v>
      </c>
      <c r="N40" s="133">
        <v>3</v>
      </c>
      <c r="O40" s="133">
        <v>5</v>
      </c>
      <c r="P40" s="133">
        <v>4</v>
      </c>
      <c r="Q40" s="133">
        <v>4</v>
      </c>
      <c r="R40" s="133">
        <v>3</v>
      </c>
      <c r="S40" s="133">
        <v>4</v>
      </c>
      <c r="T40" s="133">
        <v>5</v>
      </c>
      <c r="U40" s="133">
        <v>4</v>
      </c>
      <c r="V40" s="133">
        <v>1</v>
      </c>
      <c r="W40" s="133">
        <v>4</v>
      </c>
      <c r="X40" s="133">
        <v>4</v>
      </c>
      <c r="Y40" s="133">
        <v>3</v>
      </c>
      <c r="Z40" s="133">
        <v>2</v>
      </c>
      <c r="AA40" s="133">
        <v>4</v>
      </c>
      <c r="AB40" s="133">
        <v>3</v>
      </c>
      <c r="AC40" s="133">
        <v>2</v>
      </c>
      <c r="AD40" s="133">
        <v>5</v>
      </c>
      <c r="AE40" s="133">
        <v>4</v>
      </c>
      <c r="AF40" s="133">
        <v>5</v>
      </c>
      <c r="AG40" s="133">
        <v>2</v>
      </c>
      <c r="AH40" s="133">
        <v>4</v>
      </c>
      <c r="AI40" s="133">
        <v>4</v>
      </c>
      <c r="AJ40" s="133">
        <v>5</v>
      </c>
      <c r="AK40" s="133">
        <v>1</v>
      </c>
      <c r="AL40" s="133">
        <v>4</v>
      </c>
      <c r="AM40" s="133">
        <v>4</v>
      </c>
      <c r="AN40" s="133">
        <v>2</v>
      </c>
      <c r="AO40" s="133">
        <v>4</v>
      </c>
      <c r="AP40" s="133">
        <v>4</v>
      </c>
      <c r="AQ40" s="133">
        <v>3</v>
      </c>
      <c r="AR40" s="133">
        <v>4</v>
      </c>
      <c r="AS40" s="133">
        <v>4</v>
      </c>
      <c r="AT40" s="133">
        <v>4</v>
      </c>
      <c r="AU40" s="133">
        <v>4</v>
      </c>
      <c r="AV40" s="133">
        <v>3</v>
      </c>
    </row>
    <row r="41" spans="1:48" ht="16">
      <c r="A41" s="133">
        <v>5</v>
      </c>
      <c r="B41" s="133">
        <v>5</v>
      </c>
      <c r="C41" s="133">
        <v>4</v>
      </c>
      <c r="D41" s="133">
        <v>2</v>
      </c>
      <c r="E41" s="133">
        <v>3</v>
      </c>
      <c r="F41" s="133">
        <v>5</v>
      </c>
      <c r="G41" s="133">
        <v>5</v>
      </c>
      <c r="H41" s="133">
        <v>5</v>
      </c>
      <c r="I41" s="133">
        <v>3</v>
      </c>
      <c r="J41" s="133">
        <v>5</v>
      </c>
      <c r="K41" s="133">
        <v>5</v>
      </c>
      <c r="L41" s="133">
        <v>5</v>
      </c>
      <c r="M41" s="133">
        <v>4</v>
      </c>
      <c r="N41" s="133">
        <v>5</v>
      </c>
      <c r="O41" s="133">
        <v>5</v>
      </c>
      <c r="P41" s="133">
        <v>3</v>
      </c>
      <c r="Q41" s="133">
        <v>3</v>
      </c>
      <c r="R41" s="133">
        <v>5</v>
      </c>
      <c r="S41" s="133">
        <v>3</v>
      </c>
      <c r="T41" s="133">
        <v>2</v>
      </c>
      <c r="U41" s="133">
        <v>4</v>
      </c>
      <c r="V41" s="133">
        <v>3</v>
      </c>
      <c r="W41" s="133">
        <v>4</v>
      </c>
      <c r="X41" s="133">
        <v>4</v>
      </c>
      <c r="Y41" s="133">
        <v>5</v>
      </c>
      <c r="Z41" s="133">
        <v>4</v>
      </c>
      <c r="AA41" s="133">
        <v>3</v>
      </c>
      <c r="AB41" s="133">
        <v>2</v>
      </c>
      <c r="AC41" s="133">
        <v>3</v>
      </c>
      <c r="AD41" s="133">
        <v>5</v>
      </c>
      <c r="AE41" s="133">
        <v>5</v>
      </c>
      <c r="AF41" s="133">
        <v>5</v>
      </c>
      <c r="AG41" s="133">
        <v>4</v>
      </c>
      <c r="AH41" s="133">
        <v>5</v>
      </c>
      <c r="AI41" s="133">
        <v>4</v>
      </c>
      <c r="AJ41" s="133">
        <v>5</v>
      </c>
      <c r="AK41" s="133">
        <v>5</v>
      </c>
      <c r="AL41" s="133">
        <v>4</v>
      </c>
      <c r="AM41" s="133">
        <v>5</v>
      </c>
      <c r="AN41" s="133">
        <v>3</v>
      </c>
      <c r="AO41" s="133">
        <v>4</v>
      </c>
      <c r="AP41" s="133">
        <v>3</v>
      </c>
      <c r="AQ41" s="133">
        <v>3</v>
      </c>
      <c r="AR41" s="133">
        <v>3</v>
      </c>
      <c r="AS41" s="133">
        <v>4</v>
      </c>
      <c r="AT41" s="133">
        <v>4</v>
      </c>
      <c r="AU41" s="133">
        <v>4</v>
      </c>
      <c r="AV41" s="133">
        <v>3</v>
      </c>
    </row>
    <row r="42" spans="1:48" ht="16">
      <c r="A42" s="133">
        <v>1</v>
      </c>
      <c r="B42" s="133">
        <v>5</v>
      </c>
      <c r="C42" s="133">
        <v>1</v>
      </c>
      <c r="D42" s="133">
        <v>1</v>
      </c>
      <c r="E42" s="133">
        <v>5</v>
      </c>
      <c r="F42" s="133">
        <v>5</v>
      </c>
      <c r="G42" s="133">
        <v>5</v>
      </c>
      <c r="H42" s="133">
        <v>4</v>
      </c>
      <c r="I42" s="133">
        <v>5</v>
      </c>
      <c r="J42" s="133">
        <v>5</v>
      </c>
      <c r="K42" s="133">
        <v>2</v>
      </c>
      <c r="L42" s="133">
        <v>1</v>
      </c>
      <c r="M42" s="133">
        <v>3</v>
      </c>
      <c r="N42" s="133">
        <v>1</v>
      </c>
      <c r="O42" s="133">
        <v>5</v>
      </c>
      <c r="P42" s="133">
        <v>5</v>
      </c>
      <c r="Q42" s="133">
        <v>1</v>
      </c>
      <c r="R42" s="133">
        <v>1</v>
      </c>
      <c r="S42" s="133">
        <v>5</v>
      </c>
      <c r="T42" s="133">
        <v>5</v>
      </c>
      <c r="U42" s="133">
        <v>3</v>
      </c>
      <c r="V42" s="133">
        <v>3</v>
      </c>
      <c r="W42" s="133">
        <v>3</v>
      </c>
      <c r="X42" s="133">
        <v>5</v>
      </c>
      <c r="Y42" s="133">
        <v>3</v>
      </c>
      <c r="Z42" s="133">
        <v>5</v>
      </c>
      <c r="AA42" s="133">
        <v>2</v>
      </c>
      <c r="AB42" s="133">
        <v>5</v>
      </c>
      <c r="AC42" s="133">
        <v>5</v>
      </c>
      <c r="AD42" s="133">
        <v>5</v>
      </c>
      <c r="AE42" s="133">
        <v>5</v>
      </c>
      <c r="AF42" s="133">
        <v>1</v>
      </c>
      <c r="AG42" s="133">
        <v>5</v>
      </c>
      <c r="AH42" s="133">
        <v>5</v>
      </c>
      <c r="AI42" s="133">
        <v>3</v>
      </c>
      <c r="AJ42" s="133">
        <v>1</v>
      </c>
      <c r="AK42" s="133">
        <v>3</v>
      </c>
      <c r="AL42" s="133">
        <v>1</v>
      </c>
      <c r="AM42" s="133">
        <v>1</v>
      </c>
      <c r="AN42" s="133">
        <v>5</v>
      </c>
      <c r="AO42" s="133">
        <v>1</v>
      </c>
      <c r="AP42" s="133">
        <v>1</v>
      </c>
      <c r="AQ42" s="133">
        <v>5</v>
      </c>
      <c r="AR42" s="133">
        <v>5</v>
      </c>
      <c r="AS42" s="133">
        <v>1</v>
      </c>
      <c r="AT42" s="133">
        <v>1</v>
      </c>
      <c r="AU42" s="133">
        <v>5</v>
      </c>
      <c r="AV42" s="133">
        <v>5</v>
      </c>
    </row>
    <row r="43" spans="1:48" ht="16">
      <c r="A43" s="133">
        <v>5</v>
      </c>
      <c r="B43" s="133">
        <v>4</v>
      </c>
      <c r="C43" s="133">
        <v>2</v>
      </c>
      <c r="D43" s="133">
        <v>2</v>
      </c>
      <c r="E43" s="133">
        <v>4</v>
      </c>
      <c r="F43" s="133">
        <v>5</v>
      </c>
      <c r="G43" s="133">
        <v>5</v>
      </c>
      <c r="H43" s="133">
        <v>5</v>
      </c>
      <c r="I43" s="133">
        <v>4</v>
      </c>
      <c r="J43" s="133">
        <v>5</v>
      </c>
      <c r="K43" s="133">
        <v>4</v>
      </c>
      <c r="L43" s="133">
        <v>3</v>
      </c>
      <c r="M43" s="133">
        <v>3</v>
      </c>
      <c r="N43" s="133">
        <v>5</v>
      </c>
      <c r="O43" s="133">
        <v>4</v>
      </c>
      <c r="P43" s="133">
        <v>4</v>
      </c>
      <c r="Q43" s="133">
        <v>4</v>
      </c>
      <c r="R43" s="133">
        <v>4</v>
      </c>
      <c r="S43" s="133">
        <v>4</v>
      </c>
      <c r="T43" s="133">
        <v>2</v>
      </c>
      <c r="U43" s="133">
        <v>4</v>
      </c>
      <c r="V43" s="133">
        <v>2</v>
      </c>
      <c r="W43" s="133">
        <v>4</v>
      </c>
      <c r="X43" s="133">
        <v>3</v>
      </c>
      <c r="Y43" s="133">
        <v>5</v>
      </c>
      <c r="Z43" s="133">
        <v>4</v>
      </c>
      <c r="AA43" s="133">
        <v>4</v>
      </c>
      <c r="AB43" s="133">
        <v>2</v>
      </c>
      <c r="AC43" s="133">
        <v>3</v>
      </c>
      <c r="AD43" s="133">
        <v>4</v>
      </c>
      <c r="AE43" s="133">
        <v>4</v>
      </c>
      <c r="AF43" s="133">
        <v>5</v>
      </c>
      <c r="AG43" s="133">
        <v>3</v>
      </c>
      <c r="AH43" s="133">
        <v>5</v>
      </c>
      <c r="AI43" s="133">
        <v>4</v>
      </c>
      <c r="AJ43" s="133">
        <v>4</v>
      </c>
      <c r="AK43" s="133">
        <v>2</v>
      </c>
      <c r="AL43" s="133">
        <v>5</v>
      </c>
      <c r="AM43" s="133">
        <v>4</v>
      </c>
      <c r="AN43" s="133">
        <v>4</v>
      </c>
      <c r="AO43" s="133">
        <v>4</v>
      </c>
      <c r="AP43" s="133">
        <v>4</v>
      </c>
      <c r="AQ43" s="133">
        <v>2</v>
      </c>
      <c r="AR43" s="133">
        <v>4</v>
      </c>
      <c r="AS43" s="133">
        <v>4</v>
      </c>
      <c r="AT43" s="133">
        <v>4</v>
      </c>
      <c r="AU43" s="133">
        <v>4</v>
      </c>
      <c r="AV43" s="133">
        <v>3</v>
      </c>
    </row>
    <row r="44" spans="1:48" ht="16">
      <c r="A44" s="133">
        <v>2</v>
      </c>
      <c r="B44" s="133">
        <v>5</v>
      </c>
      <c r="C44" s="133">
        <v>4</v>
      </c>
      <c r="D44" s="133">
        <v>3</v>
      </c>
      <c r="E44" s="133">
        <v>4</v>
      </c>
      <c r="F44" s="133">
        <v>5</v>
      </c>
      <c r="G44" s="133">
        <v>4</v>
      </c>
      <c r="H44" s="133">
        <v>5</v>
      </c>
      <c r="I44" s="133">
        <v>5</v>
      </c>
      <c r="J44" s="133">
        <v>5</v>
      </c>
      <c r="K44" s="133">
        <v>5</v>
      </c>
      <c r="L44" s="133">
        <v>3</v>
      </c>
      <c r="M44" s="133">
        <v>4</v>
      </c>
      <c r="N44" s="133">
        <v>3</v>
      </c>
      <c r="O44" s="133">
        <v>3</v>
      </c>
      <c r="P44" s="133">
        <v>4</v>
      </c>
      <c r="Q44" s="133">
        <v>4</v>
      </c>
      <c r="R44" s="133">
        <v>4</v>
      </c>
      <c r="S44" s="133">
        <v>4</v>
      </c>
      <c r="T44" s="133">
        <v>4</v>
      </c>
      <c r="U44" s="133">
        <v>4</v>
      </c>
      <c r="V44" s="133">
        <v>4</v>
      </c>
      <c r="W44" s="133">
        <v>4</v>
      </c>
      <c r="X44" s="133">
        <v>4</v>
      </c>
      <c r="Y44" s="133">
        <v>4</v>
      </c>
      <c r="Z44" s="133">
        <v>5</v>
      </c>
      <c r="AA44" s="133">
        <v>4</v>
      </c>
      <c r="AB44" s="133">
        <v>2</v>
      </c>
      <c r="AC44" s="133">
        <v>4</v>
      </c>
      <c r="AD44" s="133">
        <v>5</v>
      </c>
      <c r="AE44" s="133">
        <v>4</v>
      </c>
      <c r="AF44" s="133">
        <v>4</v>
      </c>
      <c r="AG44" s="133">
        <v>5</v>
      </c>
      <c r="AH44" s="133">
        <v>5</v>
      </c>
      <c r="AI44" s="133">
        <v>5</v>
      </c>
      <c r="AJ44" s="133">
        <v>4</v>
      </c>
      <c r="AK44" s="133">
        <v>4</v>
      </c>
      <c r="AL44" s="133">
        <v>3</v>
      </c>
      <c r="AM44" s="133">
        <v>2</v>
      </c>
      <c r="AN44" s="133">
        <v>4</v>
      </c>
      <c r="AO44" s="133">
        <v>4</v>
      </c>
      <c r="AP44" s="133">
        <v>4</v>
      </c>
      <c r="AQ44" s="133">
        <v>5</v>
      </c>
      <c r="AR44" s="133">
        <v>5</v>
      </c>
      <c r="AS44" s="133">
        <v>4</v>
      </c>
      <c r="AT44" s="133">
        <v>4</v>
      </c>
      <c r="AU44" s="133">
        <v>4</v>
      </c>
      <c r="AV44" s="133">
        <v>5</v>
      </c>
    </row>
    <row r="45" spans="1:48" ht="16">
      <c r="A45" s="133">
        <v>1</v>
      </c>
      <c r="B45" s="133">
        <v>1</v>
      </c>
      <c r="C45" s="133">
        <v>1</v>
      </c>
      <c r="D45" s="133">
        <v>1</v>
      </c>
      <c r="E45" s="133">
        <v>1</v>
      </c>
      <c r="F45" s="133">
        <v>5</v>
      </c>
      <c r="G45" s="133">
        <v>5</v>
      </c>
      <c r="H45" s="133">
        <v>5</v>
      </c>
      <c r="I45" s="133">
        <v>2</v>
      </c>
      <c r="J45" s="133">
        <v>5</v>
      </c>
      <c r="K45" s="133">
        <v>5</v>
      </c>
      <c r="L45" s="133">
        <v>5</v>
      </c>
      <c r="M45" s="133">
        <v>2</v>
      </c>
      <c r="N45" s="133">
        <v>1</v>
      </c>
      <c r="O45" s="133">
        <v>5</v>
      </c>
      <c r="P45" s="133">
        <v>2</v>
      </c>
      <c r="Q45" s="133">
        <v>1</v>
      </c>
      <c r="R45" s="133">
        <v>3</v>
      </c>
      <c r="S45" s="133">
        <v>2</v>
      </c>
      <c r="T45" s="133">
        <v>4</v>
      </c>
      <c r="U45" s="133">
        <v>3</v>
      </c>
      <c r="V45" s="133">
        <v>2</v>
      </c>
      <c r="W45" s="133">
        <v>3</v>
      </c>
      <c r="X45" s="133">
        <v>1</v>
      </c>
      <c r="Y45" s="133">
        <v>1</v>
      </c>
      <c r="Z45" s="133">
        <v>2</v>
      </c>
      <c r="AA45" s="133">
        <v>1</v>
      </c>
      <c r="AB45" s="133">
        <v>1</v>
      </c>
      <c r="AC45" s="133">
        <v>1</v>
      </c>
      <c r="AD45" s="133">
        <v>5</v>
      </c>
      <c r="AE45" s="133">
        <v>5</v>
      </c>
      <c r="AF45" s="133">
        <v>5</v>
      </c>
      <c r="AG45" s="133">
        <v>1</v>
      </c>
      <c r="AH45" s="133">
        <v>5</v>
      </c>
      <c r="AI45" s="133">
        <v>4</v>
      </c>
      <c r="AJ45" s="133">
        <v>4</v>
      </c>
      <c r="AK45" s="133">
        <v>1</v>
      </c>
      <c r="AL45" s="133">
        <v>1</v>
      </c>
      <c r="AM45" s="133">
        <v>5</v>
      </c>
      <c r="AN45" s="133">
        <v>4</v>
      </c>
      <c r="AO45" s="133">
        <v>1</v>
      </c>
      <c r="AP45" s="133">
        <v>1</v>
      </c>
      <c r="AQ45" s="133">
        <v>4</v>
      </c>
      <c r="AR45" s="133">
        <v>4</v>
      </c>
      <c r="AS45" s="133">
        <v>2</v>
      </c>
      <c r="AT45" s="133">
        <v>1</v>
      </c>
      <c r="AU45" s="133">
        <v>2</v>
      </c>
      <c r="AV45" s="133">
        <v>1</v>
      </c>
    </row>
    <row r="46" spans="1:48" ht="16">
      <c r="A46" s="133">
        <v>2</v>
      </c>
      <c r="B46" s="133">
        <v>5</v>
      </c>
      <c r="C46" s="133">
        <v>3</v>
      </c>
      <c r="D46" s="133">
        <v>4</v>
      </c>
      <c r="E46" s="133">
        <v>2</v>
      </c>
      <c r="F46" s="133">
        <v>5</v>
      </c>
      <c r="G46" s="133">
        <v>5</v>
      </c>
      <c r="H46" s="133">
        <v>5</v>
      </c>
      <c r="I46" s="133">
        <v>4</v>
      </c>
      <c r="J46" s="133">
        <v>5</v>
      </c>
      <c r="K46" s="133">
        <v>1</v>
      </c>
      <c r="L46" s="133">
        <v>4</v>
      </c>
      <c r="M46" s="133">
        <v>2</v>
      </c>
      <c r="N46" s="133">
        <v>2</v>
      </c>
      <c r="O46" s="133">
        <v>2</v>
      </c>
      <c r="P46" s="133">
        <v>5</v>
      </c>
      <c r="Q46" s="133">
        <v>3</v>
      </c>
      <c r="R46" s="133">
        <v>4</v>
      </c>
      <c r="S46" s="133">
        <v>5</v>
      </c>
      <c r="T46" s="133">
        <v>5</v>
      </c>
      <c r="U46" s="133">
        <v>4</v>
      </c>
      <c r="V46" s="133">
        <v>3</v>
      </c>
      <c r="W46" s="133">
        <v>5</v>
      </c>
      <c r="X46" s="133">
        <v>4</v>
      </c>
      <c r="Y46" s="133">
        <v>3</v>
      </c>
      <c r="Z46" s="133">
        <v>2</v>
      </c>
      <c r="AA46" s="133">
        <v>3</v>
      </c>
      <c r="AB46" s="133">
        <v>2</v>
      </c>
      <c r="AC46" s="133">
        <v>3</v>
      </c>
      <c r="AD46" s="133">
        <v>5</v>
      </c>
      <c r="AE46" s="133">
        <v>5</v>
      </c>
      <c r="AF46" s="133">
        <v>5</v>
      </c>
      <c r="AG46" s="133">
        <v>4</v>
      </c>
      <c r="AH46" s="133">
        <v>5</v>
      </c>
      <c r="AI46" s="133">
        <v>4</v>
      </c>
      <c r="AJ46" s="133">
        <v>5</v>
      </c>
      <c r="AK46" s="133">
        <v>3</v>
      </c>
      <c r="AL46" s="133">
        <v>2</v>
      </c>
      <c r="AM46" s="133">
        <v>2</v>
      </c>
      <c r="AN46" s="133">
        <v>5</v>
      </c>
      <c r="AO46" s="133">
        <v>3</v>
      </c>
      <c r="AP46" s="133">
        <v>2</v>
      </c>
      <c r="AQ46" s="133">
        <v>5</v>
      </c>
      <c r="AR46" s="133">
        <v>4</v>
      </c>
      <c r="AS46" s="133">
        <v>4</v>
      </c>
      <c r="AT46" s="133">
        <v>4</v>
      </c>
      <c r="AU46" s="133">
        <v>5</v>
      </c>
      <c r="AV46" s="133">
        <v>4</v>
      </c>
    </row>
    <row r="47" spans="1:48" ht="16">
      <c r="A47" s="133">
        <v>2</v>
      </c>
      <c r="B47" s="133">
        <v>5</v>
      </c>
      <c r="C47" s="133">
        <v>4</v>
      </c>
      <c r="D47" s="133">
        <v>2</v>
      </c>
      <c r="E47" s="133">
        <v>2</v>
      </c>
      <c r="F47" s="133">
        <v>5</v>
      </c>
      <c r="G47" s="133">
        <v>5</v>
      </c>
      <c r="H47" s="133">
        <v>5</v>
      </c>
      <c r="I47" s="133">
        <v>1</v>
      </c>
      <c r="J47" s="133">
        <v>5</v>
      </c>
      <c r="K47" s="133">
        <v>5</v>
      </c>
      <c r="L47" s="133">
        <v>4</v>
      </c>
      <c r="M47" s="133">
        <v>2</v>
      </c>
      <c r="N47" s="133">
        <v>2</v>
      </c>
      <c r="O47" s="133">
        <v>3</v>
      </c>
      <c r="P47" s="133">
        <v>2</v>
      </c>
      <c r="Q47" s="133">
        <v>3</v>
      </c>
      <c r="R47" s="133">
        <v>4</v>
      </c>
      <c r="S47" s="133">
        <v>2</v>
      </c>
      <c r="T47" s="133">
        <v>2</v>
      </c>
      <c r="U47" s="133">
        <v>4</v>
      </c>
      <c r="V47" s="133">
        <v>2</v>
      </c>
      <c r="W47" s="133">
        <v>3</v>
      </c>
      <c r="X47" s="133">
        <v>2</v>
      </c>
      <c r="Y47" s="133">
        <v>2</v>
      </c>
      <c r="Z47" s="133">
        <v>5</v>
      </c>
      <c r="AA47" s="133">
        <v>2</v>
      </c>
      <c r="AB47" s="133">
        <v>2</v>
      </c>
      <c r="AC47" s="133">
        <v>3</v>
      </c>
      <c r="AD47" s="133">
        <v>5</v>
      </c>
      <c r="AE47" s="133">
        <v>5</v>
      </c>
      <c r="AF47" s="133">
        <v>5</v>
      </c>
      <c r="AG47" s="133">
        <v>2</v>
      </c>
      <c r="AH47" s="133">
        <v>5</v>
      </c>
      <c r="AI47" s="133">
        <v>4</v>
      </c>
      <c r="AJ47" s="133">
        <v>4</v>
      </c>
      <c r="AK47" s="133">
        <v>2</v>
      </c>
      <c r="AL47" s="133">
        <v>2</v>
      </c>
      <c r="AM47" s="133">
        <v>3</v>
      </c>
      <c r="AN47" s="133">
        <v>2</v>
      </c>
      <c r="AO47" s="133">
        <v>3</v>
      </c>
      <c r="AP47" s="133">
        <v>2</v>
      </c>
      <c r="AQ47" s="133">
        <v>2</v>
      </c>
      <c r="AR47" s="133">
        <v>2</v>
      </c>
      <c r="AS47" s="133">
        <v>4</v>
      </c>
      <c r="AT47" s="133">
        <v>4</v>
      </c>
      <c r="AU47" s="133">
        <v>2</v>
      </c>
      <c r="AV47" s="133">
        <v>4</v>
      </c>
    </row>
    <row r="48" spans="1:48" ht="16">
      <c r="A48" s="133">
        <v>5</v>
      </c>
      <c r="B48" s="133">
        <v>5</v>
      </c>
      <c r="C48" s="133">
        <v>1</v>
      </c>
      <c r="D48" s="133">
        <v>2</v>
      </c>
      <c r="E48" s="133">
        <v>2</v>
      </c>
      <c r="F48" s="133">
        <v>4</v>
      </c>
      <c r="G48" s="133">
        <v>5</v>
      </c>
      <c r="H48" s="133">
        <v>5</v>
      </c>
      <c r="I48" s="133">
        <v>1</v>
      </c>
      <c r="J48" s="133">
        <v>5</v>
      </c>
      <c r="K48" s="133">
        <v>5</v>
      </c>
      <c r="L48" s="133">
        <v>5</v>
      </c>
      <c r="M48" s="133">
        <v>3</v>
      </c>
      <c r="N48" s="133">
        <v>5</v>
      </c>
      <c r="O48" s="133">
        <v>2</v>
      </c>
      <c r="P48" s="133">
        <v>2</v>
      </c>
      <c r="Q48" s="133">
        <v>1</v>
      </c>
      <c r="R48" s="133">
        <v>5</v>
      </c>
      <c r="S48" s="133">
        <v>4</v>
      </c>
      <c r="T48" s="133">
        <v>4</v>
      </c>
      <c r="U48" s="133">
        <v>5</v>
      </c>
      <c r="V48" s="133">
        <v>1</v>
      </c>
      <c r="W48" s="133">
        <v>4</v>
      </c>
      <c r="X48" s="133">
        <v>2</v>
      </c>
      <c r="Y48" s="133">
        <v>5</v>
      </c>
      <c r="Z48" s="133">
        <v>5</v>
      </c>
      <c r="AA48" s="133">
        <v>1</v>
      </c>
      <c r="AB48" s="133">
        <v>2</v>
      </c>
      <c r="AC48" s="133">
        <v>2</v>
      </c>
      <c r="AD48" s="133">
        <v>5</v>
      </c>
      <c r="AE48" s="133">
        <v>5</v>
      </c>
      <c r="AF48" s="133">
        <v>5</v>
      </c>
      <c r="AG48" s="133">
        <v>1</v>
      </c>
      <c r="AH48" s="133">
        <v>4</v>
      </c>
      <c r="AI48" s="133">
        <v>4</v>
      </c>
      <c r="AJ48" s="133">
        <v>4</v>
      </c>
      <c r="AK48" s="133">
        <v>3</v>
      </c>
      <c r="AL48" s="133">
        <v>5</v>
      </c>
      <c r="AM48" s="133">
        <v>5</v>
      </c>
      <c r="AN48" s="133">
        <v>2</v>
      </c>
      <c r="AO48" s="133">
        <v>1</v>
      </c>
      <c r="AP48" s="133">
        <v>4</v>
      </c>
      <c r="AQ48" s="133">
        <v>4</v>
      </c>
      <c r="AR48" s="133">
        <v>4</v>
      </c>
      <c r="AS48" s="133">
        <v>4</v>
      </c>
      <c r="AT48" s="133">
        <v>4</v>
      </c>
      <c r="AU48" s="133">
        <v>3</v>
      </c>
      <c r="AV48" s="133">
        <v>1</v>
      </c>
    </row>
    <row r="49" spans="1:48" ht="16">
      <c r="A49" s="133">
        <v>3</v>
      </c>
      <c r="B49" s="133">
        <v>1</v>
      </c>
      <c r="C49" s="133">
        <v>2</v>
      </c>
      <c r="D49" s="133">
        <v>5</v>
      </c>
      <c r="E49" s="133">
        <v>3</v>
      </c>
      <c r="F49" s="133">
        <v>5</v>
      </c>
      <c r="G49" s="133">
        <v>5</v>
      </c>
      <c r="H49" s="133">
        <v>5</v>
      </c>
      <c r="I49" s="133">
        <v>2</v>
      </c>
      <c r="J49" s="133">
        <v>5</v>
      </c>
      <c r="K49" s="133">
        <v>5</v>
      </c>
      <c r="L49" s="133">
        <v>1</v>
      </c>
      <c r="M49" s="133">
        <v>3</v>
      </c>
      <c r="N49" s="133">
        <v>3</v>
      </c>
      <c r="O49" s="133">
        <v>1</v>
      </c>
      <c r="P49" s="133">
        <v>1</v>
      </c>
      <c r="Q49" s="133">
        <v>1</v>
      </c>
      <c r="R49" s="133">
        <v>1</v>
      </c>
      <c r="S49" s="133">
        <v>5</v>
      </c>
      <c r="T49" s="133">
        <v>5</v>
      </c>
      <c r="U49" s="133">
        <v>5</v>
      </c>
      <c r="V49" s="133">
        <v>1</v>
      </c>
      <c r="W49" s="133">
        <v>5</v>
      </c>
      <c r="X49" s="133">
        <v>3</v>
      </c>
      <c r="Y49" s="133">
        <v>4</v>
      </c>
      <c r="Z49" s="133">
        <v>5</v>
      </c>
      <c r="AA49" s="133">
        <v>3</v>
      </c>
      <c r="AB49" s="133">
        <v>5</v>
      </c>
      <c r="AC49" s="133">
        <v>3</v>
      </c>
      <c r="AD49" s="133">
        <v>5</v>
      </c>
      <c r="AE49" s="133">
        <v>5</v>
      </c>
      <c r="AF49" s="133">
        <v>5</v>
      </c>
      <c r="AG49" s="133">
        <v>4</v>
      </c>
      <c r="AH49" s="133">
        <v>5</v>
      </c>
      <c r="AI49" s="133">
        <v>4</v>
      </c>
      <c r="AJ49" s="133">
        <v>1</v>
      </c>
      <c r="AK49" s="133">
        <v>3</v>
      </c>
      <c r="AL49" s="133">
        <v>3</v>
      </c>
      <c r="AM49" s="133">
        <v>2</v>
      </c>
      <c r="AN49" s="133">
        <v>5</v>
      </c>
      <c r="AO49" s="133">
        <v>3</v>
      </c>
      <c r="AP49" s="133">
        <v>1</v>
      </c>
      <c r="AQ49" s="133">
        <v>5</v>
      </c>
      <c r="AR49" s="133">
        <v>4</v>
      </c>
      <c r="AS49" s="133">
        <v>4</v>
      </c>
      <c r="AT49" s="133">
        <v>3</v>
      </c>
      <c r="AU49" s="133">
        <v>5</v>
      </c>
      <c r="AV49" s="133">
        <v>3</v>
      </c>
    </row>
    <row r="50" spans="1:48" ht="16">
      <c r="A50" s="133">
        <v>2</v>
      </c>
      <c r="B50" s="133">
        <v>4</v>
      </c>
      <c r="C50" s="133">
        <v>1</v>
      </c>
      <c r="D50" s="133">
        <v>1</v>
      </c>
      <c r="E50" s="133">
        <v>2</v>
      </c>
      <c r="F50" s="133">
        <v>5</v>
      </c>
      <c r="G50" s="133">
        <v>5</v>
      </c>
      <c r="H50" s="133">
        <v>4</v>
      </c>
      <c r="I50" s="133">
        <v>1</v>
      </c>
      <c r="J50" s="133">
        <v>5</v>
      </c>
      <c r="K50" s="133">
        <v>1</v>
      </c>
      <c r="L50" s="133">
        <v>1</v>
      </c>
      <c r="M50" s="133">
        <v>3</v>
      </c>
      <c r="N50" s="133">
        <v>1</v>
      </c>
      <c r="O50" s="133">
        <v>1</v>
      </c>
      <c r="P50" s="133">
        <v>2</v>
      </c>
      <c r="Q50" s="133">
        <v>1</v>
      </c>
      <c r="R50" s="133">
        <v>1</v>
      </c>
      <c r="S50" s="133">
        <v>1</v>
      </c>
      <c r="T50" s="133">
        <v>3</v>
      </c>
      <c r="U50" s="133">
        <v>4</v>
      </c>
      <c r="V50" s="133">
        <v>1</v>
      </c>
      <c r="W50" s="133">
        <v>4</v>
      </c>
      <c r="X50" s="133">
        <v>1</v>
      </c>
      <c r="Y50" s="133">
        <v>4</v>
      </c>
      <c r="Z50" s="133">
        <v>4</v>
      </c>
      <c r="AA50" s="133">
        <v>2</v>
      </c>
      <c r="AB50" s="133">
        <v>2</v>
      </c>
      <c r="AC50" s="133">
        <v>1</v>
      </c>
      <c r="AD50" s="133">
        <v>5</v>
      </c>
      <c r="AE50" s="133">
        <v>4</v>
      </c>
      <c r="AF50" s="133">
        <v>4</v>
      </c>
      <c r="AG50" s="133">
        <v>1</v>
      </c>
      <c r="AH50" s="133">
        <v>5</v>
      </c>
      <c r="AI50" s="133">
        <v>2</v>
      </c>
      <c r="AJ50" s="133">
        <v>2</v>
      </c>
      <c r="AK50" s="133">
        <v>3</v>
      </c>
      <c r="AL50" s="133">
        <v>1</v>
      </c>
      <c r="AM50" s="133">
        <v>2</v>
      </c>
      <c r="AN50" s="133">
        <v>1</v>
      </c>
      <c r="AO50" s="133">
        <v>1</v>
      </c>
      <c r="AP50" s="133">
        <v>1</v>
      </c>
      <c r="AQ50" s="133">
        <v>2</v>
      </c>
      <c r="AR50" s="133">
        <v>4</v>
      </c>
      <c r="AS50" s="133">
        <v>4</v>
      </c>
      <c r="AT50" s="133">
        <v>1</v>
      </c>
      <c r="AU50" s="133">
        <v>4</v>
      </c>
      <c r="AV50" s="133">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45F1-3545-420E-A458-C2636809C318}">
  <dimension ref="A1:AH533"/>
  <sheetViews>
    <sheetView topLeftCell="AB1" workbookViewId="0">
      <selection activeCell="AH12" sqref="AH12"/>
    </sheetView>
  </sheetViews>
  <sheetFormatPr baseColWidth="10" defaultColWidth="8.83203125" defaultRowHeight="15"/>
  <cols>
    <col min="5" max="5" width="16.5" customWidth="1"/>
    <col min="6" max="6" width="22.5" customWidth="1"/>
    <col min="7" max="7" width="18.5" style="68" customWidth="1"/>
    <col min="8" max="10" width="3.5" bestFit="1" customWidth="1"/>
    <col min="11" max="11" width="5.6640625" bestFit="1" customWidth="1"/>
    <col min="12" max="12" width="3.5" bestFit="1" customWidth="1"/>
    <col min="13" max="13" width="5.6640625" bestFit="1" customWidth="1"/>
    <col min="14" max="14" width="4.83203125" bestFit="1" customWidth="1"/>
    <col min="15" max="15" width="3.5" bestFit="1" customWidth="1"/>
    <col min="16" max="16" width="5.6640625" bestFit="1" customWidth="1"/>
    <col min="17" max="18" width="4.5" bestFit="1" customWidth="1"/>
    <col min="19" max="19" width="6.83203125" bestFit="1" customWidth="1"/>
    <col min="20" max="20" width="4.5" bestFit="1" customWidth="1"/>
    <col min="21" max="21" width="6.83203125" bestFit="1" customWidth="1"/>
    <col min="22" max="22" width="4.5" bestFit="1" customWidth="1"/>
    <col min="23" max="25" width="6.83203125" bestFit="1" customWidth="1"/>
    <col min="26" max="26" width="4.5" bestFit="1" customWidth="1"/>
    <col min="27" max="27" width="6.83203125" bestFit="1" customWidth="1"/>
    <col min="28" max="28" width="4.5" bestFit="1" customWidth="1"/>
    <col min="29" max="29" width="6.83203125" bestFit="1" customWidth="1"/>
    <col min="30" max="30" width="4.5" bestFit="1" customWidth="1"/>
    <col min="31" max="31" width="6.83203125" bestFit="1" customWidth="1"/>
    <col min="32" max="32" width="15.83203125" style="68" customWidth="1"/>
    <col min="33" max="33" width="36.5" bestFit="1" customWidth="1"/>
  </cols>
  <sheetData>
    <row r="1" spans="1:34">
      <c r="A1" s="34" t="s">
        <v>0</v>
      </c>
      <c r="B1" s="35" t="s">
        <v>1</v>
      </c>
      <c r="C1" s="35" t="s">
        <v>2</v>
      </c>
      <c r="D1" s="35"/>
      <c r="E1" s="35" t="s">
        <v>4</v>
      </c>
      <c r="F1" s="36" t="s">
        <v>5</v>
      </c>
      <c r="G1" s="71" t="s">
        <v>499</v>
      </c>
      <c r="H1" s="10" t="s">
        <v>6</v>
      </c>
      <c r="I1" s="43" t="s">
        <v>7</v>
      </c>
      <c r="J1" s="44" t="s">
        <v>8</v>
      </c>
      <c r="K1" s="43" t="s">
        <v>9</v>
      </c>
      <c r="L1" s="45" t="s">
        <v>10</v>
      </c>
      <c r="M1" s="43" t="s">
        <v>11</v>
      </c>
      <c r="N1" s="46" t="s">
        <v>12</v>
      </c>
      <c r="O1" s="44" t="s">
        <v>13</v>
      </c>
      <c r="P1" s="47" t="s">
        <v>14</v>
      </c>
      <c r="Q1" s="48" t="s">
        <v>15</v>
      </c>
      <c r="R1" s="10" t="s">
        <v>16</v>
      </c>
      <c r="S1" s="49" t="s">
        <v>17</v>
      </c>
      <c r="T1" s="45" t="s">
        <v>18</v>
      </c>
      <c r="U1" s="50" t="s">
        <v>19</v>
      </c>
      <c r="V1" s="44" t="s">
        <v>20</v>
      </c>
      <c r="W1" s="50" t="s">
        <v>21</v>
      </c>
      <c r="X1" s="47" t="s">
        <v>22</v>
      </c>
      <c r="Y1" s="49" t="s">
        <v>23</v>
      </c>
      <c r="Z1" s="48" t="s">
        <v>24</v>
      </c>
      <c r="AA1" s="50" t="s">
        <v>25</v>
      </c>
      <c r="AB1" s="45" t="s">
        <v>26</v>
      </c>
      <c r="AC1" s="49" t="s">
        <v>27</v>
      </c>
      <c r="AD1" s="10" t="s">
        <v>28</v>
      </c>
      <c r="AE1" s="47" t="s">
        <v>29</v>
      </c>
      <c r="AF1" s="73" t="s">
        <v>500</v>
      </c>
    </row>
    <row r="2" spans="1:34">
      <c r="A2" s="37">
        <v>37077</v>
      </c>
      <c r="B2" s="3">
        <v>1</v>
      </c>
      <c r="C2" s="3">
        <v>1985</v>
      </c>
      <c r="D2" s="3">
        <f t="shared" ref="D2:D51" si="0">2024-C2</f>
        <v>39</v>
      </c>
      <c r="E2" s="3" t="s">
        <v>56</v>
      </c>
      <c r="F2" s="3" t="s">
        <v>172</v>
      </c>
      <c r="G2" s="72">
        <f>IF(ISNUMBER(SEARCH("ANO", F2)), 1, 0)</f>
        <v>0</v>
      </c>
      <c r="H2" s="3">
        <v>4</v>
      </c>
      <c r="I2" s="3">
        <v>5</v>
      </c>
      <c r="J2" s="3">
        <v>2</v>
      </c>
      <c r="K2" s="3">
        <v>2</v>
      </c>
      <c r="L2" s="3">
        <v>3</v>
      </c>
      <c r="M2" s="3">
        <v>5</v>
      </c>
      <c r="N2">
        <v>3</v>
      </c>
      <c r="O2" s="3">
        <v>4</v>
      </c>
      <c r="P2" s="3">
        <v>3</v>
      </c>
      <c r="Q2" s="3">
        <v>5</v>
      </c>
      <c r="R2" s="3">
        <v>4</v>
      </c>
      <c r="S2" s="3">
        <v>4</v>
      </c>
      <c r="T2" s="3">
        <v>3</v>
      </c>
      <c r="U2" s="3">
        <v>1</v>
      </c>
      <c r="V2" s="3">
        <v>4</v>
      </c>
      <c r="W2" s="3">
        <v>3</v>
      </c>
      <c r="X2" s="3">
        <v>3</v>
      </c>
      <c r="Y2" s="3">
        <v>3</v>
      </c>
      <c r="Z2" s="3">
        <v>4</v>
      </c>
      <c r="AA2" s="3">
        <v>4</v>
      </c>
      <c r="AB2" s="3">
        <v>4</v>
      </c>
      <c r="AC2" s="3">
        <v>3</v>
      </c>
      <c r="AD2" s="3">
        <v>4</v>
      </c>
      <c r="AE2" s="38">
        <v>4</v>
      </c>
      <c r="AF2" s="68">
        <f>SUM(H2,J2,L2,P2,R2,T2,V2,X2,Y2,Z2,AC2)</f>
        <v>36</v>
      </c>
      <c r="AG2">
        <v>389</v>
      </c>
      <c r="AH2" s="42" t="s">
        <v>501</v>
      </c>
    </row>
    <row r="3" spans="1:34">
      <c r="A3" s="37">
        <v>37074</v>
      </c>
      <c r="B3" s="3">
        <v>1</v>
      </c>
      <c r="C3" s="3">
        <v>1985</v>
      </c>
      <c r="D3" s="3">
        <f t="shared" si="0"/>
        <v>39</v>
      </c>
      <c r="E3" s="3" t="s">
        <v>56</v>
      </c>
      <c r="F3" s="3" t="s">
        <v>172</v>
      </c>
      <c r="G3" s="72">
        <f t="shared" ref="G3:G66" si="1">IF(ISNUMBER(SEARCH("ANO", F3)), 1, 0)</f>
        <v>0</v>
      </c>
      <c r="H3" s="3">
        <v>2</v>
      </c>
      <c r="I3" s="3">
        <v>5</v>
      </c>
      <c r="J3" s="3">
        <v>1</v>
      </c>
      <c r="K3" s="3">
        <v>5</v>
      </c>
      <c r="L3" s="3">
        <v>1</v>
      </c>
      <c r="M3" s="3">
        <v>4</v>
      </c>
      <c r="N3">
        <v>5</v>
      </c>
      <c r="O3" s="3">
        <v>5</v>
      </c>
      <c r="P3" s="3">
        <v>2</v>
      </c>
      <c r="Q3" s="3">
        <v>5</v>
      </c>
      <c r="R3" s="3">
        <v>3</v>
      </c>
      <c r="S3" s="3">
        <v>3</v>
      </c>
      <c r="T3" s="3">
        <v>2</v>
      </c>
      <c r="U3" s="3">
        <v>2</v>
      </c>
      <c r="V3" s="3">
        <v>3</v>
      </c>
      <c r="W3" s="3">
        <v>1</v>
      </c>
      <c r="X3" s="3">
        <v>1</v>
      </c>
      <c r="Y3" s="3">
        <v>2</v>
      </c>
      <c r="Z3" s="3">
        <v>2</v>
      </c>
      <c r="AA3" s="3">
        <v>1</v>
      </c>
      <c r="AB3" s="3">
        <v>3</v>
      </c>
      <c r="AC3" s="3">
        <v>1</v>
      </c>
      <c r="AD3" s="3">
        <v>2</v>
      </c>
      <c r="AE3" s="38">
        <v>1</v>
      </c>
      <c r="AF3" s="68">
        <f t="shared" ref="AF3:AF66" si="2">SUM(H3,J3,L3,P3,R3,T3,V3,X3,Y3,Z3,AC3)</f>
        <v>20</v>
      </c>
      <c r="AG3">
        <v>532</v>
      </c>
      <c r="AH3" t="s">
        <v>502</v>
      </c>
    </row>
    <row r="4" spans="1:34">
      <c r="A4" s="37">
        <v>37083</v>
      </c>
      <c r="B4" s="3">
        <v>1</v>
      </c>
      <c r="C4" s="3">
        <v>1986</v>
      </c>
      <c r="D4" s="3">
        <f t="shared" si="0"/>
        <v>38</v>
      </c>
      <c r="E4" s="3" t="s">
        <v>56</v>
      </c>
      <c r="F4" s="3" t="s">
        <v>163</v>
      </c>
      <c r="G4" s="72">
        <f t="shared" si="1"/>
        <v>0</v>
      </c>
      <c r="H4" s="3">
        <v>2</v>
      </c>
      <c r="I4" s="3">
        <v>2</v>
      </c>
      <c r="J4" s="3">
        <v>3</v>
      </c>
      <c r="K4" s="3">
        <v>3</v>
      </c>
      <c r="L4" s="3">
        <v>1</v>
      </c>
      <c r="M4" s="3">
        <v>5</v>
      </c>
      <c r="N4">
        <v>4</v>
      </c>
      <c r="O4" s="3">
        <v>1</v>
      </c>
      <c r="P4" s="3">
        <v>4</v>
      </c>
      <c r="Q4" s="3">
        <v>5</v>
      </c>
      <c r="R4" s="3">
        <v>3</v>
      </c>
      <c r="S4" s="3">
        <v>1</v>
      </c>
      <c r="T4" s="3">
        <v>1</v>
      </c>
      <c r="U4" s="3">
        <v>1</v>
      </c>
      <c r="V4" s="3">
        <v>1</v>
      </c>
      <c r="W4" s="3">
        <v>3</v>
      </c>
      <c r="X4" s="3">
        <v>3</v>
      </c>
      <c r="Y4" s="3">
        <v>1</v>
      </c>
      <c r="Z4" s="3">
        <v>3</v>
      </c>
      <c r="AA4" s="3">
        <v>3</v>
      </c>
      <c r="AB4" s="3">
        <v>4</v>
      </c>
      <c r="AC4" s="3">
        <v>4</v>
      </c>
      <c r="AD4" s="3">
        <v>3</v>
      </c>
      <c r="AE4" s="38">
        <v>4</v>
      </c>
      <c r="AF4" s="68">
        <f t="shared" si="2"/>
        <v>26</v>
      </c>
      <c r="AG4">
        <f>AG2/AG3*100</f>
        <v>73.120300751879697</v>
      </c>
      <c r="AH4" t="s">
        <v>503</v>
      </c>
    </row>
    <row r="5" spans="1:34" ht="32">
      <c r="A5" s="37">
        <v>37085</v>
      </c>
      <c r="B5" s="3">
        <v>0</v>
      </c>
      <c r="C5" s="3">
        <v>1986</v>
      </c>
      <c r="D5" s="3">
        <f t="shared" si="0"/>
        <v>38</v>
      </c>
      <c r="E5" s="3" t="s">
        <v>56</v>
      </c>
      <c r="F5" s="3" t="s">
        <v>209</v>
      </c>
      <c r="G5" s="72">
        <f t="shared" si="1"/>
        <v>0</v>
      </c>
      <c r="H5" s="3">
        <v>3</v>
      </c>
      <c r="I5" s="3">
        <v>4</v>
      </c>
      <c r="J5" s="3">
        <v>1</v>
      </c>
      <c r="K5" s="3">
        <v>4</v>
      </c>
      <c r="L5" s="3">
        <v>4</v>
      </c>
      <c r="M5" s="3">
        <v>5</v>
      </c>
      <c r="N5">
        <v>4</v>
      </c>
      <c r="O5" s="3">
        <v>1</v>
      </c>
      <c r="P5" s="3">
        <v>3</v>
      </c>
      <c r="Q5" s="3">
        <v>5</v>
      </c>
      <c r="R5" s="3">
        <v>5</v>
      </c>
      <c r="S5" s="3">
        <v>5</v>
      </c>
      <c r="T5" s="3">
        <v>3</v>
      </c>
      <c r="U5" s="3">
        <v>5</v>
      </c>
      <c r="V5" s="3">
        <v>3</v>
      </c>
      <c r="W5" s="3">
        <v>2</v>
      </c>
      <c r="X5" s="3">
        <v>2</v>
      </c>
      <c r="Y5" s="3">
        <v>1</v>
      </c>
      <c r="Z5" s="3">
        <v>2</v>
      </c>
      <c r="AA5" s="3">
        <v>3</v>
      </c>
      <c r="AB5" s="3">
        <v>4</v>
      </c>
      <c r="AC5" s="3">
        <v>2</v>
      </c>
      <c r="AD5" s="3">
        <v>4</v>
      </c>
      <c r="AE5" s="38">
        <v>3</v>
      </c>
      <c r="AF5" s="68">
        <f t="shared" si="2"/>
        <v>29</v>
      </c>
      <c r="AG5" s="1" t="s">
        <v>504</v>
      </c>
    </row>
    <row r="6" spans="1:34">
      <c r="A6" s="37">
        <v>37089</v>
      </c>
      <c r="B6" s="3">
        <v>1</v>
      </c>
      <c r="C6" s="3">
        <v>1986</v>
      </c>
      <c r="D6" s="3">
        <f t="shared" si="0"/>
        <v>38</v>
      </c>
      <c r="E6" s="3" t="s">
        <v>56</v>
      </c>
      <c r="F6" s="3" t="s">
        <v>57</v>
      </c>
      <c r="G6" s="72">
        <f t="shared" si="1"/>
        <v>1</v>
      </c>
      <c r="H6" s="3">
        <v>1</v>
      </c>
      <c r="I6" s="3">
        <v>5</v>
      </c>
      <c r="J6" s="3">
        <v>1</v>
      </c>
      <c r="K6" s="3">
        <v>3</v>
      </c>
      <c r="L6" s="3">
        <v>1</v>
      </c>
      <c r="M6" s="3">
        <v>5</v>
      </c>
      <c r="N6">
        <v>5</v>
      </c>
      <c r="O6" s="3">
        <v>5</v>
      </c>
      <c r="P6" s="3">
        <v>1</v>
      </c>
      <c r="Q6" s="3">
        <v>5</v>
      </c>
      <c r="R6" s="3">
        <v>2</v>
      </c>
      <c r="S6" s="3">
        <v>1</v>
      </c>
      <c r="T6" s="3">
        <v>1</v>
      </c>
      <c r="U6" s="3">
        <v>1</v>
      </c>
      <c r="V6" s="3">
        <v>1</v>
      </c>
      <c r="W6" s="3">
        <v>5</v>
      </c>
      <c r="X6" s="3">
        <v>2</v>
      </c>
      <c r="Y6" s="3">
        <v>1</v>
      </c>
      <c r="Z6" s="3">
        <v>5</v>
      </c>
      <c r="AA6" s="3">
        <v>2</v>
      </c>
      <c r="AB6" s="3">
        <v>3</v>
      </c>
      <c r="AC6" s="3">
        <v>5</v>
      </c>
      <c r="AD6" s="3">
        <v>5</v>
      </c>
      <c r="AE6" s="38">
        <v>5</v>
      </c>
      <c r="AF6" s="68">
        <f t="shared" si="2"/>
        <v>21</v>
      </c>
      <c r="AG6" t="s">
        <v>505</v>
      </c>
    </row>
    <row r="7" spans="1:34">
      <c r="A7" s="37">
        <v>37093</v>
      </c>
      <c r="B7" s="3">
        <v>0</v>
      </c>
      <c r="C7" s="3">
        <v>1986</v>
      </c>
      <c r="D7" s="3">
        <f t="shared" si="0"/>
        <v>38</v>
      </c>
      <c r="E7" s="3" t="s">
        <v>56</v>
      </c>
      <c r="F7" s="3" t="s">
        <v>57</v>
      </c>
      <c r="G7" s="72">
        <f t="shared" si="1"/>
        <v>1</v>
      </c>
      <c r="H7" s="3">
        <v>3</v>
      </c>
      <c r="I7" s="3">
        <v>4</v>
      </c>
      <c r="J7" s="3">
        <v>3</v>
      </c>
      <c r="K7" s="3">
        <v>2</v>
      </c>
      <c r="L7" s="3">
        <v>5</v>
      </c>
      <c r="M7" s="3">
        <v>5</v>
      </c>
      <c r="N7">
        <v>5</v>
      </c>
      <c r="O7" s="3">
        <v>5</v>
      </c>
      <c r="P7" s="3">
        <v>1</v>
      </c>
      <c r="Q7" s="3">
        <v>5</v>
      </c>
      <c r="R7" s="3">
        <v>4</v>
      </c>
      <c r="S7" s="3">
        <v>5</v>
      </c>
      <c r="T7" s="3">
        <v>3</v>
      </c>
      <c r="U7" s="3">
        <v>1</v>
      </c>
      <c r="V7" s="3">
        <v>3</v>
      </c>
      <c r="W7" s="3">
        <v>1</v>
      </c>
      <c r="X7" s="3">
        <v>2</v>
      </c>
      <c r="Y7" s="3">
        <v>1</v>
      </c>
      <c r="Z7" s="3">
        <v>5</v>
      </c>
      <c r="AA7" s="3">
        <v>1</v>
      </c>
      <c r="AB7" s="3">
        <v>5</v>
      </c>
      <c r="AC7" s="3">
        <v>3</v>
      </c>
      <c r="AD7" s="3">
        <v>5</v>
      </c>
      <c r="AE7" s="38">
        <v>3</v>
      </c>
      <c r="AF7" s="68">
        <f t="shared" si="2"/>
        <v>33</v>
      </c>
      <c r="AG7" t="s">
        <v>506</v>
      </c>
    </row>
    <row r="8" spans="1:34">
      <c r="A8" s="37">
        <v>37094</v>
      </c>
      <c r="B8" s="3">
        <v>1</v>
      </c>
      <c r="C8" s="3">
        <v>1986</v>
      </c>
      <c r="D8" s="3">
        <f t="shared" si="0"/>
        <v>38</v>
      </c>
      <c r="E8" s="3" t="s">
        <v>56</v>
      </c>
      <c r="F8" s="3" t="s">
        <v>68</v>
      </c>
      <c r="G8" s="72">
        <f t="shared" si="1"/>
        <v>1</v>
      </c>
      <c r="H8" s="3">
        <v>3</v>
      </c>
      <c r="I8" s="3">
        <v>5</v>
      </c>
      <c r="J8" s="3">
        <v>1</v>
      </c>
      <c r="K8" s="3">
        <v>4</v>
      </c>
      <c r="L8" s="3">
        <v>4</v>
      </c>
      <c r="M8" s="3">
        <v>5</v>
      </c>
      <c r="N8">
        <v>5</v>
      </c>
      <c r="O8" s="3">
        <v>4</v>
      </c>
      <c r="P8" s="3">
        <v>1</v>
      </c>
      <c r="Q8" s="3">
        <v>4</v>
      </c>
      <c r="R8" s="3">
        <v>2</v>
      </c>
      <c r="S8" s="3">
        <v>1</v>
      </c>
      <c r="T8" s="3">
        <v>1</v>
      </c>
      <c r="U8" s="3">
        <v>2</v>
      </c>
      <c r="V8" s="3">
        <v>1</v>
      </c>
      <c r="W8" s="3">
        <v>4</v>
      </c>
      <c r="X8" s="3">
        <v>2</v>
      </c>
      <c r="Y8" s="3">
        <v>2</v>
      </c>
      <c r="Z8" s="3">
        <v>1</v>
      </c>
      <c r="AA8" s="3">
        <v>3</v>
      </c>
      <c r="AB8" s="3">
        <v>4</v>
      </c>
      <c r="AC8" s="3">
        <v>5</v>
      </c>
      <c r="AD8" s="3">
        <v>4</v>
      </c>
      <c r="AE8" s="38">
        <v>5</v>
      </c>
      <c r="AF8" s="68">
        <f t="shared" si="2"/>
        <v>23</v>
      </c>
    </row>
    <row r="9" spans="1:34">
      <c r="A9" s="37">
        <v>37097</v>
      </c>
      <c r="B9" s="3">
        <v>0</v>
      </c>
      <c r="C9" s="3">
        <v>1986</v>
      </c>
      <c r="D9" s="3">
        <f t="shared" si="0"/>
        <v>38</v>
      </c>
      <c r="E9" s="3" t="s">
        <v>56</v>
      </c>
      <c r="F9" s="3" t="s">
        <v>57</v>
      </c>
      <c r="G9" s="72">
        <f t="shared" si="1"/>
        <v>1</v>
      </c>
      <c r="H9" s="3">
        <v>3</v>
      </c>
      <c r="I9" s="3">
        <v>4</v>
      </c>
      <c r="J9" s="3">
        <v>2</v>
      </c>
      <c r="K9" s="3">
        <v>3</v>
      </c>
      <c r="L9" s="3">
        <v>3</v>
      </c>
      <c r="M9" s="3">
        <v>2</v>
      </c>
      <c r="N9">
        <v>5</v>
      </c>
      <c r="O9" s="3">
        <v>5</v>
      </c>
      <c r="P9" s="3">
        <v>3</v>
      </c>
      <c r="Q9" s="3">
        <v>5</v>
      </c>
      <c r="R9" s="3">
        <v>5</v>
      </c>
      <c r="S9" s="3">
        <v>3</v>
      </c>
      <c r="T9" s="3">
        <v>2</v>
      </c>
      <c r="U9" s="3">
        <v>2</v>
      </c>
      <c r="V9" s="3">
        <v>4</v>
      </c>
      <c r="W9" s="3">
        <v>3</v>
      </c>
      <c r="X9" s="3">
        <v>2</v>
      </c>
      <c r="Y9" s="3">
        <v>1</v>
      </c>
      <c r="Z9" s="3">
        <v>3</v>
      </c>
      <c r="AA9" s="3">
        <v>4</v>
      </c>
      <c r="AB9" s="3">
        <v>5</v>
      </c>
      <c r="AC9" s="3">
        <v>3</v>
      </c>
      <c r="AD9" s="3">
        <v>4</v>
      </c>
      <c r="AE9" s="38">
        <v>3</v>
      </c>
      <c r="AF9" s="68">
        <f t="shared" si="2"/>
        <v>31</v>
      </c>
      <c r="AG9" t="s">
        <v>507</v>
      </c>
      <c r="AH9">
        <f>14827.5/(225*164)</f>
        <v>0.40182926829268295</v>
      </c>
    </row>
    <row r="10" spans="1:34">
      <c r="A10" s="37">
        <v>37106</v>
      </c>
      <c r="B10" s="3">
        <v>1</v>
      </c>
      <c r="C10" s="3">
        <v>1987</v>
      </c>
      <c r="D10" s="3">
        <f t="shared" si="0"/>
        <v>37</v>
      </c>
      <c r="E10" s="3" t="s">
        <v>56</v>
      </c>
      <c r="F10" s="3" t="s">
        <v>68</v>
      </c>
      <c r="G10" s="72">
        <f t="shared" si="1"/>
        <v>1</v>
      </c>
      <c r="H10" s="3">
        <v>3</v>
      </c>
      <c r="I10" s="3">
        <v>2</v>
      </c>
      <c r="J10" s="3">
        <v>2</v>
      </c>
      <c r="K10" s="3">
        <v>1</v>
      </c>
      <c r="L10" s="3">
        <v>2</v>
      </c>
      <c r="M10" s="3">
        <v>3</v>
      </c>
      <c r="N10">
        <v>5</v>
      </c>
      <c r="O10" s="3">
        <v>5</v>
      </c>
      <c r="P10" s="3">
        <v>2</v>
      </c>
      <c r="Q10" s="3">
        <v>4</v>
      </c>
      <c r="R10" s="3">
        <v>5</v>
      </c>
      <c r="S10" s="3">
        <v>3</v>
      </c>
      <c r="T10" s="3">
        <v>2</v>
      </c>
      <c r="U10" s="3">
        <v>3</v>
      </c>
      <c r="V10" s="3">
        <v>3</v>
      </c>
      <c r="W10" s="3">
        <v>4</v>
      </c>
      <c r="X10" s="3">
        <v>4</v>
      </c>
      <c r="Y10" s="3">
        <v>1</v>
      </c>
      <c r="Z10" s="3">
        <v>3</v>
      </c>
      <c r="AA10" s="3">
        <v>1</v>
      </c>
      <c r="AB10" s="3">
        <v>5</v>
      </c>
      <c r="AC10" s="3">
        <v>3</v>
      </c>
      <c r="AD10" s="3">
        <v>5</v>
      </c>
      <c r="AE10" s="38">
        <v>3</v>
      </c>
      <c r="AF10" s="68">
        <f t="shared" si="2"/>
        <v>30</v>
      </c>
      <c r="AH10">
        <f>0.5/(225+164)</f>
        <v>1.2853470437017994E-3</v>
      </c>
    </row>
    <row r="11" spans="1:34">
      <c r="A11" s="37">
        <v>37105</v>
      </c>
      <c r="B11" s="3">
        <v>1</v>
      </c>
      <c r="C11" s="3">
        <v>1987</v>
      </c>
      <c r="D11" s="3">
        <f t="shared" si="0"/>
        <v>37</v>
      </c>
      <c r="E11" s="3" t="s">
        <v>56</v>
      </c>
      <c r="F11" s="3" t="s">
        <v>57</v>
      </c>
      <c r="G11" s="72">
        <f t="shared" si="1"/>
        <v>1</v>
      </c>
      <c r="H11" s="3">
        <v>4</v>
      </c>
      <c r="I11" s="3">
        <v>4</v>
      </c>
      <c r="J11" s="3">
        <v>4</v>
      </c>
      <c r="K11" s="3">
        <v>3</v>
      </c>
      <c r="L11" s="3">
        <v>5</v>
      </c>
      <c r="M11" s="3">
        <v>5</v>
      </c>
      <c r="N11">
        <v>5</v>
      </c>
      <c r="O11" s="3">
        <v>5</v>
      </c>
      <c r="P11" s="3">
        <v>4</v>
      </c>
      <c r="Q11" s="3">
        <v>5</v>
      </c>
      <c r="R11" s="3">
        <v>5</v>
      </c>
      <c r="S11" s="3">
        <v>5</v>
      </c>
      <c r="T11" s="3">
        <v>4</v>
      </c>
      <c r="U11" s="3">
        <v>4</v>
      </c>
      <c r="V11" s="3">
        <v>5</v>
      </c>
      <c r="W11" s="3">
        <v>4</v>
      </c>
      <c r="X11" s="3">
        <v>5</v>
      </c>
      <c r="Y11" s="3">
        <v>5</v>
      </c>
      <c r="Z11" s="3">
        <v>4</v>
      </c>
      <c r="AA11" s="3">
        <v>5</v>
      </c>
      <c r="AB11" s="3">
        <v>5</v>
      </c>
      <c r="AC11" s="3">
        <v>3</v>
      </c>
      <c r="AD11" s="3">
        <v>3</v>
      </c>
      <c r="AE11" s="38">
        <v>5</v>
      </c>
      <c r="AF11" s="68">
        <f t="shared" si="2"/>
        <v>48</v>
      </c>
      <c r="AH11">
        <f>AH9+AH10</f>
        <v>0.40311461533638476</v>
      </c>
    </row>
    <row r="12" spans="1:34">
      <c r="A12" s="37">
        <v>37092</v>
      </c>
      <c r="B12" s="3">
        <v>0</v>
      </c>
      <c r="C12" s="3">
        <v>1987</v>
      </c>
      <c r="D12" s="3">
        <f t="shared" si="0"/>
        <v>37</v>
      </c>
      <c r="E12" s="3" t="s">
        <v>56</v>
      </c>
      <c r="F12" s="3" t="s">
        <v>57</v>
      </c>
      <c r="G12" s="72">
        <f t="shared" si="1"/>
        <v>1</v>
      </c>
      <c r="H12" s="3">
        <v>4</v>
      </c>
      <c r="I12" s="3">
        <v>4</v>
      </c>
      <c r="J12" s="3">
        <v>2</v>
      </c>
      <c r="K12" s="3">
        <v>2</v>
      </c>
      <c r="L12" s="3">
        <v>5</v>
      </c>
      <c r="M12" s="3">
        <v>5</v>
      </c>
      <c r="N12">
        <v>5</v>
      </c>
      <c r="O12" s="3">
        <v>5</v>
      </c>
      <c r="P12" s="3">
        <v>5</v>
      </c>
      <c r="Q12" s="3">
        <v>5</v>
      </c>
      <c r="R12" s="3">
        <v>5</v>
      </c>
      <c r="S12" s="3">
        <v>4</v>
      </c>
      <c r="T12" s="3">
        <v>3</v>
      </c>
      <c r="U12" s="3">
        <v>4</v>
      </c>
      <c r="V12" s="3">
        <v>5</v>
      </c>
      <c r="W12" s="3">
        <v>4</v>
      </c>
      <c r="X12" s="3">
        <v>2</v>
      </c>
      <c r="Y12" s="3">
        <v>1</v>
      </c>
      <c r="Z12" s="3">
        <v>4</v>
      </c>
      <c r="AA12" s="3">
        <v>5</v>
      </c>
      <c r="AB12" s="3">
        <v>4</v>
      </c>
      <c r="AC12" s="3">
        <v>4</v>
      </c>
      <c r="AD12" s="3">
        <v>4</v>
      </c>
      <c r="AE12" s="38">
        <v>4</v>
      </c>
      <c r="AF12" s="68">
        <f t="shared" si="2"/>
        <v>40</v>
      </c>
      <c r="AG12" t="s">
        <v>507</v>
      </c>
      <c r="AH12" s="166">
        <f>14827.5/(225*164)</f>
        <v>0.40182926829268295</v>
      </c>
    </row>
    <row r="13" spans="1:34">
      <c r="A13" s="37">
        <v>35611</v>
      </c>
      <c r="B13" s="3">
        <v>0</v>
      </c>
      <c r="C13" s="3">
        <v>1987</v>
      </c>
      <c r="D13" s="3">
        <f t="shared" si="0"/>
        <v>37</v>
      </c>
      <c r="E13" s="3" t="s">
        <v>56</v>
      </c>
      <c r="F13" s="3" t="s">
        <v>57</v>
      </c>
      <c r="G13" s="72">
        <f t="shared" si="1"/>
        <v>1</v>
      </c>
      <c r="H13" s="3">
        <v>3</v>
      </c>
      <c r="I13" s="3">
        <v>1</v>
      </c>
      <c r="J13" s="3">
        <v>2</v>
      </c>
      <c r="K13" s="3">
        <v>3</v>
      </c>
      <c r="L13" s="3">
        <v>3</v>
      </c>
      <c r="M13" s="3">
        <v>4</v>
      </c>
      <c r="N13">
        <v>5</v>
      </c>
      <c r="O13" s="3">
        <v>5</v>
      </c>
      <c r="P13" s="3">
        <v>4</v>
      </c>
      <c r="Q13" s="3">
        <v>4</v>
      </c>
      <c r="R13" s="3">
        <v>3</v>
      </c>
      <c r="S13" s="3">
        <v>3</v>
      </c>
      <c r="T13" s="3">
        <v>2</v>
      </c>
      <c r="U13" s="3">
        <v>2</v>
      </c>
      <c r="V13" s="3">
        <v>2</v>
      </c>
      <c r="W13" s="3">
        <v>3</v>
      </c>
      <c r="X13" s="3">
        <v>3</v>
      </c>
      <c r="Y13" s="3">
        <v>2</v>
      </c>
      <c r="Z13" s="3">
        <v>3</v>
      </c>
      <c r="AA13" s="3">
        <v>3</v>
      </c>
      <c r="AB13" s="3">
        <v>4</v>
      </c>
      <c r="AC13" s="3">
        <v>2</v>
      </c>
      <c r="AD13" s="3">
        <v>4</v>
      </c>
      <c r="AE13" s="38">
        <v>3</v>
      </c>
      <c r="AF13" s="68">
        <f t="shared" si="2"/>
        <v>29</v>
      </c>
      <c r="AG13" t="s">
        <v>508</v>
      </c>
    </row>
    <row r="14" spans="1:34">
      <c r="A14" s="37">
        <v>37095</v>
      </c>
      <c r="B14" s="3">
        <v>0</v>
      </c>
      <c r="C14" s="3">
        <v>1987</v>
      </c>
      <c r="D14" s="3">
        <f t="shared" si="0"/>
        <v>37</v>
      </c>
      <c r="E14" s="3" t="s">
        <v>56</v>
      </c>
      <c r="F14" s="3" t="s">
        <v>57</v>
      </c>
      <c r="G14" s="72">
        <f t="shared" si="1"/>
        <v>1</v>
      </c>
      <c r="H14" s="3">
        <v>2</v>
      </c>
      <c r="I14" s="3">
        <v>4</v>
      </c>
      <c r="J14" s="3">
        <v>4</v>
      </c>
      <c r="K14" s="3">
        <v>3</v>
      </c>
      <c r="L14" s="3">
        <v>4</v>
      </c>
      <c r="M14" s="3">
        <v>5</v>
      </c>
      <c r="N14">
        <v>5</v>
      </c>
      <c r="O14" s="3">
        <v>4</v>
      </c>
      <c r="P14" s="3">
        <v>4</v>
      </c>
      <c r="Q14" s="3">
        <v>4</v>
      </c>
      <c r="R14" s="3">
        <v>4</v>
      </c>
      <c r="S14" s="3">
        <v>2</v>
      </c>
      <c r="T14" s="3">
        <v>3</v>
      </c>
      <c r="U14" s="3">
        <v>2</v>
      </c>
      <c r="V14" s="3">
        <v>2</v>
      </c>
      <c r="W14" s="3">
        <v>4</v>
      </c>
      <c r="X14" s="3">
        <v>3</v>
      </c>
      <c r="Y14" s="3">
        <v>4</v>
      </c>
      <c r="Z14" s="3">
        <v>4</v>
      </c>
      <c r="AA14" s="3">
        <v>4</v>
      </c>
      <c r="AB14" s="3">
        <v>4</v>
      </c>
      <c r="AC14" s="3">
        <v>4</v>
      </c>
      <c r="AD14" s="3">
        <v>5</v>
      </c>
      <c r="AE14" s="38">
        <v>4</v>
      </c>
      <c r="AF14" s="68">
        <f t="shared" si="2"/>
        <v>38</v>
      </c>
    </row>
    <row r="15" spans="1:34">
      <c r="A15" s="37">
        <v>37126</v>
      </c>
      <c r="B15" s="3">
        <v>0</v>
      </c>
      <c r="C15" s="3">
        <v>1987</v>
      </c>
      <c r="D15" s="3">
        <f t="shared" si="0"/>
        <v>37</v>
      </c>
      <c r="E15" s="3" t="s">
        <v>56</v>
      </c>
      <c r="F15" s="3" t="s">
        <v>57</v>
      </c>
      <c r="G15" s="72">
        <f t="shared" si="1"/>
        <v>1</v>
      </c>
      <c r="H15" s="3">
        <v>3</v>
      </c>
      <c r="I15" s="3">
        <v>4</v>
      </c>
      <c r="J15" s="3">
        <v>1</v>
      </c>
      <c r="K15" s="3">
        <v>1</v>
      </c>
      <c r="L15" s="3">
        <v>1</v>
      </c>
      <c r="M15" s="3">
        <v>5</v>
      </c>
      <c r="N15">
        <v>5</v>
      </c>
      <c r="O15" s="3">
        <v>4</v>
      </c>
      <c r="P15" s="3">
        <v>1</v>
      </c>
      <c r="Q15" s="3">
        <v>5</v>
      </c>
      <c r="R15" s="3">
        <v>5</v>
      </c>
      <c r="S15" s="3">
        <v>1</v>
      </c>
      <c r="T15" s="3">
        <v>1</v>
      </c>
      <c r="U15" s="3">
        <v>3</v>
      </c>
      <c r="V15" s="3">
        <v>2</v>
      </c>
      <c r="W15" s="3">
        <v>2</v>
      </c>
      <c r="X15" s="3">
        <v>1</v>
      </c>
      <c r="Y15" s="3">
        <v>1</v>
      </c>
      <c r="Z15" s="3">
        <v>1</v>
      </c>
      <c r="AA15" s="3">
        <v>1</v>
      </c>
      <c r="AB15" s="3">
        <v>4</v>
      </c>
      <c r="AC15" s="3">
        <v>1</v>
      </c>
      <c r="AD15" s="3">
        <v>3</v>
      </c>
      <c r="AE15" s="38">
        <v>1</v>
      </c>
      <c r="AF15" s="68">
        <f t="shared" si="2"/>
        <v>18</v>
      </c>
    </row>
    <row r="16" spans="1:34">
      <c r="A16" s="37">
        <v>37128</v>
      </c>
      <c r="B16" s="3">
        <v>0</v>
      </c>
      <c r="C16" s="3">
        <v>1987</v>
      </c>
      <c r="D16" s="3">
        <f t="shared" si="0"/>
        <v>37</v>
      </c>
      <c r="E16" s="3" t="s">
        <v>56</v>
      </c>
      <c r="F16" s="3" t="s">
        <v>68</v>
      </c>
      <c r="G16" s="72">
        <f t="shared" si="1"/>
        <v>1</v>
      </c>
      <c r="H16" s="3">
        <v>1</v>
      </c>
      <c r="I16" s="3">
        <v>4</v>
      </c>
      <c r="J16" s="3">
        <v>1</v>
      </c>
      <c r="K16" s="3">
        <v>2</v>
      </c>
      <c r="L16" s="3">
        <v>2</v>
      </c>
      <c r="M16" s="3">
        <v>5</v>
      </c>
      <c r="N16">
        <v>5</v>
      </c>
      <c r="O16" s="3">
        <v>5</v>
      </c>
      <c r="P16" s="3">
        <v>1</v>
      </c>
      <c r="Q16" s="3">
        <v>5</v>
      </c>
      <c r="R16" s="3">
        <v>5</v>
      </c>
      <c r="S16" s="3">
        <v>1</v>
      </c>
      <c r="T16" s="3">
        <v>2</v>
      </c>
      <c r="U16" s="3">
        <v>1</v>
      </c>
      <c r="V16" s="3">
        <v>2</v>
      </c>
      <c r="W16" s="3">
        <v>5</v>
      </c>
      <c r="X16" s="3">
        <v>2</v>
      </c>
      <c r="Y16" s="3">
        <v>2</v>
      </c>
      <c r="Z16" s="3">
        <v>4</v>
      </c>
      <c r="AA16" s="3">
        <v>5</v>
      </c>
      <c r="AB16" s="3">
        <v>5</v>
      </c>
      <c r="AC16" s="3">
        <v>2</v>
      </c>
      <c r="AD16" s="3">
        <v>5</v>
      </c>
      <c r="AE16" s="38">
        <v>2</v>
      </c>
      <c r="AF16" s="68">
        <f t="shared" si="2"/>
        <v>24</v>
      </c>
    </row>
    <row r="17" spans="1:32">
      <c r="A17" s="37">
        <v>37133</v>
      </c>
      <c r="B17" s="3">
        <v>0</v>
      </c>
      <c r="C17" s="3">
        <v>1987</v>
      </c>
      <c r="D17" s="3">
        <f t="shared" si="0"/>
        <v>37</v>
      </c>
      <c r="E17" s="3" t="s">
        <v>56</v>
      </c>
      <c r="F17" s="3" t="s">
        <v>57</v>
      </c>
      <c r="G17" s="72">
        <f t="shared" si="1"/>
        <v>1</v>
      </c>
      <c r="H17" s="3">
        <v>1</v>
      </c>
      <c r="I17" s="3">
        <v>2</v>
      </c>
      <c r="J17" s="3">
        <v>1</v>
      </c>
      <c r="K17" s="3">
        <v>2</v>
      </c>
      <c r="L17" s="3">
        <v>4</v>
      </c>
      <c r="M17" s="3">
        <v>5</v>
      </c>
      <c r="N17">
        <v>4</v>
      </c>
      <c r="O17" s="3">
        <v>4</v>
      </c>
      <c r="P17" s="3">
        <v>3</v>
      </c>
      <c r="Q17" s="3">
        <v>5</v>
      </c>
      <c r="R17" s="3">
        <v>5</v>
      </c>
      <c r="S17" s="3">
        <v>4</v>
      </c>
      <c r="T17" s="3">
        <v>1</v>
      </c>
      <c r="U17" s="3">
        <v>4</v>
      </c>
      <c r="V17" s="3">
        <v>4</v>
      </c>
      <c r="W17" s="3">
        <v>5</v>
      </c>
      <c r="X17" s="3">
        <v>5</v>
      </c>
      <c r="Y17" s="3">
        <v>4</v>
      </c>
      <c r="Z17" s="3">
        <v>4</v>
      </c>
      <c r="AA17" s="3">
        <v>4</v>
      </c>
      <c r="AB17" s="3">
        <v>5</v>
      </c>
      <c r="AC17" s="3">
        <v>2</v>
      </c>
      <c r="AD17" s="3">
        <v>5</v>
      </c>
      <c r="AE17" s="38">
        <v>4</v>
      </c>
      <c r="AF17" s="68">
        <f t="shared" si="2"/>
        <v>34</v>
      </c>
    </row>
    <row r="18" spans="1:32">
      <c r="A18" s="37">
        <v>37140</v>
      </c>
      <c r="B18" s="3">
        <v>0</v>
      </c>
      <c r="C18" s="3">
        <v>1987</v>
      </c>
      <c r="D18" s="3">
        <f t="shared" si="0"/>
        <v>37</v>
      </c>
      <c r="E18" s="3" t="s">
        <v>56</v>
      </c>
      <c r="F18" s="3" t="s">
        <v>57</v>
      </c>
      <c r="G18" s="72">
        <f t="shared" si="1"/>
        <v>1</v>
      </c>
      <c r="H18" s="3">
        <v>4</v>
      </c>
      <c r="I18" s="3">
        <v>3</v>
      </c>
      <c r="J18" s="3">
        <v>1</v>
      </c>
      <c r="K18" s="3">
        <v>1</v>
      </c>
      <c r="L18" s="3">
        <v>3</v>
      </c>
      <c r="M18" s="3">
        <v>5</v>
      </c>
      <c r="N18">
        <v>4</v>
      </c>
      <c r="O18" s="3">
        <v>4</v>
      </c>
      <c r="P18" s="3">
        <v>1</v>
      </c>
      <c r="Q18" s="3">
        <v>5</v>
      </c>
      <c r="R18" s="3">
        <v>5</v>
      </c>
      <c r="S18" s="3">
        <v>1</v>
      </c>
      <c r="T18" s="3">
        <v>1</v>
      </c>
      <c r="U18" s="3">
        <v>5</v>
      </c>
      <c r="V18" s="3">
        <v>2</v>
      </c>
      <c r="W18" s="3">
        <v>1</v>
      </c>
      <c r="X18" s="3">
        <v>1</v>
      </c>
      <c r="Y18" s="3">
        <v>2</v>
      </c>
      <c r="Z18" s="3">
        <v>3</v>
      </c>
      <c r="AA18" s="3">
        <v>2</v>
      </c>
      <c r="AB18" s="3">
        <v>4</v>
      </c>
      <c r="AC18" s="3">
        <v>1</v>
      </c>
      <c r="AD18" s="3">
        <v>2</v>
      </c>
      <c r="AE18" s="38">
        <v>1</v>
      </c>
      <c r="AF18" s="68">
        <f t="shared" si="2"/>
        <v>24</v>
      </c>
    </row>
    <row r="19" spans="1:32">
      <c r="A19" s="37">
        <v>37145</v>
      </c>
      <c r="B19" s="3">
        <v>0</v>
      </c>
      <c r="C19" s="3">
        <v>1988</v>
      </c>
      <c r="D19" s="3">
        <f t="shared" si="0"/>
        <v>36</v>
      </c>
      <c r="E19" s="3" t="s">
        <v>56</v>
      </c>
      <c r="F19" s="3" t="s">
        <v>57</v>
      </c>
      <c r="G19" s="72">
        <f t="shared" si="1"/>
        <v>1</v>
      </c>
      <c r="H19" s="3">
        <v>5</v>
      </c>
      <c r="I19" s="3">
        <v>5</v>
      </c>
      <c r="J19" s="3">
        <v>3</v>
      </c>
      <c r="K19" s="3">
        <v>4</v>
      </c>
      <c r="L19" s="3">
        <v>4</v>
      </c>
      <c r="M19" s="3">
        <v>5</v>
      </c>
      <c r="N19">
        <v>5</v>
      </c>
      <c r="O19" s="3">
        <v>4</v>
      </c>
      <c r="P19" s="3">
        <v>4</v>
      </c>
      <c r="Q19" s="3">
        <v>5</v>
      </c>
      <c r="R19" s="3">
        <v>4</v>
      </c>
      <c r="S19" s="3">
        <v>4</v>
      </c>
      <c r="T19" s="3">
        <v>4</v>
      </c>
      <c r="U19" s="3">
        <v>5</v>
      </c>
      <c r="V19" s="3">
        <v>4</v>
      </c>
      <c r="W19" s="3">
        <v>1</v>
      </c>
      <c r="X19" s="3">
        <v>2</v>
      </c>
      <c r="Y19" s="3">
        <v>4</v>
      </c>
      <c r="Z19" s="3">
        <v>5</v>
      </c>
      <c r="AA19" s="3">
        <v>5</v>
      </c>
      <c r="AB19" s="3">
        <v>4</v>
      </c>
      <c r="AC19" s="3">
        <v>3</v>
      </c>
      <c r="AD19" s="3">
        <v>5</v>
      </c>
      <c r="AE19" s="38">
        <v>5</v>
      </c>
      <c r="AF19" s="68">
        <f t="shared" si="2"/>
        <v>42</v>
      </c>
    </row>
    <row r="20" spans="1:32">
      <c r="A20" s="37">
        <v>37161</v>
      </c>
      <c r="B20" s="3">
        <v>0</v>
      </c>
      <c r="C20" s="3">
        <v>1988</v>
      </c>
      <c r="D20" s="3">
        <f t="shared" si="0"/>
        <v>36</v>
      </c>
      <c r="E20" s="3" t="s">
        <v>56</v>
      </c>
      <c r="F20" s="3" t="s">
        <v>57</v>
      </c>
      <c r="G20" s="72">
        <f t="shared" si="1"/>
        <v>1</v>
      </c>
      <c r="H20" s="3">
        <v>2</v>
      </c>
      <c r="I20" s="3">
        <v>4</v>
      </c>
      <c r="J20" s="3">
        <v>1</v>
      </c>
      <c r="K20" s="3">
        <v>2</v>
      </c>
      <c r="L20" s="3">
        <v>4</v>
      </c>
      <c r="M20" s="3">
        <v>5</v>
      </c>
      <c r="N20">
        <v>2</v>
      </c>
      <c r="O20" s="3">
        <v>4</v>
      </c>
      <c r="P20" s="3">
        <v>4</v>
      </c>
      <c r="Q20" s="3">
        <v>5</v>
      </c>
      <c r="R20" s="3">
        <v>1</v>
      </c>
      <c r="S20" s="3">
        <v>1</v>
      </c>
      <c r="T20" s="3">
        <v>1</v>
      </c>
      <c r="U20" s="3">
        <v>1</v>
      </c>
      <c r="V20" s="3">
        <v>1</v>
      </c>
      <c r="W20" s="3">
        <v>2</v>
      </c>
      <c r="X20" s="3">
        <v>1</v>
      </c>
      <c r="Y20" s="3">
        <v>1</v>
      </c>
      <c r="Z20" s="3">
        <v>4</v>
      </c>
      <c r="AA20" s="3">
        <v>4</v>
      </c>
      <c r="AB20" s="3">
        <v>1</v>
      </c>
      <c r="AC20" s="3">
        <v>1</v>
      </c>
      <c r="AD20" s="3">
        <v>2</v>
      </c>
      <c r="AE20" s="38">
        <v>4</v>
      </c>
      <c r="AF20" s="68">
        <f t="shared" si="2"/>
        <v>21</v>
      </c>
    </row>
    <row r="21" spans="1:32">
      <c r="A21" s="37">
        <v>37177</v>
      </c>
      <c r="B21" s="3">
        <v>1</v>
      </c>
      <c r="C21" s="3">
        <v>1988</v>
      </c>
      <c r="D21" s="3">
        <f t="shared" si="0"/>
        <v>36</v>
      </c>
      <c r="E21" s="3" t="s">
        <v>56</v>
      </c>
      <c r="F21" s="3" t="s">
        <v>57</v>
      </c>
      <c r="G21" s="72">
        <f t="shared" si="1"/>
        <v>1</v>
      </c>
      <c r="H21" s="3">
        <v>2</v>
      </c>
      <c r="I21" s="3">
        <v>5</v>
      </c>
      <c r="J21" s="3">
        <v>1</v>
      </c>
      <c r="K21" s="3">
        <v>2</v>
      </c>
      <c r="L21" s="3">
        <v>1</v>
      </c>
      <c r="M21" s="3">
        <v>5</v>
      </c>
      <c r="N21">
        <v>5</v>
      </c>
      <c r="O21" s="3">
        <v>4</v>
      </c>
      <c r="P21" s="3">
        <v>1</v>
      </c>
      <c r="Q21" s="3">
        <v>5</v>
      </c>
      <c r="R21" s="3">
        <v>2</v>
      </c>
      <c r="S21" s="3">
        <v>3</v>
      </c>
      <c r="T21" s="3">
        <v>1</v>
      </c>
      <c r="U21" s="3">
        <v>2</v>
      </c>
      <c r="V21" s="3">
        <v>3</v>
      </c>
      <c r="W21" s="3">
        <v>1</v>
      </c>
      <c r="X21" s="3">
        <v>1</v>
      </c>
      <c r="Y21" s="3">
        <v>4</v>
      </c>
      <c r="Z21" s="3">
        <v>1</v>
      </c>
      <c r="AA21" s="3">
        <v>4</v>
      </c>
      <c r="AB21" s="3">
        <v>1</v>
      </c>
      <c r="AC21" s="3">
        <v>1</v>
      </c>
      <c r="AD21" s="3">
        <v>4</v>
      </c>
      <c r="AE21" s="38">
        <v>1</v>
      </c>
      <c r="AF21" s="68">
        <f t="shared" si="2"/>
        <v>18</v>
      </c>
    </row>
    <row r="22" spans="1:32">
      <c r="A22" s="37">
        <v>37179</v>
      </c>
      <c r="B22" s="3">
        <v>0</v>
      </c>
      <c r="C22" s="3">
        <v>1988</v>
      </c>
      <c r="D22" s="3">
        <f t="shared" si="0"/>
        <v>36</v>
      </c>
      <c r="E22" s="3" t="s">
        <v>56</v>
      </c>
      <c r="F22" s="3" t="s">
        <v>57</v>
      </c>
      <c r="G22" s="72">
        <f t="shared" si="1"/>
        <v>1</v>
      </c>
      <c r="H22" s="3">
        <v>4</v>
      </c>
      <c r="I22" s="3">
        <v>2</v>
      </c>
      <c r="J22" s="3">
        <v>2</v>
      </c>
      <c r="K22" s="3">
        <v>2</v>
      </c>
      <c r="L22" s="3">
        <v>2</v>
      </c>
      <c r="M22" s="3">
        <v>5</v>
      </c>
      <c r="N22">
        <v>5</v>
      </c>
      <c r="O22" s="3">
        <v>5</v>
      </c>
      <c r="P22" s="3">
        <v>2</v>
      </c>
      <c r="Q22" s="3">
        <v>4</v>
      </c>
      <c r="R22" s="3">
        <v>5</v>
      </c>
      <c r="S22" s="3">
        <v>4</v>
      </c>
      <c r="T22" s="3">
        <v>2</v>
      </c>
      <c r="U22" s="3">
        <v>2</v>
      </c>
      <c r="V22" s="3">
        <v>2</v>
      </c>
      <c r="W22" s="3">
        <v>2</v>
      </c>
      <c r="X22" s="3">
        <v>2</v>
      </c>
      <c r="Y22" s="3">
        <v>1</v>
      </c>
      <c r="Z22" s="3">
        <v>2</v>
      </c>
      <c r="AA22" s="3">
        <v>4</v>
      </c>
      <c r="AB22" s="3">
        <v>5</v>
      </c>
      <c r="AC22" s="3">
        <v>2</v>
      </c>
      <c r="AD22" s="3">
        <v>2</v>
      </c>
      <c r="AE22" s="38">
        <v>3</v>
      </c>
      <c r="AF22" s="68">
        <f t="shared" si="2"/>
        <v>26</v>
      </c>
    </row>
    <row r="23" spans="1:32">
      <c r="A23" s="37">
        <v>36573</v>
      </c>
      <c r="B23" s="3">
        <v>0</v>
      </c>
      <c r="C23" s="3">
        <v>1988</v>
      </c>
      <c r="D23" s="3">
        <f t="shared" si="0"/>
        <v>36</v>
      </c>
      <c r="E23" s="3" t="s">
        <v>56</v>
      </c>
      <c r="F23" s="3" t="s">
        <v>57</v>
      </c>
      <c r="G23" s="72">
        <f t="shared" si="1"/>
        <v>1</v>
      </c>
      <c r="H23" s="3">
        <v>3</v>
      </c>
      <c r="I23" s="3">
        <v>5</v>
      </c>
      <c r="J23" s="3">
        <v>3</v>
      </c>
      <c r="K23" s="3">
        <v>2</v>
      </c>
      <c r="L23" s="3">
        <v>3</v>
      </c>
      <c r="M23" s="3">
        <v>4</v>
      </c>
      <c r="N23">
        <v>4</v>
      </c>
      <c r="O23" s="3">
        <v>5</v>
      </c>
      <c r="P23" s="3">
        <v>2</v>
      </c>
      <c r="Q23" s="3">
        <v>5</v>
      </c>
      <c r="R23" s="3">
        <v>4</v>
      </c>
      <c r="S23" s="3">
        <v>5</v>
      </c>
      <c r="T23" s="3">
        <v>3</v>
      </c>
      <c r="U23" s="3">
        <v>2</v>
      </c>
      <c r="V23" s="3">
        <v>5</v>
      </c>
      <c r="W23" s="3">
        <v>1</v>
      </c>
      <c r="X23" s="3">
        <v>2</v>
      </c>
      <c r="Y23" s="3">
        <v>4</v>
      </c>
      <c r="Z23" s="3">
        <v>3</v>
      </c>
      <c r="AA23" s="3">
        <v>2</v>
      </c>
      <c r="AB23" s="3">
        <v>4</v>
      </c>
      <c r="AC23" s="3">
        <v>3</v>
      </c>
      <c r="AD23" s="3">
        <v>3</v>
      </c>
      <c r="AE23" s="38">
        <v>2</v>
      </c>
      <c r="AF23" s="68">
        <f t="shared" si="2"/>
        <v>35</v>
      </c>
    </row>
    <row r="24" spans="1:32">
      <c r="A24" s="37">
        <v>37182</v>
      </c>
      <c r="B24" s="3">
        <v>1</v>
      </c>
      <c r="C24" s="3">
        <v>1988</v>
      </c>
      <c r="D24" s="3">
        <f t="shared" si="0"/>
        <v>36</v>
      </c>
      <c r="E24" s="3" t="s">
        <v>56</v>
      </c>
      <c r="F24" s="3" t="s">
        <v>57</v>
      </c>
      <c r="G24" s="72">
        <f t="shared" si="1"/>
        <v>1</v>
      </c>
      <c r="H24" s="3">
        <v>1</v>
      </c>
      <c r="I24" s="3">
        <v>5</v>
      </c>
      <c r="J24" s="3">
        <v>1</v>
      </c>
      <c r="K24" s="3">
        <v>2</v>
      </c>
      <c r="L24" s="3">
        <v>1</v>
      </c>
      <c r="M24" s="3">
        <v>5</v>
      </c>
      <c r="N24">
        <v>5</v>
      </c>
      <c r="O24" s="3">
        <v>2</v>
      </c>
      <c r="P24" s="3">
        <v>4</v>
      </c>
      <c r="Q24" s="3">
        <v>4</v>
      </c>
      <c r="R24" s="3">
        <v>4</v>
      </c>
      <c r="S24" s="3">
        <v>1</v>
      </c>
      <c r="T24" s="3">
        <v>1</v>
      </c>
      <c r="U24" s="3">
        <v>1</v>
      </c>
      <c r="V24" s="3">
        <v>1</v>
      </c>
      <c r="W24" s="3">
        <v>3</v>
      </c>
      <c r="X24" s="3">
        <v>3</v>
      </c>
      <c r="Y24" s="3">
        <v>1</v>
      </c>
      <c r="Z24" s="3">
        <v>3</v>
      </c>
      <c r="AA24" s="3">
        <v>5</v>
      </c>
      <c r="AB24" s="3">
        <v>3</v>
      </c>
      <c r="AC24" s="3">
        <v>1</v>
      </c>
      <c r="AD24" s="3">
        <v>2</v>
      </c>
      <c r="AE24" s="38">
        <v>4</v>
      </c>
      <c r="AF24" s="68">
        <f t="shared" si="2"/>
        <v>21</v>
      </c>
    </row>
    <row r="25" spans="1:32">
      <c r="A25" s="37">
        <v>37181</v>
      </c>
      <c r="B25" s="3">
        <v>0</v>
      </c>
      <c r="C25" s="3">
        <v>1988</v>
      </c>
      <c r="D25" s="3">
        <f t="shared" si="0"/>
        <v>36</v>
      </c>
      <c r="E25" s="3" t="s">
        <v>56</v>
      </c>
      <c r="F25" s="3" t="s">
        <v>57</v>
      </c>
      <c r="G25" s="72">
        <f t="shared" si="1"/>
        <v>1</v>
      </c>
      <c r="H25" s="3">
        <v>2</v>
      </c>
      <c r="I25" s="3">
        <v>5</v>
      </c>
      <c r="J25" s="3">
        <v>3</v>
      </c>
      <c r="K25" s="3">
        <v>3</v>
      </c>
      <c r="L25" s="3">
        <v>4</v>
      </c>
      <c r="M25" s="3">
        <v>5</v>
      </c>
      <c r="N25">
        <v>4</v>
      </c>
      <c r="O25" s="3">
        <v>5</v>
      </c>
      <c r="P25" s="3">
        <v>4</v>
      </c>
      <c r="Q25" s="3">
        <v>5</v>
      </c>
      <c r="R25" s="3">
        <v>5</v>
      </c>
      <c r="S25" s="3">
        <v>2</v>
      </c>
      <c r="T25" s="3">
        <v>3</v>
      </c>
      <c r="U25" s="3">
        <v>1</v>
      </c>
      <c r="V25" s="3">
        <v>3</v>
      </c>
      <c r="W25" s="3">
        <v>2</v>
      </c>
      <c r="X25" s="3">
        <v>3</v>
      </c>
      <c r="Y25" s="3">
        <v>2</v>
      </c>
      <c r="Z25" s="3">
        <v>3</v>
      </c>
      <c r="AA25" s="3">
        <v>1</v>
      </c>
      <c r="AB25" s="3">
        <v>5</v>
      </c>
      <c r="AC25" s="3">
        <v>3</v>
      </c>
      <c r="AD25" s="3">
        <v>3</v>
      </c>
      <c r="AE25" s="38">
        <v>3</v>
      </c>
      <c r="AF25" s="68">
        <f t="shared" si="2"/>
        <v>35</v>
      </c>
    </row>
    <row r="26" spans="1:32">
      <c r="A26" s="37">
        <v>37183</v>
      </c>
      <c r="B26" s="3">
        <v>0</v>
      </c>
      <c r="C26" s="3">
        <v>1989</v>
      </c>
      <c r="D26" s="3">
        <f t="shared" si="0"/>
        <v>35</v>
      </c>
      <c r="E26" s="3" t="s">
        <v>56</v>
      </c>
      <c r="F26" s="3" t="s">
        <v>57</v>
      </c>
      <c r="G26" s="72">
        <f t="shared" si="1"/>
        <v>1</v>
      </c>
      <c r="H26" s="3">
        <v>1</v>
      </c>
      <c r="I26" s="3">
        <v>3</v>
      </c>
      <c r="J26" s="3">
        <v>1</v>
      </c>
      <c r="K26" s="3">
        <v>5</v>
      </c>
      <c r="L26" s="3">
        <v>2</v>
      </c>
      <c r="M26" s="3">
        <v>4</v>
      </c>
      <c r="N26">
        <v>5</v>
      </c>
      <c r="O26" s="3">
        <v>2</v>
      </c>
      <c r="P26" s="3">
        <v>4</v>
      </c>
      <c r="Q26" s="3">
        <v>2</v>
      </c>
      <c r="R26" s="3">
        <v>2</v>
      </c>
      <c r="S26" s="3">
        <v>3</v>
      </c>
      <c r="T26" s="3">
        <v>3</v>
      </c>
      <c r="U26" s="3">
        <v>3</v>
      </c>
      <c r="V26" s="3">
        <v>2</v>
      </c>
      <c r="W26" s="3">
        <v>3</v>
      </c>
      <c r="X26" s="3">
        <v>3</v>
      </c>
      <c r="Y26" s="3">
        <v>3</v>
      </c>
      <c r="Z26" s="3">
        <v>2</v>
      </c>
      <c r="AA26" s="3">
        <v>4</v>
      </c>
      <c r="AB26" s="3">
        <v>3</v>
      </c>
      <c r="AC26" s="3">
        <v>4</v>
      </c>
      <c r="AD26" s="3">
        <v>3</v>
      </c>
      <c r="AE26" s="38">
        <v>4</v>
      </c>
      <c r="AF26" s="68">
        <f t="shared" si="2"/>
        <v>27</v>
      </c>
    </row>
    <row r="27" spans="1:32">
      <c r="A27" s="37">
        <v>37199</v>
      </c>
      <c r="B27" s="3">
        <v>1</v>
      </c>
      <c r="C27" s="3">
        <v>1989</v>
      </c>
      <c r="D27" s="3">
        <f t="shared" si="0"/>
        <v>35</v>
      </c>
      <c r="E27" s="3" t="s">
        <v>56</v>
      </c>
      <c r="F27" s="3" t="s">
        <v>68</v>
      </c>
      <c r="G27" s="72">
        <f t="shared" si="1"/>
        <v>1</v>
      </c>
      <c r="H27" s="3">
        <v>2</v>
      </c>
      <c r="I27" s="3">
        <v>5</v>
      </c>
      <c r="J27" s="3">
        <v>3</v>
      </c>
      <c r="K27" s="3">
        <v>3</v>
      </c>
      <c r="L27" s="3">
        <v>4</v>
      </c>
      <c r="M27" s="3">
        <v>4</v>
      </c>
      <c r="N27">
        <v>4</v>
      </c>
      <c r="O27" s="3">
        <v>5</v>
      </c>
      <c r="P27" s="3">
        <v>1</v>
      </c>
      <c r="Q27" s="3">
        <v>5</v>
      </c>
      <c r="R27" s="3">
        <v>5</v>
      </c>
      <c r="S27" s="3">
        <v>3</v>
      </c>
      <c r="T27" s="3">
        <v>2</v>
      </c>
      <c r="U27" s="3">
        <v>1</v>
      </c>
      <c r="V27" s="3">
        <v>2</v>
      </c>
      <c r="W27" s="3">
        <v>2</v>
      </c>
      <c r="X27" s="3">
        <v>2</v>
      </c>
      <c r="Y27" s="3">
        <v>2</v>
      </c>
      <c r="Z27" s="3">
        <v>3</v>
      </c>
      <c r="AA27" s="3">
        <v>4</v>
      </c>
      <c r="AB27" s="3">
        <v>4</v>
      </c>
      <c r="AC27" s="3">
        <v>1</v>
      </c>
      <c r="AD27" s="3">
        <v>3</v>
      </c>
      <c r="AE27" s="38">
        <v>1</v>
      </c>
      <c r="AF27" s="68">
        <f t="shared" si="2"/>
        <v>27</v>
      </c>
    </row>
    <row r="28" spans="1:32">
      <c r="A28" s="37">
        <v>37050</v>
      </c>
      <c r="B28" s="3">
        <v>0</v>
      </c>
      <c r="C28" s="3">
        <v>1989</v>
      </c>
      <c r="D28" s="3">
        <f t="shared" si="0"/>
        <v>35</v>
      </c>
      <c r="E28" s="3" t="s">
        <v>56</v>
      </c>
      <c r="F28" s="3" t="s">
        <v>68</v>
      </c>
      <c r="G28" s="72">
        <f t="shared" si="1"/>
        <v>1</v>
      </c>
      <c r="H28" s="3">
        <v>5</v>
      </c>
      <c r="I28" s="3">
        <v>3</v>
      </c>
      <c r="J28" s="3">
        <v>4</v>
      </c>
      <c r="K28" s="3">
        <v>4</v>
      </c>
      <c r="L28" s="3">
        <v>2</v>
      </c>
      <c r="M28" s="3">
        <v>4</v>
      </c>
      <c r="N28">
        <v>5</v>
      </c>
      <c r="O28" s="3">
        <v>5</v>
      </c>
      <c r="P28" s="3">
        <v>2</v>
      </c>
      <c r="Q28" s="3">
        <v>2</v>
      </c>
      <c r="R28" s="3">
        <v>5</v>
      </c>
      <c r="S28" s="3">
        <v>5</v>
      </c>
      <c r="T28" s="3">
        <v>2</v>
      </c>
      <c r="U28" s="3">
        <v>5</v>
      </c>
      <c r="V28" s="3">
        <v>5</v>
      </c>
      <c r="W28" s="3">
        <v>2</v>
      </c>
      <c r="X28" s="3">
        <v>4</v>
      </c>
      <c r="Y28" s="3">
        <v>4</v>
      </c>
      <c r="Z28" s="3">
        <v>2</v>
      </c>
      <c r="AA28" s="3">
        <v>4</v>
      </c>
      <c r="AB28" s="3">
        <v>4</v>
      </c>
      <c r="AC28" s="3">
        <v>4</v>
      </c>
      <c r="AD28" s="3">
        <v>4</v>
      </c>
      <c r="AE28" s="38">
        <v>4</v>
      </c>
      <c r="AF28" s="68">
        <f t="shared" si="2"/>
        <v>39</v>
      </c>
    </row>
    <row r="29" spans="1:32">
      <c r="A29" s="37">
        <v>37209</v>
      </c>
      <c r="B29" s="3">
        <v>0</v>
      </c>
      <c r="C29" s="3">
        <v>1989</v>
      </c>
      <c r="D29" s="3">
        <f t="shared" si="0"/>
        <v>35</v>
      </c>
      <c r="E29" s="3" t="s">
        <v>56</v>
      </c>
      <c r="F29" s="3" t="s">
        <v>57</v>
      </c>
      <c r="G29" s="72">
        <f t="shared" si="1"/>
        <v>1</v>
      </c>
      <c r="H29" s="3">
        <v>1</v>
      </c>
      <c r="I29" s="3">
        <v>4</v>
      </c>
      <c r="J29" s="3">
        <v>1</v>
      </c>
      <c r="K29" s="3">
        <v>4</v>
      </c>
      <c r="L29" s="3">
        <v>4</v>
      </c>
      <c r="M29" s="3">
        <v>4</v>
      </c>
      <c r="N29">
        <v>5</v>
      </c>
      <c r="O29" s="3">
        <v>2</v>
      </c>
      <c r="P29" s="3">
        <v>4</v>
      </c>
      <c r="Q29" s="3">
        <v>4</v>
      </c>
      <c r="R29" s="3">
        <v>5</v>
      </c>
      <c r="S29" s="3">
        <v>5</v>
      </c>
      <c r="T29" s="3">
        <v>2</v>
      </c>
      <c r="U29" s="3">
        <v>2</v>
      </c>
      <c r="V29" s="3">
        <v>5</v>
      </c>
      <c r="W29" s="3">
        <v>2</v>
      </c>
      <c r="X29" s="3">
        <v>1</v>
      </c>
      <c r="Y29" s="3">
        <v>2</v>
      </c>
      <c r="Z29" s="3">
        <v>4</v>
      </c>
      <c r="AA29" s="3">
        <v>4</v>
      </c>
      <c r="AB29" s="3">
        <v>2</v>
      </c>
      <c r="AC29" s="3">
        <v>4</v>
      </c>
      <c r="AD29" s="3">
        <v>3</v>
      </c>
      <c r="AE29" s="38">
        <v>4</v>
      </c>
      <c r="AF29" s="68">
        <f t="shared" si="2"/>
        <v>33</v>
      </c>
    </row>
    <row r="30" spans="1:32">
      <c r="A30" s="37">
        <v>37207</v>
      </c>
      <c r="B30" s="3">
        <v>0</v>
      </c>
      <c r="C30" s="3">
        <v>1989</v>
      </c>
      <c r="D30" s="3">
        <f t="shared" si="0"/>
        <v>35</v>
      </c>
      <c r="E30" s="3" t="s">
        <v>56</v>
      </c>
      <c r="F30" s="3" t="s">
        <v>57</v>
      </c>
      <c r="G30" s="72">
        <f t="shared" si="1"/>
        <v>1</v>
      </c>
      <c r="H30" s="3">
        <v>3</v>
      </c>
      <c r="I30" s="3">
        <v>4</v>
      </c>
      <c r="J30" s="3">
        <v>2</v>
      </c>
      <c r="K30" s="3">
        <v>1</v>
      </c>
      <c r="L30" s="3">
        <v>3</v>
      </c>
      <c r="M30" s="3">
        <v>5</v>
      </c>
      <c r="N30">
        <v>5</v>
      </c>
      <c r="O30" s="3">
        <v>2</v>
      </c>
      <c r="P30" s="3">
        <v>4</v>
      </c>
      <c r="Q30" s="3">
        <v>5</v>
      </c>
      <c r="R30" s="3">
        <v>5</v>
      </c>
      <c r="S30" s="3">
        <v>1</v>
      </c>
      <c r="T30" s="3">
        <v>2</v>
      </c>
      <c r="U30" s="3">
        <v>3</v>
      </c>
      <c r="V30" s="3">
        <v>1</v>
      </c>
      <c r="W30" s="3">
        <v>3</v>
      </c>
      <c r="X30" s="3">
        <v>2</v>
      </c>
      <c r="Y30" s="3">
        <v>1</v>
      </c>
      <c r="Z30" s="3">
        <v>2</v>
      </c>
      <c r="AA30" s="3">
        <v>5</v>
      </c>
      <c r="AB30" s="3">
        <v>4</v>
      </c>
      <c r="AC30" s="3">
        <v>2</v>
      </c>
      <c r="AD30" s="3">
        <v>1</v>
      </c>
      <c r="AE30" s="38">
        <v>4</v>
      </c>
      <c r="AF30" s="68">
        <f t="shared" si="2"/>
        <v>27</v>
      </c>
    </row>
    <row r="31" spans="1:32">
      <c r="A31" s="37">
        <v>37224</v>
      </c>
      <c r="B31" s="3">
        <v>0</v>
      </c>
      <c r="C31" s="3">
        <v>1989</v>
      </c>
      <c r="D31" s="3">
        <f t="shared" si="0"/>
        <v>35</v>
      </c>
      <c r="E31" s="3" t="s">
        <v>56</v>
      </c>
      <c r="F31" s="3" t="s">
        <v>57</v>
      </c>
      <c r="G31" s="72">
        <f t="shared" si="1"/>
        <v>1</v>
      </c>
      <c r="H31" s="3">
        <v>3</v>
      </c>
      <c r="I31" s="3">
        <v>5</v>
      </c>
      <c r="J31" s="3">
        <v>1</v>
      </c>
      <c r="K31" s="3">
        <v>1</v>
      </c>
      <c r="L31" s="3">
        <v>5</v>
      </c>
      <c r="M31" s="3">
        <v>5</v>
      </c>
      <c r="N31">
        <v>5</v>
      </c>
      <c r="O31" s="3">
        <v>3</v>
      </c>
      <c r="P31" s="3">
        <v>5</v>
      </c>
      <c r="Q31" s="3">
        <v>5</v>
      </c>
      <c r="R31" s="3">
        <v>5</v>
      </c>
      <c r="S31" s="3">
        <v>2</v>
      </c>
      <c r="T31" s="3">
        <v>4</v>
      </c>
      <c r="U31" s="3">
        <v>1</v>
      </c>
      <c r="V31" s="3">
        <v>1</v>
      </c>
      <c r="W31" s="3">
        <v>5</v>
      </c>
      <c r="X31" s="3">
        <v>2</v>
      </c>
      <c r="Y31" s="3">
        <v>2</v>
      </c>
      <c r="Z31" s="3">
        <v>5</v>
      </c>
      <c r="AA31" s="3">
        <v>5</v>
      </c>
      <c r="AB31" s="3">
        <v>5</v>
      </c>
      <c r="AC31" s="3">
        <v>3</v>
      </c>
      <c r="AD31" s="3">
        <v>5</v>
      </c>
      <c r="AE31" s="38">
        <v>1</v>
      </c>
      <c r="AF31" s="68">
        <f t="shared" si="2"/>
        <v>36</v>
      </c>
    </row>
    <row r="32" spans="1:32">
      <c r="A32" s="37">
        <v>37233</v>
      </c>
      <c r="B32" s="3">
        <v>1</v>
      </c>
      <c r="C32" s="3">
        <v>1989</v>
      </c>
      <c r="D32" s="3">
        <f t="shared" si="0"/>
        <v>35</v>
      </c>
      <c r="E32" s="3" t="s">
        <v>56</v>
      </c>
      <c r="F32" s="3" t="s">
        <v>57</v>
      </c>
      <c r="G32" s="72">
        <f t="shared" si="1"/>
        <v>1</v>
      </c>
      <c r="H32" s="3">
        <v>3</v>
      </c>
      <c r="I32" s="3">
        <v>4</v>
      </c>
      <c r="J32" s="3">
        <v>1</v>
      </c>
      <c r="K32" s="3">
        <v>1</v>
      </c>
      <c r="L32" s="3">
        <v>3</v>
      </c>
      <c r="M32" s="3">
        <v>5</v>
      </c>
      <c r="N32">
        <v>5</v>
      </c>
      <c r="O32" s="3">
        <v>3</v>
      </c>
      <c r="P32" s="3">
        <v>3</v>
      </c>
      <c r="Q32" s="3">
        <v>5</v>
      </c>
      <c r="R32" s="3">
        <v>3</v>
      </c>
      <c r="S32" s="3">
        <v>2</v>
      </c>
      <c r="T32" s="3">
        <v>2</v>
      </c>
      <c r="U32" s="3">
        <v>4</v>
      </c>
      <c r="V32" s="3">
        <v>3</v>
      </c>
      <c r="W32" s="3">
        <v>4</v>
      </c>
      <c r="X32" s="3">
        <v>3</v>
      </c>
      <c r="Y32" s="3">
        <v>3</v>
      </c>
      <c r="Z32" s="3">
        <v>4</v>
      </c>
      <c r="AA32" s="3">
        <v>4</v>
      </c>
      <c r="AB32" s="3">
        <v>4</v>
      </c>
      <c r="AC32" s="3">
        <v>3</v>
      </c>
      <c r="AD32" s="3">
        <v>4</v>
      </c>
      <c r="AE32" s="38">
        <v>3</v>
      </c>
      <c r="AF32" s="68">
        <f t="shared" si="2"/>
        <v>31</v>
      </c>
    </row>
    <row r="33" spans="1:32">
      <c r="A33" s="37">
        <v>37242</v>
      </c>
      <c r="B33" s="3">
        <v>0</v>
      </c>
      <c r="C33" s="3">
        <v>1989</v>
      </c>
      <c r="D33" s="3">
        <f t="shared" si="0"/>
        <v>35</v>
      </c>
      <c r="E33" s="3" t="s">
        <v>56</v>
      </c>
      <c r="F33" s="3" t="s">
        <v>57</v>
      </c>
      <c r="G33" s="72">
        <f t="shared" si="1"/>
        <v>1</v>
      </c>
      <c r="H33" s="3">
        <v>4</v>
      </c>
      <c r="I33" s="3">
        <v>4</v>
      </c>
      <c r="J33" s="3">
        <v>4</v>
      </c>
      <c r="K33" s="3">
        <v>2</v>
      </c>
      <c r="L33" s="3">
        <v>4</v>
      </c>
      <c r="M33" s="3">
        <v>5</v>
      </c>
      <c r="N33">
        <v>5</v>
      </c>
      <c r="O33" s="3">
        <v>5</v>
      </c>
      <c r="P33" s="3">
        <v>4</v>
      </c>
      <c r="Q33" s="3">
        <v>5</v>
      </c>
      <c r="R33" s="3">
        <v>4</v>
      </c>
      <c r="S33" s="3">
        <v>4</v>
      </c>
      <c r="T33" s="3">
        <v>4</v>
      </c>
      <c r="U33" s="3">
        <v>4</v>
      </c>
      <c r="V33" s="3">
        <v>4</v>
      </c>
      <c r="W33" s="3">
        <v>4</v>
      </c>
      <c r="X33" s="3">
        <v>4</v>
      </c>
      <c r="Y33" s="3">
        <v>5</v>
      </c>
      <c r="Z33" s="3">
        <v>3</v>
      </c>
      <c r="AA33" s="3">
        <v>4</v>
      </c>
      <c r="AB33" s="3">
        <v>4</v>
      </c>
      <c r="AC33" s="3">
        <v>4</v>
      </c>
      <c r="AD33" s="3">
        <v>4</v>
      </c>
      <c r="AE33" s="38">
        <v>4</v>
      </c>
      <c r="AF33" s="68">
        <f t="shared" si="2"/>
        <v>44</v>
      </c>
    </row>
    <row r="34" spans="1:32">
      <c r="A34" s="37">
        <v>36458</v>
      </c>
      <c r="B34" s="3">
        <v>0</v>
      </c>
      <c r="C34" s="3">
        <v>1989</v>
      </c>
      <c r="D34" s="3">
        <f t="shared" si="0"/>
        <v>35</v>
      </c>
      <c r="E34" s="3" t="s">
        <v>56</v>
      </c>
      <c r="F34" s="3" t="s">
        <v>57</v>
      </c>
      <c r="G34" s="72">
        <f t="shared" si="1"/>
        <v>1</v>
      </c>
      <c r="H34" s="3">
        <v>2</v>
      </c>
      <c r="I34" s="3">
        <v>5</v>
      </c>
      <c r="J34" s="3">
        <v>1</v>
      </c>
      <c r="K34" s="3">
        <v>3</v>
      </c>
      <c r="L34" s="3">
        <v>1</v>
      </c>
      <c r="M34" s="3">
        <v>5</v>
      </c>
      <c r="N34">
        <v>5</v>
      </c>
      <c r="O34" s="3">
        <v>4</v>
      </c>
      <c r="P34" s="3">
        <v>2</v>
      </c>
      <c r="Q34" s="3">
        <v>4</v>
      </c>
      <c r="R34" s="3">
        <v>3</v>
      </c>
      <c r="S34" s="3">
        <v>2</v>
      </c>
      <c r="T34" s="3">
        <v>1</v>
      </c>
      <c r="U34" s="3">
        <v>2</v>
      </c>
      <c r="V34" s="3">
        <v>1</v>
      </c>
      <c r="W34" s="3">
        <v>3</v>
      </c>
      <c r="X34" s="3">
        <v>1</v>
      </c>
      <c r="Y34" s="3">
        <v>2</v>
      </c>
      <c r="Z34" s="3">
        <v>3</v>
      </c>
      <c r="AA34" s="3">
        <v>4</v>
      </c>
      <c r="AB34" s="3">
        <v>1</v>
      </c>
      <c r="AC34" s="3">
        <v>1</v>
      </c>
      <c r="AD34" s="3">
        <v>3</v>
      </c>
      <c r="AE34" s="38">
        <v>1</v>
      </c>
      <c r="AF34" s="68">
        <f t="shared" si="2"/>
        <v>18</v>
      </c>
    </row>
    <row r="35" spans="1:32">
      <c r="A35" s="37">
        <v>37246</v>
      </c>
      <c r="B35" s="3">
        <v>0</v>
      </c>
      <c r="C35" s="3">
        <v>1989</v>
      </c>
      <c r="D35" s="3">
        <f t="shared" si="0"/>
        <v>35</v>
      </c>
      <c r="E35" s="3" t="s">
        <v>56</v>
      </c>
      <c r="F35" s="3" t="s">
        <v>68</v>
      </c>
      <c r="G35" s="72">
        <f t="shared" si="1"/>
        <v>1</v>
      </c>
      <c r="H35" s="3">
        <v>5</v>
      </c>
      <c r="I35" s="3">
        <v>2</v>
      </c>
      <c r="J35" s="3">
        <v>3</v>
      </c>
      <c r="K35" s="3">
        <v>3</v>
      </c>
      <c r="L35" s="3">
        <v>3</v>
      </c>
      <c r="M35" s="3">
        <v>4</v>
      </c>
      <c r="N35">
        <v>5</v>
      </c>
      <c r="O35" s="3">
        <v>4</v>
      </c>
      <c r="P35" s="3">
        <v>3</v>
      </c>
      <c r="Q35" s="3">
        <v>3</v>
      </c>
      <c r="R35" s="3">
        <v>4</v>
      </c>
      <c r="S35" s="3">
        <v>2</v>
      </c>
      <c r="T35" s="3">
        <v>3</v>
      </c>
      <c r="U35" s="3">
        <v>4</v>
      </c>
      <c r="V35" s="3">
        <v>3</v>
      </c>
      <c r="W35" s="3">
        <v>3</v>
      </c>
      <c r="X35" s="3">
        <v>3</v>
      </c>
      <c r="Y35" s="3">
        <v>2</v>
      </c>
      <c r="Z35" s="3">
        <v>3</v>
      </c>
      <c r="AA35" s="3">
        <v>3</v>
      </c>
      <c r="AB35" s="3">
        <v>4</v>
      </c>
      <c r="AC35" s="3">
        <v>3</v>
      </c>
      <c r="AD35" s="3">
        <v>4</v>
      </c>
      <c r="AE35" s="38">
        <v>3</v>
      </c>
      <c r="AF35" s="68">
        <f t="shared" si="2"/>
        <v>35</v>
      </c>
    </row>
    <row r="36" spans="1:32">
      <c r="A36" s="37">
        <v>37221</v>
      </c>
      <c r="B36" s="3">
        <v>0</v>
      </c>
      <c r="C36" s="3">
        <v>1990</v>
      </c>
      <c r="D36" s="3">
        <f t="shared" si="0"/>
        <v>34</v>
      </c>
      <c r="E36" s="3" t="s">
        <v>56</v>
      </c>
      <c r="F36" s="3" t="s">
        <v>57</v>
      </c>
      <c r="G36" s="72">
        <f t="shared" si="1"/>
        <v>1</v>
      </c>
      <c r="H36" s="3">
        <v>4</v>
      </c>
      <c r="I36" s="3">
        <v>4</v>
      </c>
      <c r="J36" s="3">
        <v>4</v>
      </c>
      <c r="K36" s="3">
        <v>5</v>
      </c>
      <c r="L36" s="3">
        <v>5</v>
      </c>
      <c r="M36" s="3">
        <v>5</v>
      </c>
      <c r="N36">
        <v>5</v>
      </c>
      <c r="O36" s="3">
        <v>5</v>
      </c>
      <c r="P36" s="3">
        <v>1</v>
      </c>
      <c r="Q36" s="3">
        <v>5</v>
      </c>
      <c r="R36" s="3">
        <v>5</v>
      </c>
      <c r="S36" s="3">
        <v>5</v>
      </c>
      <c r="T36" s="3">
        <v>5</v>
      </c>
      <c r="U36" s="3">
        <v>5</v>
      </c>
      <c r="V36" s="3">
        <v>5</v>
      </c>
      <c r="W36" s="3">
        <v>5</v>
      </c>
      <c r="X36" s="3">
        <v>5</v>
      </c>
      <c r="Y36" s="3">
        <v>5</v>
      </c>
      <c r="Z36" s="3">
        <v>5</v>
      </c>
      <c r="AA36" s="3">
        <v>5</v>
      </c>
      <c r="AB36" s="3">
        <v>5</v>
      </c>
      <c r="AC36" s="3">
        <v>5</v>
      </c>
      <c r="AD36" s="3">
        <v>5</v>
      </c>
      <c r="AE36" s="38">
        <v>5</v>
      </c>
      <c r="AF36" s="68">
        <f t="shared" si="2"/>
        <v>49</v>
      </c>
    </row>
    <row r="37" spans="1:32">
      <c r="A37" s="37">
        <v>37259</v>
      </c>
      <c r="B37" s="3">
        <v>0</v>
      </c>
      <c r="C37" s="3">
        <v>1990</v>
      </c>
      <c r="D37" s="3">
        <f t="shared" si="0"/>
        <v>34</v>
      </c>
      <c r="E37" s="3" t="s">
        <v>56</v>
      </c>
      <c r="F37" s="3" t="s">
        <v>57</v>
      </c>
      <c r="G37" s="72">
        <f t="shared" si="1"/>
        <v>1</v>
      </c>
      <c r="H37" s="3">
        <v>5</v>
      </c>
      <c r="I37" s="3">
        <v>5</v>
      </c>
      <c r="J37" s="3">
        <v>3</v>
      </c>
      <c r="K37" s="3">
        <v>4</v>
      </c>
      <c r="L37" s="3">
        <v>4</v>
      </c>
      <c r="M37" s="3">
        <v>5</v>
      </c>
      <c r="N37">
        <v>5</v>
      </c>
      <c r="O37" s="3">
        <v>5</v>
      </c>
      <c r="P37" s="3">
        <v>4</v>
      </c>
      <c r="Q37" s="3">
        <v>4</v>
      </c>
      <c r="R37" s="3">
        <v>4</v>
      </c>
      <c r="S37" s="3">
        <v>3</v>
      </c>
      <c r="T37" s="3">
        <v>2</v>
      </c>
      <c r="U37" s="3">
        <v>5</v>
      </c>
      <c r="V37" s="3">
        <v>4</v>
      </c>
      <c r="W37" s="3">
        <v>5</v>
      </c>
      <c r="X37" s="3">
        <v>3</v>
      </c>
      <c r="Y37" s="3">
        <v>4</v>
      </c>
      <c r="Z37" s="3">
        <v>5</v>
      </c>
      <c r="AA37" s="3">
        <v>5</v>
      </c>
      <c r="AB37" s="3">
        <v>4</v>
      </c>
      <c r="AC37" s="3">
        <v>3</v>
      </c>
      <c r="AD37" s="3">
        <v>5</v>
      </c>
      <c r="AE37" s="38">
        <v>5</v>
      </c>
      <c r="AF37" s="68">
        <f t="shared" si="2"/>
        <v>41</v>
      </c>
    </row>
    <row r="38" spans="1:32">
      <c r="A38" s="37">
        <v>37268</v>
      </c>
      <c r="B38" s="3">
        <v>0</v>
      </c>
      <c r="C38" s="3">
        <v>1990</v>
      </c>
      <c r="D38" s="3">
        <f t="shared" si="0"/>
        <v>34</v>
      </c>
      <c r="E38" s="3" t="s">
        <v>56</v>
      </c>
      <c r="F38" s="3" t="s">
        <v>57</v>
      </c>
      <c r="G38" s="72">
        <f t="shared" si="1"/>
        <v>1</v>
      </c>
      <c r="H38" s="3">
        <v>2</v>
      </c>
      <c r="I38" s="3">
        <v>4</v>
      </c>
      <c r="J38" s="3">
        <v>4</v>
      </c>
      <c r="K38" s="3">
        <v>3</v>
      </c>
      <c r="L38" s="3">
        <v>4</v>
      </c>
      <c r="M38" s="3">
        <v>5</v>
      </c>
      <c r="N38">
        <v>5</v>
      </c>
      <c r="O38" s="3">
        <v>5</v>
      </c>
      <c r="P38" s="3">
        <v>4</v>
      </c>
      <c r="Q38" s="3">
        <v>4</v>
      </c>
      <c r="R38" s="3">
        <v>5</v>
      </c>
      <c r="S38" s="3">
        <v>4</v>
      </c>
      <c r="T38" s="3">
        <v>2</v>
      </c>
      <c r="U38" s="3">
        <v>3</v>
      </c>
      <c r="V38" s="3">
        <v>2</v>
      </c>
      <c r="W38" s="3">
        <v>4</v>
      </c>
      <c r="X38" s="3">
        <v>4</v>
      </c>
      <c r="Y38" s="3">
        <v>4</v>
      </c>
      <c r="Z38" s="3">
        <v>4</v>
      </c>
      <c r="AA38" s="3">
        <v>4</v>
      </c>
      <c r="AB38" s="3">
        <v>4</v>
      </c>
      <c r="AC38" s="3">
        <v>4</v>
      </c>
      <c r="AD38" s="3">
        <v>3</v>
      </c>
      <c r="AE38" s="38">
        <v>2</v>
      </c>
      <c r="AF38" s="68">
        <f t="shared" si="2"/>
        <v>39</v>
      </c>
    </row>
    <row r="39" spans="1:32">
      <c r="A39" s="37">
        <v>37271</v>
      </c>
      <c r="B39" s="3">
        <v>0</v>
      </c>
      <c r="C39" s="3">
        <v>1990</v>
      </c>
      <c r="D39" s="3">
        <f t="shared" si="0"/>
        <v>34</v>
      </c>
      <c r="E39" s="3" t="s">
        <v>56</v>
      </c>
      <c r="F39" s="3" t="s">
        <v>57</v>
      </c>
      <c r="G39" s="72">
        <f t="shared" si="1"/>
        <v>1</v>
      </c>
      <c r="H39" s="3">
        <v>3</v>
      </c>
      <c r="I39" s="3">
        <v>5</v>
      </c>
      <c r="J39" s="3">
        <v>1</v>
      </c>
      <c r="K39" s="3">
        <v>1</v>
      </c>
      <c r="L39" s="3">
        <v>4</v>
      </c>
      <c r="M39" s="3">
        <v>3</v>
      </c>
      <c r="N39">
        <v>5</v>
      </c>
      <c r="O39" s="3">
        <v>5</v>
      </c>
      <c r="P39" s="3">
        <v>5</v>
      </c>
      <c r="Q39" s="3">
        <v>4</v>
      </c>
      <c r="R39" s="3">
        <v>3</v>
      </c>
      <c r="S39" s="3">
        <v>3</v>
      </c>
      <c r="T39" s="3">
        <v>2</v>
      </c>
      <c r="U39" s="3">
        <v>1</v>
      </c>
      <c r="V39" s="3">
        <v>3</v>
      </c>
      <c r="W39" s="3">
        <v>2</v>
      </c>
      <c r="X39" s="3">
        <v>2</v>
      </c>
      <c r="Y39" s="3">
        <v>1</v>
      </c>
      <c r="Z39" s="3">
        <v>3</v>
      </c>
      <c r="AA39" s="3">
        <v>1</v>
      </c>
      <c r="AB39" s="3">
        <v>5</v>
      </c>
      <c r="AC39" s="3">
        <v>1</v>
      </c>
      <c r="AD39" s="3">
        <v>3</v>
      </c>
      <c r="AE39" s="38">
        <v>3</v>
      </c>
      <c r="AF39" s="68">
        <f t="shared" si="2"/>
        <v>28</v>
      </c>
    </row>
    <row r="40" spans="1:32">
      <c r="A40" s="37">
        <v>37270</v>
      </c>
      <c r="B40" s="3">
        <v>0</v>
      </c>
      <c r="C40" s="3">
        <v>1990</v>
      </c>
      <c r="D40" s="3">
        <f t="shared" si="0"/>
        <v>34</v>
      </c>
      <c r="E40" s="3" t="s">
        <v>56</v>
      </c>
      <c r="F40" s="3" t="s">
        <v>57</v>
      </c>
      <c r="G40" s="72">
        <f t="shared" si="1"/>
        <v>1</v>
      </c>
      <c r="H40" s="3">
        <v>3</v>
      </c>
      <c r="I40" s="3">
        <v>5</v>
      </c>
      <c r="J40" s="3">
        <v>2</v>
      </c>
      <c r="K40" s="3">
        <v>2</v>
      </c>
      <c r="L40" s="3">
        <v>2</v>
      </c>
      <c r="M40" s="3">
        <v>2</v>
      </c>
      <c r="N40">
        <v>4</v>
      </c>
      <c r="O40" s="3">
        <v>4</v>
      </c>
      <c r="P40" s="3">
        <v>2</v>
      </c>
      <c r="Q40" s="3">
        <v>2</v>
      </c>
      <c r="R40" s="3">
        <v>2</v>
      </c>
      <c r="S40" s="3">
        <v>3</v>
      </c>
      <c r="T40" s="3">
        <v>2</v>
      </c>
      <c r="U40" s="3">
        <v>4</v>
      </c>
      <c r="V40" s="3">
        <v>2</v>
      </c>
      <c r="W40" s="3">
        <v>2</v>
      </c>
      <c r="X40" s="3">
        <v>2</v>
      </c>
      <c r="Y40" s="3">
        <v>3</v>
      </c>
      <c r="Z40" s="3">
        <v>2</v>
      </c>
      <c r="AA40" s="3">
        <v>4</v>
      </c>
      <c r="AB40" s="3">
        <v>4</v>
      </c>
      <c r="AC40" s="3">
        <v>2</v>
      </c>
      <c r="AD40" s="3">
        <v>2</v>
      </c>
      <c r="AE40" s="38">
        <v>4</v>
      </c>
      <c r="AF40" s="68">
        <f t="shared" si="2"/>
        <v>24</v>
      </c>
    </row>
    <row r="41" spans="1:32">
      <c r="A41" s="37">
        <v>37276</v>
      </c>
      <c r="B41" s="3">
        <v>0</v>
      </c>
      <c r="C41" s="3">
        <v>1990</v>
      </c>
      <c r="D41" s="3">
        <f t="shared" si="0"/>
        <v>34</v>
      </c>
      <c r="E41" s="3" t="s">
        <v>56</v>
      </c>
      <c r="F41" s="3" t="s">
        <v>57</v>
      </c>
      <c r="G41" s="72">
        <f t="shared" si="1"/>
        <v>1</v>
      </c>
      <c r="H41" s="3">
        <v>4</v>
      </c>
      <c r="I41" s="3">
        <v>4</v>
      </c>
      <c r="J41" s="3">
        <v>3</v>
      </c>
      <c r="K41" s="3">
        <v>5</v>
      </c>
      <c r="L41" s="3">
        <v>5</v>
      </c>
      <c r="M41" s="3">
        <v>5</v>
      </c>
      <c r="N41">
        <v>5</v>
      </c>
      <c r="O41" s="3">
        <v>5</v>
      </c>
      <c r="P41" s="3">
        <v>5</v>
      </c>
      <c r="Q41" s="3">
        <v>5</v>
      </c>
      <c r="R41" s="3">
        <v>5</v>
      </c>
      <c r="S41" s="3">
        <v>2</v>
      </c>
      <c r="T41" s="3">
        <v>5</v>
      </c>
      <c r="U41" s="3">
        <v>3</v>
      </c>
      <c r="V41" s="3">
        <v>3</v>
      </c>
      <c r="W41" s="3">
        <v>5</v>
      </c>
      <c r="X41" s="3">
        <v>5</v>
      </c>
      <c r="Y41" s="3">
        <v>3</v>
      </c>
      <c r="Z41" s="3">
        <v>5</v>
      </c>
      <c r="AA41" s="3">
        <v>5</v>
      </c>
      <c r="AB41" s="3">
        <v>5</v>
      </c>
      <c r="AC41" s="3">
        <v>1</v>
      </c>
      <c r="AD41" s="3">
        <v>5</v>
      </c>
      <c r="AE41" s="38">
        <v>5</v>
      </c>
      <c r="AF41" s="68">
        <f t="shared" si="2"/>
        <v>44</v>
      </c>
    </row>
    <row r="42" spans="1:32">
      <c r="A42" s="37">
        <v>37288</v>
      </c>
      <c r="B42" s="3">
        <v>1</v>
      </c>
      <c r="C42" s="3">
        <v>1990</v>
      </c>
      <c r="D42" s="3">
        <f t="shared" si="0"/>
        <v>34</v>
      </c>
      <c r="E42" s="3" t="s">
        <v>154</v>
      </c>
      <c r="F42" s="3" t="s">
        <v>68</v>
      </c>
      <c r="G42" s="72">
        <f t="shared" si="1"/>
        <v>1</v>
      </c>
      <c r="H42" s="3">
        <v>5</v>
      </c>
      <c r="I42" s="3">
        <v>2</v>
      </c>
      <c r="J42" s="3">
        <v>4</v>
      </c>
      <c r="K42" s="3">
        <v>3</v>
      </c>
      <c r="L42" s="3">
        <v>4</v>
      </c>
      <c r="M42" s="3">
        <v>4</v>
      </c>
      <c r="N42">
        <v>3</v>
      </c>
      <c r="O42" s="3">
        <v>5</v>
      </c>
      <c r="P42" s="3">
        <v>4</v>
      </c>
      <c r="Q42" s="3">
        <v>4</v>
      </c>
      <c r="R42" s="3">
        <v>4</v>
      </c>
      <c r="S42" s="3">
        <v>5</v>
      </c>
      <c r="T42" s="3">
        <v>4</v>
      </c>
      <c r="U42" s="3">
        <v>5</v>
      </c>
      <c r="V42" s="3">
        <v>5</v>
      </c>
      <c r="W42" s="3">
        <v>3</v>
      </c>
      <c r="X42" s="3">
        <v>4</v>
      </c>
      <c r="Y42" s="3">
        <v>4</v>
      </c>
      <c r="Z42" s="3">
        <v>3</v>
      </c>
      <c r="AA42" s="3">
        <v>2</v>
      </c>
      <c r="AB42" s="3">
        <v>4</v>
      </c>
      <c r="AC42" s="3">
        <v>4</v>
      </c>
      <c r="AD42" s="3">
        <v>2</v>
      </c>
      <c r="AE42" s="38">
        <v>3</v>
      </c>
      <c r="AF42" s="68">
        <f t="shared" si="2"/>
        <v>45</v>
      </c>
    </row>
    <row r="43" spans="1:32">
      <c r="A43" s="37">
        <v>37304</v>
      </c>
      <c r="B43" s="3">
        <v>0</v>
      </c>
      <c r="C43" s="3">
        <v>1990</v>
      </c>
      <c r="D43" s="3">
        <f t="shared" si="0"/>
        <v>34</v>
      </c>
      <c r="E43" s="3" t="s">
        <v>56</v>
      </c>
      <c r="F43" s="3" t="s">
        <v>57</v>
      </c>
      <c r="G43" s="72">
        <f t="shared" si="1"/>
        <v>1</v>
      </c>
      <c r="H43" s="3">
        <v>3</v>
      </c>
      <c r="I43" s="3">
        <v>5</v>
      </c>
      <c r="J43" s="3">
        <v>3</v>
      </c>
      <c r="K43" s="3">
        <v>4</v>
      </c>
      <c r="L43" s="3">
        <v>3</v>
      </c>
      <c r="M43" s="3">
        <v>5</v>
      </c>
      <c r="N43">
        <v>5</v>
      </c>
      <c r="O43" s="3">
        <v>5</v>
      </c>
      <c r="P43" s="3">
        <v>3</v>
      </c>
      <c r="Q43" s="3">
        <v>5</v>
      </c>
      <c r="R43" s="3">
        <v>4</v>
      </c>
      <c r="S43" s="3">
        <v>3</v>
      </c>
      <c r="T43" s="3">
        <v>3</v>
      </c>
      <c r="U43" s="3">
        <v>3</v>
      </c>
      <c r="V43" s="3">
        <v>3</v>
      </c>
      <c r="W43" s="3">
        <v>5</v>
      </c>
      <c r="X43" s="3">
        <v>4</v>
      </c>
      <c r="Y43" s="3">
        <v>5</v>
      </c>
      <c r="Z43" s="3">
        <v>5</v>
      </c>
      <c r="AA43" s="3">
        <v>4</v>
      </c>
      <c r="AB43" s="3">
        <v>5</v>
      </c>
      <c r="AC43" s="3">
        <v>4</v>
      </c>
      <c r="AD43" s="3">
        <v>5</v>
      </c>
      <c r="AE43" s="38">
        <v>4</v>
      </c>
      <c r="AF43" s="68">
        <f t="shared" si="2"/>
        <v>40</v>
      </c>
    </row>
    <row r="44" spans="1:32">
      <c r="A44" s="37">
        <v>37311</v>
      </c>
      <c r="B44" s="3">
        <v>0</v>
      </c>
      <c r="C44" s="3">
        <v>1990</v>
      </c>
      <c r="D44" s="3">
        <f t="shared" si="0"/>
        <v>34</v>
      </c>
      <c r="E44" s="3" t="s">
        <v>56</v>
      </c>
      <c r="F44" s="3" t="s">
        <v>57</v>
      </c>
      <c r="G44" s="72">
        <f t="shared" si="1"/>
        <v>1</v>
      </c>
      <c r="H44" s="3">
        <v>1</v>
      </c>
      <c r="I44" s="3">
        <v>5</v>
      </c>
      <c r="J44" s="3">
        <v>2</v>
      </c>
      <c r="K44" s="3">
        <v>5</v>
      </c>
      <c r="L44" s="3">
        <v>4</v>
      </c>
      <c r="M44" s="3">
        <v>5</v>
      </c>
      <c r="N44">
        <v>5</v>
      </c>
      <c r="O44" s="3">
        <v>5</v>
      </c>
      <c r="P44" s="3">
        <v>4</v>
      </c>
      <c r="Q44" s="3">
        <v>5</v>
      </c>
      <c r="R44" s="3">
        <v>5</v>
      </c>
      <c r="S44" s="3">
        <v>4</v>
      </c>
      <c r="T44" s="3">
        <v>2</v>
      </c>
      <c r="U44" s="3">
        <v>2</v>
      </c>
      <c r="V44" s="3">
        <v>4</v>
      </c>
      <c r="W44" s="3">
        <v>4</v>
      </c>
      <c r="X44" s="3">
        <v>4</v>
      </c>
      <c r="Y44" s="3">
        <v>4</v>
      </c>
      <c r="Z44" s="3">
        <v>5</v>
      </c>
      <c r="AA44" s="3">
        <v>4</v>
      </c>
      <c r="AB44" s="3">
        <v>5</v>
      </c>
      <c r="AC44" s="3">
        <v>4</v>
      </c>
      <c r="AD44" s="3">
        <v>5</v>
      </c>
      <c r="AE44" s="38">
        <v>2</v>
      </c>
      <c r="AF44" s="68">
        <f t="shared" si="2"/>
        <v>39</v>
      </c>
    </row>
    <row r="45" spans="1:32">
      <c r="A45" s="37">
        <v>37319</v>
      </c>
      <c r="B45" s="3">
        <v>0</v>
      </c>
      <c r="C45" s="3">
        <v>1991</v>
      </c>
      <c r="D45" s="3">
        <f t="shared" si="0"/>
        <v>33</v>
      </c>
      <c r="E45" s="3" t="s">
        <v>56</v>
      </c>
      <c r="F45" s="3" t="s">
        <v>57</v>
      </c>
      <c r="G45" s="72">
        <f t="shared" si="1"/>
        <v>1</v>
      </c>
      <c r="H45" s="3">
        <v>1</v>
      </c>
      <c r="I45" s="3">
        <v>4</v>
      </c>
      <c r="J45" s="3">
        <v>1</v>
      </c>
      <c r="K45" s="3">
        <v>1</v>
      </c>
      <c r="L45" s="3">
        <v>3</v>
      </c>
      <c r="M45" s="3">
        <v>5</v>
      </c>
      <c r="N45">
        <v>5</v>
      </c>
      <c r="O45" s="3">
        <v>2</v>
      </c>
      <c r="P45" s="3">
        <v>3</v>
      </c>
      <c r="Q45" s="3">
        <v>5</v>
      </c>
      <c r="R45" s="3">
        <v>2</v>
      </c>
      <c r="S45" s="3">
        <v>1</v>
      </c>
      <c r="T45" s="3">
        <v>1</v>
      </c>
      <c r="U45" s="3">
        <v>1</v>
      </c>
      <c r="V45" s="3">
        <v>1</v>
      </c>
      <c r="W45" s="3">
        <v>2</v>
      </c>
      <c r="X45" s="3">
        <v>2</v>
      </c>
      <c r="Y45" s="3">
        <v>1</v>
      </c>
      <c r="Z45" s="3">
        <v>1</v>
      </c>
      <c r="AA45" s="3">
        <v>2</v>
      </c>
      <c r="AB45" s="3">
        <v>4</v>
      </c>
      <c r="AC45" s="3">
        <v>1</v>
      </c>
      <c r="AD45" s="3">
        <v>2</v>
      </c>
      <c r="AE45" s="38">
        <v>3</v>
      </c>
      <c r="AF45" s="68">
        <f t="shared" si="2"/>
        <v>17</v>
      </c>
    </row>
    <row r="46" spans="1:32">
      <c r="A46" s="37">
        <v>37321</v>
      </c>
      <c r="B46" s="3">
        <v>0</v>
      </c>
      <c r="C46" s="3">
        <v>1991</v>
      </c>
      <c r="D46" s="3">
        <f t="shared" si="0"/>
        <v>33</v>
      </c>
      <c r="E46" s="3" t="s">
        <v>56</v>
      </c>
      <c r="F46" s="3" t="s">
        <v>57</v>
      </c>
      <c r="G46" s="72">
        <f t="shared" si="1"/>
        <v>1</v>
      </c>
      <c r="H46" s="3">
        <v>2</v>
      </c>
      <c r="I46" s="3">
        <v>4</v>
      </c>
      <c r="J46" s="3">
        <v>1</v>
      </c>
      <c r="K46" s="3">
        <v>1</v>
      </c>
      <c r="L46" s="3">
        <v>1</v>
      </c>
      <c r="M46" s="3">
        <v>5</v>
      </c>
      <c r="N46">
        <v>2</v>
      </c>
      <c r="O46" s="3">
        <v>5</v>
      </c>
      <c r="P46" s="3">
        <v>1</v>
      </c>
      <c r="Q46" s="3">
        <v>3</v>
      </c>
      <c r="R46" s="3">
        <v>3</v>
      </c>
      <c r="S46" s="3">
        <v>5</v>
      </c>
      <c r="T46" s="3">
        <v>1</v>
      </c>
      <c r="U46" s="3">
        <v>1</v>
      </c>
      <c r="V46" s="3">
        <v>5</v>
      </c>
      <c r="W46" s="3">
        <v>2</v>
      </c>
      <c r="X46" s="3">
        <v>4</v>
      </c>
      <c r="Y46" s="3">
        <v>4</v>
      </c>
      <c r="Z46" s="3">
        <v>3</v>
      </c>
      <c r="AA46" s="3">
        <v>1</v>
      </c>
      <c r="AB46" s="3">
        <v>3</v>
      </c>
      <c r="AC46" s="3">
        <v>5</v>
      </c>
      <c r="AD46" s="3">
        <v>2</v>
      </c>
      <c r="AE46" s="38">
        <v>1</v>
      </c>
      <c r="AF46" s="68">
        <f t="shared" si="2"/>
        <v>30</v>
      </c>
    </row>
    <row r="47" spans="1:32">
      <c r="A47" s="37">
        <v>37324</v>
      </c>
      <c r="B47" s="3">
        <v>1</v>
      </c>
      <c r="C47" s="3">
        <v>1991</v>
      </c>
      <c r="D47" s="3">
        <f t="shared" si="0"/>
        <v>33</v>
      </c>
      <c r="E47" s="3" t="s">
        <v>56</v>
      </c>
      <c r="F47" s="3" t="s">
        <v>57</v>
      </c>
      <c r="G47" s="72">
        <f t="shared" si="1"/>
        <v>1</v>
      </c>
      <c r="H47" s="3">
        <v>3</v>
      </c>
      <c r="I47" s="3">
        <v>2</v>
      </c>
      <c r="J47" s="3">
        <v>3</v>
      </c>
      <c r="K47" s="3">
        <v>4</v>
      </c>
      <c r="L47" s="3">
        <v>3</v>
      </c>
      <c r="M47" s="3">
        <v>4</v>
      </c>
      <c r="N47">
        <v>5</v>
      </c>
      <c r="O47" s="3">
        <v>4</v>
      </c>
      <c r="P47" s="3">
        <v>3</v>
      </c>
      <c r="Q47" s="3">
        <v>3</v>
      </c>
      <c r="R47" s="3">
        <v>5</v>
      </c>
      <c r="S47" s="3">
        <v>1</v>
      </c>
      <c r="T47" s="3">
        <v>3</v>
      </c>
      <c r="U47" s="3">
        <v>3</v>
      </c>
      <c r="V47" s="3">
        <v>1</v>
      </c>
      <c r="W47" s="3">
        <v>3</v>
      </c>
      <c r="X47" s="3">
        <v>1</v>
      </c>
      <c r="Y47" s="3">
        <v>1</v>
      </c>
      <c r="Z47" s="3">
        <v>3</v>
      </c>
      <c r="AA47" s="3">
        <v>1</v>
      </c>
      <c r="AB47" s="3">
        <v>5</v>
      </c>
      <c r="AC47" s="3">
        <v>1</v>
      </c>
      <c r="AD47" s="3">
        <v>5</v>
      </c>
      <c r="AE47" s="38">
        <v>1</v>
      </c>
      <c r="AF47" s="68">
        <f t="shared" si="2"/>
        <v>27</v>
      </c>
    </row>
    <row r="48" spans="1:32">
      <c r="A48" s="37">
        <v>37310</v>
      </c>
      <c r="B48" s="3">
        <v>0</v>
      </c>
      <c r="C48" s="3">
        <v>1991</v>
      </c>
      <c r="D48" s="3">
        <f t="shared" si="0"/>
        <v>33</v>
      </c>
      <c r="E48" s="3" t="s">
        <v>56</v>
      </c>
      <c r="F48" s="3" t="s">
        <v>68</v>
      </c>
      <c r="G48" s="72">
        <f t="shared" si="1"/>
        <v>1</v>
      </c>
      <c r="H48" s="3">
        <v>2</v>
      </c>
      <c r="I48" s="3">
        <v>2</v>
      </c>
      <c r="J48" s="3">
        <v>4</v>
      </c>
      <c r="K48" s="3">
        <v>3</v>
      </c>
      <c r="L48" s="3">
        <v>3</v>
      </c>
      <c r="M48" s="3">
        <v>4</v>
      </c>
      <c r="N48">
        <v>5</v>
      </c>
      <c r="O48" s="3">
        <v>3</v>
      </c>
      <c r="P48" s="3">
        <v>2</v>
      </c>
      <c r="Q48" s="3">
        <v>4</v>
      </c>
      <c r="R48" s="3">
        <v>4</v>
      </c>
      <c r="S48" s="3">
        <v>2</v>
      </c>
      <c r="T48" s="3">
        <v>3</v>
      </c>
      <c r="U48" s="3">
        <v>2</v>
      </c>
      <c r="V48" s="3">
        <v>3</v>
      </c>
      <c r="W48" s="3">
        <v>4</v>
      </c>
      <c r="X48" s="3">
        <v>4</v>
      </c>
      <c r="Y48" s="3">
        <v>3</v>
      </c>
      <c r="Z48" s="3">
        <v>4</v>
      </c>
      <c r="AA48" s="3">
        <v>4</v>
      </c>
      <c r="AB48" s="3">
        <v>4</v>
      </c>
      <c r="AC48" s="3">
        <v>3</v>
      </c>
      <c r="AD48" s="3">
        <v>4</v>
      </c>
      <c r="AE48" s="38">
        <v>2</v>
      </c>
      <c r="AF48" s="68">
        <f t="shared" si="2"/>
        <v>35</v>
      </c>
    </row>
    <row r="49" spans="1:32">
      <c r="A49" s="37">
        <v>37327</v>
      </c>
      <c r="B49" s="3">
        <v>0</v>
      </c>
      <c r="C49" s="3">
        <v>1991</v>
      </c>
      <c r="D49" s="3">
        <f t="shared" si="0"/>
        <v>33</v>
      </c>
      <c r="E49" s="3" t="s">
        <v>56</v>
      </c>
      <c r="F49" s="3" t="s">
        <v>68</v>
      </c>
      <c r="G49" s="72">
        <f t="shared" si="1"/>
        <v>1</v>
      </c>
      <c r="H49" s="3">
        <v>3</v>
      </c>
      <c r="I49" s="3">
        <v>2</v>
      </c>
      <c r="J49" s="3">
        <v>2</v>
      </c>
      <c r="K49" s="3">
        <v>3</v>
      </c>
      <c r="L49" s="3">
        <v>2</v>
      </c>
      <c r="M49" s="3">
        <v>4</v>
      </c>
      <c r="N49">
        <v>4</v>
      </c>
      <c r="O49" s="3">
        <v>4</v>
      </c>
      <c r="P49" s="3">
        <v>3</v>
      </c>
      <c r="Q49" s="3">
        <v>4</v>
      </c>
      <c r="R49" s="3">
        <v>4</v>
      </c>
      <c r="S49" s="3">
        <v>2</v>
      </c>
      <c r="T49" s="3">
        <v>2</v>
      </c>
      <c r="U49" s="3">
        <v>4</v>
      </c>
      <c r="V49" s="3">
        <v>2</v>
      </c>
      <c r="W49" s="3">
        <v>2</v>
      </c>
      <c r="X49" s="3">
        <v>2</v>
      </c>
      <c r="Y49" s="3">
        <v>2</v>
      </c>
      <c r="Z49" s="3">
        <v>2</v>
      </c>
      <c r="AA49" s="3">
        <v>3</v>
      </c>
      <c r="AB49" s="3">
        <v>4</v>
      </c>
      <c r="AC49" s="3">
        <v>2</v>
      </c>
      <c r="AD49" s="3">
        <v>2</v>
      </c>
      <c r="AE49" s="38">
        <v>2</v>
      </c>
      <c r="AF49" s="68">
        <f t="shared" si="2"/>
        <v>26</v>
      </c>
    </row>
    <row r="50" spans="1:32">
      <c r="A50" s="37">
        <v>37364</v>
      </c>
      <c r="B50" s="3">
        <v>0</v>
      </c>
      <c r="C50" s="3">
        <v>1991</v>
      </c>
      <c r="D50" s="3">
        <f t="shared" si="0"/>
        <v>33</v>
      </c>
      <c r="E50" s="3" t="s">
        <v>56</v>
      </c>
      <c r="F50" s="3" t="s">
        <v>57</v>
      </c>
      <c r="G50" s="72">
        <f t="shared" si="1"/>
        <v>1</v>
      </c>
      <c r="H50" s="3">
        <v>4</v>
      </c>
      <c r="I50" s="3">
        <v>4</v>
      </c>
      <c r="J50" s="3">
        <v>4</v>
      </c>
      <c r="K50" s="3">
        <v>4</v>
      </c>
      <c r="L50" s="3">
        <v>4</v>
      </c>
      <c r="M50" s="3">
        <v>4</v>
      </c>
      <c r="N50">
        <v>5</v>
      </c>
      <c r="O50" s="3">
        <v>5</v>
      </c>
      <c r="P50" s="3">
        <v>2</v>
      </c>
      <c r="Q50" s="3">
        <v>4</v>
      </c>
      <c r="R50" s="3">
        <v>5</v>
      </c>
      <c r="S50" s="3">
        <v>4</v>
      </c>
      <c r="T50" s="3">
        <v>2</v>
      </c>
      <c r="U50" s="3">
        <v>5</v>
      </c>
      <c r="V50" s="3">
        <v>3</v>
      </c>
      <c r="W50" s="3">
        <v>4</v>
      </c>
      <c r="X50" s="3">
        <v>1</v>
      </c>
      <c r="Y50" s="3">
        <v>4</v>
      </c>
      <c r="Z50" s="3">
        <v>4</v>
      </c>
      <c r="AA50" s="3">
        <v>4</v>
      </c>
      <c r="AB50" s="3">
        <v>5</v>
      </c>
      <c r="AC50" s="3">
        <v>2</v>
      </c>
      <c r="AD50" s="3">
        <v>3</v>
      </c>
      <c r="AE50" s="38">
        <v>3</v>
      </c>
      <c r="AF50" s="68">
        <f t="shared" si="2"/>
        <v>35</v>
      </c>
    </row>
    <row r="51" spans="1:32">
      <c r="A51" s="37">
        <v>37365</v>
      </c>
      <c r="B51" s="3">
        <v>0</v>
      </c>
      <c r="C51" s="3">
        <v>1991</v>
      </c>
      <c r="D51" s="3">
        <f t="shared" si="0"/>
        <v>33</v>
      </c>
      <c r="E51" s="3" t="s">
        <v>56</v>
      </c>
      <c r="F51" s="3" t="s">
        <v>68</v>
      </c>
      <c r="G51" s="72">
        <f t="shared" si="1"/>
        <v>1</v>
      </c>
      <c r="H51" s="3">
        <v>1</v>
      </c>
      <c r="I51" s="3">
        <v>2</v>
      </c>
      <c r="J51" s="3">
        <v>3</v>
      </c>
      <c r="K51" s="3">
        <v>3</v>
      </c>
      <c r="L51" s="3">
        <v>4</v>
      </c>
      <c r="M51" s="3">
        <v>5</v>
      </c>
      <c r="N51">
        <v>5</v>
      </c>
      <c r="O51" s="3">
        <v>5</v>
      </c>
      <c r="P51" s="3">
        <v>3</v>
      </c>
      <c r="Q51" s="3">
        <v>5</v>
      </c>
      <c r="R51" s="3">
        <v>4</v>
      </c>
      <c r="S51" s="3">
        <v>3</v>
      </c>
      <c r="T51" s="3">
        <v>2</v>
      </c>
      <c r="U51" s="3">
        <v>2</v>
      </c>
      <c r="V51" s="3">
        <v>2</v>
      </c>
      <c r="W51" s="3">
        <v>5</v>
      </c>
      <c r="X51" s="3">
        <v>4</v>
      </c>
      <c r="Y51" s="3">
        <v>4</v>
      </c>
      <c r="Z51" s="3">
        <v>2</v>
      </c>
      <c r="AA51" s="3">
        <v>4</v>
      </c>
      <c r="AB51" s="3">
        <v>4</v>
      </c>
      <c r="AC51" s="3">
        <v>4</v>
      </c>
      <c r="AD51" s="3">
        <v>4</v>
      </c>
      <c r="AE51" s="38">
        <v>4</v>
      </c>
      <c r="AF51" s="68">
        <f t="shared" si="2"/>
        <v>33</v>
      </c>
    </row>
    <row r="52" spans="1:32">
      <c r="A52" s="37">
        <v>37337</v>
      </c>
      <c r="B52" s="3">
        <v>0</v>
      </c>
      <c r="C52" s="3">
        <v>1991</v>
      </c>
      <c r="D52" s="3">
        <f t="shared" ref="D52:D115" si="3">2024-C52</f>
        <v>33</v>
      </c>
      <c r="E52" s="3" t="s">
        <v>56</v>
      </c>
      <c r="F52" s="3" t="s">
        <v>68</v>
      </c>
      <c r="G52" s="72">
        <f t="shared" si="1"/>
        <v>1</v>
      </c>
      <c r="H52" s="3">
        <v>5</v>
      </c>
      <c r="I52" s="3">
        <v>5</v>
      </c>
      <c r="J52" s="3">
        <v>2</v>
      </c>
      <c r="K52" s="3">
        <v>2</v>
      </c>
      <c r="L52" s="3">
        <v>4</v>
      </c>
      <c r="M52" s="3">
        <v>5</v>
      </c>
      <c r="N52">
        <v>4</v>
      </c>
      <c r="O52" s="3">
        <v>4</v>
      </c>
      <c r="P52" s="3">
        <v>4</v>
      </c>
      <c r="Q52" s="3">
        <v>5</v>
      </c>
      <c r="R52" s="3">
        <v>5</v>
      </c>
      <c r="S52" s="3">
        <v>4</v>
      </c>
      <c r="T52" s="3">
        <v>4</v>
      </c>
      <c r="U52" s="3">
        <v>5</v>
      </c>
      <c r="V52" s="3">
        <v>4</v>
      </c>
      <c r="W52" s="3">
        <v>4</v>
      </c>
      <c r="X52" s="3">
        <v>2</v>
      </c>
      <c r="Y52" s="3">
        <v>4</v>
      </c>
      <c r="Z52" s="3">
        <v>2</v>
      </c>
      <c r="AA52" s="3">
        <v>5</v>
      </c>
      <c r="AB52" s="3">
        <v>4</v>
      </c>
      <c r="AC52" s="3">
        <v>4</v>
      </c>
      <c r="AD52" s="3">
        <v>2</v>
      </c>
      <c r="AE52" s="38">
        <v>5</v>
      </c>
      <c r="AF52" s="68">
        <f t="shared" si="2"/>
        <v>40</v>
      </c>
    </row>
    <row r="53" spans="1:32">
      <c r="A53" s="37">
        <v>37370</v>
      </c>
      <c r="B53" s="3">
        <v>0</v>
      </c>
      <c r="C53" s="3">
        <v>1991</v>
      </c>
      <c r="D53" s="3">
        <f t="shared" si="3"/>
        <v>33</v>
      </c>
      <c r="E53" s="3" t="s">
        <v>56</v>
      </c>
      <c r="F53" s="3" t="s">
        <v>57</v>
      </c>
      <c r="G53" s="72">
        <f t="shared" si="1"/>
        <v>1</v>
      </c>
      <c r="H53" s="3">
        <v>3</v>
      </c>
      <c r="I53" s="3">
        <v>5</v>
      </c>
      <c r="J53" s="3">
        <v>1</v>
      </c>
      <c r="K53" s="3">
        <v>1</v>
      </c>
      <c r="L53" s="3">
        <v>1</v>
      </c>
      <c r="M53" s="3">
        <v>5</v>
      </c>
      <c r="N53">
        <v>5</v>
      </c>
      <c r="O53" s="3">
        <v>2</v>
      </c>
      <c r="P53" s="3">
        <v>2</v>
      </c>
      <c r="Q53" s="3">
        <v>4</v>
      </c>
      <c r="R53" s="3">
        <v>2</v>
      </c>
      <c r="S53" s="3">
        <v>2</v>
      </c>
      <c r="T53" s="3">
        <v>1</v>
      </c>
      <c r="U53" s="3">
        <v>3</v>
      </c>
      <c r="V53" s="3">
        <v>1</v>
      </c>
      <c r="W53" s="3">
        <v>2</v>
      </c>
      <c r="X53" s="3">
        <v>2</v>
      </c>
      <c r="Y53" s="3">
        <v>1</v>
      </c>
      <c r="Z53" s="3">
        <v>1</v>
      </c>
      <c r="AA53" s="3">
        <v>2</v>
      </c>
      <c r="AB53" s="3">
        <v>2</v>
      </c>
      <c r="AC53" s="3">
        <v>2</v>
      </c>
      <c r="AD53" s="3">
        <v>3</v>
      </c>
      <c r="AE53" s="38">
        <v>1</v>
      </c>
      <c r="AF53" s="68">
        <f t="shared" si="2"/>
        <v>17</v>
      </c>
    </row>
    <row r="54" spans="1:32">
      <c r="A54" s="37">
        <v>37383</v>
      </c>
      <c r="B54" s="3">
        <v>0</v>
      </c>
      <c r="C54" s="3">
        <v>1992</v>
      </c>
      <c r="D54" s="3">
        <f t="shared" si="3"/>
        <v>32</v>
      </c>
      <c r="E54" s="3" t="s">
        <v>56</v>
      </c>
      <c r="F54" s="3" t="s">
        <v>234</v>
      </c>
      <c r="G54" s="72">
        <f t="shared" si="1"/>
        <v>1</v>
      </c>
      <c r="H54" s="3">
        <v>4</v>
      </c>
      <c r="I54" s="3">
        <v>2</v>
      </c>
      <c r="J54" s="3">
        <v>1</v>
      </c>
      <c r="K54" s="3">
        <v>2</v>
      </c>
      <c r="L54" s="3">
        <v>5</v>
      </c>
      <c r="M54" s="3">
        <v>5</v>
      </c>
      <c r="N54">
        <v>5</v>
      </c>
      <c r="O54" s="3">
        <v>5</v>
      </c>
      <c r="P54" s="3">
        <v>5</v>
      </c>
      <c r="Q54" s="3">
        <v>5</v>
      </c>
      <c r="R54" s="3">
        <v>5</v>
      </c>
      <c r="S54" s="3">
        <v>5</v>
      </c>
      <c r="T54" s="3">
        <v>3</v>
      </c>
      <c r="U54" s="3">
        <v>4</v>
      </c>
      <c r="V54" s="3">
        <v>4</v>
      </c>
      <c r="W54" s="3">
        <v>2</v>
      </c>
      <c r="X54" s="3">
        <v>2</v>
      </c>
      <c r="Y54" s="3">
        <v>3</v>
      </c>
      <c r="Z54" s="3">
        <v>4</v>
      </c>
      <c r="AA54" s="3">
        <v>4</v>
      </c>
      <c r="AB54" s="3">
        <v>4</v>
      </c>
      <c r="AC54" s="3">
        <v>1</v>
      </c>
      <c r="AD54" s="3">
        <v>2</v>
      </c>
      <c r="AE54" s="38">
        <v>2</v>
      </c>
      <c r="AF54" s="68">
        <f t="shared" si="2"/>
        <v>37</v>
      </c>
    </row>
    <row r="55" spans="1:32">
      <c r="A55" s="37">
        <v>37371</v>
      </c>
      <c r="B55" s="3">
        <v>1</v>
      </c>
      <c r="C55" s="3">
        <v>1992</v>
      </c>
      <c r="D55" s="3">
        <f t="shared" si="3"/>
        <v>32</v>
      </c>
      <c r="E55" s="3" t="s">
        <v>56</v>
      </c>
      <c r="F55" s="3" t="s">
        <v>68</v>
      </c>
      <c r="G55" s="72">
        <f t="shared" si="1"/>
        <v>1</v>
      </c>
      <c r="H55" s="3">
        <v>3</v>
      </c>
      <c r="I55" s="3">
        <v>4</v>
      </c>
      <c r="J55" s="3">
        <v>3</v>
      </c>
      <c r="K55" s="3">
        <v>3</v>
      </c>
      <c r="L55" s="3">
        <v>3</v>
      </c>
      <c r="M55" s="3">
        <v>5</v>
      </c>
      <c r="N55">
        <v>5</v>
      </c>
      <c r="O55" s="3">
        <v>5</v>
      </c>
      <c r="P55" s="3">
        <v>3</v>
      </c>
      <c r="Q55" s="3">
        <v>5</v>
      </c>
      <c r="R55" s="3">
        <v>3</v>
      </c>
      <c r="S55" s="3">
        <v>2</v>
      </c>
      <c r="T55" s="3">
        <v>2</v>
      </c>
      <c r="U55" s="3">
        <v>5</v>
      </c>
      <c r="V55" s="3">
        <v>2</v>
      </c>
      <c r="W55" s="3">
        <v>4</v>
      </c>
      <c r="X55" s="3">
        <v>2</v>
      </c>
      <c r="Y55" s="3">
        <v>2</v>
      </c>
      <c r="Z55" s="3">
        <v>2</v>
      </c>
      <c r="AA55" s="3">
        <v>2</v>
      </c>
      <c r="AB55" s="3">
        <v>4</v>
      </c>
      <c r="AC55" s="3">
        <v>2</v>
      </c>
      <c r="AD55" s="3">
        <v>4</v>
      </c>
      <c r="AE55" s="38">
        <v>2</v>
      </c>
      <c r="AF55" s="68">
        <f t="shared" si="2"/>
        <v>27</v>
      </c>
    </row>
    <row r="56" spans="1:32">
      <c r="A56" s="37">
        <v>37386</v>
      </c>
      <c r="B56" s="3">
        <v>0</v>
      </c>
      <c r="C56" s="3">
        <v>1992</v>
      </c>
      <c r="D56" s="3">
        <f t="shared" si="3"/>
        <v>32</v>
      </c>
      <c r="E56" s="3" t="s">
        <v>56</v>
      </c>
      <c r="F56" s="3" t="s">
        <v>68</v>
      </c>
      <c r="G56" s="72">
        <f t="shared" si="1"/>
        <v>1</v>
      </c>
      <c r="H56" s="3">
        <v>2</v>
      </c>
      <c r="I56" s="3">
        <v>1</v>
      </c>
      <c r="J56" s="3">
        <v>3</v>
      </c>
      <c r="K56" s="3">
        <v>2</v>
      </c>
      <c r="L56" s="3">
        <v>4</v>
      </c>
      <c r="M56" s="3">
        <v>2</v>
      </c>
      <c r="N56">
        <v>4</v>
      </c>
      <c r="O56" s="3">
        <v>5</v>
      </c>
      <c r="P56" s="3">
        <v>2</v>
      </c>
      <c r="Q56" s="3">
        <v>3</v>
      </c>
      <c r="R56" s="3">
        <v>4</v>
      </c>
      <c r="S56" s="3">
        <v>4</v>
      </c>
      <c r="T56" s="3">
        <v>3</v>
      </c>
      <c r="U56" s="3">
        <v>2</v>
      </c>
      <c r="V56" s="3">
        <v>4</v>
      </c>
      <c r="W56" s="3">
        <v>3</v>
      </c>
      <c r="X56" s="3">
        <v>3</v>
      </c>
      <c r="Y56" s="3">
        <v>4</v>
      </c>
      <c r="Z56" s="3">
        <v>4</v>
      </c>
      <c r="AA56" s="3">
        <v>4</v>
      </c>
      <c r="AB56" s="3">
        <v>5</v>
      </c>
      <c r="AC56" s="3">
        <v>4</v>
      </c>
      <c r="AD56" s="3">
        <v>2</v>
      </c>
      <c r="AE56" s="38">
        <v>3</v>
      </c>
      <c r="AF56" s="68">
        <f t="shared" si="2"/>
        <v>37</v>
      </c>
    </row>
    <row r="57" spans="1:32">
      <c r="A57" s="37">
        <v>37385</v>
      </c>
      <c r="B57" s="3">
        <v>0</v>
      </c>
      <c r="C57" s="3">
        <v>1992</v>
      </c>
      <c r="D57" s="3">
        <f t="shared" si="3"/>
        <v>32</v>
      </c>
      <c r="E57" s="3" t="s">
        <v>56</v>
      </c>
      <c r="F57" s="3" t="s">
        <v>57</v>
      </c>
      <c r="G57" s="72">
        <f t="shared" si="1"/>
        <v>1</v>
      </c>
      <c r="H57" s="3">
        <v>2</v>
      </c>
      <c r="I57" s="3">
        <v>2</v>
      </c>
      <c r="J57" s="3">
        <v>4</v>
      </c>
      <c r="K57" s="3">
        <v>5</v>
      </c>
      <c r="L57" s="3">
        <v>5</v>
      </c>
      <c r="M57" s="3">
        <v>5</v>
      </c>
      <c r="N57">
        <v>5</v>
      </c>
      <c r="O57" s="3">
        <v>5</v>
      </c>
      <c r="P57" s="3">
        <v>3</v>
      </c>
      <c r="Q57" s="3">
        <v>4</v>
      </c>
      <c r="R57" s="3">
        <v>3</v>
      </c>
      <c r="S57" s="3">
        <v>5</v>
      </c>
      <c r="T57" s="3">
        <v>4</v>
      </c>
      <c r="U57" s="3">
        <v>2</v>
      </c>
      <c r="V57" s="3">
        <v>4</v>
      </c>
      <c r="W57" s="3">
        <v>5</v>
      </c>
      <c r="X57" s="3">
        <v>5</v>
      </c>
      <c r="Y57" s="3">
        <v>5</v>
      </c>
      <c r="Z57" s="3">
        <v>5</v>
      </c>
      <c r="AA57" s="3">
        <v>4</v>
      </c>
      <c r="AB57" s="3">
        <v>3</v>
      </c>
      <c r="AC57" s="3">
        <v>4</v>
      </c>
      <c r="AD57" s="3">
        <v>4</v>
      </c>
      <c r="AE57" s="38">
        <v>4</v>
      </c>
      <c r="AF57" s="68">
        <f t="shared" si="2"/>
        <v>44</v>
      </c>
    </row>
    <row r="58" spans="1:32">
      <c r="A58" s="37">
        <v>37388</v>
      </c>
      <c r="B58" s="3">
        <v>1</v>
      </c>
      <c r="C58" s="3">
        <v>1992</v>
      </c>
      <c r="D58" s="3">
        <f t="shared" si="3"/>
        <v>32</v>
      </c>
      <c r="E58" s="3" t="s">
        <v>56</v>
      </c>
      <c r="F58" s="3" t="s">
        <v>57</v>
      </c>
      <c r="G58" s="72">
        <f t="shared" si="1"/>
        <v>1</v>
      </c>
      <c r="H58" s="3">
        <v>1</v>
      </c>
      <c r="I58" s="3">
        <v>3</v>
      </c>
      <c r="J58" s="3">
        <v>1</v>
      </c>
      <c r="K58" s="3">
        <v>5</v>
      </c>
      <c r="L58" s="3">
        <v>2</v>
      </c>
      <c r="M58" s="3">
        <v>5</v>
      </c>
      <c r="N58">
        <v>3</v>
      </c>
      <c r="O58" s="3">
        <v>5</v>
      </c>
      <c r="P58" s="3">
        <v>1</v>
      </c>
      <c r="Q58" s="3">
        <v>5</v>
      </c>
      <c r="R58" s="3">
        <v>4</v>
      </c>
      <c r="S58" s="3">
        <v>4</v>
      </c>
      <c r="T58" s="3">
        <v>2</v>
      </c>
      <c r="U58" s="3">
        <v>1</v>
      </c>
      <c r="V58" s="3">
        <v>1</v>
      </c>
      <c r="W58" s="3">
        <v>5</v>
      </c>
      <c r="X58" s="3">
        <v>5</v>
      </c>
      <c r="Y58" s="3">
        <v>5</v>
      </c>
      <c r="Z58" s="3">
        <v>5</v>
      </c>
      <c r="AA58" s="3">
        <v>5</v>
      </c>
      <c r="AB58" s="3">
        <v>5</v>
      </c>
      <c r="AC58" s="3">
        <v>5</v>
      </c>
      <c r="AD58" s="3">
        <v>5</v>
      </c>
      <c r="AE58" s="38">
        <v>1</v>
      </c>
      <c r="AF58" s="68">
        <f t="shared" si="2"/>
        <v>32</v>
      </c>
    </row>
    <row r="59" spans="1:32">
      <c r="A59" s="37">
        <v>37418</v>
      </c>
      <c r="B59" s="3">
        <v>0</v>
      </c>
      <c r="C59" s="3">
        <v>1992</v>
      </c>
      <c r="D59" s="3">
        <f t="shared" si="3"/>
        <v>32</v>
      </c>
      <c r="E59" s="3" t="s">
        <v>56</v>
      </c>
      <c r="F59" s="3" t="s">
        <v>57</v>
      </c>
      <c r="G59" s="72">
        <f t="shared" si="1"/>
        <v>1</v>
      </c>
      <c r="H59" s="3">
        <v>2</v>
      </c>
      <c r="I59" s="3">
        <v>4</v>
      </c>
      <c r="J59" s="3">
        <v>1</v>
      </c>
      <c r="K59" s="3">
        <v>4</v>
      </c>
      <c r="L59" s="3">
        <v>1</v>
      </c>
      <c r="M59" s="3">
        <v>5</v>
      </c>
      <c r="N59">
        <v>5</v>
      </c>
      <c r="O59" s="3">
        <v>5</v>
      </c>
      <c r="P59" s="3">
        <v>1</v>
      </c>
      <c r="Q59" s="3">
        <v>5</v>
      </c>
      <c r="R59" s="3">
        <v>4</v>
      </c>
      <c r="S59" s="3">
        <v>3</v>
      </c>
      <c r="T59" s="3">
        <v>2</v>
      </c>
      <c r="U59" s="3">
        <v>2</v>
      </c>
      <c r="V59" s="3">
        <v>3</v>
      </c>
      <c r="W59" s="3">
        <v>4</v>
      </c>
      <c r="X59" s="3">
        <v>3</v>
      </c>
      <c r="Y59" s="3">
        <v>2</v>
      </c>
      <c r="Z59" s="3">
        <v>4</v>
      </c>
      <c r="AA59" s="3">
        <v>3</v>
      </c>
      <c r="AB59" s="3">
        <v>4</v>
      </c>
      <c r="AC59" s="3">
        <v>2</v>
      </c>
      <c r="AD59" s="3">
        <v>4</v>
      </c>
      <c r="AE59" s="38">
        <v>2</v>
      </c>
      <c r="AF59" s="68">
        <f t="shared" si="2"/>
        <v>25</v>
      </c>
    </row>
    <row r="60" spans="1:32">
      <c r="A60" s="37">
        <v>37426</v>
      </c>
      <c r="B60" s="3">
        <v>0</v>
      </c>
      <c r="C60" s="3">
        <v>1992</v>
      </c>
      <c r="D60" s="3">
        <f t="shared" si="3"/>
        <v>32</v>
      </c>
      <c r="E60" s="3" t="s">
        <v>56</v>
      </c>
      <c r="F60" s="3" t="s">
        <v>57</v>
      </c>
      <c r="G60" s="72">
        <f t="shared" si="1"/>
        <v>1</v>
      </c>
      <c r="H60" s="3">
        <v>5</v>
      </c>
      <c r="I60" s="3">
        <v>4</v>
      </c>
      <c r="J60" s="3">
        <v>5</v>
      </c>
      <c r="K60" s="3">
        <v>3</v>
      </c>
      <c r="L60" s="3">
        <v>3</v>
      </c>
      <c r="M60" s="3">
        <v>5</v>
      </c>
      <c r="N60">
        <v>5</v>
      </c>
      <c r="O60" s="3">
        <v>5</v>
      </c>
      <c r="P60" s="3">
        <v>3</v>
      </c>
      <c r="Q60" s="3">
        <v>5</v>
      </c>
      <c r="R60" s="3">
        <v>5</v>
      </c>
      <c r="S60" s="3">
        <v>5</v>
      </c>
      <c r="T60" s="3">
        <v>3</v>
      </c>
      <c r="U60" s="3">
        <v>4</v>
      </c>
      <c r="V60" s="3">
        <v>5</v>
      </c>
      <c r="W60" s="3">
        <v>4</v>
      </c>
      <c r="X60" s="3">
        <v>4</v>
      </c>
      <c r="Y60" s="3">
        <v>5</v>
      </c>
      <c r="Z60" s="3">
        <v>4</v>
      </c>
      <c r="AA60" s="3">
        <v>4</v>
      </c>
      <c r="AB60" s="3">
        <v>4</v>
      </c>
      <c r="AC60" s="3">
        <v>4</v>
      </c>
      <c r="AD60" s="3">
        <v>4</v>
      </c>
      <c r="AE60" s="38">
        <v>4</v>
      </c>
      <c r="AF60" s="68">
        <f t="shared" si="2"/>
        <v>46</v>
      </c>
    </row>
    <row r="61" spans="1:32">
      <c r="A61" s="37">
        <v>37432</v>
      </c>
      <c r="B61" s="3">
        <v>0</v>
      </c>
      <c r="C61" s="3">
        <v>1992</v>
      </c>
      <c r="D61" s="3">
        <f t="shared" si="3"/>
        <v>32</v>
      </c>
      <c r="E61" s="3" t="s">
        <v>56</v>
      </c>
      <c r="F61" s="3" t="s">
        <v>68</v>
      </c>
      <c r="G61" s="72">
        <f t="shared" si="1"/>
        <v>1</v>
      </c>
      <c r="H61" s="3">
        <v>4</v>
      </c>
      <c r="I61" s="3">
        <v>4</v>
      </c>
      <c r="J61" s="3">
        <v>3</v>
      </c>
      <c r="K61" s="3">
        <v>4</v>
      </c>
      <c r="L61" s="3">
        <v>3</v>
      </c>
      <c r="M61" s="3">
        <v>5</v>
      </c>
      <c r="N61">
        <v>5</v>
      </c>
      <c r="O61" s="3">
        <v>5</v>
      </c>
      <c r="P61" s="3">
        <v>3</v>
      </c>
      <c r="Q61" s="3">
        <v>5</v>
      </c>
      <c r="R61" s="3">
        <v>3</v>
      </c>
      <c r="S61" s="3">
        <v>1</v>
      </c>
      <c r="T61" s="3">
        <v>1</v>
      </c>
      <c r="U61" s="3">
        <v>5</v>
      </c>
      <c r="V61" s="3">
        <v>1</v>
      </c>
      <c r="W61" s="3">
        <v>1</v>
      </c>
      <c r="X61" s="3">
        <v>3</v>
      </c>
      <c r="Y61" s="3">
        <v>3</v>
      </c>
      <c r="Z61" s="3">
        <v>3</v>
      </c>
      <c r="AA61" s="3">
        <v>4</v>
      </c>
      <c r="AB61" s="3">
        <v>5</v>
      </c>
      <c r="AC61" s="3">
        <v>3</v>
      </c>
      <c r="AD61" s="3">
        <v>3</v>
      </c>
      <c r="AE61" s="38">
        <v>2</v>
      </c>
      <c r="AF61" s="68">
        <f t="shared" si="2"/>
        <v>30</v>
      </c>
    </row>
    <row r="62" spans="1:32">
      <c r="A62" s="37">
        <v>37444</v>
      </c>
      <c r="B62" s="3">
        <v>0</v>
      </c>
      <c r="C62" s="3">
        <v>1992</v>
      </c>
      <c r="D62" s="3">
        <f t="shared" si="3"/>
        <v>32</v>
      </c>
      <c r="E62" s="3" t="s">
        <v>56</v>
      </c>
      <c r="F62" s="3" t="s">
        <v>57</v>
      </c>
      <c r="G62" s="72">
        <f t="shared" si="1"/>
        <v>1</v>
      </c>
      <c r="H62" s="3">
        <v>5</v>
      </c>
      <c r="I62" s="3">
        <v>1</v>
      </c>
      <c r="J62" s="3">
        <v>1</v>
      </c>
      <c r="K62" s="3">
        <v>3</v>
      </c>
      <c r="L62" s="3">
        <v>1</v>
      </c>
      <c r="M62" s="3">
        <v>5</v>
      </c>
      <c r="N62">
        <v>5</v>
      </c>
      <c r="O62" s="3">
        <v>4</v>
      </c>
      <c r="P62" s="3">
        <v>1</v>
      </c>
      <c r="Q62" s="3">
        <v>5</v>
      </c>
      <c r="R62" s="3">
        <v>5</v>
      </c>
      <c r="S62" s="3">
        <v>1</v>
      </c>
      <c r="T62" s="3">
        <v>5</v>
      </c>
      <c r="U62" s="3">
        <v>3</v>
      </c>
      <c r="V62" s="3">
        <v>1</v>
      </c>
      <c r="W62" s="3">
        <v>1</v>
      </c>
      <c r="X62" s="3">
        <v>1</v>
      </c>
      <c r="Y62" s="3">
        <v>4</v>
      </c>
      <c r="Z62" s="3">
        <v>5</v>
      </c>
      <c r="AA62" s="3">
        <v>1</v>
      </c>
      <c r="AB62" s="3">
        <v>5</v>
      </c>
      <c r="AC62" s="3">
        <v>1</v>
      </c>
      <c r="AD62" s="3">
        <v>5</v>
      </c>
      <c r="AE62" s="38">
        <v>1</v>
      </c>
      <c r="AF62" s="68">
        <f t="shared" si="2"/>
        <v>30</v>
      </c>
    </row>
    <row r="63" spans="1:32">
      <c r="A63" s="37">
        <v>37480</v>
      </c>
      <c r="B63" s="3">
        <v>0</v>
      </c>
      <c r="C63" s="3">
        <v>1992</v>
      </c>
      <c r="D63" s="3">
        <f t="shared" si="3"/>
        <v>32</v>
      </c>
      <c r="E63" s="3" t="s">
        <v>56</v>
      </c>
      <c r="F63" s="3" t="s">
        <v>57</v>
      </c>
      <c r="G63" s="72">
        <f t="shared" si="1"/>
        <v>1</v>
      </c>
      <c r="H63" s="3">
        <v>4</v>
      </c>
      <c r="I63" s="3">
        <v>4</v>
      </c>
      <c r="J63" s="3">
        <v>3</v>
      </c>
      <c r="K63" s="3">
        <v>4</v>
      </c>
      <c r="L63" s="3">
        <v>4</v>
      </c>
      <c r="M63" s="3">
        <v>5</v>
      </c>
      <c r="N63">
        <v>5</v>
      </c>
      <c r="O63" s="3">
        <v>4</v>
      </c>
      <c r="P63" s="3">
        <v>4</v>
      </c>
      <c r="Q63" s="3">
        <v>4</v>
      </c>
      <c r="R63" s="3">
        <v>3</v>
      </c>
      <c r="S63" s="3">
        <v>5</v>
      </c>
      <c r="T63" s="3">
        <v>4</v>
      </c>
      <c r="U63" s="3">
        <v>5</v>
      </c>
      <c r="V63" s="3">
        <v>5</v>
      </c>
      <c r="W63" s="3">
        <v>3</v>
      </c>
      <c r="X63" s="3">
        <v>4</v>
      </c>
      <c r="Y63" s="3">
        <v>3</v>
      </c>
      <c r="Z63" s="3">
        <v>4</v>
      </c>
      <c r="AA63" s="3">
        <v>4</v>
      </c>
      <c r="AB63" s="3">
        <v>3</v>
      </c>
      <c r="AC63" s="3">
        <v>3</v>
      </c>
      <c r="AD63" s="3">
        <v>4</v>
      </c>
      <c r="AE63" s="38">
        <v>4</v>
      </c>
      <c r="AF63" s="68">
        <f t="shared" si="2"/>
        <v>41</v>
      </c>
    </row>
    <row r="64" spans="1:32">
      <c r="A64" s="37">
        <v>37486</v>
      </c>
      <c r="B64" s="3">
        <v>1</v>
      </c>
      <c r="C64" s="3">
        <v>1992</v>
      </c>
      <c r="D64" s="3">
        <f t="shared" si="3"/>
        <v>32</v>
      </c>
      <c r="E64" s="3" t="s">
        <v>56</v>
      </c>
      <c r="F64" s="3" t="s">
        <v>57</v>
      </c>
      <c r="G64" s="72">
        <f t="shared" si="1"/>
        <v>1</v>
      </c>
      <c r="H64" s="3">
        <v>2</v>
      </c>
      <c r="I64" s="3">
        <v>3</v>
      </c>
      <c r="J64" s="3">
        <v>2</v>
      </c>
      <c r="K64" s="3">
        <v>2</v>
      </c>
      <c r="L64" s="3">
        <v>2</v>
      </c>
      <c r="M64" s="3">
        <v>5</v>
      </c>
      <c r="N64">
        <v>2</v>
      </c>
      <c r="O64" s="3">
        <v>5</v>
      </c>
      <c r="P64" s="3">
        <v>4</v>
      </c>
      <c r="Q64" s="3">
        <v>5</v>
      </c>
      <c r="R64" s="3">
        <v>2</v>
      </c>
      <c r="S64" s="3">
        <v>5</v>
      </c>
      <c r="T64" s="3">
        <v>2</v>
      </c>
      <c r="U64" s="3">
        <v>1</v>
      </c>
      <c r="V64" s="3">
        <v>5</v>
      </c>
      <c r="W64" s="3">
        <v>4</v>
      </c>
      <c r="X64" s="3">
        <v>4</v>
      </c>
      <c r="Y64" s="3">
        <v>5</v>
      </c>
      <c r="Z64" s="3">
        <v>2</v>
      </c>
      <c r="AA64" s="3">
        <v>2</v>
      </c>
      <c r="AB64" s="3">
        <v>4</v>
      </c>
      <c r="AC64" s="3">
        <v>2</v>
      </c>
      <c r="AD64" s="3">
        <v>2</v>
      </c>
      <c r="AE64" s="38">
        <v>4</v>
      </c>
      <c r="AF64" s="68">
        <f t="shared" si="2"/>
        <v>32</v>
      </c>
    </row>
    <row r="65" spans="1:32">
      <c r="A65" s="37">
        <v>37497</v>
      </c>
      <c r="B65" s="3">
        <v>0</v>
      </c>
      <c r="C65" s="3">
        <v>1992</v>
      </c>
      <c r="D65" s="3">
        <f t="shared" si="3"/>
        <v>32</v>
      </c>
      <c r="E65" s="3" t="s">
        <v>56</v>
      </c>
      <c r="F65" s="3" t="s">
        <v>68</v>
      </c>
      <c r="G65" s="72">
        <f t="shared" si="1"/>
        <v>1</v>
      </c>
      <c r="H65" s="3">
        <v>2</v>
      </c>
      <c r="I65" s="3">
        <v>1</v>
      </c>
      <c r="J65" s="3">
        <v>1</v>
      </c>
      <c r="K65" s="3">
        <v>5</v>
      </c>
      <c r="L65" s="3">
        <v>1</v>
      </c>
      <c r="M65" s="3">
        <v>5</v>
      </c>
      <c r="N65">
        <v>5</v>
      </c>
      <c r="O65" s="3">
        <v>5</v>
      </c>
      <c r="P65" s="3">
        <v>1</v>
      </c>
      <c r="Q65" s="3">
        <v>5</v>
      </c>
      <c r="R65" s="3">
        <v>3</v>
      </c>
      <c r="S65" s="3">
        <v>5</v>
      </c>
      <c r="T65" s="3">
        <v>1</v>
      </c>
      <c r="U65" s="3">
        <v>2</v>
      </c>
      <c r="V65" s="3">
        <v>5</v>
      </c>
      <c r="W65" s="3">
        <v>2</v>
      </c>
      <c r="X65" s="3">
        <v>2</v>
      </c>
      <c r="Y65" s="3">
        <v>2</v>
      </c>
      <c r="Z65" s="3">
        <v>2</v>
      </c>
      <c r="AA65" s="3">
        <v>3</v>
      </c>
      <c r="AB65" s="3">
        <v>5</v>
      </c>
      <c r="AC65" s="3">
        <v>1</v>
      </c>
      <c r="AD65" s="3">
        <v>3</v>
      </c>
      <c r="AE65" s="38">
        <v>1</v>
      </c>
      <c r="AF65" s="68">
        <f t="shared" si="2"/>
        <v>21</v>
      </c>
    </row>
    <row r="66" spans="1:32">
      <c r="A66" s="37">
        <v>37513</v>
      </c>
      <c r="B66" s="3">
        <v>1</v>
      </c>
      <c r="C66" s="3">
        <v>1992</v>
      </c>
      <c r="D66" s="3">
        <f t="shared" si="3"/>
        <v>32</v>
      </c>
      <c r="E66" s="3" t="s">
        <v>56</v>
      </c>
      <c r="F66" s="3" t="s">
        <v>68</v>
      </c>
      <c r="G66" s="72">
        <f t="shared" si="1"/>
        <v>1</v>
      </c>
      <c r="H66" s="3">
        <v>3</v>
      </c>
      <c r="I66" s="3">
        <v>2</v>
      </c>
      <c r="J66" s="3">
        <v>2</v>
      </c>
      <c r="K66" s="3">
        <v>2</v>
      </c>
      <c r="L66" s="3">
        <v>3</v>
      </c>
      <c r="M66" s="3">
        <v>2</v>
      </c>
      <c r="N66">
        <v>5</v>
      </c>
      <c r="O66" s="3">
        <v>3</v>
      </c>
      <c r="P66" s="3">
        <v>1</v>
      </c>
      <c r="Q66" s="3">
        <v>2</v>
      </c>
      <c r="R66" s="3">
        <v>2</v>
      </c>
      <c r="S66" s="3">
        <v>1</v>
      </c>
      <c r="T66" s="3">
        <v>1</v>
      </c>
      <c r="U66" s="3">
        <v>3</v>
      </c>
      <c r="V66" s="3">
        <v>1</v>
      </c>
      <c r="W66" s="3">
        <v>2</v>
      </c>
      <c r="X66" s="3">
        <v>2</v>
      </c>
      <c r="Y66" s="3">
        <v>2</v>
      </c>
      <c r="Z66" s="3">
        <v>1</v>
      </c>
      <c r="AA66" s="3">
        <v>2</v>
      </c>
      <c r="AB66" s="3">
        <v>3</v>
      </c>
      <c r="AC66" s="3">
        <v>1</v>
      </c>
      <c r="AD66" s="3">
        <v>1</v>
      </c>
      <c r="AE66" s="38">
        <v>1</v>
      </c>
      <c r="AF66" s="68">
        <f t="shared" si="2"/>
        <v>19</v>
      </c>
    </row>
    <row r="67" spans="1:32">
      <c r="A67" s="37">
        <v>37517</v>
      </c>
      <c r="B67" s="3">
        <v>0</v>
      </c>
      <c r="C67" s="3">
        <v>1992</v>
      </c>
      <c r="D67" s="3">
        <f t="shared" si="3"/>
        <v>32</v>
      </c>
      <c r="E67" s="3" t="s">
        <v>56</v>
      </c>
      <c r="F67" s="3" t="s">
        <v>57</v>
      </c>
      <c r="G67" s="72">
        <f t="shared" ref="G67:G130" si="4">IF(ISNUMBER(SEARCH("ANO", F67)), 1, 0)</f>
        <v>1</v>
      </c>
      <c r="H67" s="3">
        <v>3</v>
      </c>
      <c r="I67" s="3">
        <v>5</v>
      </c>
      <c r="J67" s="3">
        <v>2</v>
      </c>
      <c r="K67" s="3">
        <v>4</v>
      </c>
      <c r="L67" s="3">
        <v>4</v>
      </c>
      <c r="M67" s="3">
        <v>5</v>
      </c>
      <c r="N67">
        <v>5</v>
      </c>
      <c r="O67" s="3">
        <v>5</v>
      </c>
      <c r="P67" s="3">
        <v>4</v>
      </c>
      <c r="Q67" s="3">
        <v>5</v>
      </c>
      <c r="R67" s="3">
        <v>4</v>
      </c>
      <c r="S67" s="3">
        <v>5</v>
      </c>
      <c r="T67" s="3">
        <v>3</v>
      </c>
      <c r="U67" s="3">
        <v>2</v>
      </c>
      <c r="V67" s="3">
        <v>4</v>
      </c>
      <c r="W67" s="3">
        <v>4</v>
      </c>
      <c r="X67" s="3">
        <v>4</v>
      </c>
      <c r="Y67" s="3">
        <v>3</v>
      </c>
      <c r="Z67" s="3">
        <v>4</v>
      </c>
      <c r="AA67" s="3">
        <v>4</v>
      </c>
      <c r="AB67" s="3">
        <v>4</v>
      </c>
      <c r="AC67" s="3">
        <v>3</v>
      </c>
      <c r="AD67" s="3">
        <v>4</v>
      </c>
      <c r="AE67" s="38">
        <v>4</v>
      </c>
      <c r="AF67" s="68">
        <f t="shared" ref="AF67:AF130" si="5">SUM(H67,J67,L67,P67,R67,T67,V67,X67,Y67,Z67,AC67)</f>
        <v>38</v>
      </c>
    </row>
    <row r="68" spans="1:32">
      <c r="A68" s="37">
        <v>37458</v>
      </c>
      <c r="B68" s="3">
        <v>0</v>
      </c>
      <c r="C68" s="3">
        <v>1992</v>
      </c>
      <c r="D68" s="3">
        <f t="shared" si="3"/>
        <v>32</v>
      </c>
      <c r="E68" s="3" t="s">
        <v>56</v>
      </c>
      <c r="F68" s="3" t="s">
        <v>68</v>
      </c>
      <c r="G68" s="72">
        <f t="shared" si="4"/>
        <v>1</v>
      </c>
      <c r="H68" s="3">
        <v>5</v>
      </c>
      <c r="I68" s="3">
        <v>4</v>
      </c>
      <c r="J68" s="3">
        <v>2</v>
      </c>
      <c r="K68" s="3">
        <v>4</v>
      </c>
      <c r="L68" s="3">
        <v>5</v>
      </c>
      <c r="M68" s="3">
        <v>5</v>
      </c>
      <c r="N68">
        <v>5</v>
      </c>
      <c r="O68" s="3">
        <v>5</v>
      </c>
      <c r="P68" s="3">
        <v>5</v>
      </c>
      <c r="Q68" s="3">
        <v>5</v>
      </c>
      <c r="R68" s="3">
        <v>5</v>
      </c>
      <c r="S68" s="3">
        <v>1</v>
      </c>
      <c r="T68" s="3">
        <v>2</v>
      </c>
      <c r="U68" s="3">
        <v>4</v>
      </c>
      <c r="V68" s="3">
        <v>1</v>
      </c>
      <c r="W68" s="3">
        <v>5</v>
      </c>
      <c r="X68" s="3">
        <v>5</v>
      </c>
      <c r="Y68" s="3">
        <v>5</v>
      </c>
      <c r="Z68" s="3">
        <v>2</v>
      </c>
      <c r="AA68" s="3">
        <v>5</v>
      </c>
      <c r="AB68" s="3">
        <v>5</v>
      </c>
      <c r="AC68" s="3">
        <v>4</v>
      </c>
      <c r="AD68" s="3">
        <v>5</v>
      </c>
      <c r="AE68" s="38">
        <v>5</v>
      </c>
      <c r="AF68" s="68">
        <f t="shared" si="5"/>
        <v>41</v>
      </c>
    </row>
    <row r="69" spans="1:32">
      <c r="A69" s="37">
        <v>37507</v>
      </c>
      <c r="B69" s="3">
        <v>0</v>
      </c>
      <c r="C69" s="3">
        <v>1992</v>
      </c>
      <c r="D69" s="3">
        <f t="shared" si="3"/>
        <v>32</v>
      </c>
      <c r="E69" s="3" t="s">
        <v>56</v>
      </c>
      <c r="F69" s="3" t="s">
        <v>68</v>
      </c>
      <c r="G69" s="72">
        <f t="shared" si="4"/>
        <v>1</v>
      </c>
      <c r="H69" s="3">
        <v>1</v>
      </c>
      <c r="I69" s="3">
        <v>4</v>
      </c>
      <c r="J69" s="3">
        <v>2</v>
      </c>
      <c r="K69" s="3">
        <v>3</v>
      </c>
      <c r="L69" s="3">
        <v>2</v>
      </c>
      <c r="M69" s="3">
        <v>5</v>
      </c>
      <c r="N69">
        <v>5</v>
      </c>
      <c r="O69" s="3">
        <v>5</v>
      </c>
      <c r="P69" s="3">
        <v>4</v>
      </c>
      <c r="Q69" s="3">
        <v>5</v>
      </c>
      <c r="R69" s="3">
        <v>4</v>
      </c>
      <c r="S69" s="3">
        <v>2</v>
      </c>
      <c r="T69" s="3">
        <v>2</v>
      </c>
      <c r="U69" s="3">
        <v>1</v>
      </c>
      <c r="V69" s="3">
        <v>2</v>
      </c>
      <c r="W69" s="3">
        <v>3</v>
      </c>
      <c r="X69" s="3">
        <v>3</v>
      </c>
      <c r="Y69" s="3">
        <v>2</v>
      </c>
      <c r="Z69" s="3">
        <v>4</v>
      </c>
      <c r="AA69" s="3">
        <v>4</v>
      </c>
      <c r="AB69" s="3">
        <v>3</v>
      </c>
      <c r="AC69" s="3">
        <v>2</v>
      </c>
      <c r="AD69" s="3">
        <v>3</v>
      </c>
      <c r="AE69" s="38">
        <v>3</v>
      </c>
      <c r="AF69" s="68">
        <f t="shared" si="5"/>
        <v>28</v>
      </c>
    </row>
    <row r="70" spans="1:32">
      <c r="A70" s="37">
        <v>37506</v>
      </c>
      <c r="B70" s="3">
        <v>0</v>
      </c>
      <c r="C70" s="3">
        <v>1992</v>
      </c>
      <c r="D70" s="3">
        <f t="shared" si="3"/>
        <v>32</v>
      </c>
      <c r="E70" s="3" t="s">
        <v>56</v>
      </c>
      <c r="F70" s="3" t="s">
        <v>68</v>
      </c>
      <c r="G70" s="72">
        <f t="shared" si="4"/>
        <v>1</v>
      </c>
      <c r="H70" s="3">
        <v>3</v>
      </c>
      <c r="I70" s="3">
        <v>4</v>
      </c>
      <c r="J70" s="3">
        <v>2</v>
      </c>
      <c r="K70" s="3">
        <v>5</v>
      </c>
      <c r="L70" s="3">
        <v>4</v>
      </c>
      <c r="M70" s="3">
        <v>5</v>
      </c>
      <c r="N70">
        <v>4</v>
      </c>
      <c r="O70" s="3">
        <v>5</v>
      </c>
      <c r="P70" s="3">
        <v>5</v>
      </c>
      <c r="Q70" s="3">
        <v>5</v>
      </c>
      <c r="R70" s="3">
        <v>5</v>
      </c>
      <c r="S70" s="3">
        <v>5</v>
      </c>
      <c r="T70" s="3">
        <v>4</v>
      </c>
      <c r="U70" s="3">
        <v>4</v>
      </c>
      <c r="V70" s="3">
        <v>4</v>
      </c>
      <c r="W70" s="3">
        <v>5</v>
      </c>
      <c r="X70" s="3">
        <v>5</v>
      </c>
      <c r="Y70" s="3">
        <v>5</v>
      </c>
      <c r="Z70" s="3">
        <v>5</v>
      </c>
      <c r="AA70" s="3">
        <v>5</v>
      </c>
      <c r="AB70" s="3">
        <v>5</v>
      </c>
      <c r="AC70" s="3">
        <v>5</v>
      </c>
      <c r="AD70" s="3">
        <v>3</v>
      </c>
      <c r="AE70" s="38">
        <v>5</v>
      </c>
      <c r="AF70" s="68">
        <f t="shared" si="5"/>
        <v>47</v>
      </c>
    </row>
    <row r="71" spans="1:32">
      <c r="A71" s="37">
        <v>37534</v>
      </c>
      <c r="B71" s="3">
        <v>1</v>
      </c>
      <c r="C71" s="3">
        <v>1992</v>
      </c>
      <c r="D71" s="3">
        <f t="shared" si="3"/>
        <v>32</v>
      </c>
      <c r="E71" s="3" t="s">
        <v>56</v>
      </c>
      <c r="F71" s="3" t="s">
        <v>57</v>
      </c>
      <c r="G71" s="72">
        <f t="shared" si="4"/>
        <v>1</v>
      </c>
      <c r="H71" s="3">
        <v>1</v>
      </c>
      <c r="I71" s="3">
        <v>4</v>
      </c>
      <c r="J71" s="3">
        <v>2</v>
      </c>
      <c r="K71" s="3">
        <v>5</v>
      </c>
      <c r="L71" s="3">
        <v>1</v>
      </c>
      <c r="M71" s="3">
        <v>2</v>
      </c>
      <c r="N71">
        <v>5</v>
      </c>
      <c r="O71" s="3">
        <v>3</v>
      </c>
      <c r="P71" s="3">
        <v>1</v>
      </c>
      <c r="Q71" s="3">
        <v>3</v>
      </c>
      <c r="R71" s="3">
        <v>2</v>
      </c>
      <c r="S71" s="3">
        <v>1</v>
      </c>
      <c r="T71" s="3">
        <v>1</v>
      </c>
      <c r="U71" s="3">
        <v>5</v>
      </c>
      <c r="V71" s="3">
        <v>2</v>
      </c>
      <c r="W71" s="3">
        <v>2</v>
      </c>
      <c r="X71" s="3">
        <v>2</v>
      </c>
      <c r="Y71" s="3">
        <v>1</v>
      </c>
      <c r="Z71" s="3">
        <v>1</v>
      </c>
      <c r="AA71" s="3">
        <v>2</v>
      </c>
      <c r="AB71" s="3">
        <v>2</v>
      </c>
      <c r="AC71" s="3">
        <v>1</v>
      </c>
      <c r="AD71" s="3">
        <v>2</v>
      </c>
      <c r="AE71" s="38">
        <v>1</v>
      </c>
      <c r="AF71" s="68">
        <f t="shared" si="5"/>
        <v>15</v>
      </c>
    </row>
    <row r="72" spans="1:32">
      <c r="A72" s="37">
        <v>37541</v>
      </c>
      <c r="B72" s="3">
        <v>0</v>
      </c>
      <c r="C72" s="3">
        <v>1993</v>
      </c>
      <c r="D72" s="3">
        <f t="shared" si="3"/>
        <v>31</v>
      </c>
      <c r="E72" s="3" t="s">
        <v>56</v>
      </c>
      <c r="F72" s="3" t="s">
        <v>57</v>
      </c>
      <c r="G72" s="72">
        <f t="shared" si="4"/>
        <v>1</v>
      </c>
      <c r="H72" s="3">
        <v>2</v>
      </c>
      <c r="I72" s="3">
        <v>4</v>
      </c>
      <c r="J72" s="3">
        <v>1</v>
      </c>
      <c r="K72" s="3">
        <v>3</v>
      </c>
      <c r="L72" s="3">
        <v>4</v>
      </c>
      <c r="M72" s="3">
        <v>5</v>
      </c>
      <c r="N72">
        <v>5</v>
      </c>
      <c r="O72" s="3">
        <v>3</v>
      </c>
      <c r="P72" s="3">
        <v>4</v>
      </c>
      <c r="Q72" s="3">
        <v>5</v>
      </c>
      <c r="R72" s="3">
        <v>5</v>
      </c>
      <c r="S72" s="3">
        <v>2</v>
      </c>
      <c r="T72" s="3">
        <v>2</v>
      </c>
      <c r="U72" s="3">
        <v>2</v>
      </c>
      <c r="V72" s="3">
        <v>2</v>
      </c>
      <c r="W72" s="3">
        <v>4</v>
      </c>
      <c r="X72" s="3">
        <v>2</v>
      </c>
      <c r="Y72" s="3">
        <v>2</v>
      </c>
      <c r="Z72" s="3">
        <v>4</v>
      </c>
      <c r="AA72" s="3">
        <v>5</v>
      </c>
      <c r="AB72" s="3">
        <v>4</v>
      </c>
      <c r="AC72" s="3">
        <v>2</v>
      </c>
      <c r="AD72" s="3">
        <v>3</v>
      </c>
      <c r="AE72" s="38">
        <v>5</v>
      </c>
      <c r="AF72" s="68">
        <f t="shared" si="5"/>
        <v>30</v>
      </c>
    </row>
    <row r="73" spans="1:32">
      <c r="A73" s="37">
        <v>37542</v>
      </c>
      <c r="B73" s="3">
        <v>0</v>
      </c>
      <c r="C73" s="3">
        <v>1993</v>
      </c>
      <c r="D73" s="3">
        <f t="shared" si="3"/>
        <v>31</v>
      </c>
      <c r="E73" s="3" t="s">
        <v>56</v>
      </c>
      <c r="F73" s="3" t="s">
        <v>68</v>
      </c>
      <c r="G73" s="72">
        <f t="shared" si="4"/>
        <v>1</v>
      </c>
      <c r="H73" s="3">
        <v>3</v>
      </c>
      <c r="I73" s="3">
        <v>5</v>
      </c>
      <c r="J73" s="3">
        <v>5</v>
      </c>
      <c r="K73" s="3">
        <v>1</v>
      </c>
      <c r="L73" s="3">
        <v>3</v>
      </c>
      <c r="M73" s="3">
        <v>5</v>
      </c>
      <c r="N73">
        <v>1</v>
      </c>
      <c r="O73" s="3">
        <v>5</v>
      </c>
      <c r="P73" s="3">
        <v>2</v>
      </c>
      <c r="Q73" s="3">
        <v>5</v>
      </c>
      <c r="R73" s="3">
        <v>1</v>
      </c>
      <c r="S73" s="3">
        <v>1</v>
      </c>
      <c r="T73" s="3">
        <v>3</v>
      </c>
      <c r="U73" s="3">
        <v>1</v>
      </c>
      <c r="V73" s="3">
        <v>1</v>
      </c>
      <c r="W73" s="3">
        <v>3</v>
      </c>
      <c r="X73" s="3">
        <v>1</v>
      </c>
      <c r="Y73" s="3">
        <v>1</v>
      </c>
      <c r="Z73" s="3">
        <v>3</v>
      </c>
      <c r="AA73" s="3">
        <v>1</v>
      </c>
      <c r="AB73" s="3">
        <v>2</v>
      </c>
      <c r="AC73" s="3">
        <v>3</v>
      </c>
      <c r="AD73" s="3">
        <v>5</v>
      </c>
      <c r="AE73" s="38">
        <v>2</v>
      </c>
      <c r="AF73" s="68">
        <f t="shared" si="5"/>
        <v>26</v>
      </c>
    </row>
    <row r="74" spans="1:32">
      <c r="A74" s="37">
        <v>37613</v>
      </c>
      <c r="B74" s="3">
        <v>0</v>
      </c>
      <c r="C74" s="3">
        <v>1993</v>
      </c>
      <c r="D74" s="3">
        <f t="shared" si="3"/>
        <v>31</v>
      </c>
      <c r="E74" s="3" t="s">
        <v>56</v>
      </c>
      <c r="F74" s="3" t="s">
        <v>57</v>
      </c>
      <c r="G74" s="72">
        <f t="shared" si="4"/>
        <v>1</v>
      </c>
      <c r="H74" s="3">
        <v>4</v>
      </c>
      <c r="I74" s="3">
        <v>2</v>
      </c>
      <c r="J74" s="3">
        <v>3</v>
      </c>
      <c r="K74" s="3">
        <v>2</v>
      </c>
      <c r="L74" s="3">
        <v>4</v>
      </c>
      <c r="M74" s="3">
        <v>5</v>
      </c>
      <c r="N74">
        <v>4</v>
      </c>
      <c r="O74" s="3">
        <v>5</v>
      </c>
      <c r="P74" s="3">
        <v>5</v>
      </c>
      <c r="Q74" s="3">
        <v>4</v>
      </c>
      <c r="R74" s="3">
        <v>4</v>
      </c>
      <c r="S74" s="3">
        <v>4</v>
      </c>
      <c r="T74" s="3">
        <v>3</v>
      </c>
      <c r="U74" s="3">
        <v>5</v>
      </c>
      <c r="V74" s="3">
        <v>5</v>
      </c>
      <c r="W74" s="3">
        <v>3</v>
      </c>
      <c r="X74" s="3">
        <v>3</v>
      </c>
      <c r="Y74" s="3">
        <v>4</v>
      </c>
      <c r="Z74" s="3">
        <v>3</v>
      </c>
      <c r="AA74" s="3">
        <v>4</v>
      </c>
      <c r="AB74" s="3">
        <v>4</v>
      </c>
      <c r="AC74" s="3">
        <v>2</v>
      </c>
      <c r="AD74" s="3">
        <v>4</v>
      </c>
      <c r="AE74" s="38">
        <v>5</v>
      </c>
      <c r="AF74" s="68">
        <f t="shared" si="5"/>
        <v>40</v>
      </c>
    </row>
    <row r="75" spans="1:32">
      <c r="A75" s="37">
        <v>37611</v>
      </c>
      <c r="B75" s="3">
        <v>0</v>
      </c>
      <c r="C75" s="3">
        <v>1993</v>
      </c>
      <c r="D75" s="3">
        <f t="shared" si="3"/>
        <v>31</v>
      </c>
      <c r="E75" s="3" t="s">
        <v>56</v>
      </c>
      <c r="F75" s="3" t="s">
        <v>57</v>
      </c>
      <c r="G75" s="72">
        <f t="shared" si="4"/>
        <v>1</v>
      </c>
      <c r="H75" s="3">
        <v>2</v>
      </c>
      <c r="I75" s="3">
        <v>5</v>
      </c>
      <c r="J75" s="3">
        <v>1</v>
      </c>
      <c r="K75" s="3">
        <v>2</v>
      </c>
      <c r="L75" s="3">
        <v>1</v>
      </c>
      <c r="M75" s="3">
        <v>1</v>
      </c>
      <c r="N75">
        <v>5</v>
      </c>
      <c r="O75" s="3">
        <v>4</v>
      </c>
      <c r="P75" s="3">
        <v>1</v>
      </c>
      <c r="Q75" s="3">
        <v>2</v>
      </c>
      <c r="R75" s="3">
        <v>4</v>
      </c>
      <c r="S75" s="3">
        <v>2</v>
      </c>
      <c r="T75" s="3">
        <v>1</v>
      </c>
      <c r="U75" s="3">
        <v>2</v>
      </c>
      <c r="V75" s="3">
        <v>3</v>
      </c>
      <c r="W75" s="3">
        <v>2</v>
      </c>
      <c r="X75" s="3">
        <v>2</v>
      </c>
      <c r="Y75" s="3">
        <v>2</v>
      </c>
      <c r="Z75" s="3">
        <v>2</v>
      </c>
      <c r="AA75" s="3">
        <v>2</v>
      </c>
      <c r="AB75" s="3">
        <v>2</v>
      </c>
      <c r="AC75" s="3">
        <v>2</v>
      </c>
      <c r="AD75" s="3">
        <v>2</v>
      </c>
      <c r="AE75" s="38">
        <v>2</v>
      </c>
      <c r="AF75" s="68">
        <f t="shared" si="5"/>
        <v>21</v>
      </c>
    </row>
    <row r="76" spans="1:32">
      <c r="A76" s="37">
        <v>37575</v>
      </c>
      <c r="B76" s="3">
        <v>0</v>
      </c>
      <c r="C76" s="3">
        <v>1993</v>
      </c>
      <c r="D76" s="3">
        <f t="shared" si="3"/>
        <v>31</v>
      </c>
      <c r="E76" s="3" t="s">
        <v>56</v>
      </c>
      <c r="F76" s="3" t="s">
        <v>57</v>
      </c>
      <c r="G76" s="72">
        <f t="shared" si="4"/>
        <v>1</v>
      </c>
      <c r="H76" s="3">
        <v>5</v>
      </c>
      <c r="I76" s="3">
        <v>5</v>
      </c>
      <c r="J76" s="3">
        <v>2</v>
      </c>
      <c r="K76" s="3">
        <v>1</v>
      </c>
      <c r="L76" s="3">
        <v>1</v>
      </c>
      <c r="M76" s="3">
        <v>2</v>
      </c>
      <c r="N76">
        <v>5</v>
      </c>
      <c r="O76" s="3">
        <v>5</v>
      </c>
      <c r="P76" s="3">
        <v>1</v>
      </c>
      <c r="Q76" s="3">
        <v>2</v>
      </c>
      <c r="R76" s="3">
        <v>4</v>
      </c>
      <c r="S76" s="3">
        <v>1</v>
      </c>
      <c r="T76" s="3">
        <v>3</v>
      </c>
      <c r="U76" s="3">
        <v>4</v>
      </c>
      <c r="V76" s="3">
        <v>1</v>
      </c>
      <c r="W76" s="3">
        <v>2</v>
      </c>
      <c r="X76" s="3">
        <v>2</v>
      </c>
      <c r="Y76" s="3">
        <v>1</v>
      </c>
      <c r="Z76" s="3">
        <v>4</v>
      </c>
      <c r="AA76" s="3">
        <v>4</v>
      </c>
      <c r="AB76" s="3">
        <v>5</v>
      </c>
      <c r="AC76" s="3">
        <v>1</v>
      </c>
      <c r="AD76" s="3">
        <v>4</v>
      </c>
      <c r="AE76" s="38">
        <v>1</v>
      </c>
      <c r="AF76" s="68">
        <f t="shared" si="5"/>
        <v>25</v>
      </c>
    </row>
    <row r="77" spans="1:32">
      <c r="A77" s="37">
        <v>37622</v>
      </c>
      <c r="B77" s="3">
        <v>0</v>
      </c>
      <c r="C77" s="3">
        <v>1993</v>
      </c>
      <c r="D77" s="3">
        <f t="shared" si="3"/>
        <v>31</v>
      </c>
      <c r="E77" s="3" t="s">
        <v>56</v>
      </c>
      <c r="F77" s="3" t="s">
        <v>57</v>
      </c>
      <c r="G77" s="72">
        <f t="shared" si="4"/>
        <v>1</v>
      </c>
      <c r="H77" s="3">
        <v>5</v>
      </c>
      <c r="I77" s="3">
        <v>4</v>
      </c>
      <c r="J77" s="3">
        <v>3</v>
      </c>
      <c r="K77" s="3">
        <v>4</v>
      </c>
      <c r="L77" s="3">
        <v>3</v>
      </c>
      <c r="M77" s="3">
        <v>5</v>
      </c>
      <c r="N77">
        <v>4</v>
      </c>
      <c r="O77" s="3">
        <v>5</v>
      </c>
      <c r="P77" s="3">
        <v>3</v>
      </c>
      <c r="Q77" s="3">
        <v>5</v>
      </c>
      <c r="R77" s="3">
        <v>5</v>
      </c>
      <c r="S77" s="3">
        <v>3</v>
      </c>
      <c r="T77" s="3">
        <v>3</v>
      </c>
      <c r="U77" s="3">
        <v>3</v>
      </c>
      <c r="V77" s="3">
        <v>3</v>
      </c>
      <c r="W77" s="3">
        <v>5</v>
      </c>
      <c r="X77" s="3">
        <v>5</v>
      </c>
      <c r="Y77" s="3">
        <v>3</v>
      </c>
      <c r="Z77" s="3">
        <v>4</v>
      </c>
      <c r="AA77" s="3">
        <v>4</v>
      </c>
      <c r="AB77" s="3">
        <v>4</v>
      </c>
      <c r="AC77" s="3">
        <v>4</v>
      </c>
      <c r="AD77" s="3">
        <v>5</v>
      </c>
      <c r="AE77" s="38">
        <v>3</v>
      </c>
      <c r="AF77" s="68">
        <f t="shared" si="5"/>
        <v>41</v>
      </c>
    </row>
    <row r="78" spans="1:32">
      <c r="A78" s="37">
        <v>37637</v>
      </c>
      <c r="B78" s="3">
        <v>1</v>
      </c>
      <c r="C78" s="3">
        <v>1993</v>
      </c>
      <c r="D78" s="3">
        <f t="shared" si="3"/>
        <v>31</v>
      </c>
      <c r="E78" s="3" t="s">
        <v>56</v>
      </c>
      <c r="F78" s="3" t="s">
        <v>57</v>
      </c>
      <c r="G78" s="72">
        <f t="shared" si="4"/>
        <v>1</v>
      </c>
      <c r="H78" s="3">
        <v>1</v>
      </c>
      <c r="I78" s="3">
        <v>3</v>
      </c>
      <c r="J78" s="3">
        <v>1</v>
      </c>
      <c r="K78" s="3">
        <v>1</v>
      </c>
      <c r="L78" s="3">
        <v>3</v>
      </c>
      <c r="M78" s="3">
        <v>4</v>
      </c>
      <c r="N78">
        <v>5</v>
      </c>
      <c r="O78" s="3">
        <v>4</v>
      </c>
      <c r="P78" s="3">
        <v>3</v>
      </c>
      <c r="Q78" s="3">
        <v>4</v>
      </c>
      <c r="R78" s="3">
        <v>2</v>
      </c>
      <c r="S78" s="3">
        <v>1</v>
      </c>
      <c r="T78" s="3">
        <v>1</v>
      </c>
      <c r="U78" s="3">
        <v>2</v>
      </c>
      <c r="V78" s="3">
        <v>1</v>
      </c>
      <c r="W78" s="3">
        <v>2</v>
      </c>
      <c r="X78" s="3">
        <v>1</v>
      </c>
      <c r="Y78" s="3">
        <v>1</v>
      </c>
      <c r="Z78" s="3">
        <v>1</v>
      </c>
      <c r="AA78" s="3">
        <v>4</v>
      </c>
      <c r="AB78" s="3">
        <v>3</v>
      </c>
      <c r="AC78" s="3">
        <v>1</v>
      </c>
      <c r="AD78" s="3">
        <v>3</v>
      </c>
      <c r="AE78" s="38">
        <v>1</v>
      </c>
      <c r="AF78" s="68">
        <f t="shared" si="5"/>
        <v>16</v>
      </c>
    </row>
    <row r="79" spans="1:32">
      <c r="A79" s="37">
        <v>37609</v>
      </c>
      <c r="B79" s="3">
        <v>1</v>
      </c>
      <c r="C79" s="3">
        <v>1993</v>
      </c>
      <c r="D79" s="3">
        <f t="shared" si="3"/>
        <v>31</v>
      </c>
      <c r="E79" s="3" t="s">
        <v>56</v>
      </c>
      <c r="F79" s="3" t="s">
        <v>57</v>
      </c>
      <c r="G79" s="72">
        <f t="shared" si="4"/>
        <v>1</v>
      </c>
      <c r="H79" s="3">
        <v>5</v>
      </c>
      <c r="I79" s="3">
        <v>2</v>
      </c>
      <c r="J79" s="3">
        <v>1</v>
      </c>
      <c r="K79" s="3">
        <v>1</v>
      </c>
      <c r="L79" s="3">
        <v>1</v>
      </c>
      <c r="M79" s="3">
        <v>1</v>
      </c>
      <c r="N79">
        <v>4</v>
      </c>
      <c r="O79" s="3">
        <v>5</v>
      </c>
      <c r="P79" s="3">
        <v>1</v>
      </c>
      <c r="Q79" s="3">
        <v>5</v>
      </c>
      <c r="R79" s="3">
        <v>5</v>
      </c>
      <c r="S79" s="3">
        <v>5</v>
      </c>
      <c r="T79" s="3">
        <v>1</v>
      </c>
      <c r="U79" s="3">
        <v>5</v>
      </c>
      <c r="V79" s="3">
        <v>5</v>
      </c>
      <c r="W79" s="3">
        <v>5</v>
      </c>
      <c r="X79" s="3">
        <v>3</v>
      </c>
      <c r="Y79" s="3">
        <v>1</v>
      </c>
      <c r="Z79" s="3">
        <v>2</v>
      </c>
      <c r="AA79" s="3">
        <v>5</v>
      </c>
      <c r="AB79" s="3">
        <v>3</v>
      </c>
      <c r="AC79" s="3">
        <v>1</v>
      </c>
      <c r="AD79" s="3">
        <v>5</v>
      </c>
      <c r="AE79" s="38">
        <v>1</v>
      </c>
      <c r="AF79" s="68">
        <f t="shared" si="5"/>
        <v>26</v>
      </c>
    </row>
    <row r="80" spans="1:32">
      <c r="A80" s="37">
        <v>37664</v>
      </c>
      <c r="B80" s="3">
        <v>0</v>
      </c>
      <c r="C80" s="3">
        <v>1993</v>
      </c>
      <c r="D80" s="3">
        <f t="shared" si="3"/>
        <v>31</v>
      </c>
      <c r="E80" s="3" t="s">
        <v>56</v>
      </c>
      <c r="F80" s="3" t="s">
        <v>297</v>
      </c>
      <c r="G80" s="72">
        <f t="shared" si="4"/>
        <v>1</v>
      </c>
      <c r="H80" s="3">
        <v>4</v>
      </c>
      <c r="I80" s="3">
        <v>4</v>
      </c>
      <c r="J80" s="3">
        <v>1</v>
      </c>
      <c r="K80" s="3">
        <v>2</v>
      </c>
      <c r="L80" s="3">
        <v>3</v>
      </c>
      <c r="M80" s="3">
        <v>5</v>
      </c>
      <c r="N80">
        <v>5</v>
      </c>
      <c r="O80" s="3">
        <v>5</v>
      </c>
      <c r="P80" s="3">
        <v>3</v>
      </c>
      <c r="Q80" s="3">
        <v>5</v>
      </c>
      <c r="R80" s="3">
        <v>4</v>
      </c>
      <c r="S80" s="3">
        <v>2</v>
      </c>
      <c r="T80" s="3">
        <v>3</v>
      </c>
      <c r="U80" s="3">
        <v>3</v>
      </c>
      <c r="V80" s="3">
        <v>3</v>
      </c>
      <c r="W80" s="3">
        <v>2</v>
      </c>
      <c r="X80" s="3">
        <v>3</v>
      </c>
      <c r="Y80" s="3">
        <v>4</v>
      </c>
      <c r="Z80" s="3">
        <v>2</v>
      </c>
      <c r="AA80" s="3">
        <v>4</v>
      </c>
      <c r="AB80" s="3">
        <v>5</v>
      </c>
      <c r="AC80" s="3">
        <v>3</v>
      </c>
      <c r="AD80" s="3">
        <v>3</v>
      </c>
      <c r="AE80" s="38">
        <v>3</v>
      </c>
      <c r="AF80" s="68">
        <f t="shared" si="5"/>
        <v>33</v>
      </c>
    </row>
    <row r="81" spans="1:32">
      <c r="A81" s="37">
        <v>37666</v>
      </c>
      <c r="B81" s="3">
        <v>0</v>
      </c>
      <c r="C81" s="3">
        <v>1994</v>
      </c>
      <c r="D81" s="3">
        <f t="shared" si="3"/>
        <v>30</v>
      </c>
      <c r="E81" s="3" t="s">
        <v>56</v>
      </c>
      <c r="F81" s="3" t="s">
        <v>75</v>
      </c>
      <c r="G81" s="72">
        <f t="shared" si="4"/>
        <v>1</v>
      </c>
      <c r="H81" s="3">
        <v>2</v>
      </c>
      <c r="I81" s="3">
        <v>4</v>
      </c>
      <c r="J81" s="3">
        <v>1</v>
      </c>
      <c r="K81" s="3">
        <v>2</v>
      </c>
      <c r="L81" s="3">
        <v>3</v>
      </c>
      <c r="M81" s="3">
        <v>5</v>
      </c>
      <c r="N81">
        <v>5</v>
      </c>
      <c r="O81" s="3">
        <v>5</v>
      </c>
      <c r="P81" s="3">
        <v>3</v>
      </c>
      <c r="Q81" s="3">
        <v>5</v>
      </c>
      <c r="R81" s="3">
        <v>4</v>
      </c>
      <c r="S81" s="3">
        <v>2</v>
      </c>
      <c r="T81" s="3">
        <v>1</v>
      </c>
      <c r="U81" s="3">
        <v>1</v>
      </c>
      <c r="V81" s="3">
        <v>4</v>
      </c>
      <c r="W81" s="3">
        <v>5</v>
      </c>
      <c r="X81" s="3">
        <v>1</v>
      </c>
      <c r="Y81" s="3">
        <v>2</v>
      </c>
      <c r="Z81" s="3">
        <v>2</v>
      </c>
      <c r="AA81" s="3">
        <v>5</v>
      </c>
      <c r="AB81" s="3">
        <v>5</v>
      </c>
      <c r="AC81" s="3">
        <v>5</v>
      </c>
      <c r="AD81" s="3">
        <v>3</v>
      </c>
      <c r="AE81" s="38">
        <v>2</v>
      </c>
      <c r="AF81" s="68">
        <f t="shared" si="5"/>
        <v>28</v>
      </c>
    </row>
    <row r="82" spans="1:32">
      <c r="A82" s="37">
        <v>37668</v>
      </c>
      <c r="B82" s="3">
        <v>0</v>
      </c>
      <c r="C82" s="3">
        <v>1994</v>
      </c>
      <c r="D82" s="3">
        <f t="shared" si="3"/>
        <v>30</v>
      </c>
      <c r="E82" s="3" t="s">
        <v>56</v>
      </c>
      <c r="F82" s="3" t="s">
        <v>75</v>
      </c>
      <c r="G82" s="72">
        <f t="shared" si="4"/>
        <v>1</v>
      </c>
      <c r="H82" s="3">
        <v>2</v>
      </c>
      <c r="I82" s="3">
        <v>4</v>
      </c>
      <c r="J82" s="3">
        <v>4</v>
      </c>
      <c r="K82" s="3">
        <v>4</v>
      </c>
      <c r="L82" s="3">
        <v>5</v>
      </c>
      <c r="M82" s="3">
        <v>5</v>
      </c>
      <c r="N82">
        <v>5</v>
      </c>
      <c r="O82" s="3">
        <v>3</v>
      </c>
      <c r="P82" s="3">
        <v>5</v>
      </c>
      <c r="Q82" s="3">
        <v>5</v>
      </c>
      <c r="R82" s="3">
        <v>3</v>
      </c>
      <c r="S82" s="3">
        <v>3</v>
      </c>
      <c r="T82" s="3">
        <v>5</v>
      </c>
      <c r="U82" s="3">
        <v>2</v>
      </c>
      <c r="V82" s="3">
        <v>3</v>
      </c>
      <c r="W82" s="3">
        <v>4</v>
      </c>
      <c r="X82" s="3">
        <v>4</v>
      </c>
      <c r="Y82" s="3">
        <v>2</v>
      </c>
      <c r="Z82" s="3">
        <v>5</v>
      </c>
      <c r="AA82" s="3">
        <v>5</v>
      </c>
      <c r="AB82" s="3">
        <v>4</v>
      </c>
      <c r="AC82" s="3">
        <v>5</v>
      </c>
      <c r="AD82" s="3">
        <v>5</v>
      </c>
      <c r="AE82" s="38">
        <v>5</v>
      </c>
      <c r="AF82" s="68">
        <f t="shared" si="5"/>
        <v>43</v>
      </c>
    </row>
    <row r="83" spans="1:32">
      <c r="A83" s="37">
        <v>37671</v>
      </c>
      <c r="B83" s="3">
        <v>0</v>
      </c>
      <c r="C83" s="3">
        <v>1994</v>
      </c>
      <c r="D83" s="3">
        <f t="shared" si="3"/>
        <v>30</v>
      </c>
      <c r="E83" s="3" t="s">
        <v>56</v>
      </c>
      <c r="F83" s="3" t="s">
        <v>115</v>
      </c>
      <c r="G83" s="72">
        <f t="shared" si="4"/>
        <v>1</v>
      </c>
      <c r="H83" s="3">
        <v>1</v>
      </c>
      <c r="I83" s="3">
        <v>5</v>
      </c>
      <c r="J83" s="3">
        <v>1</v>
      </c>
      <c r="K83" s="3">
        <v>1</v>
      </c>
      <c r="L83" s="3">
        <v>3</v>
      </c>
      <c r="M83" s="3">
        <v>4</v>
      </c>
      <c r="N83">
        <v>5</v>
      </c>
      <c r="O83" s="3">
        <v>5</v>
      </c>
      <c r="P83" s="3">
        <v>2</v>
      </c>
      <c r="Q83" s="3">
        <v>2</v>
      </c>
      <c r="R83" s="3">
        <v>4</v>
      </c>
      <c r="S83" s="3">
        <v>5</v>
      </c>
      <c r="T83" s="3">
        <v>5</v>
      </c>
      <c r="U83" s="3">
        <v>1</v>
      </c>
      <c r="V83" s="3">
        <v>4</v>
      </c>
      <c r="W83" s="3">
        <v>2</v>
      </c>
      <c r="X83" s="3">
        <v>1</v>
      </c>
      <c r="Y83" s="3">
        <v>3</v>
      </c>
      <c r="Z83" s="3">
        <v>2</v>
      </c>
      <c r="AA83" s="3">
        <v>4</v>
      </c>
      <c r="AB83" s="3">
        <v>5</v>
      </c>
      <c r="AC83" s="3">
        <v>1</v>
      </c>
      <c r="AD83" s="3">
        <v>1</v>
      </c>
      <c r="AE83" s="38">
        <v>3</v>
      </c>
      <c r="AF83" s="68">
        <f t="shared" si="5"/>
        <v>27</v>
      </c>
    </row>
    <row r="84" spans="1:32">
      <c r="A84" s="37">
        <v>37686</v>
      </c>
      <c r="B84" s="3">
        <v>0</v>
      </c>
      <c r="C84" s="3">
        <v>1994</v>
      </c>
      <c r="D84" s="3">
        <f t="shared" si="3"/>
        <v>30</v>
      </c>
      <c r="E84" s="3" t="s">
        <v>56</v>
      </c>
      <c r="F84" s="3" t="s">
        <v>149</v>
      </c>
      <c r="G84" s="72">
        <f t="shared" si="4"/>
        <v>1</v>
      </c>
      <c r="H84" s="3">
        <v>1</v>
      </c>
      <c r="I84" s="3">
        <v>5</v>
      </c>
      <c r="J84" s="3">
        <v>1</v>
      </c>
      <c r="K84" s="3">
        <v>2</v>
      </c>
      <c r="L84" s="3">
        <v>2</v>
      </c>
      <c r="M84" s="3">
        <v>5</v>
      </c>
      <c r="N84">
        <v>5</v>
      </c>
      <c r="O84" s="3">
        <v>4</v>
      </c>
      <c r="P84" s="3">
        <v>4</v>
      </c>
      <c r="Q84" s="3">
        <v>5</v>
      </c>
      <c r="R84" s="3">
        <v>4</v>
      </c>
      <c r="S84" s="3">
        <v>2</v>
      </c>
      <c r="T84" s="3">
        <v>1</v>
      </c>
      <c r="U84" s="3">
        <v>1</v>
      </c>
      <c r="V84" s="3">
        <v>2</v>
      </c>
      <c r="W84" s="3">
        <v>4</v>
      </c>
      <c r="X84" s="3">
        <v>2</v>
      </c>
      <c r="Y84" s="3">
        <v>2</v>
      </c>
      <c r="Z84" s="3">
        <v>2</v>
      </c>
      <c r="AA84" s="3">
        <v>5</v>
      </c>
      <c r="AB84" s="3">
        <v>2</v>
      </c>
      <c r="AC84" s="3">
        <v>4</v>
      </c>
      <c r="AD84" s="3">
        <v>3</v>
      </c>
      <c r="AE84" s="38">
        <v>3</v>
      </c>
      <c r="AF84" s="68">
        <f t="shared" si="5"/>
        <v>25</v>
      </c>
    </row>
    <row r="85" spans="1:32">
      <c r="A85" s="37">
        <v>37693</v>
      </c>
      <c r="B85" s="3">
        <v>0</v>
      </c>
      <c r="C85" s="3">
        <v>1994</v>
      </c>
      <c r="D85" s="3">
        <f t="shared" si="3"/>
        <v>30</v>
      </c>
      <c r="E85" s="3" t="s">
        <v>56</v>
      </c>
      <c r="F85" s="3" t="s">
        <v>289</v>
      </c>
      <c r="G85" s="72">
        <f t="shared" si="4"/>
        <v>1</v>
      </c>
      <c r="H85" s="3">
        <v>5</v>
      </c>
      <c r="I85" s="3">
        <v>4</v>
      </c>
      <c r="J85" s="3">
        <v>3</v>
      </c>
      <c r="K85" s="3">
        <v>2</v>
      </c>
      <c r="L85" s="3">
        <v>4</v>
      </c>
      <c r="M85" s="3">
        <v>5</v>
      </c>
      <c r="N85">
        <v>5</v>
      </c>
      <c r="O85" s="3">
        <v>4</v>
      </c>
      <c r="P85" s="3">
        <v>3</v>
      </c>
      <c r="Q85" s="3">
        <v>5</v>
      </c>
      <c r="R85" s="3">
        <v>5</v>
      </c>
      <c r="S85" s="3">
        <v>4</v>
      </c>
      <c r="T85" s="3">
        <v>2</v>
      </c>
      <c r="U85" s="3">
        <v>4</v>
      </c>
      <c r="V85" s="3">
        <v>4</v>
      </c>
      <c r="W85" s="3">
        <v>2</v>
      </c>
      <c r="X85" s="3">
        <v>3</v>
      </c>
      <c r="Y85" s="3">
        <v>2</v>
      </c>
      <c r="Z85" s="3">
        <v>3</v>
      </c>
      <c r="AA85" s="3">
        <v>5</v>
      </c>
      <c r="AB85" s="3">
        <v>3</v>
      </c>
      <c r="AC85" s="3">
        <v>3</v>
      </c>
      <c r="AD85" s="3">
        <v>2</v>
      </c>
      <c r="AE85" s="38">
        <v>3</v>
      </c>
      <c r="AF85" s="68">
        <f t="shared" si="5"/>
        <v>37</v>
      </c>
    </row>
    <row r="86" spans="1:32">
      <c r="A86" s="37">
        <v>37706</v>
      </c>
      <c r="B86" s="3">
        <v>1</v>
      </c>
      <c r="C86" s="3">
        <v>1994</v>
      </c>
      <c r="D86" s="3">
        <f t="shared" si="3"/>
        <v>30</v>
      </c>
      <c r="E86" s="3" t="s">
        <v>56</v>
      </c>
      <c r="F86" s="3" t="s">
        <v>285</v>
      </c>
      <c r="G86" s="72">
        <f t="shared" si="4"/>
        <v>1</v>
      </c>
      <c r="H86" s="3">
        <v>3</v>
      </c>
      <c r="I86" s="3">
        <v>4</v>
      </c>
      <c r="J86" s="3">
        <v>2</v>
      </c>
      <c r="K86" s="3">
        <v>3</v>
      </c>
      <c r="L86" s="3">
        <v>4</v>
      </c>
      <c r="M86" s="3">
        <v>5</v>
      </c>
      <c r="N86">
        <v>4</v>
      </c>
      <c r="O86" s="3">
        <v>5</v>
      </c>
      <c r="P86" s="3">
        <v>4</v>
      </c>
      <c r="Q86" s="3">
        <v>5</v>
      </c>
      <c r="R86" s="3">
        <v>4</v>
      </c>
      <c r="S86" s="3">
        <v>4</v>
      </c>
      <c r="T86" s="3">
        <v>3</v>
      </c>
      <c r="U86" s="3">
        <v>2</v>
      </c>
      <c r="V86" s="3">
        <v>2</v>
      </c>
      <c r="W86" s="3">
        <v>4</v>
      </c>
      <c r="X86" s="3">
        <v>2</v>
      </c>
      <c r="Y86" s="3">
        <v>3</v>
      </c>
      <c r="Z86" s="3">
        <v>3</v>
      </c>
      <c r="AA86" s="3">
        <v>4</v>
      </c>
      <c r="AB86" s="3">
        <v>4</v>
      </c>
      <c r="AC86" s="3">
        <v>3</v>
      </c>
      <c r="AD86" s="3">
        <v>4</v>
      </c>
      <c r="AE86" s="38">
        <v>3</v>
      </c>
      <c r="AF86" s="68">
        <f t="shared" si="5"/>
        <v>33</v>
      </c>
    </row>
    <row r="87" spans="1:32">
      <c r="A87" s="37">
        <v>37688</v>
      </c>
      <c r="B87" s="3">
        <v>0</v>
      </c>
      <c r="C87" s="3">
        <v>1994</v>
      </c>
      <c r="D87" s="3">
        <f t="shared" si="3"/>
        <v>30</v>
      </c>
      <c r="E87" s="3" t="s">
        <v>56</v>
      </c>
      <c r="F87" s="3" t="s">
        <v>259</v>
      </c>
      <c r="G87" s="72">
        <f t="shared" si="4"/>
        <v>1</v>
      </c>
      <c r="H87" s="3">
        <v>2</v>
      </c>
      <c r="I87" s="3">
        <v>3</v>
      </c>
      <c r="J87" s="3">
        <v>3</v>
      </c>
      <c r="K87" s="3">
        <v>2</v>
      </c>
      <c r="L87" s="3">
        <v>3</v>
      </c>
      <c r="M87" s="3">
        <v>5</v>
      </c>
      <c r="N87">
        <v>5</v>
      </c>
      <c r="O87" s="3">
        <v>5</v>
      </c>
      <c r="P87" s="3">
        <v>3</v>
      </c>
      <c r="Q87" s="3">
        <v>5</v>
      </c>
      <c r="R87" s="3">
        <v>4</v>
      </c>
      <c r="S87" s="3">
        <v>2</v>
      </c>
      <c r="T87" s="3">
        <v>3</v>
      </c>
      <c r="U87" s="3">
        <v>2</v>
      </c>
      <c r="V87" s="3">
        <v>2</v>
      </c>
      <c r="W87" s="3">
        <v>4</v>
      </c>
      <c r="X87" s="3">
        <v>4</v>
      </c>
      <c r="Y87" s="3">
        <v>2</v>
      </c>
      <c r="Z87" s="3">
        <v>3</v>
      </c>
      <c r="AA87" s="3">
        <v>4</v>
      </c>
      <c r="AB87" s="3">
        <v>5</v>
      </c>
      <c r="AC87" s="3">
        <v>3</v>
      </c>
      <c r="AD87" s="3">
        <v>5</v>
      </c>
      <c r="AE87" s="38">
        <v>3</v>
      </c>
      <c r="AF87" s="68">
        <f t="shared" si="5"/>
        <v>32</v>
      </c>
    </row>
    <row r="88" spans="1:32">
      <c r="A88" s="37">
        <v>37743</v>
      </c>
      <c r="B88" s="3">
        <v>1</v>
      </c>
      <c r="C88" s="3">
        <v>1994</v>
      </c>
      <c r="D88" s="3">
        <f t="shared" si="3"/>
        <v>30</v>
      </c>
      <c r="E88" s="3" t="s">
        <v>56</v>
      </c>
      <c r="F88" s="3" t="s">
        <v>249</v>
      </c>
      <c r="G88" s="72">
        <f t="shared" si="4"/>
        <v>1</v>
      </c>
      <c r="H88" s="3">
        <v>1</v>
      </c>
      <c r="I88" s="3">
        <v>5</v>
      </c>
      <c r="J88" s="3">
        <v>1</v>
      </c>
      <c r="K88" s="3">
        <v>1</v>
      </c>
      <c r="L88" s="3">
        <v>2</v>
      </c>
      <c r="M88" s="3">
        <v>5</v>
      </c>
      <c r="N88">
        <v>5</v>
      </c>
      <c r="O88" s="3">
        <v>5</v>
      </c>
      <c r="P88" s="3">
        <v>1</v>
      </c>
      <c r="Q88" s="3">
        <v>5</v>
      </c>
      <c r="R88" s="3">
        <v>2</v>
      </c>
      <c r="S88" s="3">
        <v>5</v>
      </c>
      <c r="T88" s="3">
        <v>2</v>
      </c>
      <c r="U88" s="3">
        <v>1</v>
      </c>
      <c r="V88" s="3">
        <v>5</v>
      </c>
      <c r="W88" s="3">
        <v>5</v>
      </c>
      <c r="X88" s="3">
        <v>1</v>
      </c>
      <c r="Y88" s="3">
        <v>5</v>
      </c>
      <c r="Z88" s="3">
        <v>1</v>
      </c>
      <c r="AA88" s="3">
        <v>2</v>
      </c>
      <c r="AB88" s="3">
        <v>2</v>
      </c>
      <c r="AC88" s="3">
        <v>1</v>
      </c>
      <c r="AD88" s="3">
        <v>3</v>
      </c>
      <c r="AE88" s="38">
        <v>1</v>
      </c>
      <c r="AF88" s="68">
        <f t="shared" si="5"/>
        <v>22</v>
      </c>
    </row>
    <row r="89" spans="1:32">
      <c r="A89" s="37">
        <v>37738</v>
      </c>
      <c r="B89" s="3">
        <v>0</v>
      </c>
      <c r="C89" s="3">
        <v>1994</v>
      </c>
      <c r="D89" s="3">
        <f t="shared" si="3"/>
        <v>30</v>
      </c>
      <c r="E89" s="3" t="s">
        <v>56</v>
      </c>
      <c r="F89" s="3" t="s">
        <v>265</v>
      </c>
      <c r="G89" s="72">
        <f t="shared" si="4"/>
        <v>1</v>
      </c>
      <c r="H89" s="3">
        <v>2</v>
      </c>
      <c r="I89" s="3">
        <v>5</v>
      </c>
      <c r="J89" s="3">
        <v>2</v>
      </c>
      <c r="K89" s="3">
        <v>2</v>
      </c>
      <c r="L89" s="3">
        <v>2</v>
      </c>
      <c r="M89" s="3">
        <v>5</v>
      </c>
      <c r="N89">
        <v>5</v>
      </c>
      <c r="O89" s="3">
        <v>4</v>
      </c>
      <c r="P89" s="3">
        <v>4</v>
      </c>
      <c r="Q89" s="3">
        <v>5</v>
      </c>
      <c r="R89" s="3">
        <v>4</v>
      </c>
      <c r="S89" s="3">
        <v>4</v>
      </c>
      <c r="T89" s="3">
        <v>3</v>
      </c>
      <c r="U89" s="3">
        <v>2</v>
      </c>
      <c r="V89" s="3">
        <v>5</v>
      </c>
      <c r="W89" s="3">
        <v>2</v>
      </c>
      <c r="X89" s="3">
        <v>3</v>
      </c>
      <c r="Y89" s="3">
        <v>4</v>
      </c>
      <c r="Z89" s="3">
        <v>2</v>
      </c>
      <c r="AA89" s="3">
        <v>3</v>
      </c>
      <c r="AB89" s="3">
        <v>2</v>
      </c>
      <c r="AC89" s="3">
        <v>4</v>
      </c>
      <c r="AD89" s="3">
        <v>2</v>
      </c>
      <c r="AE89" s="38">
        <v>4</v>
      </c>
      <c r="AF89" s="68">
        <f t="shared" si="5"/>
        <v>35</v>
      </c>
    </row>
    <row r="90" spans="1:32">
      <c r="A90" s="37">
        <v>37756</v>
      </c>
      <c r="B90" s="3">
        <v>1</v>
      </c>
      <c r="C90" s="3">
        <v>1994</v>
      </c>
      <c r="D90" s="3">
        <f t="shared" si="3"/>
        <v>30</v>
      </c>
      <c r="E90" s="3" t="s">
        <v>56</v>
      </c>
      <c r="F90" s="3" t="s">
        <v>100</v>
      </c>
      <c r="G90" s="72">
        <f t="shared" si="4"/>
        <v>1</v>
      </c>
      <c r="H90" s="3">
        <v>2</v>
      </c>
      <c r="I90" s="3">
        <v>4</v>
      </c>
      <c r="J90" s="3">
        <v>1</v>
      </c>
      <c r="K90" s="3">
        <v>1</v>
      </c>
      <c r="L90" s="3">
        <v>3</v>
      </c>
      <c r="M90" s="3">
        <v>5</v>
      </c>
      <c r="N90">
        <v>5</v>
      </c>
      <c r="O90" s="3">
        <v>5</v>
      </c>
      <c r="P90" s="3">
        <v>3</v>
      </c>
      <c r="Q90" s="3">
        <v>3</v>
      </c>
      <c r="R90" s="3">
        <v>5</v>
      </c>
      <c r="S90" s="3">
        <v>3</v>
      </c>
      <c r="T90" s="3">
        <v>1</v>
      </c>
      <c r="U90" s="3">
        <v>1</v>
      </c>
      <c r="V90" s="3">
        <v>1</v>
      </c>
      <c r="W90" s="3">
        <v>1</v>
      </c>
      <c r="X90" s="3">
        <v>3</v>
      </c>
      <c r="Y90" s="3">
        <v>1</v>
      </c>
      <c r="Z90" s="3">
        <v>5</v>
      </c>
      <c r="AA90" s="3">
        <v>5</v>
      </c>
      <c r="AB90" s="3">
        <v>5</v>
      </c>
      <c r="AC90" s="3">
        <v>5</v>
      </c>
      <c r="AD90" s="3">
        <v>4</v>
      </c>
      <c r="AE90" s="38">
        <v>3</v>
      </c>
      <c r="AF90" s="68">
        <f t="shared" si="5"/>
        <v>30</v>
      </c>
    </row>
    <row r="91" spans="1:32">
      <c r="A91" s="37">
        <v>37697</v>
      </c>
      <c r="B91" s="3">
        <v>0</v>
      </c>
      <c r="C91" s="3">
        <v>1994</v>
      </c>
      <c r="D91" s="3">
        <f t="shared" si="3"/>
        <v>30</v>
      </c>
      <c r="E91" s="3" t="s">
        <v>56</v>
      </c>
      <c r="F91" s="3" t="s">
        <v>251</v>
      </c>
      <c r="G91" s="72">
        <f t="shared" si="4"/>
        <v>1</v>
      </c>
      <c r="H91" s="3">
        <v>4</v>
      </c>
      <c r="I91" s="3">
        <v>2</v>
      </c>
      <c r="J91" s="3">
        <v>1</v>
      </c>
      <c r="K91" s="3">
        <v>2</v>
      </c>
      <c r="L91" s="3">
        <v>5</v>
      </c>
      <c r="M91" s="3">
        <v>1</v>
      </c>
      <c r="N91">
        <v>5</v>
      </c>
      <c r="O91" s="3">
        <v>3</v>
      </c>
      <c r="P91" s="3">
        <v>4</v>
      </c>
      <c r="Q91" s="3">
        <v>4</v>
      </c>
      <c r="R91" s="3">
        <v>4</v>
      </c>
      <c r="S91" s="3">
        <v>4</v>
      </c>
      <c r="T91" s="3">
        <v>2</v>
      </c>
      <c r="U91" s="3">
        <v>3</v>
      </c>
      <c r="V91" s="3">
        <v>4</v>
      </c>
      <c r="W91" s="3">
        <v>2</v>
      </c>
      <c r="X91" s="3">
        <v>2</v>
      </c>
      <c r="Y91" s="3">
        <v>2</v>
      </c>
      <c r="Z91" s="3">
        <v>2</v>
      </c>
      <c r="AA91" s="3">
        <v>2</v>
      </c>
      <c r="AB91" s="3">
        <v>3</v>
      </c>
      <c r="AC91" s="3">
        <v>3</v>
      </c>
      <c r="AD91" s="3">
        <v>2</v>
      </c>
      <c r="AE91" s="38">
        <v>1</v>
      </c>
      <c r="AF91" s="68">
        <f t="shared" si="5"/>
        <v>33</v>
      </c>
    </row>
    <row r="92" spans="1:32">
      <c r="A92" s="37">
        <v>37769</v>
      </c>
      <c r="B92" s="3">
        <v>0</v>
      </c>
      <c r="C92" s="3">
        <v>1994</v>
      </c>
      <c r="D92" s="3">
        <f t="shared" si="3"/>
        <v>30</v>
      </c>
      <c r="E92" s="3" t="s">
        <v>56</v>
      </c>
      <c r="F92" s="3" t="s">
        <v>152</v>
      </c>
      <c r="G92" s="72">
        <f t="shared" si="4"/>
        <v>1</v>
      </c>
      <c r="H92" s="3">
        <v>3</v>
      </c>
      <c r="I92" s="3">
        <v>5</v>
      </c>
      <c r="J92" s="3">
        <v>2</v>
      </c>
      <c r="K92" s="3">
        <v>2</v>
      </c>
      <c r="L92" s="3">
        <v>4</v>
      </c>
      <c r="M92" s="3">
        <v>5</v>
      </c>
      <c r="N92">
        <v>5</v>
      </c>
      <c r="O92" s="3">
        <v>5</v>
      </c>
      <c r="P92" s="3">
        <v>4</v>
      </c>
      <c r="Q92" s="3">
        <v>5</v>
      </c>
      <c r="R92" s="3">
        <v>5</v>
      </c>
      <c r="S92" s="3">
        <v>2</v>
      </c>
      <c r="T92" s="3">
        <v>1</v>
      </c>
      <c r="U92" s="3">
        <v>2</v>
      </c>
      <c r="V92" s="3">
        <v>2</v>
      </c>
      <c r="W92" s="3">
        <v>4</v>
      </c>
      <c r="X92" s="3">
        <v>2</v>
      </c>
      <c r="Y92" s="3">
        <v>2</v>
      </c>
      <c r="Z92" s="3">
        <v>3</v>
      </c>
      <c r="AA92" s="3">
        <v>4</v>
      </c>
      <c r="AB92" s="3">
        <v>4</v>
      </c>
      <c r="AC92" s="3">
        <v>2</v>
      </c>
      <c r="AD92" s="3">
        <v>4</v>
      </c>
      <c r="AE92" s="38">
        <v>3</v>
      </c>
      <c r="AF92" s="68">
        <f t="shared" si="5"/>
        <v>30</v>
      </c>
    </row>
    <row r="93" spans="1:32">
      <c r="A93" s="37">
        <v>37771</v>
      </c>
      <c r="B93" s="3">
        <v>1</v>
      </c>
      <c r="C93" s="3">
        <v>1994</v>
      </c>
      <c r="D93" s="3">
        <f t="shared" si="3"/>
        <v>30</v>
      </c>
      <c r="E93" s="3" t="s">
        <v>56</v>
      </c>
      <c r="F93" s="3" t="s">
        <v>210</v>
      </c>
      <c r="G93" s="72">
        <f t="shared" si="4"/>
        <v>1</v>
      </c>
      <c r="H93" s="3">
        <v>1</v>
      </c>
      <c r="I93" s="3">
        <v>5</v>
      </c>
      <c r="J93" s="3">
        <v>1</v>
      </c>
      <c r="K93" s="3">
        <v>2</v>
      </c>
      <c r="L93" s="3">
        <v>2</v>
      </c>
      <c r="M93" s="3">
        <v>5</v>
      </c>
      <c r="N93">
        <v>5</v>
      </c>
      <c r="O93" s="3">
        <v>4</v>
      </c>
      <c r="P93" s="3">
        <v>2</v>
      </c>
      <c r="Q93" s="3">
        <v>4</v>
      </c>
      <c r="R93" s="3">
        <v>3</v>
      </c>
      <c r="S93" s="3">
        <v>2</v>
      </c>
      <c r="T93" s="3">
        <v>1</v>
      </c>
      <c r="U93" s="3">
        <v>1</v>
      </c>
      <c r="V93" s="3">
        <v>2</v>
      </c>
      <c r="W93" s="3">
        <v>3</v>
      </c>
      <c r="X93" s="3">
        <v>3</v>
      </c>
      <c r="Y93" s="3">
        <v>2</v>
      </c>
      <c r="Z93" s="3">
        <v>2</v>
      </c>
      <c r="AA93" s="3">
        <v>4</v>
      </c>
      <c r="AB93" s="3">
        <v>5</v>
      </c>
      <c r="AC93" s="3">
        <v>1</v>
      </c>
      <c r="AD93" s="3">
        <v>3</v>
      </c>
      <c r="AE93" s="38">
        <v>1</v>
      </c>
      <c r="AF93" s="68">
        <f t="shared" si="5"/>
        <v>20</v>
      </c>
    </row>
    <row r="94" spans="1:32">
      <c r="A94" s="37">
        <v>37788</v>
      </c>
      <c r="B94" s="3">
        <v>0</v>
      </c>
      <c r="C94" s="3">
        <v>1994</v>
      </c>
      <c r="D94" s="3">
        <f t="shared" si="3"/>
        <v>30</v>
      </c>
      <c r="E94" s="3" t="s">
        <v>56</v>
      </c>
      <c r="F94" s="3" t="s">
        <v>260</v>
      </c>
      <c r="G94" s="72">
        <f t="shared" si="4"/>
        <v>1</v>
      </c>
      <c r="H94" s="3">
        <v>1</v>
      </c>
      <c r="I94" s="3">
        <v>3</v>
      </c>
      <c r="J94" s="3">
        <v>1</v>
      </c>
      <c r="K94" s="3">
        <v>3</v>
      </c>
      <c r="L94" s="3">
        <v>1</v>
      </c>
      <c r="M94" s="3">
        <v>4</v>
      </c>
      <c r="N94">
        <v>5</v>
      </c>
      <c r="O94" s="3">
        <v>4</v>
      </c>
      <c r="P94" s="3">
        <v>1</v>
      </c>
      <c r="Q94" s="3">
        <v>3</v>
      </c>
      <c r="R94" s="3">
        <v>4</v>
      </c>
      <c r="S94" s="3">
        <v>2</v>
      </c>
      <c r="T94" s="3">
        <v>1</v>
      </c>
      <c r="U94" s="3">
        <v>1</v>
      </c>
      <c r="V94" s="3">
        <v>1</v>
      </c>
      <c r="W94" s="3">
        <v>3</v>
      </c>
      <c r="X94" s="3">
        <v>1</v>
      </c>
      <c r="Y94" s="3">
        <v>1</v>
      </c>
      <c r="Z94" s="3">
        <v>3</v>
      </c>
      <c r="AA94" s="3">
        <v>4</v>
      </c>
      <c r="AB94" s="3">
        <v>3</v>
      </c>
      <c r="AC94" s="3">
        <v>1</v>
      </c>
      <c r="AD94" s="3">
        <v>3</v>
      </c>
      <c r="AE94" s="38">
        <v>3</v>
      </c>
      <c r="AF94" s="68">
        <f t="shared" si="5"/>
        <v>16</v>
      </c>
    </row>
    <row r="95" spans="1:32">
      <c r="A95" s="37">
        <v>37786</v>
      </c>
      <c r="B95" s="3">
        <v>0</v>
      </c>
      <c r="C95" s="3">
        <v>1994</v>
      </c>
      <c r="D95" s="3">
        <f t="shared" si="3"/>
        <v>30</v>
      </c>
      <c r="E95" s="3" t="s">
        <v>56</v>
      </c>
      <c r="F95" s="3" t="s">
        <v>222</v>
      </c>
      <c r="G95" s="72">
        <f t="shared" si="4"/>
        <v>1</v>
      </c>
      <c r="H95" s="3">
        <v>3</v>
      </c>
      <c r="I95" s="3">
        <v>5</v>
      </c>
      <c r="J95" s="3">
        <v>3</v>
      </c>
      <c r="K95" s="3">
        <v>3</v>
      </c>
      <c r="L95" s="3">
        <v>3</v>
      </c>
      <c r="M95" s="3">
        <v>5</v>
      </c>
      <c r="N95">
        <v>4</v>
      </c>
      <c r="O95" s="3">
        <v>5</v>
      </c>
      <c r="P95" s="3">
        <v>3</v>
      </c>
      <c r="Q95" s="3">
        <v>4</v>
      </c>
      <c r="R95" s="3">
        <v>5</v>
      </c>
      <c r="S95" s="3">
        <v>4</v>
      </c>
      <c r="T95" s="3">
        <v>3</v>
      </c>
      <c r="U95" s="3">
        <v>2</v>
      </c>
      <c r="V95" s="3">
        <v>2</v>
      </c>
      <c r="W95" s="3">
        <v>4</v>
      </c>
      <c r="X95" s="3">
        <v>3</v>
      </c>
      <c r="Y95" s="3">
        <v>2</v>
      </c>
      <c r="Z95" s="3">
        <v>3</v>
      </c>
      <c r="AA95" s="3">
        <v>4</v>
      </c>
      <c r="AB95" s="3">
        <v>5</v>
      </c>
      <c r="AC95" s="3">
        <v>2</v>
      </c>
      <c r="AD95" s="3">
        <v>4</v>
      </c>
      <c r="AE95" s="38">
        <v>3</v>
      </c>
      <c r="AF95" s="68">
        <f t="shared" si="5"/>
        <v>32</v>
      </c>
    </row>
    <row r="96" spans="1:32">
      <c r="A96" s="37">
        <v>37810</v>
      </c>
      <c r="B96" s="3">
        <v>0</v>
      </c>
      <c r="C96" s="3">
        <v>1995</v>
      </c>
      <c r="D96" s="3">
        <f t="shared" si="3"/>
        <v>29</v>
      </c>
      <c r="E96" s="3" t="s">
        <v>56</v>
      </c>
      <c r="F96" s="3" t="s">
        <v>134</v>
      </c>
      <c r="G96" s="72">
        <f t="shared" si="4"/>
        <v>1</v>
      </c>
      <c r="H96" s="3">
        <v>4</v>
      </c>
      <c r="I96" s="3">
        <v>4</v>
      </c>
      <c r="J96" s="3">
        <v>1</v>
      </c>
      <c r="K96" s="3">
        <v>1</v>
      </c>
      <c r="L96" s="3">
        <v>2</v>
      </c>
      <c r="M96" s="3">
        <v>5</v>
      </c>
      <c r="N96">
        <v>4</v>
      </c>
      <c r="O96" s="3">
        <v>5</v>
      </c>
      <c r="P96" s="3">
        <v>2</v>
      </c>
      <c r="Q96" s="3">
        <v>4</v>
      </c>
      <c r="R96" s="3">
        <v>2</v>
      </c>
      <c r="S96" s="3">
        <v>5</v>
      </c>
      <c r="T96" s="3">
        <v>1</v>
      </c>
      <c r="U96" s="3">
        <v>5</v>
      </c>
      <c r="V96" s="3">
        <v>5</v>
      </c>
      <c r="W96" s="3">
        <v>2</v>
      </c>
      <c r="X96" s="3">
        <v>3</v>
      </c>
      <c r="Y96" s="3">
        <v>4</v>
      </c>
      <c r="Z96" s="3">
        <v>4</v>
      </c>
      <c r="AA96" s="3">
        <v>5</v>
      </c>
      <c r="AB96" s="3">
        <v>2</v>
      </c>
      <c r="AC96" s="3">
        <v>2</v>
      </c>
      <c r="AD96" s="3">
        <v>4</v>
      </c>
      <c r="AE96" s="38">
        <v>4</v>
      </c>
      <c r="AF96" s="68">
        <f t="shared" si="5"/>
        <v>30</v>
      </c>
    </row>
    <row r="97" spans="1:32">
      <c r="A97" s="37">
        <v>37842</v>
      </c>
      <c r="B97" s="3">
        <v>0</v>
      </c>
      <c r="C97" s="3">
        <v>1995</v>
      </c>
      <c r="D97" s="3">
        <f t="shared" si="3"/>
        <v>29</v>
      </c>
      <c r="E97" s="3" t="s">
        <v>56</v>
      </c>
      <c r="F97" s="3" t="s">
        <v>266</v>
      </c>
      <c r="G97" s="72">
        <f t="shared" si="4"/>
        <v>1</v>
      </c>
      <c r="H97" s="3">
        <v>5</v>
      </c>
      <c r="I97" s="3">
        <v>5</v>
      </c>
      <c r="J97" s="3">
        <v>3</v>
      </c>
      <c r="K97" s="3">
        <v>5</v>
      </c>
      <c r="L97" s="3">
        <v>5</v>
      </c>
      <c r="M97" s="3">
        <v>5</v>
      </c>
      <c r="N97">
        <v>4</v>
      </c>
      <c r="O97" s="3">
        <v>5</v>
      </c>
      <c r="P97" s="3">
        <v>5</v>
      </c>
      <c r="Q97" s="3">
        <v>4</v>
      </c>
      <c r="R97" s="3">
        <v>5</v>
      </c>
      <c r="S97" s="3">
        <v>4</v>
      </c>
      <c r="T97" s="3">
        <v>3</v>
      </c>
      <c r="U97" s="3">
        <v>5</v>
      </c>
      <c r="V97" s="3">
        <v>5</v>
      </c>
      <c r="W97" s="3">
        <v>2</v>
      </c>
      <c r="X97" s="3">
        <v>3</v>
      </c>
      <c r="Y97" s="3">
        <v>3</v>
      </c>
      <c r="Z97" s="3">
        <v>5</v>
      </c>
      <c r="AA97" s="3">
        <v>4</v>
      </c>
      <c r="AB97" s="3">
        <v>3</v>
      </c>
      <c r="AC97" s="3">
        <v>2</v>
      </c>
      <c r="AD97" s="3">
        <v>3</v>
      </c>
      <c r="AE97" s="38">
        <v>4</v>
      </c>
      <c r="AF97" s="68">
        <f t="shared" si="5"/>
        <v>44</v>
      </c>
    </row>
    <row r="98" spans="1:32">
      <c r="A98" s="37">
        <v>37856</v>
      </c>
      <c r="B98" s="3">
        <v>1</v>
      </c>
      <c r="C98" s="3">
        <v>1995</v>
      </c>
      <c r="D98" s="3">
        <f t="shared" si="3"/>
        <v>29</v>
      </c>
      <c r="E98" s="3" t="s">
        <v>56</v>
      </c>
      <c r="F98" s="3" t="s">
        <v>142</v>
      </c>
      <c r="G98" s="72">
        <f t="shared" si="4"/>
        <v>1</v>
      </c>
      <c r="H98" s="3">
        <v>3</v>
      </c>
      <c r="I98" s="3">
        <v>4</v>
      </c>
      <c r="J98" s="3">
        <v>2</v>
      </c>
      <c r="K98" s="3">
        <v>1</v>
      </c>
      <c r="L98" s="3">
        <v>3</v>
      </c>
      <c r="M98" s="3">
        <v>5</v>
      </c>
      <c r="N98">
        <v>4</v>
      </c>
      <c r="O98" s="3">
        <v>5</v>
      </c>
      <c r="P98" s="3">
        <v>3</v>
      </c>
      <c r="Q98" s="3">
        <v>5</v>
      </c>
      <c r="R98" s="3">
        <v>3</v>
      </c>
      <c r="S98" s="3">
        <v>1</v>
      </c>
      <c r="T98" s="3">
        <v>3</v>
      </c>
      <c r="U98" s="3">
        <v>1</v>
      </c>
      <c r="V98" s="3">
        <v>1</v>
      </c>
      <c r="W98" s="3">
        <v>4</v>
      </c>
      <c r="X98" s="3">
        <v>1</v>
      </c>
      <c r="Y98" s="3">
        <v>1</v>
      </c>
      <c r="Z98" s="3">
        <v>3</v>
      </c>
      <c r="AA98" s="3">
        <v>3</v>
      </c>
      <c r="AB98" s="3">
        <v>5</v>
      </c>
      <c r="AC98" s="3">
        <v>3</v>
      </c>
      <c r="AD98" s="3">
        <v>4</v>
      </c>
      <c r="AE98" s="38">
        <v>3</v>
      </c>
      <c r="AF98" s="68">
        <f t="shared" si="5"/>
        <v>26</v>
      </c>
    </row>
    <row r="99" spans="1:32">
      <c r="A99" s="37">
        <v>37881</v>
      </c>
      <c r="B99" s="3">
        <v>1</v>
      </c>
      <c r="C99" s="3">
        <v>1995</v>
      </c>
      <c r="D99" s="3">
        <f t="shared" si="3"/>
        <v>29</v>
      </c>
      <c r="E99" s="3" t="s">
        <v>56</v>
      </c>
      <c r="F99" s="3" t="s">
        <v>90</v>
      </c>
      <c r="G99" s="72">
        <f t="shared" si="4"/>
        <v>1</v>
      </c>
      <c r="H99" s="3">
        <v>1</v>
      </c>
      <c r="I99" s="3">
        <v>4</v>
      </c>
      <c r="J99" s="3">
        <v>3</v>
      </c>
      <c r="K99" s="3">
        <v>3</v>
      </c>
      <c r="L99" s="3">
        <v>5</v>
      </c>
      <c r="M99" s="3">
        <v>5</v>
      </c>
      <c r="N99">
        <v>5</v>
      </c>
      <c r="O99" s="3">
        <v>5</v>
      </c>
      <c r="P99" s="3">
        <v>5</v>
      </c>
      <c r="Q99" s="3">
        <v>5</v>
      </c>
      <c r="R99" s="3">
        <v>5</v>
      </c>
      <c r="S99" s="3">
        <v>1</v>
      </c>
      <c r="T99" s="3">
        <v>3</v>
      </c>
      <c r="U99" s="3">
        <v>1</v>
      </c>
      <c r="V99" s="3">
        <v>1</v>
      </c>
      <c r="W99" s="3">
        <v>5</v>
      </c>
      <c r="X99" s="3">
        <v>3</v>
      </c>
      <c r="Y99" s="3">
        <v>3</v>
      </c>
      <c r="Z99" s="3">
        <v>3</v>
      </c>
      <c r="AA99" s="3">
        <v>5</v>
      </c>
      <c r="AB99" s="3">
        <v>5</v>
      </c>
      <c r="AC99" s="3">
        <v>1</v>
      </c>
      <c r="AD99" s="3">
        <v>3</v>
      </c>
      <c r="AE99" s="38">
        <v>5</v>
      </c>
      <c r="AF99" s="68">
        <f t="shared" si="5"/>
        <v>33</v>
      </c>
    </row>
    <row r="100" spans="1:32">
      <c r="A100" s="37">
        <v>37913</v>
      </c>
      <c r="B100" s="3">
        <v>1</v>
      </c>
      <c r="C100" s="3">
        <v>1995</v>
      </c>
      <c r="D100" s="3">
        <f t="shared" si="3"/>
        <v>29</v>
      </c>
      <c r="E100" s="3" t="s">
        <v>56</v>
      </c>
      <c r="F100" s="3" t="s">
        <v>73</v>
      </c>
      <c r="G100" s="72">
        <f t="shared" si="4"/>
        <v>1</v>
      </c>
      <c r="H100" s="3">
        <v>1</v>
      </c>
      <c r="I100" s="3">
        <v>1</v>
      </c>
      <c r="J100" s="3">
        <v>2</v>
      </c>
      <c r="K100" s="3">
        <v>3</v>
      </c>
      <c r="L100" s="3">
        <v>2</v>
      </c>
      <c r="M100" s="3">
        <v>5</v>
      </c>
      <c r="N100">
        <v>5</v>
      </c>
      <c r="O100" s="3">
        <v>4</v>
      </c>
      <c r="P100" s="3">
        <v>3</v>
      </c>
      <c r="Q100" s="3">
        <v>4</v>
      </c>
      <c r="R100" s="3">
        <v>4</v>
      </c>
      <c r="S100" s="3">
        <v>3</v>
      </c>
      <c r="T100" s="3">
        <v>1</v>
      </c>
      <c r="U100" s="3">
        <v>1</v>
      </c>
      <c r="V100" s="3">
        <v>2</v>
      </c>
      <c r="W100" s="3">
        <v>5</v>
      </c>
      <c r="X100" s="3">
        <v>2</v>
      </c>
      <c r="Y100" s="3">
        <v>3</v>
      </c>
      <c r="Z100" s="3">
        <v>3</v>
      </c>
      <c r="AA100" s="3">
        <v>4</v>
      </c>
      <c r="AB100" s="3">
        <v>4</v>
      </c>
      <c r="AC100" s="3">
        <v>2</v>
      </c>
      <c r="AD100" s="3">
        <v>4</v>
      </c>
      <c r="AE100" s="38">
        <v>3</v>
      </c>
      <c r="AF100" s="68">
        <f t="shared" si="5"/>
        <v>25</v>
      </c>
    </row>
    <row r="101" spans="1:32">
      <c r="A101" s="37">
        <v>37883</v>
      </c>
      <c r="B101" s="3">
        <v>0</v>
      </c>
      <c r="C101" s="3">
        <v>1995</v>
      </c>
      <c r="D101" s="3">
        <f t="shared" si="3"/>
        <v>29</v>
      </c>
      <c r="E101" s="3" t="s">
        <v>56</v>
      </c>
      <c r="F101" s="3" t="s">
        <v>206</v>
      </c>
      <c r="G101" s="72">
        <f t="shared" si="4"/>
        <v>1</v>
      </c>
      <c r="H101" s="3">
        <v>5</v>
      </c>
      <c r="I101" s="3">
        <v>5</v>
      </c>
      <c r="J101" s="3">
        <v>1</v>
      </c>
      <c r="K101" s="3">
        <v>4</v>
      </c>
      <c r="L101" s="3">
        <v>1</v>
      </c>
      <c r="M101" s="3">
        <v>5</v>
      </c>
      <c r="N101">
        <v>5</v>
      </c>
      <c r="O101" s="3">
        <v>5</v>
      </c>
      <c r="P101" s="3">
        <v>1</v>
      </c>
      <c r="Q101" s="3">
        <v>4</v>
      </c>
      <c r="R101" s="3">
        <v>5</v>
      </c>
      <c r="S101" s="3">
        <v>5</v>
      </c>
      <c r="T101" s="3">
        <v>1</v>
      </c>
      <c r="U101" s="3">
        <v>5</v>
      </c>
      <c r="V101" s="3">
        <v>5</v>
      </c>
      <c r="W101" s="3">
        <v>4</v>
      </c>
      <c r="X101" s="3">
        <v>2</v>
      </c>
      <c r="Y101" s="3">
        <v>5</v>
      </c>
      <c r="Z101" s="3">
        <v>4</v>
      </c>
      <c r="AA101" s="3">
        <v>4</v>
      </c>
      <c r="AB101" s="3">
        <v>5</v>
      </c>
      <c r="AC101" s="3">
        <v>1</v>
      </c>
      <c r="AD101" s="3">
        <v>4</v>
      </c>
      <c r="AE101" s="38">
        <v>4</v>
      </c>
      <c r="AF101" s="68">
        <f t="shared" si="5"/>
        <v>31</v>
      </c>
    </row>
    <row r="102" spans="1:32">
      <c r="A102" s="37">
        <v>37921</v>
      </c>
      <c r="B102" s="3">
        <v>1</v>
      </c>
      <c r="C102" s="3">
        <v>1995</v>
      </c>
      <c r="D102" s="3">
        <f t="shared" si="3"/>
        <v>29</v>
      </c>
      <c r="E102" s="3" t="s">
        <v>56</v>
      </c>
      <c r="F102" s="3" t="s">
        <v>146</v>
      </c>
      <c r="G102" s="72">
        <f t="shared" si="4"/>
        <v>1</v>
      </c>
      <c r="H102" s="3">
        <v>4</v>
      </c>
      <c r="I102" s="3">
        <v>4</v>
      </c>
      <c r="J102" s="3">
        <v>2</v>
      </c>
      <c r="K102" s="3">
        <v>2</v>
      </c>
      <c r="L102" s="3">
        <v>3</v>
      </c>
      <c r="M102" s="3">
        <v>1</v>
      </c>
      <c r="N102">
        <v>4</v>
      </c>
      <c r="O102" s="3">
        <v>4</v>
      </c>
      <c r="P102" s="3">
        <v>4</v>
      </c>
      <c r="Q102" s="3">
        <v>5</v>
      </c>
      <c r="R102" s="3">
        <v>4</v>
      </c>
      <c r="S102" s="3">
        <v>5</v>
      </c>
      <c r="T102" s="3">
        <v>1</v>
      </c>
      <c r="U102" s="3">
        <v>3</v>
      </c>
      <c r="V102" s="3">
        <v>5</v>
      </c>
      <c r="W102" s="3">
        <v>1</v>
      </c>
      <c r="X102" s="3">
        <v>1</v>
      </c>
      <c r="Y102" s="3">
        <v>4</v>
      </c>
      <c r="Z102" s="3">
        <v>3</v>
      </c>
      <c r="AA102" s="3">
        <v>4</v>
      </c>
      <c r="AB102" s="3">
        <v>4</v>
      </c>
      <c r="AC102" s="3">
        <v>4</v>
      </c>
      <c r="AD102" s="3">
        <v>2</v>
      </c>
      <c r="AE102" s="38">
        <v>2</v>
      </c>
      <c r="AF102" s="68">
        <f t="shared" si="5"/>
        <v>35</v>
      </c>
    </row>
    <row r="103" spans="1:32">
      <c r="A103" s="37">
        <v>37899</v>
      </c>
      <c r="B103" s="3">
        <v>0</v>
      </c>
      <c r="C103" s="3">
        <v>1995</v>
      </c>
      <c r="D103" s="3">
        <f t="shared" si="3"/>
        <v>29</v>
      </c>
      <c r="E103" s="3" t="s">
        <v>56</v>
      </c>
      <c r="F103" s="3" t="s">
        <v>146</v>
      </c>
      <c r="G103" s="72">
        <f t="shared" si="4"/>
        <v>1</v>
      </c>
      <c r="H103" s="3">
        <v>2</v>
      </c>
      <c r="I103" s="3">
        <v>1</v>
      </c>
      <c r="J103" s="3">
        <v>2</v>
      </c>
      <c r="K103" s="3">
        <v>2</v>
      </c>
      <c r="L103" s="3">
        <v>1</v>
      </c>
      <c r="M103" s="3">
        <v>5</v>
      </c>
      <c r="N103">
        <v>5</v>
      </c>
      <c r="O103" s="3">
        <v>5</v>
      </c>
      <c r="P103" s="3">
        <v>1</v>
      </c>
      <c r="Q103" s="3">
        <v>5</v>
      </c>
      <c r="R103" s="3">
        <v>5</v>
      </c>
      <c r="S103" s="3">
        <v>1</v>
      </c>
      <c r="T103" s="3">
        <v>1</v>
      </c>
      <c r="U103" s="3">
        <v>5</v>
      </c>
      <c r="V103" s="3">
        <v>1</v>
      </c>
      <c r="W103" s="3">
        <v>5</v>
      </c>
      <c r="X103" s="3">
        <v>1</v>
      </c>
      <c r="Y103" s="3">
        <v>1</v>
      </c>
      <c r="Z103" s="3">
        <v>1</v>
      </c>
      <c r="AA103" s="3">
        <v>5</v>
      </c>
      <c r="AB103" s="3">
        <v>5</v>
      </c>
      <c r="AC103" s="3">
        <v>1</v>
      </c>
      <c r="AD103" s="3">
        <v>4</v>
      </c>
      <c r="AE103" s="38">
        <v>1</v>
      </c>
      <c r="AF103" s="68">
        <f t="shared" si="5"/>
        <v>17</v>
      </c>
    </row>
    <row r="104" spans="1:32">
      <c r="A104" s="37">
        <v>37988</v>
      </c>
      <c r="B104" s="3">
        <v>0</v>
      </c>
      <c r="C104" s="3">
        <v>1995</v>
      </c>
      <c r="D104" s="3">
        <f t="shared" si="3"/>
        <v>29</v>
      </c>
      <c r="E104" s="3" t="s">
        <v>56</v>
      </c>
      <c r="F104" s="3" t="s">
        <v>146</v>
      </c>
      <c r="G104" s="72">
        <f t="shared" si="4"/>
        <v>1</v>
      </c>
      <c r="H104" s="3">
        <v>4</v>
      </c>
      <c r="I104" s="3">
        <v>5</v>
      </c>
      <c r="J104" s="3">
        <v>2</v>
      </c>
      <c r="K104" s="3">
        <v>2</v>
      </c>
      <c r="L104" s="3">
        <v>2</v>
      </c>
      <c r="M104" s="3">
        <v>4</v>
      </c>
      <c r="N104">
        <v>5</v>
      </c>
      <c r="O104" s="3">
        <v>5</v>
      </c>
      <c r="P104" s="3">
        <v>2</v>
      </c>
      <c r="Q104" s="3">
        <v>3</v>
      </c>
      <c r="R104" s="3">
        <v>2</v>
      </c>
      <c r="S104" s="3">
        <v>3</v>
      </c>
      <c r="T104" s="3">
        <v>4</v>
      </c>
      <c r="U104" s="3">
        <v>3</v>
      </c>
      <c r="V104" s="3">
        <v>3</v>
      </c>
      <c r="W104" s="3">
        <v>2</v>
      </c>
      <c r="X104" s="3">
        <v>2</v>
      </c>
      <c r="Y104" s="3">
        <v>3</v>
      </c>
      <c r="Z104" s="3">
        <v>4</v>
      </c>
      <c r="AA104" s="3">
        <v>2</v>
      </c>
      <c r="AB104" s="3">
        <v>3</v>
      </c>
      <c r="AC104" s="3">
        <v>3</v>
      </c>
      <c r="AD104" s="3">
        <v>3</v>
      </c>
      <c r="AE104" s="38">
        <v>3</v>
      </c>
      <c r="AF104" s="68">
        <f t="shared" si="5"/>
        <v>31</v>
      </c>
    </row>
    <row r="105" spans="1:32">
      <c r="A105" s="37">
        <v>38017</v>
      </c>
      <c r="B105" s="3">
        <v>0</v>
      </c>
      <c r="C105" s="3">
        <v>1995</v>
      </c>
      <c r="D105" s="3">
        <f t="shared" si="3"/>
        <v>29</v>
      </c>
      <c r="E105" s="3" t="s">
        <v>56</v>
      </c>
      <c r="F105" s="3" t="s">
        <v>146</v>
      </c>
      <c r="G105" s="72">
        <f t="shared" si="4"/>
        <v>1</v>
      </c>
      <c r="H105" s="3">
        <v>5</v>
      </c>
      <c r="I105" s="3">
        <v>2</v>
      </c>
      <c r="J105" s="3">
        <v>4</v>
      </c>
      <c r="K105" s="3">
        <v>2</v>
      </c>
      <c r="L105" s="3">
        <v>5</v>
      </c>
      <c r="M105" s="3">
        <v>5</v>
      </c>
      <c r="N105">
        <v>5</v>
      </c>
      <c r="O105" s="3">
        <v>5</v>
      </c>
      <c r="P105" s="3">
        <v>5</v>
      </c>
      <c r="Q105" s="3">
        <v>5</v>
      </c>
      <c r="R105" s="3">
        <v>5</v>
      </c>
      <c r="S105" s="3">
        <v>5</v>
      </c>
      <c r="T105" s="3">
        <v>2</v>
      </c>
      <c r="U105" s="3">
        <v>5</v>
      </c>
      <c r="V105" s="3">
        <v>5</v>
      </c>
      <c r="W105" s="3">
        <v>1</v>
      </c>
      <c r="X105" s="3">
        <v>4</v>
      </c>
      <c r="Y105" s="3">
        <v>5</v>
      </c>
      <c r="Z105" s="3">
        <v>4</v>
      </c>
      <c r="AA105" s="3">
        <v>4</v>
      </c>
      <c r="AB105" s="3">
        <v>4</v>
      </c>
      <c r="AC105" s="3">
        <v>5</v>
      </c>
      <c r="AD105" s="3">
        <v>2</v>
      </c>
      <c r="AE105" s="38">
        <v>2</v>
      </c>
      <c r="AF105" s="68">
        <f t="shared" si="5"/>
        <v>49</v>
      </c>
    </row>
    <row r="106" spans="1:32">
      <c r="A106" s="37">
        <v>38076</v>
      </c>
      <c r="B106" s="3">
        <v>0</v>
      </c>
      <c r="C106" s="3">
        <v>1995</v>
      </c>
      <c r="D106" s="3">
        <f t="shared" si="3"/>
        <v>29</v>
      </c>
      <c r="E106" s="3" t="s">
        <v>56</v>
      </c>
      <c r="F106" s="3" t="s">
        <v>146</v>
      </c>
      <c r="G106" s="72">
        <f t="shared" si="4"/>
        <v>1</v>
      </c>
      <c r="H106" s="3">
        <v>3</v>
      </c>
      <c r="I106" s="3">
        <v>5</v>
      </c>
      <c r="J106" s="3">
        <v>1</v>
      </c>
      <c r="K106" s="3">
        <v>2</v>
      </c>
      <c r="L106" s="3">
        <v>3</v>
      </c>
      <c r="M106" s="3">
        <v>2</v>
      </c>
      <c r="N106">
        <v>1</v>
      </c>
      <c r="O106" s="3">
        <v>5</v>
      </c>
      <c r="P106" s="3">
        <v>2</v>
      </c>
      <c r="Q106" s="3">
        <v>2</v>
      </c>
      <c r="R106" s="3">
        <v>1</v>
      </c>
      <c r="S106" s="3">
        <v>1</v>
      </c>
      <c r="T106" s="3">
        <v>2</v>
      </c>
      <c r="U106" s="3">
        <v>2</v>
      </c>
      <c r="V106" s="3">
        <v>1</v>
      </c>
      <c r="W106" s="3">
        <v>2</v>
      </c>
      <c r="X106" s="3">
        <v>3</v>
      </c>
      <c r="Y106" s="3">
        <v>1</v>
      </c>
      <c r="Z106" s="3">
        <v>2</v>
      </c>
      <c r="AA106" s="3">
        <v>2</v>
      </c>
      <c r="AB106" s="3">
        <v>3</v>
      </c>
      <c r="AC106" s="3">
        <v>1</v>
      </c>
      <c r="AD106" s="3">
        <v>3</v>
      </c>
      <c r="AE106" s="38">
        <v>2</v>
      </c>
      <c r="AF106" s="68">
        <f t="shared" si="5"/>
        <v>20</v>
      </c>
    </row>
    <row r="107" spans="1:32">
      <c r="A107" s="37">
        <v>38079</v>
      </c>
      <c r="B107" s="3">
        <v>0</v>
      </c>
      <c r="C107" s="3">
        <v>1996</v>
      </c>
      <c r="D107" s="3">
        <f t="shared" si="3"/>
        <v>28</v>
      </c>
      <c r="E107" s="3" t="s">
        <v>56</v>
      </c>
      <c r="F107" s="3" t="s">
        <v>77</v>
      </c>
      <c r="G107" s="72">
        <f t="shared" si="4"/>
        <v>1</v>
      </c>
      <c r="H107" s="3">
        <v>3</v>
      </c>
      <c r="I107" s="3">
        <v>5</v>
      </c>
      <c r="J107" s="3">
        <v>2</v>
      </c>
      <c r="K107" s="3">
        <v>5</v>
      </c>
      <c r="L107" s="3">
        <v>3</v>
      </c>
      <c r="M107" s="3">
        <v>5</v>
      </c>
      <c r="N107">
        <v>5</v>
      </c>
      <c r="O107" s="3">
        <v>5</v>
      </c>
      <c r="P107" s="3">
        <v>5</v>
      </c>
      <c r="Q107" s="3">
        <v>5</v>
      </c>
      <c r="R107" s="3">
        <v>5</v>
      </c>
      <c r="S107" s="3">
        <v>5</v>
      </c>
      <c r="T107" s="3">
        <v>5</v>
      </c>
      <c r="U107" s="3">
        <v>3</v>
      </c>
      <c r="V107" s="3">
        <v>3</v>
      </c>
      <c r="W107" s="3">
        <v>5</v>
      </c>
      <c r="X107" s="3">
        <v>5</v>
      </c>
      <c r="Y107" s="3">
        <v>5</v>
      </c>
      <c r="Z107" s="3">
        <v>5</v>
      </c>
      <c r="AA107" s="3">
        <v>5</v>
      </c>
      <c r="AB107" s="3">
        <v>5</v>
      </c>
      <c r="AC107" s="3">
        <v>3</v>
      </c>
      <c r="AD107" s="3">
        <v>5</v>
      </c>
      <c r="AE107" s="38">
        <v>5</v>
      </c>
      <c r="AF107" s="68">
        <f t="shared" si="5"/>
        <v>44</v>
      </c>
    </row>
    <row r="108" spans="1:32">
      <c r="A108" s="37">
        <v>36203</v>
      </c>
      <c r="B108" s="3">
        <v>0</v>
      </c>
      <c r="C108" s="3">
        <v>1996</v>
      </c>
      <c r="D108" s="3">
        <f t="shared" si="3"/>
        <v>28</v>
      </c>
      <c r="E108" s="3" t="s">
        <v>56</v>
      </c>
      <c r="F108" s="3" t="s">
        <v>161</v>
      </c>
      <c r="G108" s="72">
        <f t="shared" si="4"/>
        <v>0</v>
      </c>
      <c r="H108" s="3">
        <v>2</v>
      </c>
      <c r="I108" s="3">
        <v>1</v>
      </c>
      <c r="J108" s="3">
        <v>2</v>
      </c>
      <c r="K108" s="3">
        <v>2</v>
      </c>
      <c r="L108" s="3">
        <v>2</v>
      </c>
      <c r="M108" s="3">
        <v>3</v>
      </c>
      <c r="N108">
        <v>5</v>
      </c>
      <c r="O108" s="3">
        <v>5</v>
      </c>
      <c r="P108" s="3">
        <v>2</v>
      </c>
      <c r="Q108" s="3">
        <v>3</v>
      </c>
      <c r="R108" s="3">
        <v>4</v>
      </c>
      <c r="S108" s="3">
        <v>5</v>
      </c>
      <c r="T108" s="3">
        <v>1</v>
      </c>
      <c r="U108" s="3">
        <v>2</v>
      </c>
      <c r="V108" s="3">
        <v>1</v>
      </c>
      <c r="W108" s="3">
        <v>3</v>
      </c>
      <c r="X108" s="3">
        <v>4</v>
      </c>
      <c r="Y108" s="3">
        <v>4</v>
      </c>
      <c r="Z108" s="3">
        <v>2</v>
      </c>
      <c r="AA108" s="3">
        <v>2</v>
      </c>
      <c r="AB108" s="3">
        <v>5</v>
      </c>
      <c r="AC108" s="3">
        <v>2</v>
      </c>
      <c r="AD108" s="3">
        <v>3</v>
      </c>
      <c r="AE108" s="38">
        <v>1</v>
      </c>
      <c r="AF108" s="68">
        <f t="shared" si="5"/>
        <v>26</v>
      </c>
    </row>
    <row r="109" spans="1:32">
      <c r="A109" s="37">
        <v>37972</v>
      </c>
      <c r="B109" s="3">
        <v>0</v>
      </c>
      <c r="C109" s="3">
        <v>1996</v>
      </c>
      <c r="D109" s="3">
        <f t="shared" si="3"/>
        <v>28</v>
      </c>
      <c r="E109" s="3" t="s">
        <v>56</v>
      </c>
      <c r="F109" s="3" t="s">
        <v>83</v>
      </c>
      <c r="G109" s="72">
        <f t="shared" si="4"/>
        <v>1</v>
      </c>
      <c r="H109" s="3">
        <v>2</v>
      </c>
      <c r="I109" s="3">
        <v>5</v>
      </c>
      <c r="J109" s="3">
        <v>1</v>
      </c>
      <c r="K109" s="3">
        <v>1</v>
      </c>
      <c r="L109" s="3">
        <v>4</v>
      </c>
      <c r="M109" s="3">
        <v>5</v>
      </c>
      <c r="N109">
        <v>5</v>
      </c>
      <c r="O109" s="3">
        <v>5</v>
      </c>
      <c r="P109" s="3">
        <v>2</v>
      </c>
      <c r="Q109" s="3">
        <v>5</v>
      </c>
      <c r="R109" s="3">
        <v>2</v>
      </c>
      <c r="S109" s="3">
        <v>2</v>
      </c>
      <c r="T109" s="3">
        <v>1</v>
      </c>
      <c r="U109" s="3">
        <v>1</v>
      </c>
      <c r="V109" s="3">
        <v>2</v>
      </c>
      <c r="W109" s="3">
        <v>1</v>
      </c>
      <c r="X109" s="3">
        <v>1</v>
      </c>
      <c r="Y109" s="3">
        <v>1</v>
      </c>
      <c r="Z109" s="3">
        <v>2</v>
      </c>
      <c r="AA109" s="3">
        <v>3</v>
      </c>
      <c r="AB109" s="3">
        <v>4</v>
      </c>
      <c r="AC109" s="3">
        <v>4</v>
      </c>
      <c r="AD109" s="3">
        <v>3</v>
      </c>
      <c r="AE109" s="38">
        <v>4</v>
      </c>
      <c r="AF109" s="68">
        <f t="shared" si="5"/>
        <v>22</v>
      </c>
    </row>
    <row r="110" spans="1:32">
      <c r="A110" s="37">
        <v>38120</v>
      </c>
      <c r="B110" s="3">
        <v>0</v>
      </c>
      <c r="C110" s="3">
        <v>1996</v>
      </c>
      <c r="D110" s="3">
        <f t="shared" si="3"/>
        <v>28</v>
      </c>
      <c r="E110" s="3" t="s">
        <v>56</v>
      </c>
      <c r="F110" s="3" t="s">
        <v>293</v>
      </c>
      <c r="G110" s="72">
        <f t="shared" si="4"/>
        <v>0</v>
      </c>
      <c r="H110" s="3">
        <v>3</v>
      </c>
      <c r="I110" s="3">
        <v>4</v>
      </c>
      <c r="J110" s="3">
        <v>2</v>
      </c>
      <c r="K110" s="3">
        <v>2</v>
      </c>
      <c r="L110" s="3">
        <v>4</v>
      </c>
      <c r="M110" s="3">
        <v>5</v>
      </c>
      <c r="N110">
        <v>5</v>
      </c>
      <c r="O110" s="3">
        <v>5</v>
      </c>
      <c r="P110" s="3">
        <v>5</v>
      </c>
      <c r="Q110" s="3">
        <v>5</v>
      </c>
      <c r="R110" s="3">
        <v>2</v>
      </c>
      <c r="S110" s="3">
        <v>5</v>
      </c>
      <c r="T110" s="3">
        <v>1</v>
      </c>
      <c r="U110" s="3">
        <v>3</v>
      </c>
      <c r="V110" s="3">
        <v>2</v>
      </c>
      <c r="W110" s="3">
        <v>5</v>
      </c>
      <c r="X110" s="3">
        <v>3</v>
      </c>
      <c r="Y110" s="3">
        <v>4</v>
      </c>
      <c r="Z110" s="3">
        <v>4</v>
      </c>
      <c r="AA110" s="3">
        <v>1</v>
      </c>
      <c r="AB110" s="3">
        <v>5</v>
      </c>
      <c r="AC110" s="3">
        <v>4</v>
      </c>
      <c r="AD110" s="3">
        <v>4</v>
      </c>
      <c r="AE110" s="38">
        <v>4</v>
      </c>
      <c r="AF110" s="68">
        <f t="shared" si="5"/>
        <v>34</v>
      </c>
    </row>
    <row r="111" spans="1:32">
      <c r="A111" s="37">
        <v>38129</v>
      </c>
      <c r="B111" s="3">
        <v>0</v>
      </c>
      <c r="C111" s="3">
        <v>1996</v>
      </c>
      <c r="D111" s="3">
        <f t="shared" si="3"/>
        <v>28</v>
      </c>
      <c r="E111" s="3" t="s">
        <v>56</v>
      </c>
      <c r="F111" s="3" t="s">
        <v>270</v>
      </c>
      <c r="G111" s="72">
        <f t="shared" si="4"/>
        <v>0</v>
      </c>
      <c r="H111" s="3">
        <v>2</v>
      </c>
      <c r="I111" s="3">
        <v>5</v>
      </c>
      <c r="J111" s="3">
        <v>1</v>
      </c>
      <c r="K111" s="3">
        <v>1</v>
      </c>
      <c r="L111" s="3">
        <v>1</v>
      </c>
      <c r="M111" s="3">
        <v>2</v>
      </c>
      <c r="N111">
        <v>5</v>
      </c>
      <c r="O111" s="3">
        <v>5</v>
      </c>
      <c r="P111" s="3">
        <v>1</v>
      </c>
      <c r="Q111" s="3">
        <v>2</v>
      </c>
      <c r="R111" s="3">
        <v>1</v>
      </c>
      <c r="S111" s="3">
        <v>3</v>
      </c>
      <c r="T111" s="3">
        <v>1</v>
      </c>
      <c r="U111" s="3">
        <v>1</v>
      </c>
      <c r="V111" s="3">
        <v>3</v>
      </c>
      <c r="W111" s="3">
        <v>1</v>
      </c>
      <c r="X111" s="3">
        <v>1</v>
      </c>
      <c r="Y111" s="3">
        <v>2</v>
      </c>
      <c r="Z111" s="3">
        <v>1</v>
      </c>
      <c r="AA111" s="3">
        <v>1</v>
      </c>
      <c r="AB111" s="3">
        <v>3</v>
      </c>
      <c r="AC111" s="3">
        <v>1</v>
      </c>
      <c r="AD111" s="3">
        <v>2</v>
      </c>
      <c r="AE111" s="38">
        <v>5</v>
      </c>
      <c r="AF111" s="68">
        <f t="shared" si="5"/>
        <v>15</v>
      </c>
    </row>
    <row r="112" spans="1:32">
      <c r="A112" s="37">
        <v>38081</v>
      </c>
      <c r="B112" s="3">
        <v>1</v>
      </c>
      <c r="C112" s="3">
        <v>1996</v>
      </c>
      <c r="D112" s="3">
        <f t="shared" si="3"/>
        <v>28</v>
      </c>
      <c r="E112" s="3" t="s">
        <v>56</v>
      </c>
      <c r="F112" s="3" t="s">
        <v>220</v>
      </c>
      <c r="G112" s="72">
        <f t="shared" si="4"/>
        <v>1</v>
      </c>
      <c r="H112" s="3">
        <v>1</v>
      </c>
      <c r="I112" s="3">
        <v>2</v>
      </c>
      <c r="J112" s="3">
        <v>1</v>
      </c>
      <c r="K112" s="3">
        <v>1</v>
      </c>
      <c r="L112" s="3">
        <v>2</v>
      </c>
      <c r="M112" s="3">
        <v>5</v>
      </c>
      <c r="N112">
        <v>4</v>
      </c>
      <c r="O112" s="3">
        <v>1</v>
      </c>
      <c r="P112" s="3">
        <v>1</v>
      </c>
      <c r="Q112" s="3">
        <v>5</v>
      </c>
      <c r="R112" s="3">
        <v>1</v>
      </c>
      <c r="S112" s="3">
        <v>1</v>
      </c>
      <c r="T112" s="3">
        <v>1</v>
      </c>
      <c r="U112" s="3">
        <v>5</v>
      </c>
      <c r="V112" s="3">
        <v>5</v>
      </c>
      <c r="W112" s="3">
        <v>1</v>
      </c>
      <c r="X112" s="3">
        <v>1</v>
      </c>
      <c r="Y112" s="3">
        <v>1</v>
      </c>
      <c r="Z112" s="3">
        <v>1</v>
      </c>
      <c r="AA112" s="3">
        <v>3</v>
      </c>
      <c r="AB112" s="3">
        <v>2</v>
      </c>
      <c r="AC112" s="3">
        <v>1</v>
      </c>
      <c r="AD112" s="3">
        <v>1</v>
      </c>
      <c r="AE112" s="38">
        <v>5</v>
      </c>
      <c r="AF112" s="68">
        <f t="shared" si="5"/>
        <v>16</v>
      </c>
    </row>
    <row r="113" spans="1:32">
      <c r="A113" s="37">
        <v>38179</v>
      </c>
      <c r="B113" s="3">
        <v>0</v>
      </c>
      <c r="C113" s="3">
        <v>1996</v>
      </c>
      <c r="D113" s="3">
        <f t="shared" si="3"/>
        <v>28</v>
      </c>
      <c r="E113" s="3" t="s">
        <v>56</v>
      </c>
      <c r="F113" s="3" t="s">
        <v>287</v>
      </c>
      <c r="G113" s="72">
        <f t="shared" si="4"/>
        <v>1</v>
      </c>
      <c r="H113" s="3">
        <v>5</v>
      </c>
      <c r="I113" s="3">
        <v>5</v>
      </c>
      <c r="J113" s="3">
        <v>3</v>
      </c>
      <c r="K113" s="3">
        <v>2</v>
      </c>
      <c r="L113" s="3">
        <v>2</v>
      </c>
      <c r="M113" s="3">
        <v>5</v>
      </c>
      <c r="N113">
        <v>5</v>
      </c>
      <c r="O113" s="3">
        <v>5</v>
      </c>
      <c r="P113" s="3">
        <v>1</v>
      </c>
      <c r="Q113" s="3">
        <v>5</v>
      </c>
      <c r="R113" s="3">
        <v>5</v>
      </c>
      <c r="S113" s="3">
        <v>3</v>
      </c>
      <c r="T113" s="3">
        <v>2</v>
      </c>
      <c r="U113" s="3">
        <v>5</v>
      </c>
      <c r="V113" s="3">
        <v>3</v>
      </c>
      <c r="W113" s="3">
        <v>4</v>
      </c>
      <c r="X113" s="3">
        <v>3</v>
      </c>
      <c r="Y113" s="3">
        <v>3</v>
      </c>
      <c r="Z113" s="3">
        <v>3</v>
      </c>
      <c r="AA113" s="3">
        <v>4</v>
      </c>
      <c r="AB113" s="3">
        <v>4</v>
      </c>
      <c r="AC113" s="3">
        <v>3</v>
      </c>
      <c r="AD113" s="3">
        <v>4</v>
      </c>
      <c r="AE113" s="38">
        <v>2</v>
      </c>
      <c r="AF113" s="68">
        <f t="shared" si="5"/>
        <v>33</v>
      </c>
    </row>
    <row r="114" spans="1:32">
      <c r="A114" s="37">
        <v>38220</v>
      </c>
      <c r="B114" s="3">
        <v>0</v>
      </c>
      <c r="C114" s="3">
        <v>1996</v>
      </c>
      <c r="D114" s="3">
        <f t="shared" si="3"/>
        <v>28</v>
      </c>
      <c r="E114" s="3" t="s">
        <v>56</v>
      </c>
      <c r="F114" s="3" t="s">
        <v>253</v>
      </c>
      <c r="G114" s="72">
        <f t="shared" si="4"/>
        <v>0</v>
      </c>
      <c r="H114" s="3">
        <v>5</v>
      </c>
      <c r="I114" s="3">
        <v>5</v>
      </c>
      <c r="J114" s="3">
        <v>1</v>
      </c>
      <c r="K114" s="3">
        <v>4</v>
      </c>
      <c r="L114" s="3">
        <v>4</v>
      </c>
      <c r="M114" s="3">
        <v>5</v>
      </c>
      <c r="N114">
        <v>5</v>
      </c>
      <c r="O114" s="3">
        <v>5</v>
      </c>
      <c r="P114" s="3">
        <v>4</v>
      </c>
      <c r="Q114" s="3">
        <v>5</v>
      </c>
      <c r="R114" s="3">
        <v>5</v>
      </c>
      <c r="S114" s="3">
        <v>5</v>
      </c>
      <c r="T114" s="3">
        <v>4</v>
      </c>
      <c r="U114" s="3">
        <v>4</v>
      </c>
      <c r="V114" s="3">
        <v>4</v>
      </c>
      <c r="W114" s="3">
        <v>3</v>
      </c>
      <c r="X114" s="3">
        <v>2</v>
      </c>
      <c r="Y114" s="3">
        <v>4</v>
      </c>
      <c r="Z114" s="3">
        <v>4</v>
      </c>
      <c r="AA114" s="3">
        <v>4</v>
      </c>
      <c r="AB114" s="3">
        <v>4</v>
      </c>
      <c r="AC114" s="3">
        <v>4</v>
      </c>
      <c r="AD114" s="3">
        <v>4</v>
      </c>
      <c r="AE114" s="38">
        <v>4</v>
      </c>
      <c r="AF114" s="68">
        <f t="shared" si="5"/>
        <v>41</v>
      </c>
    </row>
    <row r="115" spans="1:32">
      <c r="A115" s="37">
        <v>38118</v>
      </c>
      <c r="B115" s="3">
        <v>0</v>
      </c>
      <c r="C115" s="3">
        <v>1996</v>
      </c>
      <c r="D115" s="3">
        <f t="shared" si="3"/>
        <v>28</v>
      </c>
      <c r="E115" s="3" t="s">
        <v>56</v>
      </c>
      <c r="F115" s="3" t="s">
        <v>183</v>
      </c>
      <c r="G115" s="72">
        <f t="shared" si="4"/>
        <v>0</v>
      </c>
      <c r="H115" s="3">
        <v>3</v>
      </c>
      <c r="I115" s="3">
        <v>4</v>
      </c>
      <c r="J115" s="3">
        <v>3</v>
      </c>
      <c r="K115" s="3">
        <v>2</v>
      </c>
      <c r="L115" s="3">
        <v>4</v>
      </c>
      <c r="M115" s="3">
        <v>4</v>
      </c>
      <c r="N115">
        <v>5</v>
      </c>
      <c r="O115" s="3">
        <v>4</v>
      </c>
      <c r="P115" s="3">
        <v>4</v>
      </c>
      <c r="Q115" s="3">
        <v>4</v>
      </c>
      <c r="R115" s="3">
        <v>4</v>
      </c>
      <c r="S115" s="3">
        <v>2</v>
      </c>
      <c r="T115" s="3">
        <v>2</v>
      </c>
      <c r="U115" s="3">
        <v>3</v>
      </c>
      <c r="V115" s="3">
        <v>3</v>
      </c>
      <c r="W115" s="3">
        <v>4</v>
      </c>
      <c r="X115" s="3">
        <v>3</v>
      </c>
      <c r="Y115" s="3">
        <v>3</v>
      </c>
      <c r="Z115" s="3">
        <v>4</v>
      </c>
      <c r="AA115" s="3">
        <v>4</v>
      </c>
      <c r="AB115" s="3">
        <v>4</v>
      </c>
      <c r="AC115" s="3">
        <v>3</v>
      </c>
      <c r="AD115" s="3">
        <v>4</v>
      </c>
      <c r="AE115" s="38">
        <v>3</v>
      </c>
      <c r="AF115" s="68">
        <f t="shared" si="5"/>
        <v>36</v>
      </c>
    </row>
    <row r="116" spans="1:32">
      <c r="A116" s="37">
        <v>38251</v>
      </c>
      <c r="B116" s="3">
        <v>0</v>
      </c>
      <c r="C116" s="3">
        <v>1996</v>
      </c>
      <c r="D116" s="3">
        <f t="shared" ref="D116:D179" si="6">2024-C116</f>
        <v>28</v>
      </c>
      <c r="E116" s="3" t="s">
        <v>56</v>
      </c>
      <c r="F116" s="3" t="s">
        <v>232</v>
      </c>
      <c r="G116" s="72">
        <f t="shared" si="4"/>
        <v>0</v>
      </c>
      <c r="H116" s="3">
        <v>3</v>
      </c>
      <c r="I116" s="3">
        <v>4</v>
      </c>
      <c r="J116" s="3">
        <v>1</v>
      </c>
      <c r="K116" s="3">
        <v>1</v>
      </c>
      <c r="L116" s="3">
        <v>3</v>
      </c>
      <c r="M116" s="3">
        <v>2</v>
      </c>
      <c r="N116">
        <v>5</v>
      </c>
      <c r="O116" s="3">
        <v>5</v>
      </c>
      <c r="P116" s="3">
        <v>5</v>
      </c>
      <c r="Q116" s="3">
        <v>4</v>
      </c>
      <c r="R116" s="3">
        <v>4</v>
      </c>
      <c r="S116" s="3">
        <v>4</v>
      </c>
      <c r="T116" s="3">
        <v>3</v>
      </c>
      <c r="U116" s="3">
        <v>2</v>
      </c>
      <c r="V116" s="3">
        <v>3</v>
      </c>
      <c r="W116" s="3">
        <v>1</v>
      </c>
      <c r="X116" s="3">
        <v>3</v>
      </c>
      <c r="Y116" s="3">
        <v>4</v>
      </c>
      <c r="Z116" s="3">
        <v>4</v>
      </c>
      <c r="AA116" s="3">
        <v>5</v>
      </c>
      <c r="AB116" s="3">
        <v>4</v>
      </c>
      <c r="AC116" s="3">
        <v>1</v>
      </c>
      <c r="AD116" s="3">
        <v>4</v>
      </c>
      <c r="AE116" s="38">
        <v>1</v>
      </c>
      <c r="AF116" s="68">
        <f t="shared" si="5"/>
        <v>34</v>
      </c>
    </row>
    <row r="117" spans="1:32">
      <c r="A117" s="37">
        <v>38258</v>
      </c>
      <c r="B117" s="3">
        <v>0</v>
      </c>
      <c r="C117" s="3">
        <v>1996</v>
      </c>
      <c r="D117" s="3">
        <f t="shared" si="6"/>
        <v>28</v>
      </c>
      <c r="E117" s="3" t="s">
        <v>56</v>
      </c>
      <c r="F117" s="3" t="s">
        <v>91</v>
      </c>
      <c r="G117" s="72">
        <f t="shared" si="4"/>
        <v>0</v>
      </c>
      <c r="H117" s="3">
        <v>4</v>
      </c>
      <c r="I117" s="3">
        <v>5</v>
      </c>
      <c r="J117" s="3">
        <v>4</v>
      </c>
      <c r="K117" s="3">
        <v>4</v>
      </c>
      <c r="L117" s="3">
        <v>4</v>
      </c>
      <c r="M117" s="3">
        <v>5</v>
      </c>
      <c r="N117">
        <v>5</v>
      </c>
      <c r="O117" s="3">
        <v>5</v>
      </c>
      <c r="P117" s="3">
        <v>4</v>
      </c>
      <c r="Q117" s="3">
        <v>5</v>
      </c>
      <c r="R117" s="3">
        <v>5</v>
      </c>
      <c r="S117" s="3">
        <v>5</v>
      </c>
      <c r="T117" s="3">
        <v>5</v>
      </c>
      <c r="U117" s="3">
        <v>5</v>
      </c>
      <c r="V117" s="3">
        <v>5</v>
      </c>
      <c r="W117" s="3">
        <v>4</v>
      </c>
      <c r="X117" s="3">
        <v>4</v>
      </c>
      <c r="Y117" s="3">
        <v>5</v>
      </c>
      <c r="Z117" s="3">
        <v>5</v>
      </c>
      <c r="AA117" s="3">
        <v>3</v>
      </c>
      <c r="AB117" s="3">
        <v>5</v>
      </c>
      <c r="AC117" s="3">
        <v>4</v>
      </c>
      <c r="AD117" s="3">
        <v>5</v>
      </c>
      <c r="AE117" s="38">
        <v>4</v>
      </c>
      <c r="AF117" s="68">
        <f t="shared" si="5"/>
        <v>49</v>
      </c>
    </row>
    <row r="118" spans="1:32">
      <c r="A118" s="37">
        <v>38261</v>
      </c>
      <c r="B118" s="3">
        <v>1</v>
      </c>
      <c r="C118" s="3">
        <v>1996</v>
      </c>
      <c r="D118" s="3">
        <f t="shared" si="6"/>
        <v>28</v>
      </c>
      <c r="E118" s="3" t="s">
        <v>56</v>
      </c>
      <c r="F118" s="3" t="s">
        <v>91</v>
      </c>
      <c r="G118" s="72">
        <f t="shared" si="4"/>
        <v>0</v>
      </c>
      <c r="H118" s="3">
        <v>2</v>
      </c>
      <c r="I118" s="3">
        <v>2</v>
      </c>
      <c r="J118" s="3">
        <v>4</v>
      </c>
      <c r="K118" s="3">
        <v>4</v>
      </c>
      <c r="L118" s="3">
        <v>4</v>
      </c>
      <c r="M118" s="3">
        <v>5</v>
      </c>
      <c r="N118">
        <v>5</v>
      </c>
      <c r="O118" s="3">
        <v>5</v>
      </c>
      <c r="P118" s="3">
        <v>4</v>
      </c>
      <c r="Q118" s="3">
        <v>5</v>
      </c>
      <c r="R118" s="3">
        <v>5</v>
      </c>
      <c r="S118" s="3">
        <v>5</v>
      </c>
      <c r="T118" s="3">
        <v>2</v>
      </c>
      <c r="U118" s="3">
        <v>2</v>
      </c>
      <c r="V118" s="3">
        <v>5</v>
      </c>
      <c r="W118" s="3">
        <v>4</v>
      </c>
      <c r="X118" s="3">
        <v>4</v>
      </c>
      <c r="Y118" s="3">
        <v>5</v>
      </c>
      <c r="Z118" s="3">
        <v>4</v>
      </c>
      <c r="AA118" s="3">
        <v>4</v>
      </c>
      <c r="AB118" s="3">
        <v>4</v>
      </c>
      <c r="AC118" s="3">
        <v>4</v>
      </c>
      <c r="AD118" s="3">
        <v>4</v>
      </c>
      <c r="AE118" s="38">
        <v>5</v>
      </c>
      <c r="AF118" s="68">
        <f t="shared" si="5"/>
        <v>43</v>
      </c>
    </row>
    <row r="119" spans="1:32">
      <c r="A119" s="37">
        <v>36689</v>
      </c>
      <c r="B119" s="3">
        <v>1</v>
      </c>
      <c r="C119" s="3">
        <v>1996</v>
      </c>
      <c r="D119" s="3">
        <f t="shared" si="6"/>
        <v>28</v>
      </c>
      <c r="E119" s="3" t="s">
        <v>56</v>
      </c>
      <c r="F119" s="3" t="s">
        <v>91</v>
      </c>
      <c r="G119" s="72">
        <f t="shared" si="4"/>
        <v>0</v>
      </c>
      <c r="H119" s="3">
        <v>2</v>
      </c>
      <c r="I119" s="3">
        <v>4</v>
      </c>
      <c r="J119" s="3">
        <v>5</v>
      </c>
      <c r="K119" s="3">
        <v>4</v>
      </c>
      <c r="L119" s="3">
        <v>4</v>
      </c>
      <c r="M119" s="3">
        <v>5</v>
      </c>
      <c r="N119">
        <v>5</v>
      </c>
      <c r="O119" s="3">
        <v>5</v>
      </c>
      <c r="P119" s="3">
        <v>4</v>
      </c>
      <c r="Q119" s="3">
        <v>4</v>
      </c>
      <c r="R119" s="3">
        <v>5</v>
      </c>
      <c r="S119" s="3">
        <v>4</v>
      </c>
      <c r="T119" s="3">
        <v>1</v>
      </c>
      <c r="U119" s="3">
        <v>1</v>
      </c>
      <c r="V119" s="3">
        <v>5</v>
      </c>
      <c r="W119" s="3">
        <v>4</v>
      </c>
      <c r="X119" s="3">
        <v>1</v>
      </c>
      <c r="Y119" s="3">
        <v>4</v>
      </c>
      <c r="Z119" s="3">
        <v>2</v>
      </c>
      <c r="AA119" s="3">
        <v>2</v>
      </c>
      <c r="AB119" s="3">
        <v>3</v>
      </c>
      <c r="AC119" s="3">
        <v>3</v>
      </c>
      <c r="AD119" s="3">
        <v>2</v>
      </c>
      <c r="AE119" s="38">
        <v>1</v>
      </c>
      <c r="AF119" s="68">
        <f t="shared" si="5"/>
        <v>36</v>
      </c>
    </row>
    <row r="120" spans="1:32">
      <c r="A120" s="37">
        <v>37065</v>
      </c>
      <c r="B120" s="3">
        <v>1</v>
      </c>
      <c r="C120" s="3">
        <v>1996</v>
      </c>
      <c r="D120" s="3">
        <f t="shared" si="6"/>
        <v>28</v>
      </c>
      <c r="E120" s="3" t="s">
        <v>56</v>
      </c>
      <c r="F120" s="3" t="s">
        <v>105</v>
      </c>
      <c r="G120" s="72">
        <f t="shared" si="4"/>
        <v>1</v>
      </c>
      <c r="H120" s="3">
        <v>4</v>
      </c>
      <c r="I120" s="3">
        <v>5</v>
      </c>
      <c r="J120" s="3">
        <v>1</v>
      </c>
      <c r="K120" s="3">
        <v>4</v>
      </c>
      <c r="L120" s="3">
        <v>5</v>
      </c>
      <c r="M120" s="3">
        <v>5</v>
      </c>
      <c r="N120">
        <v>5</v>
      </c>
      <c r="O120" s="3">
        <v>5</v>
      </c>
      <c r="P120" s="3">
        <v>5</v>
      </c>
      <c r="Q120" s="3">
        <v>4</v>
      </c>
      <c r="R120" s="3">
        <v>5</v>
      </c>
      <c r="S120" s="3">
        <v>3</v>
      </c>
      <c r="T120" s="3">
        <v>2</v>
      </c>
      <c r="U120" s="3">
        <v>4</v>
      </c>
      <c r="V120" s="3">
        <v>3</v>
      </c>
      <c r="W120" s="3">
        <v>4</v>
      </c>
      <c r="X120" s="3">
        <v>2</v>
      </c>
      <c r="Y120" s="3">
        <v>4</v>
      </c>
      <c r="Z120" s="3">
        <v>4</v>
      </c>
      <c r="AA120" s="3">
        <v>5</v>
      </c>
      <c r="AB120" s="3">
        <v>4</v>
      </c>
      <c r="AC120" s="3">
        <v>2</v>
      </c>
      <c r="AD120" s="3">
        <v>5</v>
      </c>
      <c r="AE120" s="38">
        <v>4</v>
      </c>
      <c r="AF120" s="68">
        <f t="shared" si="5"/>
        <v>37</v>
      </c>
    </row>
    <row r="121" spans="1:32">
      <c r="A121" s="37">
        <v>38269</v>
      </c>
      <c r="B121" s="3">
        <v>0</v>
      </c>
      <c r="C121" s="3">
        <v>1996</v>
      </c>
      <c r="D121" s="3">
        <f t="shared" si="6"/>
        <v>28</v>
      </c>
      <c r="E121" s="3" t="s">
        <v>56</v>
      </c>
      <c r="F121" s="3" t="s">
        <v>105</v>
      </c>
      <c r="G121" s="72">
        <f t="shared" si="4"/>
        <v>1</v>
      </c>
      <c r="H121" s="3">
        <v>2</v>
      </c>
      <c r="I121" s="3">
        <v>4</v>
      </c>
      <c r="J121" s="3">
        <v>1</v>
      </c>
      <c r="K121" s="3">
        <v>1</v>
      </c>
      <c r="L121" s="3">
        <v>1</v>
      </c>
      <c r="M121" s="3">
        <v>4</v>
      </c>
      <c r="N121">
        <v>4</v>
      </c>
      <c r="O121" s="3">
        <v>5</v>
      </c>
      <c r="P121" s="3">
        <v>3</v>
      </c>
      <c r="Q121" s="3">
        <v>3</v>
      </c>
      <c r="R121" s="3">
        <v>2</v>
      </c>
      <c r="S121" s="3">
        <v>4</v>
      </c>
      <c r="T121" s="3">
        <v>1</v>
      </c>
      <c r="U121" s="3">
        <v>2</v>
      </c>
      <c r="V121" s="3">
        <v>2</v>
      </c>
      <c r="W121" s="3">
        <v>1</v>
      </c>
      <c r="X121" s="3">
        <v>1</v>
      </c>
      <c r="Y121" s="3">
        <v>5</v>
      </c>
      <c r="Z121" s="3">
        <v>2</v>
      </c>
      <c r="AA121" s="3">
        <v>2</v>
      </c>
      <c r="AB121" s="3">
        <v>3</v>
      </c>
      <c r="AC121" s="3">
        <v>5</v>
      </c>
      <c r="AD121" s="3">
        <v>3</v>
      </c>
      <c r="AE121" s="38">
        <v>1</v>
      </c>
      <c r="AF121" s="68">
        <f t="shared" si="5"/>
        <v>25</v>
      </c>
    </row>
    <row r="122" spans="1:32">
      <c r="A122" s="37">
        <v>38131</v>
      </c>
      <c r="B122" s="3">
        <v>0</v>
      </c>
      <c r="C122" s="3">
        <v>1996</v>
      </c>
      <c r="D122" s="3">
        <f t="shared" si="6"/>
        <v>28</v>
      </c>
      <c r="E122" s="3" t="s">
        <v>56</v>
      </c>
      <c r="F122" s="3" t="s">
        <v>99</v>
      </c>
      <c r="G122" s="72">
        <f t="shared" si="4"/>
        <v>0</v>
      </c>
      <c r="H122" s="3">
        <v>5</v>
      </c>
      <c r="I122" s="3">
        <v>3</v>
      </c>
      <c r="J122" s="3">
        <v>4</v>
      </c>
      <c r="K122" s="3">
        <v>3</v>
      </c>
      <c r="L122" s="3">
        <v>2</v>
      </c>
      <c r="M122" s="3">
        <v>5</v>
      </c>
      <c r="N122">
        <v>3</v>
      </c>
      <c r="O122" s="3">
        <v>5</v>
      </c>
      <c r="P122" s="3">
        <v>3</v>
      </c>
      <c r="Q122" s="3">
        <v>5</v>
      </c>
      <c r="R122" s="3">
        <v>5</v>
      </c>
      <c r="S122" s="3">
        <v>5</v>
      </c>
      <c r="T122" s="3">
        <v>5</v>
      </c>
      <c r="U122" s="3">
        <v>5</v>
      </c>
      <c r="V122" s="3">
        <v>5</v>
      </c>
      <c r="W122" s="3">
        <v>4</v>
      </c>
      <c r="X122" s="3">
        <v>5</v>
      </c>
      <c r="Y122" s="3">
        <v>5</v>
      </c>
      <c r="Z122" s="3">
        <v>4</v>
      </c>
      <c r="AA122" s="3">
        <v>5</v>
      </c>
      <c r="AB122" s="3">
        <v>5</v>
      </c>
      <c r="AC122" s="3">
        <v>5</v>
      </c>
      <c r="AD122" s="3">
        <v>4</v>
      </c>
      <c r="AE122" s="38">
        <v>4</v>
      </c>
      <c r="AF122" s="68">
        <f t="shared" si="5"/>
        <v>48</v>
      </c>
    </row>
    <row r="123" spans="1:32">
      <c r="A123" s="37">
        <v>38330</v>
      </c>
      <c r="B123" s="3">
        <v>1</v>
      </c>
      <c r="C123" s="3">
        <v>1996</v>
      </c>
      <c r="D123" s="3">
        <f t="shared" si="6"/>
        <v>28</v>
      </c>
      <c r="E123" s="3" t="s">
        <v>56</v>
      </c>
      <c r="F123" s="3" t="s">
        <v>95</v>
      </c>
      <c r="G123" s="72">
        <f t="shared" si="4"/>
        <v>0</v>
      </c>
      <c r="H123" s="3">
        <v>2</v>
      </c>
      <c r="I123" s="3">
        <v>4</v>
      </c>
      <c r="J123" s="3">
        <v>1</v>
      </c>
      <c r="K123" s="3">
        <v>1</v>
      </c>
      <c r="L123" s="3">
        <v>1</v>
      </c>
      <c r="M123" s="3">
        <v>5</v>
      </c>
      <c r="N123">
        <v>5</v>
      </c>
      <c r="O123" s="3">
        <v>2</v>
      </c>
      <c r="P123" s="3">
        <v>2</v>
      </c>
      <c r="Q123" s="3">
        <v>4</v>
      </c>
      <c r="R123" s="3">
        <v>5</v>
      </c>
      <c r="S123" s="3">
        <v>1</v>
      </c>
      <c r="T123" s="3">
        <v>1</v>
      </c>
      <c r="U123" s="3">
        <v>3</v>
      </c>
      <c r="V123" s="3">
        <v>2</v>
      </c>
      <c r="W123" s="3">
        <v>1</v>
      </c>
      <c r="X123" s="3">
        <v>1</v>
      </c>
      <c r="Y123" s="3">
        <v>2</v>
      </c>
      <c r="Z123" s="3">
        <v>1</v>
      </c>
      <c r="AA123" s="3">
        <v>2</v>
      </c>
      <c r="AB123" s="3">
        <v>2</v>
      </c>
      <c r="AC123" s="3">
        <v>1</v>
      </c>
      <c r="AD123" s="3">
        <v>3</v>
      </c>
      <c r="AE123" s="38">
        <v>1</v>
      </c>
      <c r="AF123" s="68">
        <f t="shared" si="5"/>
        <v>19</v>
      </c>
    </row>
    <row r="124" spans="1:32">
      <c r="A124" s="37">
        <v>38321</v>
      </c>
      <c r="B124" s="3">
        <v>1</v>
      </c>
      <c r="C124" s="3">
        <v>1996</v>
      </c>
      <c r="D124" s="3">
        <f t="shared" si="6"/>
        <v>28</v>
      </c>
      <c r="E124" s="3" t="s">
        <v>56</v>
      </c>
      <c r="F124" s="3" t="s">
        <v>207</v>
      </c>
      <c r="G124" s="72">
        <f t="shared" si="4"/>
        <v>1</v>
      </c>
      <c r="H124" s="3">
        <v>3</v>
      </c>
      <c r="I124" s="3">
        <v>5</v>
      </c>
      <c r="J124" s="3">
        <v>4</v>
      </c>
      <c r="K124" s="3">
        <v>4</v>
      </c>
      <c r="L124" s="3">
        <v>4</v>
      </c>
      <c r="M124" s="3">
        <v>4</v>
      </c>
      <c r="N124">
        <v>5</v>
      </c>
      <c r="O124" s="3">
        <v>5</v>
      </c>
      <c r="P124" s="3">
        <v>4</v>
      </c>
      <c r="Q124" s="3">
        <v>4</v>
      </c>
      <c r="R124" s="3">
        <v>3</v>
      </c>
      <c r="S124" s="3">
        <v>2</v>
      </c>
      <c r="T124" s="3">
        <v>5</v>
      </c>
      <c r="U124" s="3">
        <v>4</v>
      </c>
      <c r="V124" s="3">
        <v>4</v>
      </c>
      <c r="W124" s="3">
        <v>5</v>
      </c>
      <c r="X124" s="3">
        <v>4</v>
      </c>
      <c r="Y124" s="3">
        <v>4</v>
      </c>
      <c r="Z124" s="3">
        <v>5</v>
      </c>
      <c r="AA124" s="3">
        <v>3</v>
      </c>
      <c r="AB124" s="3">
        <v>3</v>
      </c>
      <c r="AC124" s="3">
        <v>4</v>
      </c>
      <c r="AD124" s="3">
        <v>4</v>
      </c>
      <c r="AE124" s="38">
        <v>2</v>
      </c>
      <c r="AF124" s="68">
        <f t="shared" si="5"/>
        <v>44</v>
      </c>
    </row>
    <row r="125" spans="1:32">
      <c r="A125" s="37">
        <v>38350</v>
      </c>
      <c r="B125" s="3">
        <v>0</v>
      </c>
      <c r="C125" s="3">
        <v>1996</v>
      </c>
      <c r="D125" s="3">
        <f t="shared" si="6"/>
        <v>28</v>
      </c>
      <c r="E125" s="3" t="s">
        <v>56</v>
      </c>
      <c r="F125" s="3" t="s">
        <v>242</v>
      </c>
      <c r="G125" s="72">
        <f t="shared" si="4"/>
        <v>0</v>
      </c>
      <c r="H125" s="3">
        <v>3</v>
      </c>
      <c r="I125" s="3">
        <v>2</v>
      </c>
      <c r="J125" s="3">
        <v>2</v>
      </c>
      <c r="K125" s="3">
        <v>3</v>
      </c>
      <c r="L125" s="3">
        <v>2</v>
      </c>
      <c r="M125" s="3">
        <v>4</v>
      </c>
      <c r="N125">
        <v>5</v>
      </c>
      <c r="O125" s="3">
        <v>4</v>
      </c>
      <c r="P125" s="3">
        <v>3</v>
      </c>
      <c r="Q125" s="3">
        <v>5</v>
      </c>
      <c r="R125" s="3">
        <v>3</v>
      </c>
      <c r="S125" s="3">
        <v>5</v>
      </c>
      <c r="T125" s="3">
        <v>3</v>
      </c>
      <c r="U125" s="3">
        <v>3</v>
      </c>
      <c r="V125" s="3">
        <v>5</v>
      </c>
      <c r="W125" s="3">
        <v>3</v>
      </c>
      <c r="X125" s="3">
        <v>3</v>
      </c>
      <c r="Y125" s="3">
        <v>2</v>
      </c>
      <c r="Z125" s="3">
        <v>3</v>
      </c>
      <c r="AA125" s="3">
        <v>3</v>
      </c>
      <c r="AB125" s="3">
        <v>3</v>
      </c>
      <c r="AC125" s="3">
        <v>3</v>
      </c>
      <c r="AD125" s="3">
        <v>3</v>
      </c>
      <c r="AE125" s="38">
        <v>1</v>
      </c>
      <c r="AF125" s="68">
        <f t="shared" si="5"/>
        <v>32</v>
      </c>
    </row>
    <row r="126" spans="1:32">
      <c r="A126" s="37">
        <v>38354</v>
      </c>
      <c r="B126" s="3">
        <v>0</v>
      </c>
      <c r="C126" s="3">
        <v>1996</v>
      </c>
      <c r="D126" s="3">
        <f t="shared" si="6"/>
        <v>28</v>
      </c>
      <c r="E126" s="3" t="s">
        <v>56</v>
      </c>
      <c r="F126" s="3" t="s">
        <v>104</v>
      </c>
      <c r="G126" s="72">
        <f t="shared" si="4"/>
        <v>0</v>
      </c>
      <c r="H126" s="3">
        <v>3</v>
      </c>
      <c r="I126" s="3">
        <v>4</v>
      </c>
      <c r="J126" s="3">
        <v>1</v>
      </c>
      <c r="K126" s="3">
        <v>1</v>
      </c>
      <c r="L126" s="3">
        <v>3</v>
      </c>
      <c r="M126" s="3">
        <v>5</v>
      </c>
      <c r="N126">
        <v>5</v>
      </c>
      <c r="O126" s="3">
        <v>5</v>
      </c>
      <c r="P126" s="3">
        <v>2</v>
      </c>
      <c r="Q126" s="3">
        <v>5</v>
      </c>
      <c r="R126" s="3">
        <v>1</v>
      </c>
      <c r="S126" s="3">
        <v>1</v>
      </c>
      <c r="T126" s="3">
        <v>4</v>
      </c>
      <c r="U126" s="3">
        <v>1</v>
      </c>
      <c r="V126" s="3">
        <v>4</v>
      </c>
      <c r="W126" s="3">
        <v>1</v>
      </c>
      <c r="X126" s="3">
        <v>2</v>
      </c>
      <c r="Y126" s="3">
        <v>3</v>
      </c>
      <c r="Z126" s="3">
        <v>3</v>
      </c>
      <c r="AA126" s="3">
        <v>1</v>
      </c>
      <c r="AB126" s="3">
        <v>5</v>
      </c>
      <c r="AC126" s="3">
        <v>3</v>
      </c>
      <c r="AD126" s="3">
        <v>3</v>
      </c>
      <c r="AE126" s="38">
        <v>5</v>
      </c>
      <c r="AF126" s="68">
        <f t="shared" si="5"/>
        <v>29</v>
      </c>
    </row>
    <row r="127" spans="1:32">
      <c r="A127" s="37">
        <v>38355</v>
      </c>
      <c r="B127" s="3">
        <v>0</v>
      </c>
      <c r="C127" s="3">
        <v>1996</v>
      </c>
      <c r="D127" s="3">
        <f t="shared" si="6"/>
        <v>28</v>
      </c>
      <c r="E127" s="3" t="s">
        <v>56</v>
      </c>
      <c r="F127" s="3" t="s">
        <v>116</v>
      </c>
      <c r="G127" s="72">
        <f t="shared" si="4"/>
        <v>1</v>
      </c>
      <c r="H127" s="3">
        <v>2</v>
      </c>
      <c r="I127" s="3">
        <v>1</v>
      </c>
      <c r="J127" s="3">
        <v>1</v>
      </c>
      <c r="K127" s="3">
        <v>2</v>
      </c>
      <c r="L127" s="3">
        <v>3</v>
      </c>
      <c r="M127" s="3">
        <v>5</v>
      </c>
      <c r="N127">
        <v>5</v>
      </c>
      <c r="O127" s="3">
        <v>5</v>
      </c>
      <c r="P127" s="3">
        <v>3</v>
      </c>
      <c r="Q127" s="3">
        <v>5</v>
      </c>
      <c r="R127" s="3">
        <v>2</v>
      </c>
      <c r="S127" s="3">
        <v>5</v>
      </c>
      <c r="T127" s="3">
        <v>4</v>
      </c>
      <c r="U127" s="3">
        <v>4</v>
      </c>
      <c r="V127" s="3">
        <v>3</v>
      </c>
      <c r="W127" s="3">
        <v>2</v>
      </c>
      <c r="X127" s="3">
        <v>2</v>
      </c>
      <c r="Y127" s="3">
        <v>5</v>
      </c>
      <c r="Z127" s="3">
        <v>3</v>
      </c>
      <c r="AA127" s="3">
        <v>5</v>
      </c>
      <c r="AB127" s="3">
        <v>5</v>
      </c>
      <c r="AC127" s="3">
        <v>2</v>
      </c>
      <c r="AD127" s="3">
        <v>4</v>
      </c>
      <c r="AE127" s="38">
        <v>2</v>
      </c>
      <c r="AF127" s="68">
        <f t="shared" si="5"/>
        <v>30</v>
      </c>
    </row>
    <row r="128" spans="1:32">
      <c r="A128" s="37">
        <v>38376</v>
      </c>
      <c r="B128" s="3">
        <v>0</v>
      </c>
      <c r="C128" s="3">
        <v>1996</v>
      </c>
      <c r="D128" s="3">
        <f t="shared" si="6"/>
        <v>28</v>
      </c>
      <c r="E128" s="3" t="s">
        <v>56</v>
      </c>
      <c r="F128" s="3" t="s">
        <v>225</v>
      </c>
      <c r="G128" s="72">
        <f t="shared" si="4"/>
        <v>0</v>
      </c>
      <c r="H128" s="3">
        <v>5</v>
      </c>
      <c r="I128" s="3">
        <v>4</v>
      </c>
      <c r="J128" s="3">
        <v>2</v>
      </c>
      <c r="K128" s="3">
        <v>2</v>
      </c>
      <c r="L128" s="3">
        <v>5</v>
      </c>
      <c r="M128" s="3">
        <v>5</v>
      </c>
      <c r="N128">
        <v>5</v>
      </c>
      <c r="O128" s="3">
        <v>4</v>
      </c>
      <c r="P128" s="3">
        <v>4</v>
      </c>
      <c r="Q128" s="3">
        <v>5</v>
      </c>
      <c r="R128" s="3">
        <v>4</v>
      </c>
      <c r="S128" s="3">
        <v>2</v>
      </c>
      <c r="T128" s="3">
        <v>5</v>
      </c>
      <c r="U128" s="3">
        <v>5</v>
      </c>
      <c r="V128" s="3">
        <v>4</v>
      </c>
      <c r="W128" s="3">
        <v>2</v>
      </c>
      <c r="X128" s="3">
        <v>2</v>
      </c>
      <c r="Y128" s="3">
        <v>3</v>
      </c>
      <c r="Z128" s="3">
        <v>4</v>
      </c>
      <c r="AA128" s="3">
        <v>5</v>
      </c>
      <c r="AB128" s="3">
        <v>3</v>
      </c>
      <c r="AC128" s="3">
        <v>3</v>
      </c>
      <c r="AD128" s="3">
        <v>3</v>
      </c>
      <c r="AE128" s="38">
        <v>5</v>
      </c>
      <c r="AF128" s="68">
        <f t="shared" si="5"/>
        <v>41</v>
      </c>
    </row>
    <row r="129" spans="1:32">
      <c r="A129" s="37">
        <v>38381</v>
      </c>
      <c r="B129" s="3">
        <v>0</v>
      </c>
      <c r="C129" s="3">
        <v>1997</v>
      </c>
      <c r="D129" s="3">
        <f t="shared" si="6"/>
        <v>27</v>
      </c>
      <c r="E129" s="3" t="s">
        <v>56</v>
      </c>
      <c r="F129" s="3" t="s">
        <v>208</v>
      </c>
      <c r="G129" s="72">
        <f t="shared" si="4"/>
        <v>1</v>
      </c>
      <c r="H129" s="3">
        <v>3</v>
      </c>
      <c r="I129" s="3">
        <v>5</v>
      </c>
      <c r="J129" s="3">
        <v>3</v>
      </c>
      <c r="K129" s="3">
        <v>3</v>
      </c>
      <c r="L129" s="3">
        <v>4</v>
      </c>
      <c r="M129" s="3">
        <v>4</v>
      </c>
      <c r="N129">
        <v>4</v>
      </c>
      <c r="O129" s="3">
        <v>5</v>
      </c>
      <c r="P129" s="3">
        <v>2</v>
      </c>
      <c r="Q129" s="3">
        <v>5</v>
      </c>
      <c r="R129" s="3">
        <v>3</v>
      </c>
      <c r="S129" s="3">
        <v>4</v>
      </c>
      <c r="T129" s="3">
        <v>2</v>
      </c>
      <c r="U129" s="3">
        <v>3</v>
      </c>
      <c r="V129" s="3">
        <v>2</v>
      </c>
      <c r="W129" s="3">
        <v>3</v>
      </c>
      <c r="X129" s="3">
        <v>3</v>
      </c>
      <c r="Y129" s="3">
        <v>4</v>
      </c>
      <c r="Z129" s="3">
        <v>4</v>
      </c>
      <c r="AA129" s="3">
        <v>3</v>
      </c>
      <c r="AB129" s="3">
        <v>4</v>
      </c>
      <c r="AC129" s="3">
        <v>1</v>
      </c>
      <c r="AD129" s="3">
        <v>3</v>
      </c>
      <c r="AE129" s="38">
        <v>4</v>
      </c>
      <c r="AF129" s="68">
        <f t="shared" si="5"/>
        <v>31</v>
      </c>
    </row>
    <row r="130" spans="1:32">
      <c r="A130" s="37">
        <v>38386</v>
      </c>
      <c r="B130" s="3">
        <v>0</v>
      </c>
      <c r="C130" s="3">
        <v>1997</v>
      </c>
      <c r="D130" s="3">
        <f t="shared" si="6"/>
        <v>27</v>
      </c>
      <c r="E130" s="3" t="s">
        <v>56</v>
      </c>
      <c r="F130" s="3" t="s">
        <v>58</v>
      </c>
      <c r="G130" s="72">
        <f t="shared" si="4"/>
        <v>1</v>
      </c>
      <c r="H130" s="3">
        <v>2</v>
      </c>
      <c r="I130" s="3">
        <v>4</v>
      </c>
      <c r="J130" s="3">
        <v>3</v>
      </c>
      <c r="K130" s="3">
        <v>4</v>
      </c>
      <c r="L130" s="3">
        <v>4</v>
      </c>
      <c r="M130" s="3">
        <v>5</v>
      </c>
      <c r="N130">
        <v>5</v>
      </c>
      <c r="O130" s="3">
        <v>5</v>
      </c>
      <c r="P130" s="3">
        <v>3</v>
      </c>
      <c r="Q130" s="3">
        <v>2</v>
      </c>
      <c r="R130" s="3">
        <v>2</v>
      </c>
      <c r="S130" s="3">
        <v>3</v>
      </c>
      <c r="T130" s="3">
        <v>1</v>
      </c>
      <c r="U130" s="3">
        <v>2</v>
      </c>
      <c r="V130" s="3">
        <v>3</v>
      </c>
      <c r="W130" s="3">
        <v>4</v>
      </c>
      <c r="X130" s="3">
        <v>4</v>
      </c>
      <c r="Y130" s="3">
        <v>3</v>
      </c>
      <c r="Z130" s="3">
        <v>3</v>
      </c>
      <c r="AA130" s="3">
        <v>2</v>
      </c>
      <c r="AB130" s="3">
        <v>4</v>
      </c>
      <c r="AC130" s="3">
        <v>1</v>
      </c>
      <c r="AD130" s="3">
        <v>4</v>
      </c>
      <c r="AE130" s="38">
        <v>1</v>
      </c>
      <c r="AF130" s="68">
        <f t="shared" si="5"/>
        <v>29</v>
      </c>
    </row>
    <row r="131" spans="1:32">
      <c r="A131" s="37">
        <v>38399</v>
      </c>
      <c r="B131" s="3">
        <v>0</v>
      </c>
      <c r="C131" s="3">
        <v>1997</v>
      </c>
      <c r="D131" s="3">
        <f t="shared" si="6"/>
        <v>27</v>
      </c>
      <c r="E131" s="3" t="s">
        <v>56</v>
      </c>
      <c r="F131" s="3" t="s">
        <v>165</v>
      </c>
      <c r="G131" s="72">
        <f t="shared" ref="G131:G194" si="7">IF(ISNUMBER(SEARCH("ANO", F131)), 1, 0)</f>
        <v>0</v>
      </c>
      <c r="H131" s="3">
        <v>3</v>
      </c>
      <c r="I131" s="3">
        <v>4</v>
      </c>
      <c r="J131" s="3">
        <v>2</v>
      </c>
      <c r="K131" s="3">
        <v>2</v>
      </c>
      <c r="L131" s="3">
        <v>4</v>
      </c>
      <c r="M131" s="3">
        <v>4</v>
      </c>
      <c r="N131">
        <v>5</v>
      </c>
      <c r="O131" s="3">
        <v>4</v>
      </c>
      <c r="P131" s="3">
        <v>2</v>
      </c>
      <c r="Q131" s="3">
        <v>4</v>
      </c>
      <c r="R131" s="3">
        <v>3</v>
      </c>
      <c r="S131" s="3">
        <v>5</v>
      </c>
      <c r="T131" s="3">
        <v>4</v>
      </c>
      <c r="U131" s="3">
        <v>2</v>
      </c>
      <c r="V131" s="3">
        <v>3</v>
      </c>
      <c r="W131" s="3">
        <v>2</v>
      </c>
      <c r="X131" s="3">
        <v>1</v>
      </c>
      <c r="Y131" s="3">
        <v>2</v>
      </c>
      <c r="Z131" s="3">
        <v>4</v>
      </c>
      <c r="AA131" s="3">
        <v>2</v>
      </c>
      <c r="AB131" s="3">
        <v>5</v>
      </c>
      <c r="AC131" s="3">
        <v>2</v>
      </c>
      <c r="AD131" s="3">
        <v>2</v>
      </c>
      <c r="AE131" s="38">
        <v>2</v>
      </c>
      <c r="AF131" s="68">
        <f t="shared" ref="AF131:AF194" si="8">SUM(H131,J131,L131,P131,R131,T131,V131,X131,Y131,Z131,AC131)</f>
        <v>30</v>
      </c>
    </row>
    <row r="132" spans="1:32">
      <c r="A132" s="37">
        <v>38403</v>
      </c>
      <c r="B132" s="3">
        <v>0</v>
      </c>
      <c r="C132" s="3">
        <v>1997</v>
      </c>
      <c r="D132" s="3">
        <f t="shared" si="6"/>
        <v>27</v>
      </c>
      <c r="E132" s="3" t="s">
        <v>56</v>
      </c>
      <c r="F132" s="3" t="s">
        <v>261</v>
      </c>
      <c r="G132" s="72">
        <f t="shared" si="7"/>
        <v>0</v>
      </c>
      <c r="H132" s="3">
        <v>1</v>
      </c>
      <c r="I132" s="3">
        <v>4</v>
      </c>
      <c r="J132" s="3">
        <v>2</v>
      </c>
      <c r="K132" s="3">
        <v>2</v>
      </c>
      <c r="L132" s="3">
        <v>2</v>
      </c>
      <c r="M132" s="3">
        <v>5</v>
      </c>
      <c r="N132">
        <v>5</v>
      </c>
      <c r="O132" s="3">
        <v>5</v>
      </c>
      <c r="P132" s="3">
        <v>2</v>
      </c>
      <c r="Q132" s="3">
        <v>4</v>
      </c>
      <c r="R132" s="3">
        <v>3</v>
      </c>
      <c r="S132" s="3">
        <v>2</v>
      </c>
      <c r="T132" s="3">
        <v>1</v>
      </c>
      <c r="U132" s="3">
        <v>1</v>
      </c>
      <c r="V132" s="3">
        <v>3</v>
      </c>
      <c r="W132" s="3">
        <v>3</v>
      </c>
      <c r="X132" s="3">
        <v>2</v>
      </c>
      <c r="Y132" s="3">
        <v>4</v>
      </c>
      <c r="Z132" s="3">
        <v>4</v>
      </c>
      <c r="AA132" s="3">
        <v>2</v>
      </c>
      <c r="AB132" s="3">
        <v>4</v>
      </c>
      <c r="AC132" s="3">
        <v>3</v>
      </c>
      <c r="AD132" s="3">
        <v>4</v>
      </c>
      <c r="AE132" s="38">
        <v>2</v>
      </c>
      <c r="AF132" s="68">
        <f t="shared" si="8"/>
        <v>27</v>
      </c>
    </row>
    <row r="133" spans="1:32">
      <c r="A133" s="37">
        <v>38405</v>
      </c>
      <c r="B133" s="3">
        <v>0</v>
      </c>
      <c r="C133" s="3">
        <v>1997</v>
      </c>
      <c r="D133" s="3">
        <f t="shared" si="6"/>
        <v>27</v>
      </c>
      <c r="E133" s="3" t="s">
        <v>56</v>
      </c>
      <c r="F133" s="3" t="s">
        <v>219</v>
      </c>
      <c r="G133" s="72">
        <f t="shared" si="7"/>
        <v>0</v>
      </c>
      <c r="H133" s="3">
        <v>5</v>
      </c>
      <c r="I133" s="3">
        <v>3</v>
      </c>
      <c r="J133" s="3">
        <v>4</v>
      </c>
      <c r="K133" s="3">
        <v>3</v>
      </c>
      <c r="L133" s="3">
        <v>4</v>
      </c>
      <c r="M133" s="3">
        <v>2</v>
      </c>
      <c r="N133">
        <v>5</v>
      </c>
      <c r="O133" s="3">
        <v>4</v>
      </c>
      <c r="P133" s="3">
        <v>5</v>
      </c>
      <c r="Q133" s="3">
        <v>5</v>
      </c>
      <c r="R133" s="3">
        <v>5</v>
      </c>
      <c r="S133" s="3">
        <v>5</v>
      </c>
      <c r="T133" s="3">
        <v>3</v>
      </c>
      <c r="U133" s="3">
        <v>1</v>
      </c>
      <c r="V133" s="3">
        <v>5</v>
      </c>
      <c r="W133" s="3">
        <v>1</v>
      </c>
      <c r="X133" s="3">
        <v>3</v>
      </c>
      <c r="Y133" s="3">
        <v>5</v>
      </c>
      <c r="Z133" s="3">
        <v>1</v>
      </c>
      <c r="AA133" s="3">
        <v>5</v>
      </c>
      <c r="AB133" s="3">
        <v>5</v>
      </c>
      <c r="AC133" s="3">
        <v>5</v>
      </c>
      <c r="AD133" s="3">
        <v>2</v>
      </c>
      <c r="AE133" s="38">
        <v>2</v>
      </c>
      <c r="AF133" s="68">
        <f t="shared" si="8"/>
        <v>45</v>
      </c>
    </row>
    <row r="134" spans="1:32">
      <c r="A134" s="37">
        <v>38406</v>
      </c>
      <c r="B134" s="3">
        <v>0</v>
      </c>
      <c r="C134" s="3">
        <v>1997</v>
      </c>
      <c r="D134" s="3">
        <f t="shared" si="6"/>
        <v>27</v>
      </c>
      <c r="E134" s="3" t="s">
        <v>56</v>
      </c>
      <c r="F134" s="3" t="s">
        <v>186</v>
      </c>
      <c r="G134" s="72">
        <f t="shared" si="7"/>
        <v>0</v>
      </c>
      <c r="H134" s="3">
        <v>2</v>
      </c>
      <c r="I134" s="3">
        <v>4</v>
      </c>
      <c r="J134" s="3">
        <v>1</v>
      </c>
      <c r="K134" s="3">
        <v>1</v>
      </c>
      <c r="L134" s="3">
        <v>2</v>
      </c>
      <c r="M134" s="3">
        <v>5</v>
      </c>
      <c r="N134">
        <v>5</v>
      </c>
      <c r="O134" s="3">
        <v>3</v>
      </c>
      <c r="P134" s="3">
        <v>1</v>
      </c>
      <c r="Q134" s="3">
        <v>5</v>
      </c>
      <c r="R134" s="3">
        <v>1</v>
      </c>
      <c r="S134" s="3">
        <v>3</v>
      </c>
      <c r="T134" s="3">
        <v>2</v>
      </c>
      <c r="U134" s="3">
        <v>2</v>
      </c>
      <c r="V134" s="3">
        <v>3</v>
      </c>
      <c r="W134" s="3">
        <v>1</v>
      </c>
      <c r="X134" s="3">
        <v>3</v>
      </c>
      <c r="Y134" s="3">
        <v>3</v>
      </c>
      <c r="Z134" s="3">
        <v>3</v>
      </c>
      <c r="AA134" s="3">
        <v>3</v>
      </c>
      <c r="AB134" s="3">
        <v>3</v>
      </c>
      <c r="AC134" s="3">
        <v>2</v>
      </c>
      <c r="AD134" s="3">
        <v>3</v>
      </c>
      <c r="AE134" s="38">
        <v>4</v>
      </c>
      <c r="AF134" s="68">
        <f t="shared" si="8"/>
        <v>23</v>
      </c>
    </row>
    <row r="135" spans="1:32">
      <c r="A135" s="37">
        <v>38409</v>
      </c>
      <c r="B135" s="3">
        <v>0</v>
      </c>
      <c r="C135" s="3">
        <v>1997</v>
      </c>
      <c r="D135" s="3">
        <f t="shared" si="6"/>
        <v>27</v>
      </c>
      <c r="E135" s="3" t="s">
        <v>56</v>
      </c>
      <c r="F135" s="3" t="s">
        <v>93</v>
      </c>
      <c r="G135" s="72">
        <f t="shared" si="7"/>
        <v>0</v>
      </c>
      <c r="H135" s="3">
        <v>3</v>
      </c>
      <c r="I135" s="3">
        <v>5</v>
      </c>
      <c r="J135" s="3">
        <v>1</v>
      </c>
      <c r="K135" s="3">
        <v>2</v>
      </c>
      <c r="L135" s="3">
        <v>2</v>
      </c>
      <c r="M135" s="3">
        <v>1</v>
      </c>
      <c r="N135">
        <v>4</v>
      </c>
      <c r="O135" s="3">
        <v>5</v>
      </c>
      <c r="P135" s="3">
        <v>1</v>
      </c>
      <c r="Q135" s="3">
        <v>2</v>
      </c>
      <c r="R135" s="3">
        <v>1</v>
      </c>
      <c r="S135" s="3">
        <v>3</v>
      </c>
      <c r="T135" s="3">
        <v>1</v>
      </c>
      <c r="U135" s="3">
        <v>1</v>
      </c>
      <c r="V135" s="3">
        <v>3</v>
      </c>
      <c r="W135" s="3">
        <v>1</v>
      </c>
      <c r="X135" s="3">
        <v>3</v>
      </c>
      <c r="Y135" s="3">
        <v>5</v>
      </c>
      <c r="Z135" s="3">
        <v>2</v>
      </c>
      <c r="AA135" s="3">
        <v>1</v>
      </c>
      <c r="AB135" s="3">
        <v>3</v>
      </c>
      <c r="AC135" s="3">
        <v>1</v>
      </c>
      <c r="AD135" s="3">
        <v>3</v>
      </c>
      <c r="AE135" s="38">
        <v>1</v>
      </c>
      <c r="AF135" s="68">
        <f t="shared" si="8"/>
        <v>23</v>
      </c>
    </row>
    <row r="136" spans="1:32">
      <c r="A136" s="37">
        <v>38369</v>
      </c>
      <c r="B136" s="3">
        <v>1</v>
      </c>
      <c r="C136" s="3">
        <v>1997</v>
      </c>
      <c r="D136" s="3">
        <f t="shared" si="6"/>
        <v>27</v>
      </c>
      <c r="E136" s="3" t="s">
        <v>56</v>
      </c>
      <c r="F136" s="3" t="s">
        <v>97</v>
      </c>
      <c r="G136" s="72">
        <f t="shared" si="7"/>
        <v>0</v>
      </c>
      <c r="H136" s="3">
        <v>4</v>
      </c>
      <c r="I136" s="3">
        <v>5</v>
      </c>
      <c r="J136" s="3">
        <v>4</v>
      </c>
      <c r="K136" s="3">
        <v>4</v>
      </c>
      <c r="L136" s="3">
        <v>2</v>
      </c>
      <c r="M136" s="3">
        <v>5</v>
      </c>
      <c r="N136">
        <v>5</v>
      </c>
      <c r="O136" s="3">
        <v>5</v>
      </c>
      <c r="P136" s="3">
        <v>2</v>
      </c>
      <c r="Q136" s="3">
        <v>5</v>
      </c>
      <c r="R136" s="3">
        <v>4</v>
      </c>
      <c r="S136" s="3">
        <v>5</v>
      </c>
      <c r="T136" s="3">
        <v>4</v>
      </c>
      <c r="U136" s="3">
        <v>4</v>
      </c>
      <c r="V136" s="3">
        <v>5</v>
      </c>
      <c r="W136" s="3">
        <v>2</v>
      </c>
      <c r="X136" s="3">
        <v>2</v>
      </c>
      <c r="Y136" s="3">
        <v>1</v>
      </c>
      <c r="Z136" s="3">
        <v>5</v>
      </c>
      <c r="AA136" s="3">
        <v>4</v>
      </c>
      <c r="AB136" s="3">
        <v>3</v>
      </c>
      <c r="AC136" s="3">
        <v>4</v>
      </c>
      <c r="AD136" s="3">
        <v>2</v>
      </c>
      <c r="AE136" s="38">
        <v>4</v>
      </c>
      <c r="AF136" s="68">
        <f t="shared" si="8"/>
        <v>37</v>
      </c>
    </row>
    <row r="137" spans="1:32">
      <c r="A137" s="37">
        <v>38456</v>
      </c>
      <c r="B137" s="3">
        <v>1</v>
      </c>
      <c r="C137" s="3">
        <v>1997</v>
      </c>
      <c r="D137" s="3">
        <f t="shared" si="6"/>
        <v>27</v>
      </c>
      <c r="E137" s="3" t="s">
        <v>56</v>
      </c>
      <c r="F137" s="3" t="s">
        <v>147</v>
      </c>
      <c r="G137" s="72">
        <f t="shared" si="7"/>
        <v>0</v>
      </c>
      <c r="H137" s="3">
        <v>2</v>
      </c>
      <c r="I137" s="3">
        <v>4</v>
      </c>
      <c r="J137" s="3">
        <v>2</v>
      </c>
      <c r="K137" s="3">
        <v>4</v>
      </c>
      <c r="L137" s="3">
        <v>3</v>
      </c>
      <c r="M137" s="3">
        <v>4</v>
      </c>
      <c r="N137">
        <v>4</v>
      </c>
      <c r="O137" s="3">
        <v>4</v>
      </c>
      <c r="P137" s="3">
        <v>4</v>
      </c>
      <c r="Q137" s="3">
        <v>4</v>
      </c>
      <c r="R137" s="3">
        <v>4</v>
      </c>
      <c r="S137" s="3">
        <v>4</v>
      </c>
      <c r="T137" s="3">
        <v>1</v>
      </c>
      <c r="U137" s="3">
        <v>2</v>
      </c>
      <c r="V137" s="3">
        <v>1</v>
      </c>
      <c r="W137" s="3">
        <v>3</v>
      </c>
      <c r="X137" s="3">
        <v>3</v>
      </c>
      <c r="Y137" s="3">
        <v>3</v>
      </c>
      <c r="Z137" s="3">
        <v>2</v>
      </c>
      <c r="AA137" s="3">
        <v>4</v>
      </c>
      <c r="AB137" s="3">
        <v>4</v>
      </c>
      <c r="AC137" s="3">
        <v>5</v>
      </c>
      <c r="AD137" s="3">
        <v>3</v>
      </c>
      <c r="AE137" s="38">
        <v>4</v>
      </c>
      <c r="AF137" s="68">
        <f t="shared" si="8"/>
        <v>30</v>
      </c>
    </row>
    <row r="138" spans="1:32">
      <c r="A138" s="37">
        <v>38464</v>
      </c>
      <c r="B138" s="3">
        <v>1</v>
      </c>
      <c r="C138" s="3">
        <v>1997</v>
      </c>
      <c r="D138" s="3">
        <f t="shared" si="6"/>
        <v>27</v>
      </c>
      <c r="E138" s="3" t="s">
        <v>56</v>
      </c>
      <c r="F138" s="3" t="s">
        <v>135</v>
      </c>
      <c r="G138" s="72">
        <f t="shared" si="7"/>
        <v>0</v>
      </c>
      <c r="H138" s="3">
        <v>1</v>
      </c>
      <c r="I138" s="3">
        <v>5</v>
      </c>
      <c r="J138" s="3">
        <v>1</v>
      </c>
      <c r="K138" s="3">
        <v>1</v>
      </c>
      <c r="L138" s="3">
        <v>1</v>
      </c>
      <c r="M138" s="3">
        <v>5</v>
      </c>
      <c r="N138">
        <v>4</v>
      </c>
      <c r="O138" s="3">
        <v>5</v>
      </c>
      <c r="P138" s="3">
        <v>3</v>
      </c>
      <c r="Q138" s="3">
        <v>5</v>
      </c>
      <c r="R138" s="3">
        <v>3</v>
      </c>
      <c r="S138" s="3">
        <v>1</v>
      </c>
      <c r="T138" s="3">
        <v>1</v>
      </c>
      <c r="U138" s="3">
        <v>1</v>
      </c>
      <c r="V138" s="3">
        <v>1</v>
      </c>
      <c r="W138" s="3">
        <v>5</v>
      </c>
      <c r="X138" s="3">
        <v>3</v>
      </c>
      <c r="Y138" s="3">
        <v>3</v>
      </c>
      <c r="Z138" s="3">
        <v>5</v>
      </c>
      <c r="AA138" s="3">
        <v>5</v>
      </c>
      <c r="AB138" s="3">
        <v>1</v>
      </c>
      <c r="AC138" s="3">
        <v>1</v>
      </c>
      <c r="AD138" s="3">
        <v>5</v>
      </c>
      <c r="AE138" s="38">
        <v>4</v>
      </c>
      <c r="AF138" s="68">
        <f t="shared" si="8"/>
        <v>23</v>
      </c>
    </row>
    <row r="139" spans="1:32">
      <c r="A139" s="37">
        <v>38527</v>
      </c>
      <c r="B139" s="3">
        <v>0</v>
      </c>
      <c r="C139" s="3">
        <v>1997</v>
      </c>
      <c r="D139" s="3">
        <f t="shared" si="6"/>
        <v>27</v>
      </c>
      <c r="E139" s="3" t="s">
        <v>56</v>
      </c>
      <c r="F139" s="3" t="s">
        <v>215</v>
      </c>
      <c r="G139" s="72">
        <f t="shared" si="7"/>
        <v>0</v>
      </c>
      <c r="H139" s="3">
        <v>2</v>
      </c>
      <c r="I139" s="3">
        <v>5</v>
      </c>
      <c r="J139" s="3">
        <v>1</v>
      </c>
      <c r="K139" s="3">
        <v>1</v>
      </c>
      <c r="L139" s="3">
        <v>1</v>
      </c>
      <c r="M139" s="3">
        <v>4</v>
      </c>
      <c r="N139">
        <v>5</v>
      </c>
      <c r="O139" s="3">
        <v>3</v>
      </c>
      <c r="P139" s="3">
        <v>1</v>
      </c>
      <c r="Q139" s="3">
        <v>4</v>
      </c>
      <c r="R139" s="3">
        <v>2</v>
      </c>
      <c r="S139" s="3">
        <v>2</v>
      </c>
      <c r="T139" s="3">
        <v>1</v>
      </c>
      <c r="U139" s="3">
        <v>2</v>
      </c>
      <c r="V139" s="3">
        <v>2</v>
      </c>
      <c r="W139" s="3">
        <v>4</v>
      </c>
      <c r="X139" s="3">
        <v>2</v>
      </c>
      <c r="Y139" s="3">
        <v>2</v>
      </c>
      <c r="Z139" s="3">
        <v>1</v>
      </c>
      <c r="AA139" s="3">
        <v>1</v>
      </c>
      <c r="AB139" s="3">
        <v>2</v>
      </c>
      <c r="AC139" s="3">
        <v>1</v>
      </c>
      <c r="AD139" s="3">
        <v>2</v>
      </c>
      <c r="AE139" s="38">
        <v>1</v>
      </c>
      <c r="AF139" s="68">
        <f t="shared" si="8"/>
        <v>16</v>
      </c>
    </row>
    <row r="140" spans="1:32">
      <c r="A140" s="37">
        <v>38517</v>
      </c>
      <c r="B140" s="3">
        <v>0</v>
      </c>
      <c r="C140" s="3">
        <v>1997</v>
      </c>
      <c r="D140" s="3">
        <f t="shared" si="6"/>
        <v>27</v>
      </c>
      <c r="E140" s="3" t="s">
        <v>56</v>
      </c>
      <c r="F140" s="3" t="s">
        <v>145</v>
      </c>
      <c r="G140" s="72">
        <f t="shared" si="7"/>
        <v>0</v>
      </c>
      <c r="H140" s="3">
        <v>5</v>
      </c>
      <c r="I140" s="3">
        <v>5</v>
      </c>
      <c r="J140" s="3">
        <v>2</v>
      </c>
      <c r="K140" s="3">
        <v>2</v>
      </c>
      <c r="L140" s="3">
        <v>4</v>
      </c>
      <c r="M140" s="3">
        <v>5</v>
      </c>
      <c r="N140">
        <v>5</v>
      </c>
      <c r="O140" s="3">
        <v>5</v>
      </c>
      <c r="P140" s="3">
        <v>4</v>
      </c>
      <c r="Q140" s="3">
        <v>5</v>
      </c>
      <c r="R140" s="3">
        <v>5</v>
      </c>
      <c r="S140" s="3">
        <v>4</v>
      </c>
      <c r="T140" s="3">
        <v>3</v>
      </c>
      <c r="U140" s="3">
        <v>5</v>
      </c>
      <c r="V140" s="3">
        <v>5</v>
      </c>
      <c r="W140" s="3">
        <v>2</v>
      </c>
      <c r="X140" s="3">
        <v>4</v>
      </c>
      <c r="Y140" s="3">
        <v>4</v>
      </c>
      <c r="Z140" s="3">
        <v>4</v>
      </c>
      <c r="AA140" s="3">
        <v>5</v>
      </c>
      <c r="AB140" s="3">
        <v>3</v>
      </c>
      <c r="AC140" s="3">
        <v>4</v>
      </c>
      <c r="AD140" s="3">
        <v>2</v>
      </c>
      <c r="AE140" s="38">
        <v>4</v>
      </c>
      <c r="AF140" s="68">
        <f t="shared" si="8"/>
        <v>44</v>
      </c>
    </row>
    <row r="141" spans="1:32">
      <c r="A141" s="37">
        <v>38543</v>
      </c>
      <c r="B141" s="3">
        <v>1</v>
      </c>
      <c r="C141" s="3">
        <v>1997</v>
      </c>
      <c r="D141" s="3">
        <f t="shared" si="6"/>
        <v>27</v>
      </c>
      <c r="E141" s="3" t="s">
        <v>56</v>
      </c>
      <c r="F141" s="3" t="s">
        <v>252</v>
      </c>
      <c r="G141" s="72">
        <f t="shared" si="7"/>
        <v>0</v>
      </c>
      <c r="H141" s="3">
        <v>2</v>
      </c>
      <c r="I141" s="3">
        <v>5</v>
      </c>
      <c r="J141" s="3">
        <v>2</v>
      </c>
      <c r="K141" s="3">
        <v>2</v>
      </c>
      <c r="L141" s="3">
        <v>4</v>
      </c>
      <c r="M141" s="3">
        <v>5</v>
      </c>
      <c r="N141">
        <v>5</v>
      </c>
      <c r="O141" s="3">
        <v>5</v>
      </c>
      <c r="P141" s="3">
        <v>5</v>
      </c>
      <c r="Q141" s="3">
        <v>5</v>
      </c>
      <c r="R141" s="3">
        <v>5</v>
      </c>
      <c r="S141" s="3">
        <v>5</v>
      </c>
      <c r="T141" s="3">
        <v>2</v>
      </c>
      <c r="U141" s="3">
        <v>2</v>
      </c>
      <c r="V141" s="3">
        <v>5</v>
      </c>
      <c r="W141" s="3">
        <v>4</v>
      </c>
      <c r="X141" s="3">
        <v>2</v>
      </c>
      <c r="Y141" s="3">
        <v>5</v>
      </c>
      <c r="Z141" s="3">
        <v>3</v>
      </c>
      <c r="AA141" s="3">
        <v>4</v>
      </c>
      <c r="AB141" s="3">
        <v>4</v>
      </c>
      <c r="AC141" s="3">
        <v>4</v>
      </c>
      <c r="AD141" s="3">
        <v>4</v>
      </c>
      <c r="AE141" s="38">
        <v>4</v>
      </c>
      <c r="AF141" s="68">
        <f t="shared" si="8"/>
        <v>39</v>
      </c>
    </row>
    <row r="142" spans="1:32">
      <c r="A142" s="37">
        <v>38555</v>
      </c>
      <c r="B142" s="3">
        <v>0</v>
      </c>
      <c r="C142" s="3">
        <v>1997</v>
      </c>
      <c r="D142" s="3">
        <f t="shared" si="6"/>
        <v>27</v>
      </c>
      <c r="E142" s="3" t="s">
        <v>56</v>
      </c>
      <c r="F142" s="3" t="s">
        <v>136</v>
      </c>
      <c r="G142" s="72">
        <f t="shared" si="7"/>
        <v>0</v>
      </c>
      <c r="H142" s="3">
        <v>5</v>
      </c>
      <c r="I142" s="3">
        <v>3</v>
      </c>
      <c r="J142" s="3">
        <v>5</v>
      </c>
      <c r="K142" s="3">
        <v>2</v>
      </c>
      <c r="L142" s="3">
        <v>5</v>
      </c>
      <c r="M142" s="3">
        <v>5</v>
      </c>
      <c r="N142">
        <v>5</v>
      </c>
      <c r="O142" s="3">
        <v>5</v>
      </c>
      <c r="P142" s="3">
        <v>4</v>
      </c>
      <c r="Q142" s="3">
        <v>4</v>
      </c>
      <c r="R142" s="3">
        <v>5</v>
      </c>
      <c r="S142" s="3">
        <v>5</v>
      </c>
      <c r="T142" s="3">
        <v>3</v>
      </c>
      <c r="U142" s="3">
        <v>5</v>
      </c>
      <c r="V142" s="3">
        <v>3</v>
      </c>
      <c r="W142" s="3">
        <v>2</v>
      </c>
      <c r="X142" s="3">
        <v>2</v>
      </c>
      <c r="Y142" s="3">
        <v>5</v>
      </c>
      <c r="Z142" s="3">
        <v>3</v>
      </c>
      <c r="AA142" s="3">
        <v>2</v>
      </c>
      <c r="AB142" s="3">
        <v>5</v>
      </c>
      <c r="AC142" s="3">
        <v>5</v>
      </c>
      <c r="AD142" s="3">
        <v>5</v>
      </c>
      <c r="AE142" s="38">
        <v>5</v>
      </c>
      <c r="AF142" s="68">
        <f t="shared" si="8"/>
        <v>45</v>
      </c>
    </row>
    <row r="143" spans="1:32">
      <c r="A143" s="37">
        <v>38553</v>
      </c>
      <c r="B143" s="3">
        <v>0</v>
      </c>
      <c r="C143" s="3">
        <v>1997</v>
      </c>
      <c r="D143" s="3">
        <f t="shared" si="6"/>
        <v>27</v>
      </c>
      <c r="E143" s="3" t="s">
        <v>56</v>
      </c>
      <c r="F143" s="3" t="s">
        <v>169</v>
      </c>
      <c r="G143" s="72">
        <f t="shared" si="7"/>
        <v>0</v>
      </c>
      <c r="H143" s="3">
        <v>5</v>
      </c>
      <c r="I143" s="3">
        <v>5</v>
      </c>
      <c r="J143" s="3">
        <v>3</v>
      </c>
      <c r="K143" s="3">
        <v>4</v>
      </c>
      <c r="L143" s="3">
        <v>4</v>
      </c>
      <c r="M143" s="3">
        <v>2</v>
      </c>
      <c r="N143">
        <v>5</v>
      </c>
      <c r="O143" s="3">
        <v>1</v>
      </c>
      <c r="P143" s="3">
        <v>4</v>
      </c>
      <c r="Q143" s="3">
        <v>1</v>
      </c>
      <c r="R143" s="3">
        <v>5</v>
      </c>
      <c r="S143" s="3">
        <v>2</v>
      </c>
      <c r="T143" s="3">
        <v>3</v>
      </c>
      <c r="U143" s="3">
        <v>5</v>
      </c>
      <c r="V143" s="3">
        <v>3</v>
      </c>
      <c r="W143" s="3">
        <v>5</v>
      </c>
      <c r="X143" s="3">
        <v>4</v>
      </c>
      <c r="Y143" s="3">
        <v>2</v>
      </c>
      <c r="Z143" s="3">
        <v>4</v>
      </c>
      <c r="AA143" s="3">
        <v>4</v>
      </c>
      <c r="AB143" s="3">
        <v>4</v>
      </c>
      <c r="AC143" s="3">
        <v>3</v>
      </c>
      <c r="AD143" s="3">
        <v>5</v>
      </c>
      <c r="AE143" s="38">
        <v>3</v>
      </c>
      <c r="AF143" s="68">
        <f t="shared" si="8"/>
        <v>40</v>
      </c>
    </row>
    <row r="144" spans="1:32">
      <c r="A144" s="37">
        <v>38521</v>
      </c>
      <c r="B144" s="3">
        <v>0</v>
      </c>
      <c r="C144" s="3">
        <v>1997</v>
      </c>
      <c r="D144" s="3">
        <f t="shared" si="6"/>
        <v>27</v>
      </c>
      <c r="E144" s="3" t="s">
        <v>56</v>
      </c>
      <c r="F144" s="3" t="s">
        <v>82</v>
      </c>
      <c r="G144" s="72">
        <f t="shared" si="7"/>
        <v>0</v>
      </c>
      <c r="H144" s="3">
        <v>2</v>
      </c>
      <c r="I144" s="3">
        <v>3</v>
      </c>
      <c r="J144" s="3">
        <v>2</v>
      </c>
      <c r="K144" s="3">
        <v>2</v>
      </c>
      <c r="L144" s="3">
        <v>2</v>
      </c>
      <c r="M144" s="3">
        <v>2</v>
      </c>
      <c r="N144">
        <v>5</v>
      </c>
      <c r="O144" s="3">
        <v>5</v>
      </c>
      <c r="P144" s="3">
        <v>1</v>
      </c>
      <c r="Q144" s="3">
        <v>1</v>
      </c>
      <c r="R144" s="3">
        <v>4</v>
      </c>
      <c r="S144" s="3">
        <v>1</v>
      </c>
      <c r="T144" s="3">
        <v>2</v>
      </c>
      <c r="U144" s="3">
        <v>2</v>
      </c>
      <c r="V144" s="3">
        <v>4</v>
      </c>
      <c r="W144" s="3">
        <v>1</v>
      </c>
      <c r="X144" s="3">
        <v>2</v>
      </c>
      <c r="Y144" s="3">
        <v>4</v>
      </c>
      <c r="Z144" s="3">
        <v>1</v>
      </c>
      <c r="AA144" s="3">
        <v>2</v>
      </c>
      <c r="AB144" s="3">
        <v>4</v>
      </c>
      <c r="AC144" s="3">
        <v>2</v>
      </c>
      <c r="AD144" s="3">
        <v>2</v>
      </c>
      <c r="AE144" s="38">
        <v>2</v>
      </c>
      <c r="AF144" s="68">
        <f t="shared" si="8"/>
        <v>26</v>
      </c>
    </row>
    <row r="145" spans="1:32">
      <c r="A145" s="37">
        <v>38568</v>
      </c>
      <c r="B145" s="3">
        <v>0</v>
      </c>
      <c r="C145" s="3">
        <v>1997</v>
      </c>
      <c r="D145" s="3">
        <f t="shared" si="6"/>
        <v>27</v>
      </c>
      <c r="E145" s="3" t="s">
        <v>56</v>
      </c>
      <c r="F145" s="3" t="s">
        <v>71</v>
      </c>
      <c r="G145" s="72">
        <f t="shared" si="7"/>
        <v>0</v>
      </c>
      <c r="H145" s="3">
        <v>1</v>
      </c>
      <c r="I145" s="3">
        <v>5</v>
      </c>
      <c r="J145" s="3">
        <v>1</v>
      </c>
      <c r="K145" s="3">
        <v>4</v>
      </c>
      <c r="L145" s="3">
        <v>4</v>
      </c>
      <c r="M145" s="3">
        <v>5</v>
      </c>
      <c r="N145">
        <v>4</v>
      </c>
      <c r="O145" s="3">
        <v>5</v>
      </c>
      <c r="P145" s="3">
        <v>5</v>
      </c>
      <c r="Q145" s="3">
        <v>5</v>
      </c>
      <c r="R145" s="3">
        <v>5</v>
      </c>
      <c r="S145" s="3">
        <v>4</v>
      </c>
      <c r="T145" s="3">
        <v>3</v>
      </c>
      <c r="U145" s="3">
        <v>1</v>
      </c>
      <c r="V145" s="3">
        <v>4</v>
      </c>
      <c r="W145" s="3">
        <v>2</v>
      </c>
      <c r="X145" s="3">
        <v>1</v>
      </c>
      <c r="Y145" s="3">
        <v>4</v>
      </c>
      <c r="Z145" s="3">
        <v>4</v>
      </c>
      <c r="AA145" s="3">
        <v>5</v>
      </c>
      <c r="AB145" s="3">
        <v>3</v>
      </c>
      <c r="AC145" s="3">
        <v>1</v>
      </c>
      <c r="AD145" s="3">
        <v>3</v>
      </c>
      <c r="AE145" s="38">
        <v>4</v>
      </c>
      <c r="AF145" s="68">
        <f t="shared" si="8"/>
        <v>33</v>
      </c>
    </row>
    <row r="146" spans="1:32">
      <c r="A146" s="37">
        <v>38570</v>
      </c>
      <c r="B146" s="3">
        <v>0</v>
      </c>
      <c r="C146" s="3">
        <v>1997</v>
      </c>
      <c r="D146" s="3">
        <f t="shared" si="6"/>
        <v>27</v>
      </c>
      <c r="E146" s="3" t="s">
        <v>56</v>
      </c>
      <c r="F146" s="3" t="s">
        <v>164</v>
      </c>
      <c r="G146" s="72">
        <f t="shared" si="7"/>
        <v>0</v>
      </c>
      <c r="H146" s="3">
        <v>4</v>
      </c>
      <c r="I146" s="3">
        <v>1</v>
      </c>
      <c r="J146" s="3">
        <v>3</v>
      </c>
      <c r="K146" s="3">
        <v>1</v>
      </c>
      <c r="L146" s="3">
        <v>1</v>
      </c>
      <c r="M146" s="3">
        <v>5</v>
      </c>
      <c r="N146">
        <v>3</v>
      </c>
      <c r="O146" s="3">
        <v>5</v>
      </c>
      <c r="P146" s="3">
        <v>1</v>
      </c>
      <c r="Q146" s="3">
        <v>5</v>
      </c>
      <c r="R146" s="3">
        <v>5</v>
      </c>
      <c r="S146" s="3">
        <v>1</v>
      </c>
      <c r="T146" s="3">
        <v>3</v>
      </c>
      <c r="U146" s="3">
        <v>4</v>
      </c>
      <c r="V146" s="3">
        <v>1</v>
      </c>
      <c r="W146" s="3">
        <v>4</v>
      </c>
      <c r="X146" s="3">
        <v>3</v>
      </c>
      <c r="Y146" s="3">
        <v>1</v>
      </c>
      <c r="Z146" s="3">
        <v>1</v>
      </c>
      <c r="AA146" s="3">
        <v>3</v>
      </c>
      <c r="AB146" s="3">
        <v>4</v>
      </c>
      <c r="AC146" s="3">
        <v>1</v>
      </c>
      <c r="AD146" s="3">
        <v>3</v>
      </c>
      <c r="AE146" s="38">
        <v>1</v>
      </c>
      <c r="AF146" s="68">
        <f t="shared" si="8"/>
        <v>24</v>
      </c>
    </row>
    <row r="147" spans="1:32">
      <c r="A147" s="37">
        <v>38535</v>
      </c>
      <c r="B147" s="3">
        <v>0</v>
      </c>
      <c r="C147" s="3">
        <v>1998</v>
      </c>
      <c r="D147" s="3">
        <f t="shared" si="6"/>
        <v>26</v>
      </c>
      <c r="E147" s="3" t="s">
        <v>56</v>
      </c>
      <c r="F147" s="3" t="s">
        <v>173</v>
      </c>
      <c r="G147" s="72">
        <f t="shared" si="7"/>
        <v>0</v>
      </c>
      <c r="H147" s="3">
        <v>2</v>
      </c>
      <c r="I147" s="3">
        <v>3</v>
      </c>
      <c r="J147" s="3">
        <v>2</v>
      </c>
      <c r="K147" s="3">
        <v>2</v>
      </c>
      <c r="L147" s="3">
        <v>2</v>
      </c>
      <c r="M147" s="3">
        <v>5</v>
      </c>
      <c r="N147">
        <v>3</v>
      </c>
      <c r="O147" s="3">
        <v>5</v>
      </c>
      <c r="P147" s="3">
        <v>4</v>
      </c>
      <c r="Q147" s="3">
        <v>5</v>
      </c>
      <c r="R147" s="3">
        <v>2</v>
      </c>
      <c r="S147" s="3">
        <v>5</v>
      </c>
      <c r="T147" s="3">
        <v>4</v>
      </c>
      <c r="U147" s="3">
        <v>1</v>
      </c>
      <c r="V147" s="3">
        <v>5</v>
      </c>
      <c r="W147" s="3">
        <v>1</v>
      </c>
      <c r="X147" s="3">
        <v>1</v>
      </c>
      <c r="Y147" s="3">
        <v>4</v>
      </c>
      <c r="Z147" s="3">
        <v>4</v>
      </c>
      <c r="AA147" s="3">
        <v>1</v>
      </c>
      <c r="AB147" s="3">
        <v>4</v>
      </c>
      <c r="AC147" s="3">
        <v>1</v>
      </c>
      <c r="AD147" s="3">
        <v>4</v>
      </c>
      <c r="AE147" s="38">
        <v>2</v>
      </c>
      <c r="AF147" s="68">
        <f t="shared" si="8"/>
        <v>31</v>
      </c>
    </row>
    <row r="148" spans="1:32">
      <c r="A148" s="37">
        <v>38599</v>
      </c>
      <c r="B148" s="3">
        <v>0</v>
      </c>
      <c r="C148" s="3">
        <v>1998</v>
      </c>
      <c r="D148" s="3">
        <f t="shared" si="6"/>
        <v>26</v>
      </c>
      <c r="E148" s="3" t="s">
        <v>56</v>
      </c>
      <c r="F148" s="3" t="s">
        <v>121</v>
      </c>
      <c r="G148" s="72">
        <f t="shared" si="7"/>
        <v>0</v>
      </c>
      <c r="H148" s="3">
        <v>4</v>
      </c>
      <c r="I148" s="3">
        <v>5</v>
      </c>
      <c r="J148" s="3">
        <v>4</v>
      </c>
      <c r="K148" s="3">
        <v>4</v>
      </c>
      <c r="L148" s="3">
        <v>5</v>
      </c>
      <c r="M148" s="3">
        <v>1</v>
      </c>
      <c r="N148">
        <v>5</v>
      </c>
      <c r="O148" s="3">
        <v>5</v>
      </c>
      <c r="P148" s="3">
        <v>4</v>
      </c>
      <c r="Q148" s="3">
        <v>1</v>
      </c>
      <c r="R148" s="3">
        <v>5</v>
      </c>
      <c r="S148" s="3">
        <v>5</v>
      </c>
      <c r="T148" s="3">
        <v>2</v>
      </c>
      <c r="U148" s="3">
        <v>3</v>
      </c>
      <c r="V148" s="3">
        <v>4</v>
      </c>
      <c r="W148" s="3">
        <v>1</v>
      </c>
      <c r="X148" s="3">
        <v>4</v>
      </c>
      <c r="Y148" s="3">
        <v>4</v>
      </c>
      <c r="Z148" s="3">
        <v>4</v>
      </c>
      <c r="AA148" s="3">
        <v>5</v>
      </c>
      <c r="AB148" s="3">
        <v>5</v>
      </c>
      <c r="AC148" s="3">
        <v>5</v>
      </c>
      <c r="AD148" s="3">
        <v>2</v>
      </c>
      <c r="AE148" s="38">
        <v>4</v>
      </c>
      <c r="AF148" s="68">
        <f t="shared" si="8"/>
        <v>45</v>
      </c>
    </row>
    <row r="149" spans="1:32">
      <c r="A149" s="37">
        <v>38603</v>
      </c>
      <c r="B149" s="3">
        <v>0</v>
      </c>
      <c r="C149" s="3">
        <v>1998</v>
      </c>
      <c r="D149" s="3">
        <f t="shared" si="6"/>
        <v>26</v>
      </c>
      <c r="E149" s="3" t="s">
        <v>56</v>
      </c>
      <c r="F149" s="3" t="s">
        <v>124</v>
      </c>
      <c r="G149" s="72">
        <f t="shared" si="7"/>
        <v>0</v>
      </c>
      <c r="H149" s="3">
        <v>4</v>
      </c>
      <c r="I149" s="3">
        <v>4</v>
      </c>
      <c r="J149" s="3">
        <v>2</v>
      </c>
      <c r="K149" s="3">
        <v>2</v>
      </c>
      <c r="L149" s="3">
        <v>3</v>
      </c>
      <c r="M149" s="3">
        <v>5</v>
      </c>
      <c r="N149">
        <v>5</v>
      </c>
      <c r="O149" s="3">
        <v>5</v>
      </c>
      <c r="P149" s="3">
        <v>1</v>
      </c>
      <c r="Q149" s="3">
        <v>5</v>
      </c>
      <c r="R149" s="3">
        <v>2</v>
      </c>
      <c r="S149" s="3">
        <v>5</v>
      </c>
      <c r="T149" s="3">
        <v>2</v>
      </c>
      <c r="U149" s="3">
        <v>3</v>
      </c>
      <c r="V149" s="3">
        <v>5</v>
      </c>
      <c r="W149" s="3">
        <v>4</v>
      </c>
      <c r="X149" s="3">
        <v>4</v>
      </c>
      <c r="Y149" s="3">
        <v>5</v>
      </c>
      <c r="Z149" s="3">
        <v>2</v>
      </c>
      <c r="AA149" s="3">
        <v>4</v>
      </c>
      <c r="AB149" s="3">
        <v>5</v>
      </c>
      <c r="AC149" s="3">
        <v>2</v>
      </c>
      <c r="AD149" s="3">
        <v>4</v>
      </c>
      <c r="AE149" s="38">
        <v>2</v>
      </c>
      <c r="AF149" s="68">
        <f t="shared" si="8"/>
        <v>32</v>
      </c>
    </row>
    <row r="150" spans="1:32">
      <c r="A150" s="37">
        <v>38624</v>
      </c>
      <c r="B150" s="3">
        <v>0</v>
      </c>
      <c r="C150" s="3">
        <v>1998</v>
      </c>
      <c r="D150" s="3">
        <f t="shared" si="6"/>
        <v>26</v>
      </c>
      <c r="E150" s="3" t="s">
        <v>56</v>
      </c>
      <c r="F150" s="3" t="s">
        <v>140</v>
      </c>
      <c r="G150" s="72">
        <f t="shared" si="7"/>
        <v>0</v>
      </c>
      <c r="H150" s="3">
        <v>5</v>
      </c>
      <c r="I150" s="3">
        <v>1</v>
      </c>
      <c r="J150" s="3">
        <v>2</v>
      </c>
      <c r="K150" s="3">
        <v>2</v>
      </c>
      <c r="L150" s="3">
        <v>2</v>
      </c>
      <c r="M150" s="3">
        <v>5</v>
      </c>
      <c r="N150">
        <v>5</v>
      </c>
      <c r="O150" s="3">
        <v>5</v>
      </c>
      <c r="P150" s="3">
        <v>4</v>
      </c>
      <c r="Q150" s="3">
        <v>5</v>
      </c>
      <c r="R150" s="3">
        <v>2</v>
      </c>
      <c r="S150" s="3">
        <v>5</v>
      </c>
      <c r="T150" s="3">
        <v>1</v>
      </c>
      <c r="U150" s="3">
        <v>5</v>
      </c>
      <c r="V150" s="3">
        <v>2</v>
      </c>
      <c r="W150" s="3">
        <v>5</v>
      </c>
      <c r="X150" s="3">
        <v>2</v>
      </c>
      <c r="Y150" s="3">
        <v>2</v>
      </c>
      <c r="Z150" s="3">
        <v>4</v>
      </c>
      <c r="AA150" s="3">
        <v>4</v>
      </c>
      <c r="AB150" s="3">
        <v>2</v>
      </c>
      <c r="AC150" s="3">
        <v>4</v>
      </c>
      <c r="AD150" s="3">
        <v>4</v>
      </c>
      <c r="AE150" s="38">
        <v>4</v>
      </c>
      <c r="AF150" s="68">
        <f t="shared" si="8"/>
        <v>30</v>
      </c>
    </row>
    <row r="151" spans="1:32">
      <c r="A151" s="37">
        <v>38617</v>
      </c>
      <c r="B151" s="3">
        <v>0</v>
      </c>
      <c r="C151" s="3">
        <v>1998</v>
      </c>
      <c r="D151" s="3">
        <f t="shared" si="6"/>
        <v>26</v>
      </c>
      <c r="E151" s="3" t="s">
        <v>56</v>
      </c>
      <c r="F151" s="3" t="s">
        <v>89</v>
      </c>
      <c r="G151" s="72">
        <f t="shared" si="7"/>
        <v>0</v>
      </c>
      <c r="H151" s="3">
        <v>3</v>
      </c>
      <c r="I151" s="3">
        <v>2</v>
      </c>
      <c r="J151" s="3">
        <v>2</v>
      </c>
      <c r="K151" s="3">
        <v>4</v>
      </c>
      <c r="L151" s="3">
        <v>4</v>
      </c>
      <c r="M151" s="3">
        <v>5</v>
      </c>
      <c r="N151">
        <v>5</v>
      </c>
      <c r="O151" s="3">
        <v>5</v>
      </c>
      <c r="P151" s="3">
        <v>2</v>
      </c>
      <c r="Q151" s="3">
        <v>4</v>
      </c>
      <c r="R151" s="3">
        <v>4</v>
      </c>
      <c r="S151" s="3">
        <v>1</v>
      </c>
      <c r="T151" s="3">
        <v>2</v>
      </c>
      <c r="U151" s="3">
        <v>2</v>
      </c>
      <c r="V151" s="3">
        <v>1</v>
      </c>
      <c r="W151" s="3">
        <v>5</v>
      </c>
      <c r="X151" s="3">
        <v>3</v>
      </c>
      <c r="Y151" s="3">
        <v>2</v>
      </c>
      <c r="Z151" s="3">
        <v>4</v>
      </c>
      <c r="AA151" s="3">
        <v>5</v>
      </c>
      <c r="AB151" s="3">
        <v>4</v>
      </c>
      <c r="AC151" s="3">
        <v>3</v>
      </c>
      <c r="AD151" s="3">
        <v>4</v>
      </c>
      <c r="AE151" s="38">
        <v>3</v>
      </c>
      <c r="AF151" s="68">
        <f t="shared" si="8"/>
        <v>30</v>
      </c>
    </row>
    <row r="152" spans="1:32">
      <c r="A152" s="37">
        <v>38638</v>
      </c>
      <c r="B152" s="3">
        <v>0</v>
      </c>
      <c r="C152" s="3">
        <v>1998</v>
      </c>
      <c r="D152" s="3">
        <f t="shared" si="6"/>
        <v>26</v>
      </c>
      <c r="E152" s="3" t="s">
        <v>56</v>
      </c>
      <c r="F152" s="3" t="s">
        <v>276</v>
      </c>
      <c r="G152" s="72">
        <f t="shared" si="7"/>
        <v>0</v>
      </c>
      <c r="H152" s="3">
        <v>2</v>
      </c>
      <c r="I152" s="3">
        <v>2</v>
      </c>
      <c r="J152" s="3">
        <v>1</v>
      </c>
      <c r="K152" s="3">
        <v>2</v>
      </c>
      <c r="L152" s="3">
        <v>5</v>
      </c>
      <c r="M152" s="3">
        <v>5</v>
      </c>
      <c r="N152">
        <v>4</v>
      </c>
      <c r="O152" s="3">
        <v>5</v>
      </c>
      <c r="P152" s="3">
        <v>5</v>
      </c>
      <c r="Q152" s="3">
        <v>5</v>
      </c>
      <c r="R152" s="3">
        <v>5</v>
      </c>
      <c r="S152" s="3">
        <v>5</v>
      </c>
      <c r="T152" s="3">
        <v>4</v>
      </c>
      <c r="U152" s="3">
        <v>2</v>
      </c>
      <c r="V152" s="3">
        <v>5</v>
      </c>
      <c r="W152" s="3">
        <v>3</v>
      </c>
      <c r="X152" s="3">
        <v>3</v>
      </c>
      <c r="Y152" s="3">
        <v>3</v>
      </c>
      <c r="Z152" s="3">
        <v>3</v>
      </c>
      <c r="AA152" s="3">
        <v>2</v>
      </c>
      <c r="AB152" s="3">
        <v>3</v>
      </c>
      <c r="AC152" s="3">
        <v>4</v>
      </c>
      <c r="AD152" s="3">
        <v>3</v>
      </c>
      <c r="AE152" s="38">
        <v>5</v>
      </c>
      <c r="AF152" s="68">
        <f t="shared" si="8"/>
        <v>40</v>
      </c>
    </row>
    <row r="153" spans="1:32">
      <c r="A153" s="37">
        <v>38627</v>
      </c>
      <c r="B153" s="3">
        <v>0</v>
      </c>
      <c r="C153" s="3">
        <v>1998</v>
      </c>
      <c r="D153" s="3">
        <f t="shared" si="6"/>
        <v>26</v>
      </c>
      <c r="E153" s="3" t="s">
        <v>56</v>
      </c>
      <c r="F153" s="3" t="s">
        <v>138</v>
      </c>
      <c r="G153" s="72">
        <f t="shared" si="7"/>
        <v>0</v>
      </c>
      <c r="H153" s="3">
        <v>3</v>
      </c>
      <c r="I153" s="3">
        <v>3</v>
      </c>
      <c r="J153" s="3">
        <v>2</v>
      </c>
      <c r="K153" s="3">
        <v>2</v>
      </c>
      <c r="L153" s="3">
        <v>2</v>
      </c>
      <c r="M153" s="3">
        <v>5</v>
      </c>
      <c r="N153">
        <v>5</v>
      </c>
      <c r="O153" s="3">
        <v>5</v>
      </c>
      <c r="P153" s="3">
        <v>2</v>
      </c>
      <c r="Q153" s="3">
        <v>4</v>
      </c>
      <c r="R153" s="3">
        <v>5</v>
      </c>
      <c r="S153" s="3">
        <v>4</v>
      </c>
      <c r="T153" s="3">
        <v>3</v>
      </c>
      <c r="U153" s="3">
        <v>3</v>
      </c>
      <c r="V153" s="3">
        <v>4</v>
      </c>
      <c r="W153" s="3">
        <v>2</v>
      </c>
      <c r="X153" s="3">
        <v>2</v>
      </c>
      <c r="Y153" s="3">
        <v>4</v>
      </c>
      <c r="Z153" s="3">
        <v>2</v>
      </c>
      <c r="AA153" s="3">
        <v>4</v>
      </c>
      <c r="AB153" s="3">
        <v>4</v>
      </c>
      <c r="AC153" s="3">
        <v>1</v>
      </c>
      <c r="AD153" s="3">
        <v>4</v>
      </c>
      <c r="AE153" s="38">
        <v>3</v>
      </c>
      <c r="AF153" s="68">
        <f t="shared" si="8"/>
        <v>30</v>
      </c>
    </row>
    <row r="154" spans="1:32">
      <c r="A154" s="37">
        <v>38635</v>
      </c>
      <c r="B154" s="3">
        <v>1</v>
      </c>
      <c r="C154" s="3">
        <v>1998</v>
      </c>
      <c r="D154" s="3">
        <f t="shared" si="6"/>
        <v>26</v>
      </c>
      <c r="E154" s="3" t="s">
        <v>56</v>
      </c>
      <c r="F154" s="3" t="s">
        <v>217</v>
      </c>
      <c r="G154" s="72">
        <f t="shared" si="7"/>
        <v>1</v>
      </c>
      <c r="H154" s="3">
        <v>1</v>
      </c>
      <c r="I154" s="3">
        <v>5</v>
      </c>
      <c r="J154" s="3">
        <v>1</v>
      </c>
      <c r="K154" s="3">
        <v>1</v>
      </c>
      <c r="L154" s="3">
        <v>1</v>
      </c>
      <c r="M154" s="3">
        <v>5</v>
      </c>
      <c r="N154">
        <v>5</v>
      </c>
      <c r="O154" s="3">
        <v>5</v>
      </c>
      <c r="P154" s="3">
        <v>1</v>
      </c>
      <c r="Q154" s="3">
        <v>4</v>
      </c>
      <c r="R154" s="3">
        <v>1</v>
      </c>
      <c r="S154" s="3">
        <v>1</v>
      </c>
      <c r="T154" s="3">
        <v>1</v>
      </c>
      <c r="U154" s="3">
        <v>1</v>
      </c>
      <c r="V154" s="3">
        <v>1</v>
      </c>
      <c r="W154" s="3">
        <v>1</v>
      </c>
      <c r="X154" s="3">
        <v>1</v>
      </c>
      <c r="Y154" s="3">
        <v>1</v>
      </c>
      <c r="Z154" s="3">
        <v>1</v>
      </c>
      <c r="AA154" s="3">
        <v>1</v>
      </c>
      <c r="AB154" s="3">
        <v>2</v>
      </c>
      <c r="AC154" s="3">
        <v>1</v>
      </c>
      <c r="AD154" s="3">
        <v>2</v>
      </c>
      <c r="AE154" s="38">
        <v>2</v>
      </c>
      <c r="AF154" s="68">
        <f t="shared" si="8"/>
        <v>11</v>
      </c>
    </row>
    <row r="155" spans="1:32">
      <c r="A155" s="37">
        <v>38623</v>
      </c>
      <c r="B155" s="3">
        <v>0</v>
      </c>
      <c r="C155" s="3">
        <v>1998</v>
      </c>
      <c r="D155" s="3">
        <f t="shared" si="6"/>
        <v>26</v>
      </c>
      <c r="E155" s="3" t="s">
        <v>56</v>
      </c>
      <c r="F155" s="3" t="s">
        <v>256</v>
      </c>
      <c r="G155" s="72">
        <f t="shared" si="7"/>
        <v>0</v>
      </c>
      <c r="H155" s="3">
        <v>5</v>
      </c>
      <c r="I155" s="3">
        <v>5</v>
      </c>
      <c r="J155" s="3">
        <v>4</v>
      </c>
      <c r="K155" s="3">
        <v>3</v>
      </c>
      <c r="L155" s="3">
        <v>4</v>
      </c>
      <c r="M155" s="3">
        <v>5</v>
      </c>
      <c r="N155">
        <v>5</v>
      </c>
      <c r="O155" s="3">
        <v>4</v>
      </c>
      <c r="P155" s="3">
        <v>4</v>
      </c>
      <c r="Q155" s="3">
        <v>5</v>
      </c>
      <c r="R155" s="3">
        <v>4</v>
      </c>
      <c r="S155" s="3">
        <v>2</v>
      </c>
      <c r="T155" s="3">
        <v>4</v>
      </c>
      <c r="U155" s="3">
        <v>5</v>
      </c>
      <c r="V155" s="3">
        <v>3</v>
      </c>
      <c r="W155" s="3">
        <v>3</v>
      </c>
      <c r="X155" s="3">
        <v>4</v>
      </c>
      <c r="Y155" s="3">
        <v>4</v>
      </c>
      <c r="Z155" s="3">
        <v>4</v>
      </c>
      <c r="AA155" s="3">
        <v>4</v>
      </c>
      <c r="AB155" s="3">
        <v>4</v>
      </c>
      <c r="AC155" s="3">
        <v>4</v>
      </c>
      <c r="AD155" s="3">
        <v>4</v>
      </c>
      <c r="AE155" s="38">
        <v>4</v>
      </c>
      <c r="AF155" s="68">
        <f t="shared" si="8"/>
        <v>44</v>
      </c>
    </row>
    <row r="156" spans="1:32">
      <c r="A156" s="37">
        <v>38647</v>
      </c>
      <c r="B156" s="3">
        <v>0</v>
      </c>
      <c r="C156" s="3">
        <v>1998</v>
      </c>
      <c r="D156" s="3">
        <f t="shared" si="6"/>
        <v>26</v>
      </c>
      <c r="E156" s="3" t="s">
        <v>56</v>
      </c>
      <c r="F156" s="3" t="s">
        <v>268</v>
      </c>
      <c r="G156" s="72">
        <f t="shared" si="7"/>
        <v>0</v>
      </c>
      <c r="H156" s="3">
        <v>2</v>
      </c>
      <c r="I156" s="3">
        <v>4</v>
      </c>
      <c r="J156" s="3">
        <v>2</v>
      </c>
      <c r="K156" s="3">
        <v>2</v>
      </c>
      <c r="L156" s="3">
        <v>2</v>
      </c>
      <c r="M156" s="3">
        <v>4</v>
      </c>
      <c r="N156">
        <v>5</v>
      </c>
      <c r="O156" s="3">
        <v>4</v>
      </c>
      <c r="P156" s="3">
        <v>2</v>
      </c>
      <c r="Q156" s="3">
        <v>5</v>
      </c>
      <c r="R156" s="3">
        <v>5</v>
      </c>
      <c r="S156" s="3">
        <v>4</v>
      </c>
      <c r="T156" s="3">
        <v>2</v>
      </c>
      <c r="U156" s="3">
        <v>2</v>
      </c>
      <c r="V156" s="3">
        <v>4</v>
      </c>
      <c r="W156" s="3">
        <v>5</v>
      </c>
      <c r="X156" s="3">
        <v>4</v>
      </c>
      <c r="Y156" s="3">
        <v>4</v>
      </c>
      <c r="Z156" s="3">
        <v>4</v>
      </c>
      <c r="AA156" s="3">
        <v>4</v>
      </c>
      <c r="AB156" s="3">
        <v>4</v>
      </c>
      <c r="AC156" s="3">
        <v>4</v>
      </c>
      <c r="AD156" s="3">
        <v>5</v>
      </c>
      <c r="AE156" s="38">
        <v>1</v>
      </c>
      <c r="AF156" s="68">
        <f t="shared" si="8"/>
        <v>35</v>
      </c>
    </row>
    <row r="157" spans="1:32">
      <c r="A157" s="37">
        <v>38661</v>
      </c>
      <c r="B157" s="3">
        <v>0</v>
      </c>
      <c r="C157" s="3">
        <v>1998</v>
      </c>
      <c r="D157" s="3">
        <f t="shared" si="6"/>
        <v>26</v>
      </c>
      <c r="E157" s="3" t="s">
        <v>56</v>
      </c>
      <c r="F157" s="3" t="s">
        <v>221</v>
      </c>
      <c r="G157" s="72">
        <f t="shared" si="7"/>
        <v>0</v>
      </c>
      <c r="H157" s="3">
        <v>1</v>
      </c>
      <c r="I157" s="3">
        <v>5</v>
      </c>
      <c r="J157" s="3">
        <v>2</v>
      </c>
      <c r="K157" s="3">
        <v>4</v>
      </c>
      <c r="L157" s="3">
        <v>3</v>
      </c>
      <c r="M157" s="3">
        <v>5</v>
      </c>
      <c r="N157">
        <v>4</v>
      </c>
      <c r="O157" s="3">
        <v>4</v>
      </c>
      <c r="P157" s="3">
        <v>4</v>
      </c>
      <c r="Q157" s="3">
        <v>4</v>
      </c>
      <c r="R157" s="3">
        <v>4</v>
      </c>
      <c r="S157" s="3">
        <v>4</v>
      </c>
      <c r="T157" s="3">
        <v>2</v>
      </c>
      <c r="U157" s="3">
        <v>1</v>
      </c>
      <c r="V157" s="3">
        <v>4</v>
      </c>
      <c r="W157" s="3">
        <v>2</v>
      </c>
      <c r="X157" s="3">
        <v>4</v>
      </c>
      <c r="Y157" s="3">
        <v>4</v>
      </c>
      <c r="Z157" s="3">
        <v>3</v>
      </c>
      <c r="AA157" s="3">
        <v>4</v>
      </c>
      <c r="AB157" s="3">
        <v>4</v>
      </c>
      <c r="AC157" s="3">
        <v>3</v>
      </c>
      <c r="AD157" s="3">
        <v>3</v>
      </c>
      <c r="AE157" s="38">
        <v>4</v>
      </c>
      <c r="AF157" s="68">
        <f t="shared" si="8"/>
        <v>34</v>
      </c>
    </row>
    <row r="158" spans="1:32">
      <c r="A158" s="37">
        <v>38646</v>
      </c>
      <c r="B158" s="3">
        <v>0</v>
      </c>
      <c r="C158" s="3">
        <v>1998</v>
      </c>
      <c r="D158" s="3">
        <f t="shared" si="6"/>
        <v>26</v>
      </c>
      <c r="E158" s="3" t="s">
        <v>56</v>
      </c>
      <c r="F158" s="3" t="s">
        <v>230</v>
      </c>
      <c r="G158" s="72">
        <f t="shared" si="7"/>
        <v>0</v>
      </c>
      <c r="H158" s="3">
        <v>4</v>
      </c>
      <c r="I158" s="3">
        <v>5</v>
      </c>
      <c r="J158" s="3">
        <v>3</v>
      </c>
      <c r="K158" s="3">
        <v>2</v>
      </c>
      <c r="L158" s="3">
        <v>3</v>
      </c>
      <c r="M158" s="3">
        <v>5</v>
      </c>
      <c r="N158">
        <v>4</v>
      </c>
      <c r="O158" s="3">
        <v>5</v>
      </c>
      <c r="P158" s="3">
        <v>3</v>
      </c>
      <c r="Q158" s="3">
        <v>5</v>
      </c>
      <c r="R158" s="3">
        <v>5</v>
      </c>
      <c r="S158" s="3">
        <v>4</v>
      </c>
      <c r="T158" s="3">
        <v>3</v>
      </c>
      <c r="U158" s="3">
        <v>4</v>
      </c>
      <c r="V158" s="3">
        <v>5</v>
      </c>
      <c r="W158" s="3">
        <v>4</v>
      </c>
      <c r="X158" s="3">
        <v>3</v>
      </c>
      <c r="Y158" s="3">
        <v>5</v>
      </c>
      <c r="Z158" s="3">
        <v>4</v>
      </c>
      <c r="AA158" s="3">
        <v>4</v>
      </c>
      <c r="AB158" s="3">
        <v>5</v>
      </c>
      <c r="AC158" s="3">
        <v>3</v>
      </c>
      <c r="AD158" s="3">
        <v>4</v>
      </c>
      <c r="AE158" s="38">
        <v>4</v>
      </c>
      <c r="AF158" s="68">
        <f t="shared" si="8"/>
        <v>41</v>
      </c>
    </row>
    <row r="159" spans="1:32">
      <c r="A159" s="37">
        <v>38698</v>
      </c>
      <c r="B159" s="3">
        <v>1</v>
      </c>
      <c r="C159" s="3">
        <v>1998</v>
      </c>
      <c r="D159" s="3">
        <f t="shared" si="6"/>
        <v>26</v>
      </c>
      <c r="E159" s="3" t="s">
        <v>56</v>
      </c>
      <c r="F159" s="3" t="s">
        <v>168</v>
      </c>
      <c r="G159" s="72">
        <f t="shared" si="7"/>
        <v>0</v>
      </c>
      <c r="H159" s="3">
        <v>3</v>
      </c>
      <c r="I159" s="3">
        <v>5</v>
      </c>
      <c r="J159" s="3">
        <v>4</v>
      </c>
      <c r="K159" s="3">
        <v>2</v>
      </c>
      <c r="L159" s="3">
        <v>3</v>
      </c>
      <c r="M159" s="3">
        <v>4</v>
      </c>
      <c r="N159">
        <v>5</v>
      </c>
      <c r="O159" s="3">
        <v>4</v>
      </c>
      <c r="P159" s="3">
        <v>2</v>
      </c>
      <c r="Q159" s="3">
        <v>3</v>
      </c>
      <c r="R159" s="3">
        <v>3</v>
      </c>
      <c r="S159" s="3">
        <v>4</v>
      </c>
      <c r="T159" s="3">
        <v>3</v>
      </c>
      <c r="U159" s="3">
        <v>2</v>
      </c>
      <c r="V159" s="3">
        <v>3</v>
      </c>
      <c r="W159" s="3">
        <v>1</v>
      </c>
      <c r="X159" s="3">
        <v>3</v>
      </c>
      <c r="Y159" s="3">
        <v>4</v>
      </c>
      <c r="Z159" s="3">
        <v>3</v>
      </c>
      <c r="AA159" s="3">
        <v>2</v>
      </c>
      <c r="AB159" s="3">
        <v>3</v>
      </c>
      <c r="AC159" s="3">
        <v>2</v>
      </c>
      <c r="AD159" s="3">
        <v>4</v>
      </c>
      <c r="AE159" s="38">
        <v>3</v>
      </c>
      <c r="AF159" s="68">
        <f t="shared" si="8"/>
        <v>33</v>
      </c>
    </row>
    <row r="160" spans="1:32">
      <c r="A160" s="37">
        <v>38706</v>
      </c>
      <c r="B160" s="3">
        <v>0</v>
      </c>
      <c r="C160" s="3">
        <v>1998</v>
      </c>
      <c r="D160" s="3">
        <f t="shared" si="6"/>
        <v>26</v>
      </c>
      <c r="E160" s="3" t="s">
        <v>56</v>
      </c>
      <c r="F160" s="3" t="s">
        <v>179</v>
      </c>
      <c r="G160" s="72">
        <f t="shared" si="7"/>
        <v>0</v>
      </c>
      <c r="H160" s="3">
        <v>4</v>
      </c>
      <c r="I160" s="3">
        <v>4</v>
      </c>
      <c r="J160" s="3">
        <v>2</v>
      </c>
      <c r="K160" s="3">
        <v>2</v>
      </c>
      <c r="L160" s="3">
        <v>5</v>
      </c>
      <c r="M160" s="3">
        <v>5</v>
      </c>
      <c r="N160">
        <v>5</v>
      </c>
      <c r="O160" s="3">
        <v>5</v>
      </c>
      <c r="P160" s="3">
        <v>2</v>
      </c>
      <c r="Q160" s="3">
        <v>5</v>
      </c>
      <c r="R160" s="3">
        <v>3</v>
      </c>
      <c r="S160" s="3">
        <v>4</v>
      </c>
      <c r="T160" s="3">
        <v>2</v>
      </c>
      <c r="U160" s="3">
        <v>1</v>
      </c>
      <c r="V160" s="3">
        <v>5</v>
      </c>
      <c r="W160" s="3">
        <v>1</v>
      </c>
      <c r="X160" s="3">
        <v>5</v>
      </c>
      <c r="Y160" s="3">
        <v>4</v>
      </c>
      <c r="Z160" s="3">
        <v>4</v>
      </c>
      <c r="AA160" s="3">
        <v>2</v>
      </c>
      <c r="AB160" s="3">
        <v>2</v>
      </c>
      <c r="AC160" s="3">
        <v>4</v>
      </c>
      <c r="AD160" s="3">
        <v>2</v>
      </c>
      <c r="AE160" s="38">
        <v>2</v>
      </c>
      <c r="AF160" s="68">
        <f t="shared" si="8"/>
        <v>40</v>
      </c>
    </row>
    <row r="161" spans="1:32">
      <c r="A161" s="37">
        <v>38722</v>
      </c>
      <c r="B161" s="3">
        <v>0</v>
      </c>
      <c r="C161" s="3">
        <v>1998</v>
      </c>
      <c r="D161" s="3">
        <f t="shared" si="6"/>
        <v>26</v>
      </c>
      <c r="E161" s="3" t="s">
        <v>56</v>
      </c>
      <c r="F161" s="3" t="s">
        <v>203</v>
      </c>
      <c r="G161" s="72">
        <f t="shared" si="7"/>
        <v>0</v>
      </c>
      <c r="H161" s="3">
        <v>2</v>
      </c>
      <c r="I161" s="3">
        <v>4</v>
      </c>
      <c r="J161" s="3">
        <v>2</v>
      </c>
      <c r="K161" s="3">
        <v>2</v>
      </c>
      <c r="L161" s="3">
        <v>2</v>
      </c>
      <c r="M161" s="3">
        <v>1</v>
      </c>
      <c r="N161">
        <v>5</v>
      </c>
      <c r="O161" s="3">
        <v>4</v>
      </c>
      <c r="P161" s="3">
        <v>4</v>
      </c>
      <c r="Q161" s="3">
        <v>5</v>
      </c>
      <c r="R161" s="3">
        <v>2</v>
      </c>
      <c r="S161" s="3">
        <v>2</v>
      </c>
      <c r="T161" s="3">
        <v>4</v>
      </c>
      <c r="U161" s="3">
        <v>2</v>
      </c>
      <c r="V161" s="3">
        <v>2</v>
      </c>
      <c r="W161" s="3">
        <v>2</v>
      </c>
      <c r="X161" s="3">
        <v>2</v>
      </c>
      <c r="Y161" s="3">
        <v>2</v>
      </c>
      <c r="Z161" s="3">
        <v>4</v>
      </c>
      <c r="AA161" s="3">
        <v>4</v>
      </c>
      <c r="AB161" s="3">
        <v>2</v>
      </c>
      <c r="AC161" s="3">
        <v>2</v>
      </c>
      <c r="AD161" s="3">
        <v>4</v>
      </c>
      <c r="AE161" s="38">
        <v>4</v>
      </c>
      <c r="AF161" s="68">
        <f t="shared" si="8"/>
        <v>28</v>
      </c>
    </row>
    <row r="162" spans="1:32">
      <c r="A162" s="37">
        <v>38749</v>
      </c>
      <c r="B162" s="3">
        <v>0</v>
      </c>
      <c r="C162" s="3">
        <v>1998</v>
      </c>
      <c r="D162" s="3">
        <f t="shared" si="6"/>
        <v>26</v>
      </c>
      <c r="E162" s="3" t="s">
        <v>56</v>
      </c>
      <c r="F162" s="3" t="s">
        <v>205</v>
      </c>
      <c r="G162" s="72">
        <f t="shared" si="7"/>
        <v>1</v>
      </c>
      <c r="H162" s="3">
        <v>1</v>
      </c>
      <c r="I162" s="3">
        <v>4</v>
      </c>
      <c r="J162" s="3">
        <v>2</v>
      </c>
      <c r="K162" s="3">
        <v>4</v>
      </c>
      <c r="L162" s="3">
        <v>3</v>
      </c>
      <c r="M162" s="3">
        <v>4</v>
      </c>
      <c r="N162">
        <v>5</v>
      </c>
      <c r="O162" s="3">
        <v>4</v>
      </c>
      <c r="P162" s="3">
        <v>3</v>
      </c>
      <c r="Q162" s="3">
        <v>4</v>
      </c>
      <c r="R162" s="3">
        <v>3</v>
      </c>
      <c r="S162" s="3">
        <v>1</v>
      </c>
      <c r="T162" s="3">
        <v>3</v>
      </c>
      <c r="U162" s="3">
        <v>1</v>
      </c>
      <c r="V162" s="3">
        <v>2</v>
      </c>
      <c r="W162" s="3">
        <v>4</v>
      </c>
      <c r="X162" s="3">
        <v>3</v>
      </c>
      <c r="Y162" s="3">
        <v>2</v>
      </c>
      <c r="Z162" s="3">
        <v>3</v>
      </c>
      <c r="AA162" s="3">
        <v>3</v>
      </c>
      <c r="AB162" s="3">
        <v>4</v>
      </c>
      <c r="AC162" s="3">
        <v>3</v>
      </c>
      <c r="AD162" s="3">
        <v>3</v>
      </c>
      <c r="AE162" s="38">
        <v>3</v>
      </c>
      <c r="AF162" s="68">
        <f t="shared" si="8"/>
        <v>28</v>
      </c>
    </row>
    <row r="163" spans="1:32">
      <c r="A163" s="37">
        <v>38773</v>
      </c>
      <c r="B163" s="3">
        <v>0</v>
      </c>
      <c r="C163" s="3">
        <v>1998</v>
      </c>
      <c r="D163" s="3">
        <f t="shared" si="6"/>
        <v>26</v>
      </c>
      <c r="E163" s="3" t="s">
        <v>56</v>
      </c>
      <c r="F163" s="3" t="s">
        <v>211</v>
      </c>
      <c r="G163" s="72">
        <f t="shared" si="7"/>
        <v>1</v>
      </c>
      <c r="H163" s="3">
        <v>5</v>
      </c>
      <c r="I163" s="3">
        <v>4</v>
      </c>
      <c r="J163" s="3">
        <v>5</v>
      </c>
      <c r="K163" s="3">
        <v>5</v>
      </c>
      <c r="L163" s="3">
        <v>4</v>
      </c>
      <c r="M163" s="3">
        <v>5</v>
      </c>
      <c r="N163">
        <v>3</v>
      </c>
      <c r="O163" s="3">
        <v>2</v>
      </c>
      <c r="P163" s="3">
        <v>3</v>
      </c>
      <c r="Q163" s="3">
        <v>5</v>
      </c>
      <c r="R163" s="3">
        <v>5</v>
      </c>
      <c r="S163" s="3">
        <v>1</v>
      </c>
      <c r="T163" s="3">
        <v>4</v>
      </c>
      <c r="U163" s="3">
        <v>5</v>
      </c>
      <c r="V163" s="3">
        <v>1</v>
      </c>
      <c r="W163" s="3">
        <v>4</v>
      </c>
      <c r="X163" s="3">
        <v>4</v>
      </c>
      <c r="Y163" s="3">
        <v>1</v>
      </c>
      <c r="Z163" s="3">
        <v>5</v>
      </c>
      <c r="AA163" s="3">
        <v>4</v>
      </c>
      <c r="AB163" s="3">
        <v>3</v>
      </c>
      <c r="AC163" s="3">
        <v>5</v>
      </c>
      <c r="AD163" s="3">
        <v>4</v>
      </c>
      <c r="AE163" s="38">
        <v>4</v>
      </c>
      <c r="AF163" s="68">
        <f t="shared" si="8"/>
        <v>42</v>
      </c>
    </row>
    <row r="164" spans="1:32">
      <c r="A164" s="37">
        <v>38796</v>
      </c>
      <c r="B164" s="3">
        <v>1</v>
      </c>
      <c r="C164" s="3">
        <v>1998</v>
      </c>
      <c r="D164" s="3">
        <f t="shared" si="6"/>
        <v>26</v>
      </c>
      <c r="E164" s="3" t="s">
        <v>56</v>
      </c>
      <c r="F164" s="3" t="s">
        <v>247</v>
      </c>
      <c r="G164" s="72">
        <f t="shared" si="7"/>
        <v>1</v>
      </c>
      <c r="H164" s="3">
        <v>2</v>
      </c>
      <c r="I164" s="3">
        <v>1</v>
      </c>
      <c r="J164" s="3">
        <v>2</v>
      </c>
      <c r="K164" s="3">
        <v>1</v>
      </c>
      <c r="L164" s="3">
        <v>3</v>
      </c>
      <c r="M164" s="3">
        <v>5</v>
      </c>
      <c r="N164">
        <v>5</v>
      </c>
      <c r="O164" s="3">
        <v>5</v>
      </c>
      <c r="P164" s="3">
        <v>4</v>
      </c>
      <c r="Q164" s="3">
        <v>4</v>
      </c>
      <c r="R164" s="3">
        <v>2</v>
      </c>
      <c r="S164" s="3">
        <v>5</v>
      </c>
      <c r="T164" s="3">
        <v>2</v>
      </c>
      <c r="U164" s="3">
        <v>3</v>
      </c>
      <c r="V164" s="3">
        <v>3</v>
      </c>
      <c r="W164" s="3">
        <v>3</v>
      </c>
      <c r="X164" s="3">
        <v>3</v>
      </c>
      <c r="Y164" s="3">
        <v>4</v>
      </c>
      <c r="Z164" s="3">
        <v>2</v>
      </c>
      <c r="AA164" s="3">
        <v>1</v>
      </c>
      <c r="AB164" s="3">
        <v>3</v>
      </c>
      <c r="AC164" s="3">
        <v>3</v>
      </c>
      <c r="AD164" s="3">
        <v>5</v>
      </c>
      <c r="AE164" s="38">
        <v>4</v>
      </c>
      <c r="AF164" s="68">
        <f t="shared" si="8"/>
        <v>30</v>
      </c>
    </row>
    <row r="165" spans="1:32">
      <c r="A165" s="37">
        <v>38794</v>
      </c>
      <c r="B165" s="3">
        <v>0</v>
      </c>
      <c r="C165" s="3">
        <v>1998</v>
      </c>
      <c r="D165" s="3">
        <f t="shared" si="6"/>
        <v>26</v>
      </c>
      <c r="E165" s="3" t="s">
        <v>56</v>
      </c>
      <c r="F165" s="3" t="s">
        <v>85</v>
      </c>
      <c r="G165" s="72">
        <f t="shared" si="7"/>
        <v>1</v>
      </c>
      <c r="H165" s="3">
        <v>2</v>
      </c>
      <c r="I165" s="3">
        <v>4</v>
      </c>
      <c r="J165" s="3">
        <v>2</v>
      </c>
      <c r="K165" s="3">
        <v>3</v>
      </c>
      <c r="L165" s="3">
        <v>4</v>
      </c>
      <c r="M165" s="3">
        <v>5</v>
      </c>
      <c r="N165">
        <v>5</v>
      </c>
      <c r="O165" s="3">
        <v>4</v>
      </c>
      <c r="P165" s="3">
        <v>4</v>
      </c>
      <c r="Q165" s="3">
        <v>4</v>
      </c>
      <c r="R165" s="3">
        <v>4</v>
      </c>
      <c r="S165" s="3">
        <v>5</v>
      </c>
      <c r="T165" s="3">
        <v>4</v>
      </c>
      <c r="U165" s="3">
        <v>1</v>
      </c>
      <c r="V165" s="3">
        <v>4</v>
      </c>
      <c r="W165" s="3">
        <v>3</v>
      </c>
      <c r="X165" s="3">
        <v>2</v>
      </c>
      <c r="Y165" s="3">
        <v>3</v>
      </c>
      <c r="Z165" s="3">
        <v>4</v>
      </c>
      <c r="AA165" s="3">
        <v>4</v>
      </c>
      <c r="AB165" s="3">
        <v>3</v>
      </c>
      <c r="AC165" s="3">
        <v>3</v>
      </c>
      <c r="AD165" s="3">
        <v>3</v>
      </c>
      <c r="AE165" s="38">
        <v>4</v>
      </c>
      <c r="AF165" s="68">
        <f t="shared" si="8"/>
        <v>36</v>
      </c>
    </row>
    <row r="166" spans="1:32">
      <c r="A166" s="37">
        <v>38804</v>
      </c>
      <c r="B166" s="3">
        <v>0</v>
      </c>
      <c r="C166" s="3">
        <v>1998</v>
      </c>
      <c r="D166" s="3">
        <f t="shared" si="6"/>
        <v>26</v>
      </c>
      <c r="E166" s="3" t="s">
        <v>56</v>
      </c>
      <c r="F166" s="3" t="s">
        <v>112</v>
      </c>
      <c r="G166" s="72">
        <f t="shared" si="7"/>
        <v>1</v>
      </c>
      <c r="H166" s="3">
        <v>3</v>
      </c>
      <c r="I166" s="3">
        <v>4</v>
      </c>
      <c r="J166" s="3">
        <v>2</v>
      </c>
      <c r="K166" s="3">
        <v>2</v>
      </c>
      <c r="L166" s="3">
        <v>3</v>
      </c>
      <c r="M166" s="3">
        <v>5</v>
      </c>
      <c r="N166">
        <v>5</v>
      </c>
      <c r="O166" s="3">
        <v>5</v>
      </c>
      <c r="P166" s="3">
        <v>2</v>
      </c>
      <c r="Q166" s="3">
        <v>4</v>
      </c>
      <c r="R166" s="3">
        <v>4</v>
      </c>
      <c r="S166" s="3">
        <v>5</v>
      </c>
      <c r="T166" s="3">
        <v>2</v>
      </c>
      <c r="U166" s="3">
        <v>3</v>
      </c>
      <c r="V166" s="3">
        <v>4</v>
      </c>
      <c r="W166" s="3">
        <v>1</v>
      </c>
      <c r="X166" s="3">
        <v>1</v>
      </c>
      <c r="Y166" s="3">
        <v>2</v>
      </c>
      <c r="Z166" s="3">
        <v>2</v>
      </c>
      <c r="AA166" s="3">
        <v>4</v>
      </c>
      <c r="AB166" s="3">
        <v>2</v>
      </c>
      <c r="AC166" s="3">
        <v>1</v>
      </c>
      <c r="AD166" s="3">
        <v>1</v>
      </c>
      <c r="AE166" s="38">
        <v>2</v>
      </c>
      <c r="AF166" s="68">
        <f t="shared" si="8"/>
        <v>26</v>
      </c>
    </row>
    <row r="167" spans="1:32">
      <c r="A167" s="37">
        <v>38807</v>
      </c>
      <c r="B167" s="3">
        <v>1</v>
      </c>
      <c r="C167" s="3">
        <v>1998</v>
      </c>
      <c r="D167" s="3">
        <f t="shared" si="6"/>
        <v>26</v>
      </c>
      <c r="E167" s="3" t="s">
        <v>56</v>
      </c>
      <c r="F167" s="3" t="s">
        <v>237</v>
      </c>
      <c r="G167" s="72">
        <f t="shared" si="7"/>
        <v>0</v>
      </c>
      <c r="H167" s="3">
        <v>2</v>
      </c>
      <c r="I167" s="3">
        <v>1</v>
      </c>
      <c r="J167" s="3">
        <v>1</v>
      </c>
      <c r="K167" s="3">
        <v>1</v>
      </c>
      <c r="L167" s="3">
        <v>2</v>
      </c>
      <c r="M167" s="3">
        <v>4</v>
      </c>
      <c r="N167">
        <v>5</v>
      </c>
      <c r="O167" s="3">
        <v>5</v>
      </c>
      <c r="P167" s="3">
        <v>2</v>
      </c>
      <c r="Q167" s="3">
        <v>4</v>
      </c>
      <c r="R167" s="3">
        <v>4</v>
      </c>
      <c r="S167" s="3">
        <v>5</v>
      </c>
      <c r="T167" s="3">
        <v>3</v>
      </c>
      <c r="U167" s="3">
        <v>1</v>
      </c>
      <c r="V167" s="3">
        <v>5</v>
      </c>
      <c r="W167" s="3">
        <v>1</v>
      </c>
      <c r="X167" s="3">
        <v>1</v>
      </c>
      <c r="Y167" s="3">
        <v>1</v>
      </c>
      <c r="Z167" s="3">
        <v>2</v>
      </c>
      <c r="AA167" s="3">
        <v>4</v>
      </c>
      <c r="AB167" s="3">
        <v>5</v>
      </c>
      <c r="AC167" s="3">
        <v>1</v>
      </c>
      <c r="AD167" s="3">
        <v>4</v>
      </c>
      <c r="AE167" s="38">
        <v>4</v>
      </c>
      <c r="AF167" s="68">
        <f t="shared" si="8"/>
        <v>24</v>
      </c>
    </row>
    <row r="168" spans="1:32">
      <c r="A168" s="37">
        <v>38814</v>
      </c>
      <c r="B168" s="3">
        <v>0</v>
      </c>
      <c r="C168" s="3">
        <v>1998</v>
      </c>
      <c r="D168" s="3">
        <f t="shared" si="6"/>
        <v>26</v>
      </c>
      <c r="E168" s="3" t="s">
        <v>56</v>
      </c>
      <c r="F168" s="3" t="s">
        <v>143</v>
      </c>
      <c r="G168" s="72">
        <f t="shared" si="7"/>
        <v>0</v>
      </c>
      <c r="H168" s="3">
        <v>4</v>
      </c>
      <c r="I168" s="3">
        <v>5</v>
      </c>
      <c r="J168" s="3">
        <v>1</v>
      </c>
      <c r="K168" s="3">
        <v>4</v>
      </c>
      <c r="L168" s="3">
        <v>3</v>
      </c>
      <c r="M168" s="3">
        <v>5</v>
      </c>
      <c r="N168">
        <v>5</v>
      </c>
      <c r="O168" s="3">
        <v>5</v>
      </c>
      <c r="P168" s="3">
        <v>2</v>
      </c>
      <c r="Q168" s="3">
        <v>5</v>
      </c>
      <c r="R168" s="3">
        <v>5</v>
      </c>
      <c r="S168" s="3">
        <v>4</v>
      </c>
      <c r="T168" s="3">
        <v>2</v>
      </c>
      <c r="U168" s="3">
        <v>5</v>
      </c>
      <c r="V168" s="3">
        <v>1</v>
      </c>
      <c r="W168" s="3">
        <v>3</v>
      </c>
      <c r="X168" s="3">
        <v>3</v>
      </c>
      <c r="Y168" s="3">
        <v>3</v>
      </c>
      <c r="Z168" s="3">
        <v>3</v>
      </c>
      <c r="AA168" s="3">
        <v>4</v>
      </c>
      <c r="AB168" s="3">
        <v>3</v>
      </c>
      <c r="AC168" s="3">
        <v>2</v>
      </c>
      <c r="AD168" s="3">
        <v>4</v>
      </c>
      <c r="AE168" s="38">
        <v>3</v>
      </c>
      <c r="AF168" s="68">
        <f t="shared" si="8"/>
        <v>29</v>
      </c>
    </row>
    <row r="169" spans="1:32">
      <c r="A169" s="37">
        <v>38820</v>
      </c>
      <c r="B169" s="3">
        <v>1</v>
      </c>
      <c r="C169" s="3">
        <v>1998</v>
      </c>
      <c r="D169" s="3">
        <f t="shared" si="6"/>
        <v>26</v>
      </c>
      <c r="E169" s="3" t="s">
        <v>56</v>
      </c>
      <c r="F169" s="3" t="s">
        <v>258</v>
      </c>
      <c r="G169" s="72">
        <f t="shared" si="7"/>
        <v>0</v>
      </c>
      <c r="H169" s="3">
        <v>3</v>
      </c>
      <c r="I169" s="3">
        <v>2</v>
      </c>
      <c r="J169" s="3">
        <v>2</v>
      </c>
      <c r="K169" s="3">
        <v>4</v>
      </c>
      <c r="L169" s="3">
        <v>4</v>
      </c>
      <c r="M169" s="3">
        <v>5</v>
      </c>
      <c r="N169">
        <v>2</v>
      </c>
      <c r="O169" s="3">
        <v>5</v>
      </c>
      <c r="P169" s="3">
        <v>2</v>
      </c>
      <c r="Q169" s="3">
        <v>5</v>
      </c>
      <c r="R169" s="3">
        <v>5</v>
      </c>
      <c r="S169" s="3">
        <v>5</v>
      </c>
      <c r="T169" s="3">
        <v>3</v>
      </c>
      <c r="U169" s="3">
        <v>4</v>
      </c>
      <c r="V169" s="3">
        <v>3</v>
      </c>
      <c r="W169" s="3">
        <v>5</v>
      </c>
      <c r="X169" s="3">
        <v>4</v>
      </c>
      <c r="Y169" s="3">
        <v>4</v>
      </c>
      <c r="Z169" s="3">
        <v>5</v>
      </c>
      <c r="AA169" s="3">
        <v>4</v>
      </c>
      <c r="AB169" s="3">
        <v>5</v>
      </c>
      <c r="AC169" s="3">
        <v>3</v>
      </c>
      <c r="AD169" s="3">
        <v>5</v>
      </c>
      <c r="AE169" s="38">
        <v>3</v>
      </c>
      <c r="AF169" s="68">
        <f t="shared" si="8"/>
        <v>38</v>
      </c>
    </row>
    <row r="170" spans="1:32">
      <c r="A170" s="37">
        <v>38824</v>
      </c>
      <c r="B170" s="3">
        <v>0</v>
      </c>
      <c r="C170" s="3">
        <v>1998</v>
      </c>
      <c r="D170" s="3">
        <f t="shared" si="6"/>
        <v>26</v>
      </c>
      <c r="E170" s="3" t="s">
        <v>56</v>
      </c>
      <c r="F170" s="3" t="s">
        <v>132</v>
      </c>
      <c r="G170" s="72">
        <f t="shared" si="7"/>
        <v>0</v>
      </c>
      <c r="H170" s="3">
        <v>4</v>
      </c>
      <c r="I170" s="3">
        <v>1</v>
      </c>
      <c r="J170" s="3">
        <v>3</v>
      </c>
      <c r="K170" s="3">
        <v>2</v>
      </c>
      <c r="L170" s="3">
        <v>3</v>
      </c>
      <c r="M170" s="3">
        <v>2</v>
      </c>
      <c r="N170">
        <v>5</v>
      </c>
      <c r="O170" s="3">
        <v>4</v>
      </c>
      <c r="P170" s="3">
        <v>3</v>
      </c>
      <c r="Q170" s="3">
        <v>5</v>
      </c>
      <c r="R170" s="3">
        <v>5</v>
      </c>
      <c r="S170" s="3">
        <v>4</v>
      </c>
      <c r="T170" s="3">
        <v>1</v>
      </c>
      <c r="U170" s="3">
        <v>3</v>
      </c>
      <c r="V170" s="3">
        <v>4</v>
      </c>
      <c r="W170" s="3">
        <v>2</v>
      </c>
      <c r="X170" s="3">
        <v>3</v>
      </c>
      <c r="Y170" s="3">
        <v>3</v>
      </c>
      <c r="Z170" s="3">
        <v>3</v>
      </c>
      <c r="AA170" s="3">
        <v>4</v>
      </c>
      <c r="AB170" s="3">
        <v>4</v>
      </c>
      <c r="AC170" s="3">
        <v>3</v>
      </c>
      <c r="AD170" s="3">
        <v>3</v>
      </c>
      <c r="AE170" s="38">
        <v>4</v>
      </c>
      <c r="AF170" s="68">
        <f t="shared" si="8"/>
        <v>35</v>
      </c>
    </row>
    <row r="171" spans="1:32">
      <c r="A171" s="37">
        <v>38826</v>
      </c>
      <c r="B171" s="3">
        <v>0</v>
      </c>
      <c r="C171" s="3">
        <v>1998</v>
      </c>
      <c r="D171" s="3">
        <f t="shared" si="6"/>
        <v>26</v>
      </c>
      <c r="E171" s="3" t="s">
        <v>56</v>
      </c>
      <c r="F171" s="3" t="s">
        <v>80</v>
      </c>
      <c r="G171" s="72">
        <f t="shared" si="7"/>
        <v>0</v>
      </c>
      <c r="H171" s="3">
        <v>1</v>
      </c>
      <c r="I171" s="3">
        <v>4</v>
      </c>
      <c r="J171" s="3">
        <v>1</v>
      </c>
      <c r="K171" s="3">
        <v>2</v>
      </c>
      <c r="L171" s="3">
        <v>2</v>
      </c>
      <c r="M171" s="3">
        <v>5</v>
      </c>
      <c r="N171">
        <v>5</v>
      </c>
      <c r="O171" s="3">
        <v>5</v>
      </c>
      <c r="P171" s="3">
        <v>1</v>
      </c>
      <c r="Q171" s="3">
        <v>5</v>
      </c>
      <c r="R171" s="3">
        <v>1</v>
      </c>
      <c r="S171" s="3">
        <v>1</v>
      </c>
      <c r="T171" s="3">
        <v>1</v>
      </c>
      <c r="U171" s="3">
        <v>1</v>
      </c>
      <c r="V171" s="3">
        <v>1</v>
      </c>
      <c r="W171" s="3">
        <v>5</v>
      </c>
      <c r="X171" s="3">
        <v>5</v>
      </c>
      <c r="Y171" s="3">
        <v>1</v>
      </c>
      <c r="Z171" s="3">
        <v>1</v>
      </c>
      <c r="AA171" s="3">
        <v>4</v>
      </c>
      <c r="AB171" s="3">
        <v>4</v>
      </c>
      <c r="AC171" s="3">
        <v>1</v>
      </c>
      <c r="AD171" s="3">
        <v>5</v>
      </c>
      <c r="AE171" s="38">
        <v>1</v>
      </c>
      <c r="AF171" s="68">
        <f t="shared" si="8"/>
        <v>16</v>
      </c>
    </row>
    <row r="172" spans="1:32">
      <c r="A172" s="37">
        <v>38844</v>
      </c>
      <c r="B172" s="3">
        <v>1</v>
      </c>
      <c r="C172" s="3">
        <v>1999</v>
      </c>
      <c r="D172" s="3">
        <f t="shared" si="6"/>
        <v>25</v>
      </c>
      <c r="E172" s="3" t="s">
        <v>56</v>
      </c>
      <c r="F172" s="3" t="s">
        <v>87</v>
      </c>
      <c r="G172" s="72">
        <f t="shared" si="7"/>
        <v>0</v>
      </c>
      <c r="H172" s="3">
        <v>3</v>
      </c>
      <c r="I172" s="3">
        <v>5</v>
      </c>
      <c r="J172" s="3">
        <v>1</v>
      </c>
      <c r="K172" s="3">
        <v>1</v>
      </c>
      <c r="L172" s="3">
        <v>3</v>
      </c>
      <c r="M172" s="3">
        <v>4</v>
      </c>
      <c r="N172">
        <v>5</v>
      </c>
      <c r="O172" s="3">
        <v>4</v>
      </c>
      <c r="P172" s="3">
        <v>3</v>
      </c>
      <c r="Q172" s="3">
        <v>1</v>
      </c>
      <c r="R172" s="3">
        <v>5</v>
      </c>
      <c r="S172" s="3">
        <v>5</v>
      </c>
      <c r="T172" s="3">
        <v>3</v>
      </c>
      <c r="U172" s="3">
        <v>3</v>
      </c>
      <c r="V172" s="3">
        <v>4</v>
      </c>
      <c r="W172" s="3">
        <v>5</v>
      </c>
      <c r="X172" s="3">
        <v>1</v>
      </c>
      <c r="Y172" s="3">
        <v>3</v>
      </c>
      <c r="Z172" s="3">
        <v>3</v>
      </c>
      <c r="AA172" s="3">
        <v>1</v>
      </c>
      <c r="AB172" s="3">
        <v>4</v>
      </c>
      <c r="AC172" s="3">
        <v>1</v>
      </c>
      <c r="AD172" s="3">
        <v>4</v>
      </c>
      <c r="AE172" s="38">
        <v>3</v>
      </c>
      <c r="AF172" s="68">
        <f t="shared" si="8"/>
        <v>30</v>
      </c>
    </row>
    <row r="173" spans="1:32">
      <c r="A173" s="37">
        <v>38838</v>
      </c>
      <c r="B173" s="3">
        <v>1</v>
      </c>
      <c r="C173" s="3">
        <v>1999</v>
      </c>
      <c r="D173" s="3">
        <f t="shared" si="6"/>
        <v>25</v>
      </c>
      <c r="E173" s="3" t="s">
        <v>56</v>
      </c>
      <c r="F173" s="3" t="s">
        <v>87</v>
      </c>
      <c r="G173" s="72">
        <f t="shared" si="7"/>
        <v>0</v>
      </c>
      <c r="H173" s="3">
        <v>2</v>
      </c>
      <c r="I173" s="3">
        <v>5</v>
      </c>
      <c r="J173" s="3">
        <v>3</v>
      </c>
      <c r="K173" s="3">
        <v>2</v>
      </c>
      <c r="L173" s="3">
        <v>2</v>
      </c>
      <c r="M173" s="3">
        <v>5</v>
      </c>
      <c r="N173">
        <v>5</v>
      </c>
      <c r="O173" s="3">
        <v>5</v>
      </c>
      <c r="P173" s="3">
        <v>3</v>
      </c>
      <c r="Q173" s="3">
        <v>4</v>
      </c>
      <c r="R173" s="3">
        <v>5</v>
      </c>
      <c r="S173" s="3">
        <v>2</v>
      </c>
      <c r="T173" s="3">
        <v>3</v>
      </c>
      <c r="U173" s="3">
        <v>1</v>
      </c>
      <c r="V173" s="3">
        <v>1</v>
      </c>
      <c r="W173" s="3">
        <v>1</v>
      </c>
      <c r="X173" s="3">
        <v>3</v>
      </c>
      <c r="Y173" s="3">
        <v>1</v>
      </c>
      <c r="Z173" s="3">
        <v>5</v>
      </c>
      <c r="AA173" s="3">
        <v>4</v>
      </c>
      <c r="AB173" s="3">
        <v>5</v>
      </c>
      <c r="AC173" s="3">
        <v>3</v>
      </c>
      <c r="AD173" s="3">
        <v>3</v>
      </c>
      <c r="AE173" s="38">
        <v>4</v>
      </c>
      <c r="AF173" s="68">
        <f t="shared" si="8"/>
        <v>31</v>
      </c>
    </row>
    <row r="174" spans="1:32">
      <c r="A174" s="37">
        <v>38857</v>
      </c>
      <c r="B174" s="3">
        <v>0</v>
      </c>
      <c r="C174" s="3">
        <v>1999</v>
      </c>
      <c r="D174" s="3">
        <f t="shared" si="6"/>
        <v>25</v>
      </c>
      <c r="E174" s="3" t="s">
        <v>56</v>
      </c>
      <c r="F174" s="3" t="s">
        <v>80</v>
      </c>
      <c r="G174" s="72">
        <f t="shared" si="7"/>
        <v>0</v>
      </c>
      <c r="H174" s="3">
        <v>4</v>
      </c>
      <c r="I174" s="3">
        <v>5</v>
      </c>
      <c r="J174" s="3">
        <v>4</v>
      </c>
      <c r="K174" s="3">
        <v>3</v>
      </c>
      <c r="L174" s="3">
        <v>4</v>
      </c>
      <c r="M174" s="3">
        <v>5</v>
      </c>
      <c r="N174">
        <v>5</v>
      </c>
      <c r="O174" s="3">
        <v>5</v>
      </c>
      <c r="P174" s="3">
        <v>5</v>
      </c>
      <c r="Q174" s="3">
        <v>5</v>
      </c>
      <c r="R174" s="3">
        <v>5</v>
      </c>
      <c r="S174" s="3">
        <v>4</v>
      </c>
      <c r="T174" s="3">
        <v>2</v>
      </c>
      <c r="U174" s="3">
        <v>5</v>
      </c>
      <c r="V174" s="3">
        <v>4</v>
      </c>
      <c r="W174" s="3">
        <v>4</v>
      </c>
      <c r="X174" s="3">
        <v>4</v>
      </c>
      <c r="Y174" s="3">
        <v>5</v>
      </c>
      <c r="Z174" s="3">
        <v>4</v>
      </c>
      <c r="AA174" s="3">
        <v>4</v>
      </c>
      <c r="AB174" s="3">
        <v>5</v>
      </c>
      <c r="AC174" s="3">
        <v>5</v>
      </c>
      <c r="AD174" s="3">
        <v>4</v>
      </c>
      <c r="AE174" s="38">
        <v>5</v>
      </c>
      <c r="AF174" s="68">
        <f t="shared" si="8"/>
        <v>46</v>
      </c>
    </row>
    <row r="175" spans="1:32">
      <c r="A175" s="37">
        <v>38863</v>
      </c>
      <c r="B175" s="3">
        <v>0</v>
      </c>
      <c r="C175" s="3">
        <v>1999</v>
      </c>
      <c r="D175" s="3">
        <f t="shared" si="6"/>
        <v>25</v>
      </c>
      <c r="E175" s="3" t="s">
        <v>56</v>
      </c>
      <c r="F175" s="3" t="s">
        <v>80</v>
      </c>
      <c r="G175" s="72">
        <f t="shared" si="7"/>
        <v>0</v>
      </c>
      <c r="H175" s="3">
        <v>2</v>
      </c>
      <c r="I175" s="3">
        <v>4</v>
      </c>
      <c r="J175" s="3">
        <v>2</v>
      </c>
      <c r="K175" s="3">
        <v>2</v>
      </c>
      <c r="L175" s="3">
        <v>2</v>
      </c>
      <c r="M175" s="3">
        <v>5</v>
      </c>
      <c r="N175">
        <v>5</v>
      </c>
      <c r="O175" s="3">
        <v>3</v>
      </c>
      <c r="P175" s="3">
        <v>2</v>
      </c>
      <c r="Q175" s="3">
        <v>5</v>
      </c>
      <c r="R175" s="3">
        <v>4</v>
      </c>
      <c r="S175" s="3">
        <v>1</v>
      </c>
      <c r="T175" s="3">
        <v>2</v>
      </c>
      <c r="U175" s="3">
        <v>2</v>
      </c>
      <c r="V175" s="3">
        <v>1</v>
      </c>
      <c r="W175" s="3">
        <v>3</v>
      </c>
      <c r="X175" s="3">
        <v>2</v>
      </c>
      <c r="Y175" s="3">
        <v>2</v>
      </c>
      <c r="Z175" s="3">
        <v>2</v>
      </c>
      <c r="AA175" s="3">
        <v>2</v>
      </c>
      <c r="AB175" s="3">
        <v>3</v>
      </c>
      <c r="AC175" s="3">
        <v>4</v>
      </c>
      <c r="AD175" s="3">
        <v>3</v>
      </c>
      <c r="AE175" s="38">
        <v>4</v>
      </c>
      <c r="AF175" s="68">
        <f t="shared" si="8"/>
        <v>25</v>
      </c>
    </row>
    <row r="176" spans="1:32">
      <c r="A176" s="37">
        <v>38875</v>
      </c>
      <c r="B176" s="3">
        <v>0</v>
      </c>
      <c r="C176" s="3">
        <v>1999</v>
      </c>
      <c r="D176" s="3">
        <f t="shared" si="6"/>
        <v>25</v>
      </c>
      <c r="E176" s="3" t="s">
        <v>56</v>
      </c>
      <c r="F176" s="3" t="s">
        <v>87</v>
      </c>
      <c r="G176" s="72">
        <f t="shared" si="7"/>
        <v>0</v>
      </c>
      <c r="H176" s="3">
        <v>2</v>
      </c>
      <c r="I176" s="3">
        <v>4</v>
      </c>
      <c r="J176" s="3">
        <v>2</v>
      </c>
      <c r="K176" s="3">
        <v>1</v>
      </c>
      <c r="L176" s="3">
        <v>3</v>
      </c>
      <c r="M176" s="3">
        <v>5</v>
      </c>
      <c r="N176">
        <v>5</v>
      </c>
      <c r="O176" s="3">
        <v>5</v>
      </c>
      <c r="P176" s="3">
        <v>3</v>
      </c>
      <c r="Q176" s="3">
        <v>5</v>
      </c>
      <c r="R176" s="3">
        <v>3</v>
      </c>
      <c r="S176" s="3">
        <v>5</v>
      </c>
      <c r="T176" s="3">
        <v>1</v>
      </c>
      <c r="U176" s="3">
        <v>1</v>
      </c>
      <c r="V176" s="3">
        <v>5</v>
      </c>
      <c r="W176" s="3">
        <v>1</v>
      </c>
      <c r="X176" s="3">
        <v>5</v>
      </c>
      <c r="Y176" s="3">
        <v>3</v>
      </c>
      <c r="Z176" s="3">
        <v>2</v>
      </c>
      <c r="AA176" s="3">
        <v>1</v>
      </c>
      <c r="AB176" s="3">
        <v>5</v>
      </c>
      <c r="AC176" s="3">
        <v>5</v>
      </c>
      <c r="AD176" s="3">
        <v>1</v>
      </c>
      <c r="AE176" s="38">
        <v>3</v>
      </c>
      <c r="AF176" s="68">
        <f t="shared" si="8"/>
        <v>34</v>
      </c>
    </row>
    <row r="177" spans="1:32">
      <c r="A177" s="37">
        <v>38901</v>
      </c>
      <c r="B177" s="3">
        <v>0</v>
      </c>
      <c r="C177" s="3">
        <v>1999</v>
      </c>
      <c r="D177" s="3">
        <f t="shared" si="6"/>
        <v>25</v>
      </c>
      <c r="E177" s="3" t="s">
        <v>56</v>
      </c>
      <c r="F177" s="3" t="s">
        <v>80</v>
      </c>
      <c r="G177" s="72">
        <f t="shared" si="7"/>
        <v>0</v>
      </c>
      <c r="H177" s="3">
        <v>1</v>
      </c>
      <c r="I177" s="3">
        <v>3</v>
      </c>
      <c r="J177" s="3">
        <v>1</v>
      </c>
      <c r="K177" s="3">
        <v>3</v>
      </c>
      <c r="L177" s="3">
        <v>2</v>
      </c>
      <c r="M177" s="3">
        <v>5</v>
      </c>
      <c r="N177">
        <v>4</v>
      </c>
      <c r="O177" s="3">
        <v>3</v>
      </c>
      <c r="P177" s="3">
        <v>2</v>
      </c>
      <c r="Q177" s="3">
        <v>4</v>
      </c>
      <c r="R177" s="3">
        <v>3</v>
      </c>
      <c r="S177" s="3">
        <v>3</v>
      </c>
      <c r="T177" s="3">
        <v>2</v>
      </c>
      <c r="U177" s="3">
        <v>2</v>
      </c>
      <c r="V177" s="3">
        <v>3</v>
      </c>
      <c r="W177" s="3">
        <v>4</v>
      </c>
      <c r="X177" s="3">
        <v>3</v>
      </c>
      <c r="Y177" s="3">
        <v>3</v>
      </c>
      <c r="Z177" s="3">
        <v>4</v>
      </c>
      <c r="AA177" s="3">
        <v>3</v>
      </c>
      <c r="AB177" s="3">
        <v>3</v>
      </c>
      <c r="AC177" s="3">
        <v>2</v>
      </c>
      <c r="AD177" s="3">
        <v>4</v>
      </c>
      <c r="AE177" s="38">
        <v>3</v>
      </c>
      <c r="AF177" s="68">
        <f t="shared" si="8"/>
        <v>26</v>
      </c>
    </row>
    <row r="178" spans="1:32">
      <c r="A178" s="37">
        <v>38896</v>
      </c>
      <c r="B178" s="3">
        <v>0</v>
      </c>
      <c r="C178" s="3">
        <v>1999</v>
      </c>
      <c r="D178" s="3">
        <f t="shared" si="6"/>
        <v>25</v>
      </c>
      <c r="E178" s="3" t="s">
        <v>56</v>
      </c>
      <c r="F178" s="3" t="s">
        <v>80</v>
      </c>
      <c r="G178" s="72">
        <f t="shared" si="7"/>
        <v>0</v>
      </c>
      <c r="H178" s="3">
        <v>4</v>
      </c>
      <c r="I178" s="3">
        <v>2</v>
      </c>
      <c r="J178" s="3">
        <v>2</v>
      </c>
      <c r="K178" s="3">
        <v>3</v>
      </c>
      <c r="L178" s="3">
        <v>4</v>
      </c>
      <c r="M178" s="3">
        <v>5</v>
      </c>
      <c r="N178">
        <v>4</v>
      </c>
      <c r="O178" s="3">
        <v>5</v>
      </c>
      <c r="P178" s="3">
        <v>2</v>
      </c>
      <c r="Q178" s="3">
        <v>5</v>
      </c>
      <c r="R178" s="3">
        <v>5</v>
      </c>
      <c r="S178" s="3">
        <v>2</v>
      </c>
      <c r="T178" s="3">
        <v>4</v>
      </c>
      <c r="U178" s="3">
        <v>5</v>
      </c>
      <c r="V178" s="3">
        <v>2</v>
      </c>
      <c r="W178" s="3">
        <v>4</v>
      </c>
      <c r="X178" s="3">
        <v>4</v>
      </c>
      <c r="Y178" s="3">
        <v>2</v>
      </c>
      <c r="Z178" s="3">
        <v>3</v>
      </c>
      <c r="AA178" s="3">
        <v>4</v>
      </c>
      <c r="AB178" s="3">
        <v>4</v>
      </c>
      <c r="AC178" s="3">
        <v>3</v>
      </c>
      <c r="AD178" s="3">
        <v>4</v>
      </c>
      <c r="AE178" s="38">
        <v>3</v>
      </c>
      <c r="AF178" s="68">
        <f t="shared" si="8"/>
        <v>35</v>
      </c>
    </row>
    <row r="179" spans="1:32">
      <c r="A179" s="37">
        <v>38911</v>
      </c>
      <c r="B179" s="3">
        <v>1</v>
      </c>
      <c r="C179" s="3">
        <v>1999</v>
      </c>
      <c r="D179" s="3">
        <f t="shared" si="6"/>
        <v>25</v>
      </c>
      <c r="E179" s="3" t="s">
        <v>56</v>
      </c>
      <c r="F179" s="3" t="s">
        <v>80</v>
      </c>
      <c r="G179" s="72">
        <f t="shared" si="7"/>
        <v>0</v>
      </c>
      <c r="H179" s="3">
        <v>1</v>
      </c>
      <c r="I179" s="3">
        <v>5</v>
      </c>
      <c r="J179" s="3">
        <v>1</v>
      </c>
      <c r="K179" s="3">
        <v>1</v>
      </c>
      <c r="L179" s="3">
        <v>2</v>
      </c>
      <c r="M179" s="3">
        <v>1</v>
      </c>
      <c r="N179">
        <v>5</v>
      </c>
      <c r="O179" s="3">
        <v>5</v>
      </c>
      <c r="P179" s="3">
        <v>2</v>
      </c>
      <c r="Q179" s="3">
        <v>1</v>
      </c>
      <c r="R179" s="3">
        <v>4</v>
      </c>
      <c r="S179" s="3">
        <v>2</v>
      </c>
      <c r="T179" s="3">
        <v>2</v>
      </c>
      <c r="U179" s="3">
        <v>2</v>
      </c>
      <c r="V179" s="3">
        <v>2</v>
      </c>
      <c r="W179" s="3">
        <v>1</v>
      </c>
      <c r="X179" s="3">
        <v>2</v>
      </c>
      <c r="Y179" s="3">
        <v>4</v>
      </c>
      <c r="Z179" s="3">
        <v>2</v>
      </c>
      <c r="AA179" s="3">
        <v>3</v>
      </c>
      <c r="AB179" s="3">
        <v>2</v>
      </c>
      <c r="AC179" s="3">
        <v>4</v>
      </c>
      <c r="AD179" s="3">
        <v>2</v>
      </c>
      <c r="AE179" s="38">
        <v>2</v>
      </c>
      <c r="AF179" s="68">
        <f t="shared" si="8"/>
        <v>26</v>
      </c>
    </row>
    <row r="180" spans="1:32">
      <c r="A180" s="37">
        <v>38914</v>
      </c>
      <c r="B180" s="3">
        <v>0</v>
      </c>
      <c r="C180" s="3">
        <v>1999</v>
      </c>
      <c r="D180" s="3">
        <f t="shared" ref="D180:D243" si="9">2024-C180</f>
        <v>25</v>
      </c>
      <c r="E180" s="3" t="s">
        <v>56</v>
      </c>
      <c r="F180" s="3" t="s">
        <v>87</v>
      </c>
      <c r="G180" s="72">
        <f t="shared" si="7"/>
        <v>0</v>
      </c>
      <c r="H180" s="3">
        <v>2</v>
      </c>
      <c r="I180" s="3">
        <v>3</v>
      </c>
      <c r="J180" s="3">
        <v>1</v>
      </c>
      <c r="K180" s="3">
        <v>1</v>
      </c>
      <c r="L180" s="3">
        <v>4</v>
      </c>
      <c r="M180" s="3">
        <v>5</v>
      </c>
      <c r="N180">
        <v>5</v>
      </c>
      <c r="O180" s="3">
        <v>5</v>
      </c>
      <c r="P180" s="3">
        <v>2</v>
      </c>
      <c r="Q180" s="3">
        <v>5</v>
      </c>
      <c r="R180" s="3">
        <v>5</v>
      </c>
      <c r="S180" s="3">
        <v>3</v>
      </c>
      <c r="T180" s="3">
        <v>1</v>
      </c>
      <c r="U180" s="3">
        <v>2</v>
      </c>
      <c r="V180" s="3">
        <v>3</v>
      </c>
      <c r="W180" s="3">
        <v>5</v>
      </c>
      <c r="X180" s="3">
        <v>3</v>
      </c>
      <c r="Y180" s="3">
        <v>1</v>
      </c>
      <c r="Z180" s="3">
        <v>5</v>
      </c>
      <c r="AA180" s="3">
        <v>5</v>
      </c>
      <c r="AB180" s="3">
        <v>5</v>
      </c>
      <c r="AC180" s="3">
        <v>1</v>
      </c>
      <c r="AD180" s="3">
        <v>5</v>
      </c>
      <c r="AE180" s="38">
        <v>1</v>
      </c>
      <c r="AF180" s="68">
        <f t="shared" si="8"/>
        <v>28</v>
      </c>
    </row>
    <row r="181" spans="1:32">
      <c r="A181" s="37">
        <v>38920</v>
      </c>
      <c r="B181" s="3">
        <v>0</v>
      </c>
      <c r="C181" s="3">
        <v>1999</v>
      </c>
      <c r="D181" s="3">
        <f t="shared" si="9"/>
        <v>25</v>
      </c>
      <c r="E181" s="3" t="s">
        <v>56</v>
      </c>
      <c r="F181" s="3" t="s">
        <v>113</v>
      </c>
      <c r="G181" s="72">
        <f t="shared" si="7"/>
        <v>0</v>
      </c>
      <c r="H181" s="3">
        <v>4</v>
      </c>
      <c r="I181" s="3">
        <v>5</v>
      </c>
      <c r="J181" s="3">
        <v>3</v>
      </c>
      <c r="K181" s="3">
        <v>2</v>
      </c>
      <c r="L181" s="3">
        <v>3</v>
      </c>
      <c r="M181" s="3">
        <v>5</v>
      </c>
      <c r="N181">
        <v>5</v>
      </c>
      <c r="O181" s="3">
        <v>5</v>
      </c>
      <c r="P181" s="3">
        <v>3</v>
      </c>
      <c r="Q181" s="3">
        <v>4</v>
      </c>
      <c r="R181" s="3">
        <v>3</v>
      </c>
      <c r="S181" s="3">
        <v>5</v>
      </c>
      <c r="T181" s="3">
        <v>3</v>
      </c>
      <c r="U181" s="3">
        <v>4</v>
      </c>
      <c r="V181" s="3">
        <v>4</v>
      </c>
      <c r="W181" s="3">
        <v>2</v>
      </c>
      <c r="X181" s="3">
        <v>4</v>
      </c>
      <c r="Y181" s="3">
        <v>4</v>
      </c>
      <c r="Z181" s="3">
        <v>3</v>
      </c>
      <c r="AA181" s="3">
        <v>4</v>
      </c>
      <c r="AB181" s="3">
        <v>5</v>
      </c>
      <c r="AC181" s="3">
        <v>3</v>
      </c>
      <c r="AD181" s="3">
        <v>3</v>
      </c>
      <c r="AE181" s="38">
        <v>4</v>
      </c>
      <c r="AF181" s="68">
        <f t="shared" si="8"/>
        <v>37</v>
      </c>
    </row>
    <row r="182" spans="1:32">
      <c r="A182" s="37">
        <v>38900</v>
      </c>
      <c r="B182" s="3">
        <v>0</v>
      </c>
      <c r="C182" s="3">
        <v>1999</v>
      </c>
      <c r="D182" s="3">
        <f t="shared" si="9"/>
        <v>25</v>
      </c>
      <c r="E182" s="3" t="s">
        <v>56</v>
      </c>
      <c r="F182" s="3" t="s">
        <v>80</v>
      </c>
      <c r="G182" s="72">
        <f t="shared" si="7"/>
        <v>0</v>
      </c>
      <c r="H182" s="3">
        <v>4</v>
      </c>
      <c r="I182" s="3">
        <v>4</v>
      </c>
      <c r="J182" s="3">
        <v>3</v>
      </c>
      <c r="K182" s="3">
        <v>3</v>
      </c>
      <c r="L182" s="3">
        <v>3</v>
      </c>
      <c r="M182" s="3">
        <v>5</v>
      </c>
      <c r="N182">
        <v>4</v>
      </c>
      <c r="O182" s="3">
        <v>5</v>
      </c>
      <c r="P182" s="3">
        <v>1</v>
      </c>
      <c r="Q182" s="3">
        <v>5</v>
      </c>
      <c r="R182" s="3">
        <v>5</v>
      </c>
      <c r="S182" s="3">
        <v>5</v>
      </c>
      <c r="T182" s="3">
        <v>3</v>
      </c>
      <c r="U182" s="3">
        <v>5</v>
      </c>
      <c r="V182" s="3">
        <v>5</v>
      </c>
      <c r="W182" s="3">
        <v>5</v>
      </c>
      <c r="X182" s="3">
        <v>5</v>
      </c>
      <c r="Y182" s="3">
        <v>5</v>
      </c>
      <c r="Z182" s="3">
        <v>5</v>
      </c>
      <c r="AA182" s="3">
        <v>3</v>
      </c>
      <c r="AB182" s="3">
        <v>5</v>
      </c>
      <c r="AC182" s="3">
        <v>3</v>
      </c>
      <c r="AD182" s="3">
        <v>3</v>
      </c>
      <c r="AE182" s="38">
        <v>3</v>
      </c>
      <c r="AF182" s="68">
        <f t="shared" si="8"/>
        <v>42</v>
      </c>
    </row>
    <row r="183" spans="1:32">
      <c r="A183" s="37">
        <v>38935</v>
      </c>
      <c r="B183" s="3">
        <v>0</v>
      </c>
      <c r="C183" s="3">
        <v>1999</v>
      </c>
      <c r="D183" s="3">
        <f t="shared" si="9"/>
        <v>25</v>
      </c>
      <c r="E183" s="3" t="s">
        <v>56</v>
      </c>
      <c r="F183" s="3" t="s">
        <v>80</v>
      </c>
      <c r="G183" s="72">
        <f t="shared" si="7"/>
        <v>0</v>
      </c>
      <c r="H183" s="3">
        <v>4</v>
      </c>
      <c r="I183" s="3">
        <v>4</v>
      </c>
      <c r="J183" s="3">
        <v>3</v>
      </c>
      <c r="K183" s="3">
        <v>1</v>
      </c>
      <c r="L183" s="3">
        <v>3</v>
      </c>
      <c r="M183" s="3">
        <v>4</v>
      </c>
      <c r="N183">
        <v>4</v>
      </c>
      <c r="O183" s="3">
        <v>5</v>
      </c>
      <c r="P183" s="3">
        <v>2</v>
      </c>
      <c r="Q183" s="3">
        <v>5</v>
      </c>
      <c r="R183" s="3">
        <v>4</v>
      </c>
      <c r="S183" s="3">
        <v>5</v>
      </c>
      <c r="T183" s="3">
        <v>1</v>
      </c>
      <c r="U183" s="3">
        <v>4</v>
      </c>
      <c r="V183" s="3">
        <v>5</v>
      </c>
      <c r="W183" s="3">
        <v>1</v>
      </c>
      <c r="X183" s="3">
        <v>1</v>
      </c>
      <c r="Y183" s="3">
        <v>4</v>
      </c>
      <c r="Z183" s="3">
        <v>2</v>
      </c>
      <c r="AA183" s="3">
        <v>2</v>
      </c>
      <c r="AB183" s="3">
        <v>5</v>
      </c>
      <c r="AC183" s="3">
        <v>5</v>
      </c>
      <c r="AD183" s="3">
        <v>3</v>
      </c>
      <c r="AE183" s="38">
        <v>1</v>
      </c>
      <c r="AF183" s="68">
        <f t="shared" si="8"/>
        <v>34</v>
      </c>
    </row>
    <row r="184" spans="1:32">
      <c r="A184" s="37">
        <v>38925</v>
      </c>
      <c r="B184" s="3">
        <v>0</v>
      </c>
      <c r="C184" s="3">
        <v>1999</v>
      </c>
      <c r="D184" s="3">
        <f t="shared" si="9"/>
        <v>25</v>
      </c>
      <c r="E184" s="3" t="s">
        <v>56</v>
      </c>
      <c r="F184" s="3" t="s">
        <v>80</v>
      </c>
      <c r="G184" s="72">
        <f t="shared" si="7"/>
        <v>0</v>
      </c>
      <c r="H184" s="3">
        <v>2</v>
      </c>
      <c r="I184" s="3">
        <v>5</v>
      </c>
      <c r="J184" s="3">
        <v>2</v>
      </c>
      <c r="K184" s="3">
        <v>2</v>
      </c>
      <c r="L184" s="3">
        <v>2</v>
      </c>
      <c r="M184" s="3">
        <v>5</v>
      </c>
      <c r="N184">
        <v>2</v>
      </c>
      <c r="O184" s="3">
        <v>4</v>
      </c>
      <c r="P184" s="3">
        <v>2</v>
      </c>
      <c r="Q184" s="3">
        <v>4</v>
      </c>
      <c r="R184" s="3">
        <v>2</v>
      </c>
      <c r="S184" s="3">
        <v>2</v>
      </c>
      <c r="T184" s="3">
        <v>2</v>
      </c>
      <c r="U184" s="3">
        <v>2</v>
      </c>
      <c r="V184" s="3">
        <v>2</v>
      </c>
      <c r="W184" s="3">
        <v>2</v>
      </c>
      <c r="X184" s="3">
        <v>2</v>
      </c>
      <c r="Y184" s="3">
        <v>2</v>
      </c>
      <c r="Z184" s="3">
        <v>2</v>
      </c>
      <c r="AA184" s="3">
        <v>3</v>
      </c>
      <c r="AB184" s="3">
        <v>2</v>
      </c>
      <c r="AC184" s="3">
        <v>4</v>
      </c>
      <c r="AD184" s="3">
        <v>4</v>
      </c>
      <c r="AE184" s="38">
        <v>4</v>
      </c>
      <c r="AF184" s="68">
        <f t="shared" si="8"/>
        <v>24</v>
      </c>
    </row>
    <row r="185" spans="1:32">
      <c r="A185" s="37">
        <v>38882</v>
      </c>
      <c r="B185" s="3">
        <v>1</v>
      </c>
      <c r="C185" s="3">
        <v>1999</v>
      </c>
      <c r="D185" s="3">
        <f t="shared" si="9"/>
        <v>25</v>
      </c>
      <c r="E185" s="3" t="s">
        <v>56</v>
      </c>
      <c r="F185" s="3" t="s">
        <v>80</v>
      </c>
      <c r="G185" s="72">
        <f t="shared" si="7"/>
        <v>0</v>
      </c>
      <c r="H185" s="3">
        <v>5</v>
      </c>
      <c r="I185" s="3">
        <v>4</v>
      </c>
      <c r="J185" s="3">
        <v>5</v>
      </c>
      <c r="K185" s="3">
        <v>4</v>
      </c>
      <c r="L185" s="3">
        <v>4</v>
      </c>
      <c r="M185" s="3">
        <v>5</v>
      </c>
      <c r="N185">
        <v>5</v>
      </c>
      <c r="O185" s="3">
        <v>5</v>
      </c>
      <c r="P185" s="3">
        <v>4</v>
      </c>
      <c r="Q185" s="3">
        <v>5</v>
      </c>
      <c r="R185" s="3">
        <v>4</v>
      </c>
      <c r="S185" s="3">
        <v>5</v>
      </c>
      <c r="T185" s="3">
        <v>4</v>
      </c>
      <c r="U185" s="3">
        <v>1</v>
      </c>
      <c r="V185" s="3">
        <v>5</v>
      </c>
      <c r="W185" s="3">
        <v>4</v>
      </c>
      <c r="X185" s="3">
        <v>4</v>
      </c>
      <c r="Y185" s="3">
        <v>4</v>
      </c>
      <c r="Z185" s="3">
        <v>5</v>
      </c>
      <c r="AA185" s="3">
        <v>4</v>
      </c>
      <c r="AB185" s="3">
        <v>4</v>
      </c>
      <c r="AC185" s="3">
        <v>4</v>
      </c>
      <c r="AD185" s="3">
        <v>4</v>
      </c>
      <c r="AE185" s="38">
        <v>4</v>
      </c>
      <c r="AF185" s="68">
        <f t="shared" si="8"/>
        <v>48</v>
      </c>
    </row>
    <row r="186" spans="1:32">
      <c r="A186" s="37">
        <v>38952</v>
      </c>
      <c r="B186" s="3">
        <v>0</v>
      </c>
      <c r="C186" s="3">
        <v>1999</v>
      </c>
      <c r="D186" s="3">
        <f t="shared" si="9"/>
        <v>25</v>
      </c>
      <c r="E186" s="3" t="s">
        <v>56</v>
      </c>
      <c r="F186" s="3" t="s">
        <v>87</v>
      </c>
      <c r="G186" s="72">
        <f t="shared" si="7"/>
        <v>0</v>
      </c>
      <c r="H186" s="3">
        <v>4</v>
      </c>
      <c r="I186" s="3">
        <v>5</v>
      </c>
      <c r="J186" s="3">
        <v>1</v>
      </c>
      <c r="K186" s="3">
        <v>3</v>
      </c>
      <c r="L186" s="3">
        <v>3</v>
      </c>
      <c r="M186" s="3">
        <v>5</v>
      </c>
      <c r="N186">
        <v>5</v>
      </c>
      <c r="O186" s="3">
        <v>5</v>
      </c>
      <c r="P186" s="3">
        <v>3</v>
      </c>
      <c r="Q186" s="3">
        <v>4</v>
      </c>
      <c r="R186" s="3">
        <v>4</v>
      </c>
      <c r="S186" s="3">
        <v>4</v>
      </c>
      <c r="T186" s="3">
        <v>2</v>
      </c>
      <c r="U186" s="3">
        <v>2</v>
      </c>
      <c r="V186" s="3">
        <v>3</v>
      </c>
      <c r="W186" s="3">
        <v>4</v>
      </c>
      <c r="X186" s="3">
        <v>5</v>
      </c>
      <c r="Y186" s="3">
        <v>4</v>
      </c>
      <c r="Z186" s="3">
        <v>1</v>
      </c>
      <c r="AA186" s="3">
        <v>4</v>
      </c>
      <c r="AB186" s="3">
        <v>2</v>
      </c>
      <c r="AC186" s="3">
        <v>5</v>
      </c>
      <c r="AD186" s="3">
        <v>3</v>
      </c>
      <c r="AE186" s="38">
        <v>4</v>
      </c>
      <c r="AF186" s="68">
        <f t="shared" si="8"/>
        <v>35</v>
      </c>
    </row>
    <row r="187" spans="1:32">
      <c r="A187" s="37">
        <v>38944</v>
      </c>
      <c r="B187" s="3">
        <v>0</v>
      </c>
      <c r="C187" s="3">
        <v>1999</v>
      </c>
      <c r="D187" s="3">
        <f t="shared" si="9"/>
        <v>25</v>
      </c>
      <c r="E187" s="3" t="s">
        <v>56</v>
      </c>
      <c r="F187" s="3" t="s">
        <v>80</v>
      </c>
      <c r="G187" s="72">
        <f t="shared" si="7"/>
        <v>0</v>
      </c>
      <c r="H187" s="3">
        <v>4</v>
      </c>
      <c r="I187" s="3">
        <v>4</v>
      </c>
      <c r="J187" s="3">
        <v>2</v>
      </c>
      <c r="K187" s="3">
        <v>2</v>
      </c>
      <c r="L187" s="3">
        <v>4</v>
      </c>
      <c r="M187" s="3">
        <v>5</v>
      </c>
      <c r="N187">
        <v>5</v>
      </c>
      <c r="O187" s="3">
        <v>5</v>
      </c>
      <c r="P187" s="3">
        <v>1</v>
      </c>
      <c r="Q187" s="3">
        <v>5</v>
      </c>
      <c r="R187" s="3">
        <v>4</v>
      </c>
      <c r="S187" s="3">
        <v>5</v>
      </c>
      <c r="T187" s="3">
        <v>3</v>
      </c>
      <c r="U187" s="3">
        <v>2</v>
      </c>
      <c r="V187" s="3">
        <v>4</v>
      </c>
      <c r="W187" s="3">
        <v>2</v>
      </c>
      <c r="X187" s="3">
        <v>2</v>
      </c>
      <c r="Y187" s="3">
        <v>4</v>
      </c>
      <c r="Z187" s="3">
        <v>4</v>
      </c>
      <c r="AA187" s="3">
        <v>5</v>
      </c>
      <c r="AB187" s="3">
        <v>5</v>
      </c>
      <c r="AC187" s="3">
        <v>1</v>
      </c>
      <c r="AD187" s="3">
        <v>4</v>
      </c>
      <c r="AE187" s="38">
        <v>1</v>
      </c>
      <c r="AF187" s="68">
        <f t="shared" si="8"/>
        <v>33</v>
      </c>
    </row>
    <row r="188" spans="1:32">
      <c r="A188" s="37">
        <v>38961</v>
      </c>
      <c r="B188" s="3">
        <v>0</v>
      </c>
      <c r="C188" s="3">
        <v>1999</v>
      </c>
      <c r="D188" s="3">
        <f t="shared" si="9"/>
        <v>25</v>
      </c>
      <c r="E188" s="3" t="s">
        <v>56</v>
      </c>
      <c r="F188" s="3" t="s">
        <v>80</v>
      </c>
      <c r="G188" s="72">
        <f t="shared" si="7"/>
        <v>0</v>
      </c>
      <c r="H188" s="3">
        <v>3</v>
      </c>
      <c r="I188" s="3">
        <v>2</v>
      </c>
      <c r="J188" s="3">
        <v>4</v>
      </c>
      <c r="K188" s="3">
        <v>4</v>
      </c>
      <c r="L188" s="3">
        <v>3</v>
      </c>
      <c r="M188" s="3">
        <v>5</v>
      </c>
      <c r="N188">
        <v>5</v>
      </c>
      <c r="O188" s="3">
        <v>5</v>
      </c>
      <c r="P188" s="3">
        <v>4</v>
      </c>
      <c r="Q188" s="3">
        <v>4</v>
      </c>
      <c r="R188" s="3">
        <v>4</v>
      </c>
      <c r="S188" s="3">
        <v>5</v>
      </c>
      <c r="T188" s="3">
        <v>3</v>
      </c>
      <c r="U188" s="3">
        <v>3</v>
      </c>
      <c r="V188" s="3">
        <v>5</v>
      </c>
      <c r="W188" s="3">
        <v>2</v>
      </c>
      <c r="X188" s="3">
        <v>2</v>
      </c>
      <c r="Y188" s="3">
        <v>4</v>
      </c>
      <c r="Z188" s="3">
        <v>4</v>
      </c>
      <c r="AA188" s="3">
        <v>4</v>
      </c>
      <c r="AB188" s="3">
        <v>4</v>
      </c>
      <c r="AC188" s="3">
        <v>2</v>
      </c>
      <c r="AD188" s="3">
        <v>4</v>
      </c>
      <c r="AE188" s="38">
        <v>3</v>
      </c>
      <c r="AF188" s="68">
        <f t="shared" si="8"/>
        <v>38</v>
      </c>
    </row>
    <row r="189" spans="1:32">
      <c r="A189" s="37">
        <v>38964</v>
      </c>
      <c r="B189" s="3">
        <v>0</v>
      </c>
      <c r="C189" s="3">
        <v>1999</v>
      </c>
      <c r="D189" s="3">
        <f t="shared" si="9"/>
        <v>25</v>
      </c>
      <c r="E189" s="3" t="s">
        <v>56</v>
      </c>
      <c r="F189" s="3" t="s">
        <v>80</v>
      </c>
      <c r="G189" s="72">
        <f t="shared" si="7"/>
        <v>0</v>
      </c>
      <c r="H189" s="3">
        <v>4</v>
      </c>
      <c r="I189" s="3">
        <v>2</v>
      </c>
      <c r="J189" s="3">
        <v>3</v>
      </c>
      <c r="K189" s="3">
        <v>3</v>
      </c>
      <c r="L189" s="3">
        <v>4</v>
      </c>
      <c r="M189" s="3">
        <v>5</v>
      </c>
      <c r="N189">
        <v>5</v>
      </c>
      <c r="O189" s="3">
        <v>5</v>
      </c>
      <c r="P189" s="3">
        <v>4</v>
      </c>
      <c r="Q189" s="3">
        <v>5</v>
      </c>
      <c r="R189" s="3">
        <v>5</v>
      </c>
      <c r="S189" s="3">
        <v>5</v>
      </c>
      <c r="T189" s="3">
        <v>3</v>
      </c>
      <c r="U189" s="3">
        <v>4</v>
      </c>
      <c r="V189" s="3">
        <v>5</v>
      </c>
      <c r="W189" s="3">
        <v>1</v>
      </c>
      <c r="X189" s="3">
        <v>3</v>
      </c>
      <c r="Y189" s="3">
        <v>4</v>
      </c>
      <c r="Z189" s="3">
        <v>3</v>
      </c>
      <c r="AA189" s="3">
        <v>4</v>
      </c>
      <c r="AB189" s="3">
        <v>4</v>
      </c>
      <c r="AC189" s="3">
        <v>3</v>
      </c>
      <c r="AD189" s="3">
        <v>3</v>
      </c>
      <c r="AE189" s="38">
        <v>3</v>
      </c>
      <c r="AF189" s="68">
        <f t="shared" si="8"/>
        <v>41</v>
      </c>
    </row>
    <row r="190" spans="1:32">
      <c r="A190" s="37">
        <v>38966</v>
      </c>
      <c r="B190" s="3">
        <v>0</v>
      </c>
      <c r="C190" s="3">
        <v>1999</v>
      </c>
      <c r="D190" s="3">
        <f t="shared" si="9"/>
        <v>25</v>
      </c>
      <c r="E190" s="3" t="s">
        <v>56</v>
      </c>
      <c r="F190" s="3" t="s">
        <v>80</v>
      </c>
      <c r="G190" s="72">
        <f t="shared" si="7"/>
        <v>0</v>
      </c>
      <c r="H190" s="3">
        <v>3</v>
      </c>
      <c r="I190" s="3">
        <v>2</v>
      </c>
      <c r="J190" s="3">
        <v>2</v>
      </c>
      <c r="K190" s="3">
        <v>3</v>
      </c>
      <c r="L190" s="3">
        <v>4</v>
      </c>
      <c r="M190" s="3">
        <v>2</v>
      </c>
      <c r="N190">
        <v>5</v>
      </c>
      <c r="O190" s="3">
        <v>5</v>
      </c>
      <c r="P190" s="3">
        <v>2</v>
      </c>
      <c r="Q190" s="3">
        <v>5</v>
      </c>
      <c r="R190" s="3">
        <v>4</v>
      </c>
      <c r="S190" s="3">
        <v>3</v>
      </c>
      <c r="T190" s="3">
        <v>2</v>
      </c>
      <c r="U190" s="3">
        <v>3</v>
      </c>
      <c r="V190" s="3">
        <v>3</v>
      </c>
      <c r="W190" s="3">
        <v>2</v>
      </c>
      <c r="X190" s="3">
        <v>4</v>
      </c>
      <c r="Y190" s="3">
        <v>5</v>
      </c>
      <c r="Z190" s="3">
        <v>3</v>
      </c>
      <c r="AA190" s="3">
        <v>5</v>
      </c>
      <c r="AB190" s="3">
        <v>5</v>
      </c>
      <c r="AC190" s="3">
        <v>3</v>
      </c>
      <c r="AD190" s="3">
        <v>4</v>
      </c>
      <c r="AE190" s="38">
        <v>2</v>
      </c>
      <c r="AF190" s="68">
        <f t="shared" si="8"/>
        <v>35</v>
      </c>
    </row>
    <row r="191" spans="1:32">
      <c r="A191" s="37">
        <v>38971</v>
      </c>
      <c r="B191" s="3">
        <v>0</v>
      </c>
      <c r="C191" s="3">
        <v>1999</v>
      </c>
      <c r="D191" s="3">
        <f t="shared" si="9"/>
        <v>25</v>
      </c>
      <c r="E191" s="3" t="s">
        <v>56</v>
      </c>
      <c r="F191" s="3" t="s">
        <v>113</v>
      </c>
      <c r="G191" s="72">
        <f t="shared" si="7"/>
        <v>0</v>
      </c>
      <c r="H191" s="3">
        <v>4</v>
      </c>
      <c r="I191" s="3">
        <v>2</v>
      </c>
      <c r="J191" s="3">
        <v>3</v>
      </c>
      <c r="K191" s="3">
        <v>4</v>
      </c>
      <c r="L191" s="3">
        <v>4</v>
      </c>
      <c r="M191" s="3">
        <v>5</v>
      </c>
      <c r="N191">
        <v>4</v>
      </c>
      <c r="O191" s="3">
        <v>4</v>
      </c>
      <c r="P191" s="3">
        <v>4</v>
      </c>
      <c r="Q191" s="3">
        <v>4</v>
      </c>
      <c r="R191" s="3">
        <v>3</v>
      </c>
      <c r="S191" s="3">
        <v>3</v>
      </c>
      <c r="T191" s="3">
        <v>2</v>
      </c>
      <c r="U191" s="3">
        <v>4</v>
      </c>
      <c r="V191" s="3">
        <v>3</v>
      </c>
      <c r="W191" s="3">
        <v>4</v>
      </c>
      <c r="X191" s="3">
        <v>3</v>
      </c>
      <c r="Y191" s="3">
        <v>4</v>
      </c>
      <c r="Z191" s="3">
        <v>3</v>
      </c>
      <c r="AA191" s="3">
        <v>5</v>
      </c>
      <c r="AB191" s="3">
        <v>4</v>
      </c>
      <c r="AC191" s="3">
        <v>4</v>
      </c>
      <c r="AD191" s="3">
        <v>3</v>
      </c>
      <c r="AE191" s="38">
        <v>3</v>
      </c>
      <c r="AF191" s="68">
        <f t="shared" si="8"/>
        <v>37</v>
      </c>
    </row>
    <row r="192" spans="1:32">
      <c r="A192" s="37">
        <v>36138</v>
      </c>
      <c r="B192" s="3">
        <v>0</v>
      </c>
      <c r="C192" s="3">
        <v>1999</v>
      </c>
      <c r="D192" s="3">
        <f t="shared" si="9"/>
        <v>25</v>
      </c>
      <c r="E192" s="3" t="s">
        <v>56</v>
      </c>
      <c r="F192" s="3" t="s">
        <v>80</v>
      </c>
      <c r="G192" s="72">
        <f t="shared" si="7"/>
        <v>0</v>
      </c>
      <c r="H192" s="3">
        <v>5</v>
      </c>
      <c r="I192" s="3">
        <v>4</v>
      </c>
      <c r="J192" s="3">
        <v>4</v>
      </c>
      <c r="K192" s="3">
        <v>3</v>
      </c>
      <c r="L192" s="3">
        <v>4</v>
      </c>
      <c r="M192" s="3">
        <v>5</v>
      </c>
      <c r="N192">
        <v>4</v>
      </c>
      <c r="O192" s="3">
        <v>5</v>
      </c>
      <c r="P192" s="3">
        <v>5</v>
      </c>
      <c r="Q192" s="3">
        <v>5</v>
      </c>
      <c r="R192" s="3">
        <v>4</v>
      </c>
      <c r="S192" s="3">
        <v>4</v>
      </c>
      <c r="T192" s="3">
        <v>3</v>
      </c>
      <c r="U192" s="3">
        <v>5</v>
      </c>
      <c r="V192" s="3">
        <v>4</v>
      </c>
      <c r="W192" s="3">
        <v>3</v>
      </c>
      <c r="X192" s="3">
        <v>3</v>
      </c>
      <c r="Y192" s="3">
        <v>3</v>
      </c>
      <c r="Z192" s="3">
        <v>3</v>
      </c>
      <c r="AA192" s="3">
        <v>3</v>
      </c>
      <c r="AB192" s="3">
        <v>4</v>
      </c>
      <c r="AC192" s="3">
        <v>3</v>
      </c>
      <c r="AD192" s="3">
        <v>2</v>
      </c>
      <c r="AE192" s="38">
        <v>5</v>
      </c>
      <c r="AF192" s="68">
        <f t="shared" si="8"/>
        <v>41</v>
      </c>
    </row>
    <row r="193" spans="1:32">
      <c r="A193" s="37">
        <v>38991</v>
      </c>
      <c r="B193" s="3">
        <v>1</v>
      </c>
      <c r="C193" s="3">
        <v>1999</v>
      </c>
      <c r="D193" s="3">
        <f t="shared" si="9"/>
        <v>25</v>
      </c>
      <c r="E193" s="3" t="s">
        <v>56</v>
      </c>
      <c r="F193" s="3" t="s">
        <v>80</v>
      </c>
      <c r="G193" s="72">
        <f t="shared" si="7"/>
        <v>0</v>
      </c>
      <c r="H193" s="3">
        <v>4</v>
      </c>
      <c r="I193" s="3">
        <v>4</v>
      </c>
      <c r="J193" s="3">
        <v>3</v>
      </c>
      <c r="K193" s="3">
        <v>4</v>
      </c>
      <c r="L193" s="3">
        <v>4</v>
      </c>
      <c r="M193" s="3">
        <v>5</v>
      </c>
      <c r="N193">
        <v>5</v>
      </c>
      <c r="O193" s="3">
        <v>5</v>
      </c>
      <c r="P193" s="3">
        <v>3</v>
      </c>
      <c r="Q193" s="3">
        <v>5</v>
      </c>
      <c r="R193" s="3">
        <v>4</v>
      </c>
      <c r="S193" s="3">
        <v>5</v>
      </c>
      <c r="T193" s="3">
        <v>2</v>
      </c>
      <c r="U193" s="3">
        <v>3</v>
      </c>
      <c r="V193" s="3">
        <v>5</v>
      </c>
      <c r="W193" s="3">
        <v>2</v>
      </c>
      <c r="X193" s="3">
        <v>4</v>
      </c>
      <c r="Y193" s="3">
        <v>4</v>
      </c>
      <c r="Z193" s="3">
        <v>4</v>
      </c>
      <c r="AA193" s="3">
        <v>4</v>
      </c>
      <c r="AB193" s="3">
        <v>4</v>
      </c>
      <c r="AC193" s="3">
        <v>4</v>
      </c>
      <c r="AD193" s="3">
        <v>4</v>
      </c>
      <c r="AE193" s="38">
        <v>3</v>
      </c>
      <c r="AF193" s="68">
        <f t="shared" si="8"/>
        <v>41</v>
      </c>
    </row>
    <row r="194" spans="1:32">
      <c r="A194" s="37">
        <v>38998</v>
      </c>
      <c r="B194" s="3">
        <v>1</v>
      </c>
      <c r="C194" s="3">
        <v>1999</v>
      </c>
      <c r="D194" s="3">
        <f t="shared" si="9"/>
        <v>25</v>
      </c>
      <c r="E194" s="3" t="s">
        <v>56</v>
      </c>
      <c r="F194" s="3" t="s">
        <v>87</v>
      </c>
      <c r="G194" s="72">
        <f t="shared" si="7"/>
        <v>0</v>
      </c>
      <c r="H194" s="3">
        <v>2</v>
      </c>
      <c r="I194" s="3">
        <v>5</v>
      </c>
      <c r="J194" s="3">
        <v>1</v>
      </c>
      <c r="K194" s="3">
        <v>2</v>
      </c>
      <c r="L194" s="3">
        <v>2</v>
      </c>
      <c r="M194" s="3">
        <v>5</v>
      </c>
      <c r="N194">
        <v>4</v>
      </c>
      <c r="O194" s="3">
        <v>5</v>
      </c>
      <c r="P194" s="3">
        <v>3</v>
      </c>
      <c r="Q194" s="3">
        <v>5</v>
      </c>
      <c r="R194" s="3">
        <v>2</v>
      </c>
      <c r="S194" s="3">
        <v>2</v>
      </c>
      <c r="T194" s="3">
        <v>3</v>
      </c>
      <c r="U194" s="3">
        <v>2</v>
      </c>
      <c r="V194" s="3">
        <v>1</v>
      </c>
      <c r="W194" s="3">
        <v>4</v>
      </c>
      <c r="X194" s="3">
        <v>2</v>
      </c>
      <c r="Y194" s="3">
        <v>4</v>
      </c>
      <c r="Z194" s="3">
        <v>3</v>
      </c>
      <c r="AA194" s="3">
        <v>2</v>
      </c>
      <c r="AB194" s="3">
        <v>4</v>
      </c>
      <c r="AC194" s="3">
        <v>2</v>
      </c>
      <c r="AD194" s="3">
        <v>3</v>
      </c>
      <c r="AE194" s="38">
        <v>4</v>
      </c>
      <c r="AF194" s="68">
        <f t="shared" si="8"/>
        <v>25</v>
      </c>
    </row>
    <row r="195" spans="1:32">
      <c r="A195" s="37">
        <v>39004</v>
      </c>
      <c r="B195" s="3">
        <v>0</v>
      </c>
      <c r="C195" s="3">
        <v>1999</v>
      </c>
      <c r="D195" s="3">
        <f t="shared" si="9"/>
        <v>25</v>
      </c>
      <c r="E195" s="3" t="s">
        <v>56</v>
      </c>
      <c r="F195" s="3" t="s">
        <v>80</v>
      </c>
      <c r="G195" s="72">
        <f t="shared" ref="G195:G258" si="10">IF(ISNUMBER(SEARCH("ANO", F195)), 1, 0)</f>
        <v>0</v>
      </c>
      <c r="H195" s="3">
        <v>4</v>
      </c>
      <c r="I195" s="3">
        <v>4</v>
      </c>
      <c r="J195" s="3">
        <v>2</v>
      </c>
      <c r="K195" s="3">
        <v>3</v>
      </c>
      <c r="L195" s="3">
        <v>4</v>
      </c>
      <c r="M195" s="3">
        <v>5</v>
      </c>
      <c r="N195">
        <v>4</v>
      </c>
      <c r="O195" s="3">
        <v>5</v>
      </c>
      <c r="P195" s="3">
        <v>5</v>
      </c>
      <c r="Q195" s="3">
        <v>5</v>
      </c>
      <c r="R195" s="3">
        <v>2</v>
      </c>
      <c r="S195" s="3">
        <v>4</v>
      </c>
      <c r="T195" s="3">
        <v>4</v>
      </c>
      <c r="U195" s="3">
        <v>4</v>
      </c>
      <c r="V195" s="3">
        <v>4</v>
      </c>
      <c r="W195" s="3">
        <v>5</v>
      </c>
      <c r="X195" s="3">
        <v>4</v>
      </c>
      <c r="Y195" s="3">
        <v>4</v>
      </c>
      <c r="Z195" s="3">
        <v>4</v>
      </c>
      <c r="AA195" s="3">
        <v>2</v>
      </c>
      <c r="AB195" s="3">
        <v>5</v>
      </c>
      <c r="AC195" s="3">
        <v>3</v>
      </c>
      <c r="AD195" s="3">
        <v>5</v>
      </c>
      <c r="AE195" s="38">
        <v>4</v>
      </c>
      <c r="AF195" s="68">
        <f t="shared" ref="AF195:AF258" si="11">SUM(H195,J195,L195,P195,R195,T195,V195,X195,Y195,Z195,AC195)</f>
        <v>40</v>
      </c>
    </row>
    <row r="196" spans="1:32">
      <c r="A196" s="37">
        <v>39013</v>
      </c>
      <c r="B196" s="3">
        <v>0</v>
      </c>
      <c r="C196" s="3">
        <v>1999</v>
      </c>
      <c r="D196" s="3">
        <f t="shared" si="9"/>
        <v>25</v>
      </c>
      <c r="E196" s="3" t="s">
        <v>56</v>
      </c>
      <c r="F196" s="3" t="s">
        <v>80</v>
      </c>
      <c r="G196" s="72">
        <f t="shared" si="10"/>
        <v>0</v>
      </c>
      <c r="H196" s="3">
        <v>3</v>
      </c>
      <c r="I196" s="3">
        <v>2</v>
      </c>
      <c r="J196" s="3">
        <v>3</v>
      </c>
      <c r="K196" s="3">
        <v>4</v>
      </c>
      <c r="L196" s="3">
        <v>3</v>
      </c>
      <c r="M196" s="3">
        <v>3</v>
      </c>
      <c r="N196">
        <v>4</v>
      </c>
      <c r="O196" s="3">
        <v>5</v>
      </c>
      <c r="P196" s="3">
        <v>3</v>
      </c>
      <c r="Q196" s="3">
        <v>2</v>
      </c>
      <c r="R196" s="3">
        <v>5</v>
      </c>
      <c r="S196" s="3">
        <v>5</v>
      </c>
      <c r="T196" s="3">
        <v>3</v>
      </c>
      <c r="U196" s="3">
        <v>2</v>
      </c>
      <c r="V196" s="3">
        <v>5</v>
      </c>
      <c r="W196" s="3">
        <v>4</v>
      </c>
      <c r="X196" s="3">
        <v>3</v>
      </c>
      <c r="Y196" s="3">
        <v>5</v>
      </c>
      <c r="Z196" s="3">
        <v>4</v>
      </c>
      <c r="AA196" s="3">
        <v>3</v>
      </c>
      <c r="AB196" s="3">
        <v>3</v>
      </c>
      <c r="AC196" s="3">
        <v>4</v>
      </c>
      <c r="AD196" s="3">
        <v>1</v>
      </c>
      <c r="AE196" s="38">
        <v>4</v>
      </c>
      <c r="AF196" s="68">
        <f t="shared" si="11"/>
        <v>41</v>
      </c>
    </row>
    <row r="197" spans="1:32">
      <c r="A197" s="37">
        <v>39011</v>
      </c>
      <c r="B197" s="3">
        <v>0</v>
      </c>
      <c r="C197" s="3">
        <v>1999</v>
      </c>
      <c r="D197" s="3">
        <f t="shared" si="9"/>
        <v>25</v>
      </c>
      <c r="E197" s="3" t="s">
        <v>56</v>
      </c>
      <c r="F197" s="3" t="s">
        <v>80</v>
      </c>
      <c r="G197" s="72">
        <f t="shared" si="10"/>
        <v>0</v>
      </c>
      <c r="H197" s="3">
        <v>5</v>
      </c>
      <c r="I197" s="3">
        <v>5</v>
      </c>
      <c r="J197" s="3">
        <v>2</v>
      </c>
      <c r="K197" s="3">
        <v>3</v>
      </c>
      <c r="L197" s="3">
        <v>2</v>
      </c>
      <c r="M197" s="3">
        <v>5</v>
      </c>
      <c r="N197">
        <v>5</v>
      </c>
      <c r="O197" s="3">
        <v>5</v>
      </c>
      <c r="P197" s="3">
        <v>2</v>
      </c>
      <c r="Q197" s="3">
        <v>4</v>
      </c>
      <c r="R197" s="3">
        <v>3</v>
      </c>
      <c r="S197" s="3">
        <v>5</v>
      </c>
      <c r="T197" s="3">
        <v>2</v>
      </c>
      <c r="U197" s="3">
        <v>4</v>
      </c>
      <c r="V197" s="3">
        <v>4</v>
      </c>
      <c r="W197" s="3">
        <v>3</v>
      </c>
      <c r="X197" s="3">
        <v>2</v>
      </c>
      <c r="Y197" s="3">
        <v>4</v>
      </c>
      <c r="Z197" s="3">
        <v>3</v>
      </c>
      <c r="AA197" s="3">
        <v>3</v>
      </c>
      <c r="AB197" s="3">
        <v>4</v>
      </c>
      <c r="AC197" s="3">
        <v>3</v>
      </c>
      <c r="AD197" s="3">
        <v>4</v>
      </c>
      <c r="AE197" s="38">
        <v>3</v>
      </c>
      <c r="AF197" s="68">
        <f t="shared" si="11"/>
        <v>32</v>
      </c>
    </row>
    <row r="198" spans="1:32">
      <c r="A198" s="37">
        <v>35667</v>
      </c>
      <c r="B198" s="3">
        <v>0</v>
      </c>
      <c r="C198" s="3">
        <v>1999</v>
      </c>
      <c r="D198" s="3">
        <f t="shared" si="9"/>
        <v>25</v>
      </c>
      <c r="E198" s="3" t="s">
        <v>56</v>
      </c>
      <c r="F198" s="3" t="s">
        <v>80</v>
      </c>
      <c r="G198" s="72">
        <f t="shared" si="10"/>
        <v>0</v>
      </c>
      <c r="H198" s="3">
        <v>5</v>
      </c>
      <c r="I198" s="3">
        <v>3</v>
      </c>
      <c r="J198" s="3">
        <v>4</v>
      </c>
      <c r="K198" s="3">
        <v>2</v>
      </c>
      <c r="L198" s="3">
        <v>5</v>
      </c>
      <c r="M198" s="3">
        <v>5</v>
      </c>
      <c r="N198">
        <v>5</v>
      </c>
      <c r="O198" s="3">
        <v>5</v>
      </c>
      <c r="P198" s="3">
        <v>4</v>
      </c>
      <c r="Q198" s="3">
        <v>4</v>
      </c>
      <c r="R198" s="3">
        <v>4</v>
      </c>
      <c r="S198" s="3">
        <v>4</v>
      </c>
      <c r="T198" s="3">
        <v>2</v>
      </c>
      <c r="U198" s="3">
        <v>5</v>
      </c>
      <c r="V198" s="3">
        <v>5</v>
      </c>
      <c r="W198" s="3">
        <v>2</v>
      </c>
      <c r="X198" s="3">
        <v>4</v>
      </c>
      <c r="Y198" s="3">
        <v>4</v>
      </c>
      <c r="Z198" s="3">
        <v>4</v>
      </c>
      <c r="AA198" s="3">
        <v>4</v>
      </c>
      <c r="AB198" s="3">
        <v>4</v>
      </c>
      <c r="AC198" s="3">
        <v>4</v>
      </c>
      <c r="AD198" s="3">
        <v>2</v>
      </c>
      <c r="AE198" s="38">
        <v>4</v>
      </c>
      <c r="AF198" s="68">
        <f t="shared" si="11"/>
        <v>45</v>
      </c>
    </row>
    <row r="199" spans="1:32">
      <c r="A199" s="37">
        <v>39020</v>
      </c>
      <c r="B199" s="3">
        <v>0</v>
      </c>
      <c r="C199" s="3">
        <v>1999</v>
      </c>
      <c r="D199" s="3">
        <f t="shared" si="9"/>
        <v>25</v>
      </c>
      <c r="E199" s="3" t="s">
        <v>56</v>
      </c>
      <c r="F199" s="3" t="s">
        <v>80</v>
      </c>
      <c r="G199" s="72">
        <f t="shared" si="10"/>
        <v>0</v>
      </c>
      <c r="H199" s="3">
        <v>5</v>
      </c>
      <c r="I199" s="3">
        <v>5</v>
      </c>
      <c r="J199" s="3">
        <v>5</v>
      </c>
      <c r="K199" s="3">
        <v>5</v>
      </c>
      <c r="L199" s="3">
        <v>4</v>
      </c>
      <c r="M199" s="3">
        <v>5</v>
      </c>
      <c r="N199">
        <v>5</v>
      </c>
      <c r="O199" s="3">
        <v>5</v>
      </c>
      <c r="P199" s="3">
        <v>4</v>
      </c>
      <c r="Q199" s="3">
        <v>5</v>
      </c>
      <c r="R199" s="3">
        <v>5</v>
      </c>
      <c r="S199" s="3">
        <v>3</v>
      </c>
      <c r="T199" s="3">
        <v>2</v>
      </c>
      <c r="U199" s="3">
        <v>5</v>
      </c>
      <c r="V199" s="3">
        <v>4</v>
      </c>
      <c r="W199" s="3">
        <v>3</v>
      </c>
      <c r="X199" s="3">
        <v>4</v>
      </c>
      <c r="Y199" s="3">
        <v>5</v>
      </c>
      <c r="Z199" s="3">
        <v>5</v>
      </c>
      <c r="AA199" s="3">
        <v>4</v>
      </c>
      <c r="AB199" s="3">
        <v>4</v>
      </c>
      <c r="AC199" s="3">
        <v>5</v>
      </c>
      <c r="AD199" s="3">
        <v>3</v>
      </c>
      <c r="AE199" s="38">
        <v>4</v>
      </c>
      <c r="AF199" s="68">
        <f t="shared" si="11"/>
        <v>48</v>
      </c>
    </row>
    <row r="200" spans="1:32">
      <c r="A200" s="37">
        <v>39028</v>
      </c>
      <c r="B200" s="3">
        <v>0</v>
      </c>
      <c r="C200" s="3">
        <v>1999</v>
      </c>
      <c r="D200" s="3">
        <f t="shared" si="9"/>
        <v>25</v>
      </c>
      <c r="E200" s="3" t="s">
        <v>56</v>
      </c>
      <c r="F200" s="3" t="s">
        <v>87</v>
      </c>
      <c r="G200" s="72">
        <f t="shared" si="10"/>
        <v>0</v>
      </c>
      <c r="H200" s="3">
        <v>4</v>
      </c>
      <c r="I200" s="3">
        <v>5</v>
      </c>
      <c r="J200" s="3">
        <v>2</v>
      </c>
      <c r="K200" s="3">
        <v>5</v>
      </c>
      <c r="L200" s="3">
        <v>3</v>
      </c>
      <c r="M200" s="3">
        <v>5</v>
      </c>
      <c r="N200">
        <v>5</v>
      </c>
      <c r="O200" s="3">
        <v>5</v>
      </c>
      <c r="P200" s="3">
        <v>5</v>
      </c>
      <c r="Q200" s="3">
        <v>5</v>
      </c>
      <c r="R200" s="3">
        <v>4</v>
      </c>
      <c r="S200" s="3">
        <v>1</v>
      </c>
      <c r="T200" s="3">
        <v>4</v>
      </c>
      <c r="U200" s="3">
        <v>4</v>
      </c>
      <c r="V200" s="3">
        <v>2</v>
      </c>
      <c r="W200" s="3">
        <v>3</v>
      </c>
      <c r="X200" s="3">
        <v>4</v>
      </c>
      <c r="Y200" s="3">
        <v>4</v>
      </c>
      <c r="Z200" s="3">
        <v>4</v>
      </c>
      <c r="AA200" s="3">
        <v>4</v>
      </c>
      <c r="AB200" s="3">
        <v>3</v>
      </c>
      <c r="AC200" s="3">
        <v>3</v>
      </c>
      <c r="AD200" s="3">
        <v>3</v>
      </c>
      <c r="AE200" s="38">
        <v>4</v>
      </c>
      <c r="AF200" s="68">
        <f t="shared" si="11"/>
        <v>39</v>
      </c>
    </row>
    <row r="201" spans="1:32">
      <c r="A201" s="37">
        <v>39032</v>
      </c>
      <c r="B201" s="3">
        <v>0</v>
      </c>
      <c r="C201" s="3">
        <v>1999</v>
      </c>
      <c r="D201" s="3">
        <f t="shared" si="9"/>
        <v>25</v>
      </c>
      <c r="E201" s="3" t="s">
        <v>56</v>
      </c>
      <c r="F201" s="3" t="s">
        <v>80</v>
      </c>
      <c r="G201" s="72">
        <f t="shared" si="10"/>
        <v>0</v>
      </c>
      <c r="H201" s="3">
        <v>4</v>
      </c>
      <c r="I201" s="3">
        <v>4</v>
      </c>
      <c r="J201" s="3">
        <v>3</v>
      </c>
      <c r="K201" s="3">
        <v>4</v>
      </c>
      <c r="L201" s="3">
        <v>4</v>
      </c>
      <c r="M201" s="3">
        <v>5</v>
      </c>
      <c r="N201">
        <v>5</v>
      </c>
      <c r="O201" s="3">
        <v>5</v>
      </c>
      <c r="P201" s="3">
        <v>4</v>
      </c>
      <c r="Q201" s="3">
        <v>5</v>
      </c>
      <c r="R201" s="3">
        <v>5</v>
      </c>
      <c r="S201" s="3">
        <v>2</v>
      </c>
      <c r="T201" s="3">
        <v>4</v>
      </c>
      <c r="U201" s="3">
        <v>4</v>
      </c>
      <c r="V201" s="3">
        <v>2</v>
      </c>
      <c r="W201" s="3">
        <v>4</v>
      </c>
      <c r="X201" s="3">
        <v>4</v>
      </c>
      <c r="Y201" s="3">
        <v>2</v>
      </c>
      <c r="Z201" s="3">
        <v>5</v>
      </c>
      <c r="AA201" s="3">
        <v>5</v>
      </c>
      <c r="AB201" s="3">
        <v>5</v>
      </c>
      <c r="AC201" s="3">
        <v>5</v>
      </c>
      <c r="AD201" s="3">
        <v>4</v>
      </c>
      <c r="AE201" s="38">
        <v>4</v>
      </c>
      <c r="AF201" s="68">
        <f t="shared" si="11"/>
        <v>42</v>
      </c>
    </row>
    <row r="202" spans="1:32">
      <c r="A202" s="37">
        <v>39034</v>
      </c>
      <c r="B202" s="3">
        <v>1</v>
      </c>
      <c r="C202" s="3">
        <v>1999</v>
      </c>
      <c r="D202" s="3">
        <f t="shared" si="9"/>
        <v>25</v>
      </c>
      <c r="E202" s="3" t="s">
        <v>56</v>
      </c>
      <c r="F202" s="3" t="s">
        <v>80</v>
      </c>
      <c r="G202" s="72">
        <f t="shared" si="10"/>
        <v>0</v>
      </c>
      <c r="H202" s="3">
        <v>5</v>
      </c>
      <c r="I202" s="3">
        <v>3</v>
      </c>
      <c r="J202" s="3">
        <v>2</v>
      </c>
      <c r="K202" s="3">
        <v>3</v>
      </c>
      <c r="L202" s="3">
        <v>4</v>
      </c>
      <c r="M202" s="3">
        <v>4</v>
      </c>
      <c r="N202">
        <v>4</v>
      </c>
      <c r="O202" s="3">
        <v>5</v>
      </c>
      <c r="P202" s="3">
        <v>2</v>
      </c>
      <c r="Q202" s="3">
        <v>4</v>
      </c>
      <c r="R202" s="3">
        <v>2</v>
      </c>
      <c r="S202" s="3">
        <v>5</v>
      </c>
      <c r="T202" s="3">
        <v>3</v>
      </c>
      <c r="U202" s="3">
        <v>4</v>
      </c>
      <c r="V202" s="3">
        <v>5</v>
      </c>
      <c r="W202" s="3">
        <v>3</v>
      </c>
      <c r="X202" s="3">
        <v>2</v>
      </c>
      <c r="Y202" s="3">
        <v>5</v>
      </c>
      <c r="Z202" s="3">
        <v>5</v>
      </c>
      <c r="AA202" s="3">
        <v>5</v>
      </c>
      <c r="AB202" s="3">
        <v>5</v>
      </c>
      <c r="AC202" s="3">
        <v>4</v>
      </c>
      <c r="AD202" s="3">
        <v>2</v>
      </c>
      <c r="AE202" s="38">
        <v>3</v>
      </c>
      <c r="AF202" s="68">
        <f t="shared" si="11"/>
        <v>39</v>
      </c>
    </row>
    <row r="203" spans="1:32">
      <c r="A203" s="37">
        <v>39036</v>
      </c>
      <c r="B203" s="3">
        <v>0</v>
      </c>
      <c r="C203" s="3">
        <v>2000</v>
      </c>
      <c r="D203" s="3">
        <f t="shared" si="9"/>
        <v>24</v>
      </c>
      <c r="E203" s="3" t="s">
        <v>56</v>
      </c>
      <c r="F203" s="3" t="s">
        <v>80</v>
      </c>
      <c r="G203" s="72">
        <f t="shared" si="10"/>
        <v>0</v>
      </c>
      <c r="H203" s="3">
        <v>5</v>
      </c>
      <c r="I203" s="3">
        <v>4</v>
      </c>
      <c r="J203" s="3">
        <v>3</v>
      </c>
      <c r="K203" s="3">
        <v>4</v>
      </c>
      <c r="L203" s="3">
        <v>5</v>
      </c>
      <c r="M203" s="3">
        <v>5</v>
      </c>
      <c r="N203">
        <v>5</v>
      </c>
      <c r="O203" s="3">
        <v>5</v>
      </c>
      <c r="P203" s="3">
        <v>5</v>
      </c>
      <c r="Q203" s="3">
        <v>5</v>
      </c>
      <c r="R203" s="3">
        <v>4</v>
      </c>
      <c r="S203" s="3">
        <v>3</v>
      </c>
      <c r="T203" s="3">
        <v>4</v>
      </c>
      <c r="U203" s="3">
        <v>5</v>
      </c>
      <c r="V203" s="3">
        <v>4</v>
      </c>
      <c r="W203" s="3">
        <v>2</v>
      </c>
      <c r="X203" s="3">
        <v>3</v>
      </c>
      <c r="Y203" s="3">
        <v>5</v>
      </c>
      <c r="Z203" s="3">
        <v>5</v>
      </c>
      <c r="AA203" s="3">
        <v>4</v>
      </c>
      <c r="AB203" s="3">
        <v>4</v>
      </c>
      <c r="AC203" s="3">
        <v>3</v>
      </c>
      <c r="AD203" s="3">
        <v>4</v>
      </c>
      <c r="AE203" s="38">
        <v>4</v>
      </c>
      <c r="AF203" s="68">
        <f t="shared" si="11"/>
        <v>46</v>
      </c>
    </row>
    <row r="204" spans="1:32">
      <c r="A204" s="37">
        <v>39040</v>
      </c>
      <c r="B204" s="3">
        <v>1</v>
      </c>
      <c r="C204" s="3">
        <v>2000</v>
      </c>
      <c r="D204" s="3">
        <f t="shared" si="9"/>
        <v>24</v>
      </c>
      <c r="E204" s="3" t="s">
        <v>56</v>
      </c>
      <c r="F204" s="3" t="s">
        <v>87</v>
      </c>
      <c r="G204" s="72">
        <f t="shared" si="10"/>
        <v>0</v>
      </c>
      <c r="H204" s="3">
        <v>4</v>
      </c>
      <c r="I204" s="3">
        <v>1</v>
      </c>
      <c r="J204" s="3">
        <v>4</v>
      </c>
      <c r="K204" s="3">
        <v>2</v>
      </c>
      <c r="L204" s="3">
        <v>3</v>
      </c>
      <c r="M204" s="3">
        <v>5</v>
      </c>
      <c r="N204">
        <v>5</v>
      </c>
      <c r="O204" s="3">
        <v>5</v>
      </c>
      <c r="P204" s="3">
        <v>5</v>
      </c>
      <c r="Q204" s="3">
        <v>5</v>
      </c>
      <c r="R204" s="3">
        <v>3</v>
      </c>
      <c r="S204" s="3">
        <v>5</v>
      </c>
      <c r="T204" s="3">
        <v>4</v>
      </c>
      <c r="U204" s="3">
        <v>4</v>
      </c>
      <c r="V204" s="3">
        <v>5</v>
      </c>
      <c r="W204" s="3">
        <v>4</v>
      </c>
      <c r="X204" s="3">
        <v>3</v>
      </c>
      <c r="Y204" s="3">
        <v>4</v>
      </c>
      <c r="Z204" s="3">
        <v>4</v>
      </c>
      <c r="AA204" s="3">
        <v>5</v>
      </c>
      <c r="AB204" s="3">
        <v>4</v>
      </c>
      <c r="AC204" s="3">
        <v>5</v>
      </c>
      <c r="AD204" s="3">
        <v>4</v>
      </c>
      <c r="AE204" s="38">
        <v>4</v>
      </c>
      <c r="AF204" s="68">
        <f t="shared" si="11"/>
        <v>44</v>
      </c>
    </row>
    <row r="205" spans="1:32">
      <c r="A205" s="37">
        <v>38972</v>
      </c>
      <c r="B205" s="3">
        <v>0</v>
      </c>
      <c r="C205" s="3">
        <v>2000</v>
      </c>
      <c r="D205" s="3">
        <f t="shared" si="9"/>
        <v>24</v>
      </c>
      <c r="E205" s="3" t="s">
        <v>56</v>
      </c>
      <c r="F205" s="3" t="s">
        <v>87</v>
      </c>
      <c r="G205" s="72">
        <f t="shared" si="10"/>
        <v>0</v>
      </c>
      <c r="H205" s="3">
        <v>2</v>
      </c>
      <c r="I205" s="3">
        <v>2</v>
      </c>
      <c r="J205" s="3">
        <v>3</v>
      </c>
      <c r="K205" s="3">
        <v>2</v>
      </c>
      <c r="L205" s="3">
        <v>3</v>
      </c>
      <c r="M205" s="3">
        <v>4</v>
      </c>
      <c r="N205">
        <v>5</v>
      </c>
      <c r="O205" s="3">
        <v>4</v>
      </c>
      <c r="P205" s="3">
        <v>4</v>
      </c>
      <c r="Q205" s="3">
        <v>5</v>
      </c>
      <c r="R205" s="3">
        <v>4</v>
      </c>
      <c r="S205" s="3">
        <v>2</v>
      </c>
      <c r="T205" s="3">
        <v>3</v>
      </c>
      <c r="U205" s="3">
        <v>2</v>
      </c>
      <c r="V205" s="3">
        <v>2</v>
      </c>
      <c r="W205" s="3">
        <v>4</v>
      </c>
      <c r="X205" s="3">
        <v>3</v>
      </c>
      <c r="Y205" s="3">
        <v>2</v>
      </c>
      <c r="Z205" s="3">
        <v>4</v>
      </c>
      <c r="AA205" s="3">
        <v>4</v>
      </c>
      <c r="AB205" s="3">
        <v>4</v>
      </c>
      <c r="AC205" s="3">
        <v>2</v>
      </c>
      <c r="AD205" s="3">
        <v>4</v>
      </c>
      <c r="AE205" s="38">
        <v>4</v>
      </c>
      <c r="AF205" s="68">
        <f t="shared" si="11"/>
        <v>32</v>
      </c>
    </row>
    <row r="206" spans="1:32">
      <c r="A206" s="37">
        <v>39049</v>
      </c>
      <c r="B206" s="3">
        <v>1</v>
      </c>
      <c r="C206" s="3">
        <v>2000</v>
      </c>
      <c r="D206" s="3">
        <f t="shared" si="9"/>
        <v>24</v>
      </c>
      <c r="E206" s="3" t="s">
        <v>56</v>
      </c>
      <c r="F206" s="3" t="s">
        <v>87</v>
      </c>
      <c r="G206" s="72">
        <f t="shared" si="10"/>
        <v>0</v>
      </c>
      <c r="H206" s="3">
        <v>4</v>
      </c>
      <c r="I206" s="3">
        <v>4</v>
      </c>
      <c r="J206" s="3">
        <v>1</v>
      </c>
      <c r="K206" s="3">
        <v>3</v>
      </c>
      <c r="L206" s="3">
        <v>3</v>
      </c>
      <c r="M206" s="3">
        <v>4</v>
      </c>
      <c r="N206">
        <v>5</v>
      </c>
      <c r="O206" s="3">
        <v>5</v>
      </c>
      <c r="P206" s="3">
        <v>2</v>
      </c>
      <c r="Q206" s="3">
        <v>5</v>
      </c>
      <c r="R206" s="3">
        <v>5</v>
      </c>
      <c r="S206" s="3">
        <v>3</v>
      </c>
      <c r="T206" s="3">
        <v>1</v>
      </c>
      <c r="U206" s="3">
        <v>4</v>
      </c>
      <c r="V206" s="3">
        <v>3</v>
      </c>
      <c r="W206" s="3">
        <v>5</v>
      </c>
      <c r="X206" s="3">
        <v>1</v>
      </c>
      <c r="Y206" s="3">
        <v>4</v>
      </c>
      <c r="Z206" s="3">
        <v>3</v>
      </c>
      <c r="AA206" s="3">
        <v>4</v>
      </c>
      <c r="AB206" s="3">
        <v>3</v>
      </c>
      <c r="AC206" s="3">
        <v>1</v>
      </c>
      <c r="AD206" s="3">
        <v>5</v>
      </c>
      <c r="AE206" s="38">
        <v>2</v>
      </c>
      <c r="AF206" s="68">
        <f t="shared" si="11"/>
        <v>28</v>
      </c>
    </row>
    <row r="207" spans="1:32">
      <c r="A207" s="37">
        <v>39052</v>
      </c>
      <c r="B207" s="3">
        <v>1</v>
      </c>
      <c r="C207" s="3">
        <v>2000</v>
      </c>
      <c r="D207" s="3">
        <f t="shared" si="9"/>
        <v>24</v>
      </c>
      <c r="E207" s="3" t="s">
        <v>56</v>
      </c>
      <c r="F207" s="3" t="s">
        <v>80</v>
      </c>
      <c r="G207" s="72">
        <f t="shared" si="10"/>
        <v>0</v>
      </c>
      <c r="H207" s="3">
        <v>5</v>
      </c>
      <c r="I207" s="3">
        <v>1</v>
      </c>
      <c r="J207" s="3">
        <v>2</v>
      </c>
      <c r="K207" s="3">
        <v>3</v>
      </c>
      <c r="L207" s="3">
        <v>4</v>
      </c>
      <c r="M207" s="3">
        <v>5</v>
      </c>
      <c r="N207">
        <v>5</v>
      </c>
      <c r="O207" s="3">
        <v>5</v>
      </c>
      <c r="P207" s="3">
        <v>4</v>
      </c>
      <c r="Q207" s="3">
        <v>5</v>
      </c>
      <c r="R207" s="3">
        <v>5</v>
      </c>
      <c r="S207" s="3">
        <v>4</v>
      </c>
      <c r="T207" s="3">
        <v>1</v>
      </c>
      <c r="U207" s="3">
        <v>5</v>
      </c>
      <c r="V207" s="3">
        <v>4</v>
      </c>
      <c r="W207" s="3">
        <v>4</v>
      </c>
      <c r="X207" s="3">
        <v>2</v>
      </c>
      <c r="Y207" s="3">
        <v>4</v>
      </c>
      <c r="Z207" s="3">
        <v>3</v>
      </c>
      <c r="AA207" s="3">
        <v>4</v>
      </c>
      <c r="AB207" s="3">
        <v>3</v>
      </c>
      <c r="AC207" s="3">
        <v>4</v>
      </c>
      <c r="AD207" s="3">
        <v>4</v>
      </c>
      <c r="AE207" s="38">
        <v>2</v>
      </c>
      <c r="AF207" s="68">
        <f t="shared" si="11"/>
        <v>38</v>
      </c>
    </row>
    <row r="208" spans="1:32">
      <c r="A208" s="37">
        <v>39058</v>
      </c>
      <c r="B208" s="3">
        <v>1</v>
      </c>
      <c r="C208" s="3">
        <v>2000</v>
      </c>
      <c r="D208" s="3">
        <f t="shared" si="9"/>
        <v>24</v>
      </c>
      <c r="E208" s="3" t="s">
        <v>56</v>
      </c>
      <c r="F208" s="3" t="s">
        <v>80</v>
      </c>
      <c r="G208" s="72">
        <f t="shared" si="10"/>
        <v>0</v>
      </c>
      <c r="H208" s="3">
        <v>4</v>
      </c>
      <c r="I208" s="3">
        <v>4</v>
      </c>
      <c r="J208" s="3">
        <v>2</v>
      </c>
      <c r="K208" s="3">
        <v>2</v>
      </c>
      <c r="L208" s="3">
        <v>1</v>
      </c>
      <c r="M208" s="3">
        <v>5</v>
      </c>
      <c r="N208">
        <v>5</v>
      </c>
      <c r="O208" s="3">
        <v>5</v>
      </c>
      <c r="P208" s="3">
        <v>1</v>
      </c>
      <c r="Q208" s="3">
        <v>5</v>
      </c>
      <c r="R208" s="3">
        <v>5</v>
      </c>
      <c r="S208" s="3">
        <v>5</v>
      </c>
      <c r="T208" s="3">
        <v>3</v>
      </c>
      <c r="U208" s="3">
        <v>4</v>
      </c>
      <c r="V208" s="3">
        <v>5</v>
      </c>
      <c r="W208" s="3">
        <v>2</v>
      </c>
      <c r="X208" s="3">
        <v>3</v>
      </c>
      <c r="Y208" s="3">
        <v>2</v>
      </c>
      <c r="Z208" s="3">
        <v>3</v>
      </c>
      <c r="AA208" s="3">
        <v>3</v>
      </c>
      <c r="AB208" s="3">
        <v>4</v>
      </c>
      <c r="AC208" s="3">
        <v>4</v>
      </c>
      <c r="AD208" s="3">
        <v>3</v>
      </c>
      <c r="AE208" s="38">
        <v>3</v>
      </c>
      <c r="AF208" s="68">
        <f t="shared" si="11"/>
        <v>33</v>
      </c>
    </row>
    <row r="209" spans="1:32">
      <c r="A209" s="37">
        <v>39062</v>
      </c>
      <c r="B209" s="3">
        <v>1</v>
      </c>
      <c r="C209" s="3">
        <v>2000</v>
      </c>
      <c r="D209" s="3">
        <f t="shared" si="9"/>
        <v>24</v>
      </c>
      <c r="E209" s="3" t="s">
        <v>56</v>
      </c>
      <c r="F209" s="3" t="s">
        <v>80</v>
      </c>
      <c r="G209" s="72">
        <f t="shared" si="10"/>
        <v>0</v>
      </c>
      <c r="H209" s="3">
        <v>4</v>
      </c>
      <c r="I209" s="3">
        <v>2</v>
      </c>
      <c r="J209" s="3">
        <v>4</v>
      </c>
      <c r="K209" s="3">
        <v>2</v>
      </c>
      <c r="L209" s="3">
        <v>4</v>
      </c>
      <c r="M209" s="3">
        <v>5</v>
      </c>
      <c r="N209">
        <v>5</v>
      </c>
      <c r="O209" s="3">
        <v>5</v>
      </c>
      <c r="P209" s="3">
        <v>4</v>
      </c>
      <c r="Q209" s="3">
        <v>4</v>
      </c>
      <c r="R209" s="3">
        <v>4</v>
      </c>
      <c r="S209" s="3">
        <v>5</v>
      </c>
      <c r="T209" s="3">
        <v>2</v>
      </c>
      <c r="U209" s="3">
        <v>3</v>
      </c>
      <c r="V209" s="3">
        <v>5</v>
      </c>
      <c r="W209" s="3">
        <v>4</v>
      </c>
      <c r="X209" s="3">
        <v>4</v>
      </c>
      <c r="Y209" s="3">
        <v>3</v>
      </c>
      <c r="Z209" s="3">
        <v>4</v>
      </c>
      <c r="AA209" s="3">
        <v>5</v>
      </c>
      <c r="AB209" s="3">
        <v>4</v>
      </c>
      <c r="AC209" s="3">
        <v>1</v>
      </c>
      <c r="AD209" s="3">
        <v>4</v>
      </c>
      <c r="AE209" s="38">
        <v>4</v>
      </c>
      <c r="AF209" s="68">
        <f t="shared" si="11"/>
        <v>39</v>
      </c>
    </row>
    <row r="210" spans="1:32">
      <c r="A210" s="37">
        <v>39075</v>
      </c>
      <c r="B210" s="3">
        <v>1</v>
      </c>
      <c r="C210" s="3">
        <v>2000</v>
      </c>
      <c r="D210" s="3">
        <f t="shared" si="9"/>
        <v>24</v>
      </c>
      <c r="E210" s="3" t="s">
        <v>56</v>
      </c>
      <c r="F210" s="3" t="s">
        <v>80</v>
      </c>
      <c r="G210" s="72">
        <f t="shared" si="10"/>
        <v>0</v>
      </c>
      <c r="H210" s="3">
        <v>5</v>
      </c>
      <c r="I210" s="3">
        <v>1</v>
      </c>
      <c r="J210" s="3">
        <v>4</v>
      </c>
      <c r="K210" s="3">
        <v>2</v>
      </c>
      <c r="L210" s="3">
        <v>3</v>
      </c>
      <c r="M210" s="3">
        <v>5</v>
      </c>
      <c r="N210">
        <v>5</v>
      </c>
      <c r="O210" s="3">
        <v>5</v>
      </c>
      <c r="P210" s="3">
        <v>3</v>
      </c>
      <c r="Q210" s="3">
        <v>5</v>
      </c>
      <c r="R210" s="3">
        <v>5</v>
      </c>
      <c r="S210" s="3">
        <v>5</v>
      </c>
      <c r="T210" s="3">
        <v>4</v>
      </c>
      <c r="U210" s="3">
        <v>5</v>
      </c>
      <c r="V210" s="3">
        <v>5</v>
      </c>
      <c r="W210" s="3">
        <v>3</v>
      </c>
      <c r="X210" s="3">
        <v>3</v>
      </c>
      <c r="Y210" s="3">
        <v>5</v>
      </c>
      <c r="Z210" s="3">
        <v>3</v>
      </c>
      <c r="AA210" s="3">
        <v>2</v>
      </c>
      <c r="AB210" s="3">
        <v>4</v>
      </c>
      <c r="AC210" s="3">
        <v>3</v>
      </c>
      <c r="AD210" s="3">
        <v>4</v>
      </c>
      <c r="AE210" s="38">
        <v>4</v>
      </c>
      <c r="AF210" s="68">
        <f t="shared" si="11"/>
        <v>43</v>
      </c>
    </row>
    <row r="211" spans="1:32">
      <c r="A211" s="37">
        <v>39066</v>
      </c>
      <c r="B211" s="3">
        <v>0</v>
      </c>
      <c r="C211" s="3">
        <v>2000</v>
      </c>
      <c r="D211" s="3">
        <f t="shared" si="9"/>
        <v>24</v>
      </c>
      <c r="E211" s="3" t="s">
        <v>56</v>
      </c>
      <c r="F211" s="3" t="s">
        <v>87</v>
      </c>
      <c r="G211" s="72">
        <f t="shared" si="10"/>
        <v>0</v>
      </c>
      <c r="H211" s="3">
        <v>1</v>
      </c>
      <c r="I211" s="3">
        <v>5</v>
      </c>
      <c r="J211" s="3">
        <v>1</v>
      </c>
      <c r="K211" s="3">
        <v>2</v>
      </c>
      <c r="L211" s="3">
        <v>2</v>
      </c>
      <c r="M211" s="3">
        <v>5</v>
      </c>
      <c r="N211">
        <v>5</v>
      </c>
      <c r="O211" s="3">
        <v>5</v>
      </c>
      <c r="P211" s="3">
        <v>1</v>
      </c>
      <c r="Q211" s="3">
        <v>4</v>
      </c>
      <c r="R211" s="3">
        <v>4</v>
      </c>
      <c r="S211" s="3">
        <v>1</v>
      </c>
      <c r="T211" s="3">
        <v>2</v>
      </c>
      <c r="U211" s="3">
        <v>3</v>
      </c>
      <c r="V211" s="3">
        <v>1</v>
      </c>
      <c r="W211" s="3">
        <v>5</v>
      </c>
      <c r="X211" s="3">
        <v>1</v>
      </c>
      <c r="Y211" s="3">
        <v>1</v>
      </c>
      <c r="Z211" s="3">
        <v>1</v>
      </c>
      <c r="AA211" s="3">
        <v>1</v>
      </c>
      <c r="AB211" s="3">
        <v>1</v>
      </c>
      <c r="AC211" s="3">
        <v>2</v>
      </c>
      <c r="AD211" s="3">
        <v>5</v>
      </c>
      <c r="AE211" s="38">
        <v>2</v>
      </c>
      <c r="AF211" s="68">
        <f t="shared" si="11"/>
        <v>17</v>
      </c>
    </row>
    <row r="212" spans="1:32">
      <c r="A212" s="37">
        <v>39082</v>
      </c>
      <c r="B212" s="3">
        <v>0</v>
      </c>
      <c r="C212" s="3">
        <v>2000</v>
      </c>
      <c r="D212" s="3">
        <f t="shared" si="9"/>
        <v>24</v>
      </c>
      <c r="E212" s="3" t="s">
        <v>56</v>
      </c>
      <c r="F212" s="3" t="s">
        <v>80</v>
      </c>
      <c r="G212" s="72">
        <f t="shared" si="10"/>
        <v>0</v>
      </c>
      <c r="H212" s="3">
        <v>3</v>
      </c>
      <c r="I212" s="3">
        <v>5</v>
      </c>
      <c r="J212" s="3">
        <v>2</v>
      </c>
      <c r="K212" s="3">
        <v>4</v>
      </c>
      <c r="L212" s="3">
        <v>1</v>
      </c>
      <c r="M212" s="3">
        <v>5</v>
      </c>
      <c r="N212">
        <v>4</v>
      </c>
      <c r="O212" s="3">
        <v>4</v>
      </c>
      <c r="P212" s="3">
        <v>2</v>
      </c>
      <c r="Q212" s="3">
        <v>5</v>
      </c>
      <c r="R212" s="3">
        <v>5</v>
      </c>
      <c r="S212" s="3">
        <v>5</v>
      </c>
      <c r="T212" s="3">
        <v>1</v>
      </c>
      <c r="U212" s="3">
        <v>3</v>
      </c>
      <c r="V212" s="3">
        <v>4</v>
      </c>
      <c r="W212" s="3">
        <v>4</v>
      </c>
      <c r="X212" s="3">
        <v>3</v>
      </c>
      <c r="Y212" s="3">
        <v>4</v>
      </c>
      <c r="Z212" s="3">
        <v>3</v>
      </c>
      <c r="AA212" s="3">
        <v>2</v>
      </c>
      <c r="AB212" s="3">
        <v>4</v>
      </c>
      <c r="AC212" s="3">
        <v>2</v>
      </c>
      <c r="AD212" s="3">
        <v>3</v>
      </c>
      <c r="AE212" s="38">
        <v>3</v>
      </c>
      <c r="AF212" s="68">
        <f t="shared" si="11"/>
        <v>30</v>
      </c>
    </row>
    <row r="213" spans="1:32">
      <c r="A213" s="37">
        <v>39022</v>
      </c>
      <c r="B213" s="3">
        <v>1</v>
      </c>
      <c r="C213" s="3">
        <v>2000</v>
      </c>
      <c r="D213" s="3">
        <f t="shared" si="9"/>
        <v>24</v>
      </c>
      <c r="E213" s="3" t="s">
        <v>56</v>
      </c>
      <c r="F213" s="3" t="s">
        <v>80</v>
      </c>
      <c r="G213" s="72">
        <f t="shared" si="10"/>
        <v>0</v>
      </c>
      <c r="H213" s="3">
        <v>1</v>
      </c>
      <c r="I213" s="3">
        <v>5</v>
      </c>
      <c r="J213" s="3">
        <v>1</v>
      </c>
      <c r="K213" s="3">
        <v>1</v>
      </c>
      <c r="L213" s="3">
        <v>5</v>
      </c>
      <c r="M213" s="3">
        <v>5</v>
      </c>
      <c r="N213">
        <v>5</v>
      </c>
      <c r="O213" s="3">
        <v>4</v>
      </c>
      <c r="P213" s="3">
        <v>5</v>
      </c>
      <c r="Q213" s="3">
        <v>5</v>
      </c>
      <c r="R213" s="3">
        <v>2</v>
      </c>
      <c r="S213" s="3">
        <v>1</v>
      </c>
      <c r="T213" s="3">
        <v>3</v>
      </c>
      <c r="U213" s="3">
        <v>1</v>
      </c>
      <c r="V213" s="3">
        <v>5</v>
      </c>
      <c r="W213" s="3">
        <v>5</v>
      </c>
      <c r="X213" s="3">
        <v>1</v>
      </c>
      <c r="Y213" s="3">
        <v>1</v>
      </c>
      <c r="Z213" s="3">
        <v>5</v>
      </c>
      <c r="AA213" s="3">
        <v>5</v>
      </c>
      <c r="AB213" s="3">
        <v>3</v>
      </c>
      <c r="AC213" s="3">
        <v>3</v>
      </c>
      <c r="AD213" s="3">
        <v>3</v>
      </c>
      <c r="AE213" s="38">
        <v>5</v>
      </c>
      <c r="AF213" s="68">
        <f t="shared" si="11"/>
        <v>32</v>
      </c>
    </row>
    <row r="214" spans="1:32">
      <c r="A214" s="37">
        <v>39089</v>
      </c>
      <c r="B214" s="3">
        <v>0</v>
      </c>
      <c r="C214" s="3">
        <v>2000</v>
      </c>
      <c r="D214" s="3">
        <f t="shared" si="9"/>
        <v>24</v>
      </c>
      <c r="E214" s="3" t="s">
        <v>56</v>
      </c>
      <c r="F214" s="3" t="s">
        <v>80</v>
      </c>
      <c r="G214" s="72">
        <f t="shared" si="10"/>
        <v>0</v>
      </c>
      <c r="H214" s="3">
        <v>4</v>
      </c>
      <c r="I214" s="3">
        <v>2</v>
      </c>
      <c r="J214" s="3">
        <v>2</v>
      </c>
      <c r="K214" s="3">
        <v>2</v>
      </c>
      <c r="L214" s="3">
        <v>2</v>
      </c>
      <c r="M214" s="3">
        <v>4</v>
      </c>
      <c r="N214">
        <v>2</v>
      </c>
      <c r="O214" s="3">
        <v>4</v>
      </c>
      <c r="P214" s="3">
        <v>4</v>
      </c>
      <c r="Q214" s="3">
        <v>4</v>
      </c>
      <c r="R214" s="3">
        <v>4</v>
      </c>
      <c r="S214" s="3">
        <v>4</v>
      </c>
      <c r="T214" s="3">
        <v>2</v>
      </c>
      <c r="U214" s="3">
        <v>4</v>
      </c>
      <c r="V214" s="3">
        <v>4</v>
      </c>
      <c r="W214" s="3">
        <v>2</v>
      </c>
      <c r="X214" s="3">
        <v>4</v>
      </c>
      <c r="Y214" s="3">
        <v>4</v>
      </c>
      <c r="Z214" s="3">
        <v>4</v>
      </c>
      <c r="AA214" s="3">
        <v>4</v>
      </c>
      <c r="AB214" s="3">
        <v>4</v>
      </c>
      <c r="AC214" s="3">
        <v>2</v>
      </c>
      <c r="AD214" s="3">
        <v>3</v>
      </c>
      <c r="AE214" s="38">
        <v>2</v>
      </c>
      <c r="AF214" s="68">
        <f t="shared" si="11"/>
        <v>36</v>
      </c>
    </row>
    <row r="215" spans="1:32">
      <c r="A215" s="37">
        <v>39098</v>
      </c>
      <c r="B215" s="3">
        <v>0</v>
      </c>
      <c r="C215" s="3">
        <v>2000</v>
      </c>
      <c r="D215" s="3">
        <f t="shared" si="9"/>
        <v>24</v>
      </c>
      <c r="E215" s="3" t="s">
        <v>56</v>
      </c>
      <c r="F215" s="3" t="s">
        <v>80</v>
      </c>
      <c r="G215" s="72">
        <f t="shared" si="10"/>
        <v>0</v>
      </c>
      <c r="H215" s="3">
        <v>3</v>
      </c>
      <c r="I215" s="3">
        <v>4</v>
      </c>
      <c r="J215" s="3">
        <v>2</v>
      </c>
      <c r="K215" s="3">
        <v>3</v>
      </c>
      <c r="L215" s="3">
        <v>4</v>
      </c>
      <c r="M215" s="3">
        <v>5</v>
      </c>
      <c r="N215">
        <v>4</v>
      </c>
      <c r="O215" s="3">
        <v>5</v>
      </c>
      <c r="P215" s="3">
        <v>4</v>
      </c>
      <c r="Q215" s="3">
        <v>5</v>
      </c>
      <c r="R215" s="3">
        <v>4</v>
      </c>
      <c r="S215" s="3">
        <v>5</v>
      </c>
      <c r="T215" s="3">
        <v>3</v>
      </c>
      <c r="U215" s="3">
        <v>3</v>
      </c>
      <c r="V215" s="3">
        <v>5</v>
      </c>
      <c r="W215" s="3">
        <v>3</v>
      </c>
      <c r="X215" s="3">
        <v>3</v>
      </c>
      <c r="Y215" s="3">
        <v>4</v>
      </c>
      <c r="Z215" s="3">
        <v>4</v>
      </c>
      <c r="AA215" s="3">
        <v>5</v>
      </c>
      <c r="AB215" s="3">
        <v>5</v>
      </c>
      <c r="AC215" s="3">
        <v>3</v>
      </c>
      <c r="AD215" s="3">
        <v>4</v>
      </c>
      <c r="AE215" s="38">
        <v>4</v>
      </c>
      <c r="AF215" s="68">
        <f t="shared" si="11"/>
        <v>39</v>
      </c>
    </row>
    <row r="216" spans="1:32">
      <c r="A216" s="37">
        <v>39101</v>
      </c>
      <c r="B216" s="3">
        <v>1</v>
      </c>
      <c r="C216" s="3">
        <v>2000</v>
      </c>
      <c r="D216" s="3">
        <f t="shared" si="9"/>
        <v>24</v>
      </c>
      <c r="E216" s="3" t="s">
        <v>56</v>
      </c>
      <c r="F216" s="3" t="s">
        <v>80</v>
      </c>
      <c r="G216" s="72">
        <f t="shared" si="10"/>
        <v>0</v>
      </c>
      <c r="H216" s="3">
        <v>1</v>
      </c>
      <c r="I216" s="3">
        <v>5</v>
      </c>
      <c r="J216" s="3">
        <v>2</v>
      </c>
      <c r="K216" s="3">
        <v>1</v>
      </c>
      <c r="L216" s="3">
        <v>3</v>
      </c>
      <c r="M216" s="3">
        <v>2</v>
      </c>
      <c r="N216">
        <v>5</v>
      </c>
      <c r="O216" s="3">
        <v>5</v>
      </c>
      <c r="P216" s="3">
        <v>3</v>
      </c>
      <c r="Q216" s="3">
        <v>4</v>
      </c>
      <c r="R216" s="3">
        <v>4</v>
      </c>
      <c r="S216" s="3">
        <v>2</v>
      </c>
      <c r="T216" s="3">
        <v>2</v>
      </c>
      <c r="U216" s="3">
        <v>1</v>
      </c>
      <c r="V216" s="3">
        <v>1</v>
      </c>
      <c r="W216" s="3">
        <v>1</v>
      </c>
      <c r="X216" s="3">
        <v>2</v>
      </c>
      <c r="Y216" s="3">
        <v>2</v>
      </c>
      <c r="Z216" s="3">
        <v>2</v>
      </c>
      <c r="AA216" s="3">
        <v>5</v>
      </c>
      <c r="AB216" s="3">
        <v>4</v>
      </c>
      <c r="AC216" s="3">
        <v>1</v>
      </c>
      <c r="AD216" s="3">
        <v>3</v>
      </c>
      <c r="AE216" s="38">
        <v>3</v>
      </c>
      <c r="AF216" s="68">
        <f t="shared" si="11"/>
        <v>23</v>
      </c>
    </row>
    <row r="217" spans="1:32">
      <c r="A217" s="37">
        <v>39102</v>
      </c>
      <c r="B217" s="3">
        <v>0</v>
      </c>
      <c r="C217" s="3">
        <v>2000</v>
      </c>
      <c r="D217" s="3">
        <f t="shared" si="9"/>
        <v>24</v>
      </c>
      <c r="E217" s="3" t="s">
        <v>56</v>
      </c>
      <c r="F217" s="3" t="s">
        <v>80</v>
      </c>
      <c r="G217" s="72">
        <f t="shared" si="10"/>
        <v>0</v>
      </c>
      <c r="H217" s="3">
        <v>3</v>
      </c>
      <c r="I217" s="3">
        <v>2</v>
      </c>
      <c r="J217" s="3">
        <v>3</v>
      </c>
      <c r="K217" s="3">
        <v>3</v>
      </c>
      <c r="L217" s="3">
        <v>2</v>
      </c>
      <c r="M217" s="3">
        <v>5</v>
      </c>
      <c r="N217">
        <v>5</v>
      </c>
      <c r="O217" s="3">
        <v>4</v>
      </c>
      <c r="P217" s="3">
        <v>2</v>
      </c>
      <c r="Q217" s="3">
        <v>4</v>
      </c>
      <c r="R217" s="3">
        <v>4</v>
      </c>
      <c r="S217" s="3">
        <v>3</v>
      </c>
      <c r="T217" s="3">
        <v>3</v>
      </c>
      <c r="U217" s="3">
        <v>3</v>
      </c>
      <c r="V217" s="3">
        <v>4</v>
      </c>
      <c r="W217" s="3">
        <v>4</v>
      </c>
      <c r="X217" s="3">
        <v>3</v>
      </c>
      <c r="Y217" s="3">
        <v>3</v>
      </c>
      <c r="Z217" s="3">
        <v>3</v>
      </c>
      <c r="AA217" s="3">
        <v>4</v>
      </c>
      <c r="AB217" s="3">
        <v>4</v>
      </c>
      <c r="AC217" s="3">
        <v>2</v>
      </c>
      <c r="AD217" s="3">
        <v>4</v>
      </c>
      <c r="AE217" s="38">
        <v>3</v>
      </c>
      <c r="AF217" s="68">
        <f t="shared" si="11"/>
        <v>32</v>
      </c>
    </row>
    <row r="218" spans="1:32">
      <c r="A218" s="37">
        <v>39091</v>
      </c>
      <c r="B218" s="3">
        <v>0</v>
      </c>
      <c r="C218" s="3">
        <v>2000</v>
      </c>
      <c r="D218" s="3">
        <f t="shared" si="9"/>
        <v>24</v>
      </c>
      <c r="E218" s="3" t="s">
        <v>56</v>
      </c>
      <c r="F218" s="3" t="s">
        <v>80</v>
      </c>
      <c r="G218" s="72">
        <f t="shared" si="10"/>
        <v>0</v>
      </c>
      <c r="H218" s="3">
        <v>4</v>
      </c>
      <c r="I218" s="3">
        <v>4</v>
      </c>
      <c r="J218" s="3">
        <v>2</v>
      </c>
      <c r="K218" s="3">
        <v>3</v>
      </c>
      <c r="L218" s="3">
        <v>2</v>
      </c>
      <c r="M218" s="3">
        <v>5</v>
      </c>
      <c r="N218">
        <v>4</v>
      </c>
      <c r="O218" s="3">
        <v>5</v>
      </c>
      <c r="P218" s="3">
        <v>2</v>
      </c>
      <c r="Q218" s="3">
        <v>4</v>
      </c>
      <c r="R218" s="3">
        <v>4</v>
      </c>
      <c r="S218" s="3">
        <v>5</v>
      </c>
      <c r="T218" s="3">
        <v>2</v>
      </c>
      <c r="U218" s="3">
        <v>5</v>
      </c>
      <c r="V218" s="3">
        <v>4</v>
      </c>
      <c r="W218" s="3">
        <v>2</v>
      </c>
      <c r="X218" s="3">
        <v>2</v>
      </c>
      <c r="Y218" s="3">
        <v>2</v>
      </c>
      <c r="Z218" s="3">
        <v>3</v>
      </c>
      <c r="AA218" s="3">
        <v>2</v>
      </c>
      <c r="AB218" s="3">
        <v>3</v>
      </c>
      <c r="AC218" s="3">
        <v>2</v>
      </c>
      <c r="AD218" s="3">
        <v>4</v>
      </c>
      <c r="AE218" s="38">
        <v>2</v>
      </c>
      <c r="AF218" s="68">
        <f t="shared" si="11"/>
        <v>29</v>
      </c>
    </row>
    <row r="219" spans="1:32">
      <c r="A219" s="37">
        <v>39097</v>
      </c>
      <c r="B219" s="3">
        <v>1</v>
      </c>
      <c r="C219" s="3">
        <v>2000</v>
      </c>
      <c r="D219" s="3">
        <f t="shared" si="9"/>
        <v>24</v>
      </c>
      <c r="E219" s="3" t="s">
        <v>56</v>
      </c>
      <c r="F219" s="3" t="s">
        <v>80</v>
      </c>
      <c r="G219" s="72">
        <f t="shared" si="10"/>
        <v>0</v>
      </c>
      <c r="H219" s="3">
        <v>1</v>
      </c>
      <c r="I219" s="3">
        <v>2</v>
      </c>
      <c r="J219" s="3">
        <v>2</v>
      </c>
      <c r="K219" s="3">
        <v>2</v>
      </c>
      <c r="L219" s="3">
        <v>4</v>
      </c>
      <c r="M219" s="3">
        <v>5</v>
      </c>
      <c r="N219">
        <v>5</v>
      </c>
      <c r="O219" s="3">
        <v>5</v>
      </c>
      <c r="P219" s="3">
        <v>4</v>
      </c>
      <c r="Q219" s="3">
        <v>5</v>
      </c>
      <c r="R219" s="3">
        <v>5</v>
      </c>
      <c r="S219" s="3">
        <v>3</v>
      </c>
      <c r="T219" s="3">
        <v>1</v>
      </c>
      <c r="U219" s="3">
        <v>1</v>
      </c>
      <c r="V219" s="3">
        <v>3</v>
      </c>
      <c r="W219" s="3">
        <v>5</v>
      </c>
      <c r="X219" s="3">
        <v>3</v>
      </c>
      <c r="Y219" s="3">
        <v>5</v>
      </c>
      <c r="Z219" s="3">
        <v>2</v>
      </c>
      <c r="AA219" s="3">
        <v>5</v>
      </c>
      <c r="AB219" s="3">
        <v>4</v>
      </c>
      <c r="AC219" s="3">
        <v>1</v>
      </c>
      <c r="AD219" s="3">
        <v>3</v>
      </c>
      <c r="AE219" s="38">
        <v>4</v>
      </c>
      <c r="AF219" s="68">
        <f t="shared" si="11"/>
        <v>31</v>
      </c>
    </row>
    <row r="220" spans="1:32">
      <c r="A220" s="37">
        <v>39117</v>
      </c>
      <c r="B220" s="3">
        <v>0</v>
      </c>
      <c r="C220" s="3">
        <v>2000</v>
      </c>
      <c r="D220" s="3">
        <f t="shared" si="9"/>
        <v>24</v>
      </c>
      <c r="E220" s="3" t="s">
        <v>56</v>
      </c>
      <c r="F220" s="3" t="s">
        <v>80</v>
      </c>
      <c r="G220" s="72">
        <f t="shared" si="10"/>
        <v>0</v>
      </c>
      <c r="H220" s="3">
        <v>4</v>
      </c>
      <c r="I220" s="3">
        <v>5</v>
      </c>
      <c r="J220" s="3">
        <v>3</v>
      </c>
      <c r="K220" s="3">
        <v>2</v>
      </c>
      <c r="L220" s="3">
        <v>3</v>
      </c>
      <c r="M220" s="3">
        <v>4</v>
      </c>
      <c r="N220">
        <v>5</v>
      </c>
      <c r="O220" s="3">
        <v>4</v>
      </c>
      <c r="P220" s="3">
        <v>2</v>
      </c>
      <c r="Q220" s="3">
        <v>4</v>
      </c>
      <c r="R220" s="3">
        <v>3</v>
      </c>
      <c r="S220" s="3">
        <v>3</v>
      </c>
      <c r="T220" s="3">
        <v>3</v>
      </c>
      <c r="U220" s="3">
        <v>3</v>
      </c>
      <c r="V220" s="3">
        <v>3</v>
      </c>
      <c r="W220" s="3">
        <v>2</v>
      </c>
      <c r="X220" s="3">
        <v>3</v>
      </c>
      <c r="Y220" s="3">
        <v>3</v>
      </c>
      <c r="Z220" s="3">
        <v>3</v>
      </c>
      <c r="AA220" s="3">
        <v>3</v>
      </c>
      <c r="AB220" s="3">
        <v>3</v>
      </c>
      <c r="AC220" s="3">
        <v>3</v>
      </c>
      <c r="AD220" s="3">
        <v>3</v>
      </c>
      <c r="AE220" s="38">
        <v>3</v>
      </c>
      <c r="AF220" s="68">
        <f t="shared" si="11"/>
        <v>33</v>
      </c>
    </row>
    <row r="221" spans="1:32">
      <c r="A221" s="37">
        <v>39119</v>
      </c>
      <c r="B221" s="3">
        <v>0</v>
      </c>
      <c r="C221" s="3">
        <v>2000</v>
      </c>
      <c r="D221" s="3">
        <f t="shared" si="9"/>
        <v>24</v>
      </c>
      <c r="E221" s="3" t="s">
        <v>56</v>
      </c>
      <c r="F221" s="3" t="s">
        <v>80</v>
      </c>
      <c r="G221" s="72">
        <f t="shared" si="10"/>
        <v>0</v>
      </c>
      <c r="H221" s="3">
        <v>1</v>
      </c>
      <c r="I221" s="3">
        <v>2</v>
      </c>
      <c r="J221" s="3">
        <v>1</v>
      </c>
      <c r="K221" s="3">
        <v>2</v>
      </c>
      <c r="L221" s="3">
        <v>1</v>
      </c>
      <c r="M221" s="3">
        <v>5</v>
      </c>
      <c r="N221">
        <v>4</v>
      </c>
      <c r="O221" s="3">
        <v>5</v>
      </c>
      <c r="P221" s="3">
        <v>1</v>
      </c>
      <c r="Q221" s="3">
        <v>5</v>
      </c>
      <c r="R221" s="3">
        <v>1</v>
      </c>
      <c r="S221" s="3">
        <v>2</v>
      </c>
      <c r="T221" s="3">
        <v>1</v>
      </c>
      <c r="U221" s="3">
        <v>5</v>
      </c>
      <c r="V221" s="3">
        <v>4</v>
      </c>
      <c r="W221" s="3">
        <v>5</v>
      </c>
      <c r="X221" s="3">
        <v>2</v>
      </c>
      <c r="Y221" s="3">
        <v>1</v>
      </c>
      <c r="Z221" s="3">
        <v>5</v>
      </c>
      <c r="AA221" s="3">
        <v>5</v>
      </c>
      <c r="AB221" s="3">
        <v>5</v>
      </c>
      <c r="AC221" s="3">
        <v>1</v>
      </c>
      <c r="AD221" s="3">
        <v>5</v>
      </c>
      <c r="AE221" s="38">
        <v>1</v>
      </c>
      <c r="AF221" s="68">
        <f t="shared" si="11"/>
        <v>19</v>
      </c>
    </row>
    <row r="222" spans="1:32">
      <c r="A222" s="37">
        <v>37520</v>
      </c>
      <c r="B222" s="3">
        <v>0</v>
      </c>
      <c r="C222" s="3">
        <v>2000</v>
      </c>
      <c r="D222" s="3">
        <f t="shared" si="9"/>
        <v>24</v>
      </c>
      <c r="E222" s="3" t="s">
        <v>56</v>
      </c>
      <c r="F222" s="3" t="s">
        <v>80</v>
      </c>
      <c r="G222" s="72">
        <f t="shared" si="10"/>
        <v>0</v>
      </c>
      <c r="H222" s="3">
        <v>5</v>
      </c>
      <c r="I222" s="3">
        <v>3</v>
      </c>
      <c r="J222" s="3">
        <v>1</v>
      </c>
      <c r="K222" s="3">
        <v>4</v>
      </c>
      <c r="L222" s="3">
        <v>2</v>
      </c>
      <c r="M222" s="3">
        <v>5</v>
      </c>
      <c r="N222">
        <v>5</v>
      </c>
      <c r="O222" s="3">
        <v>5</v>
      </c>
      <c r="P222" s="3">
        <v>4</v>
      </c>
      <c r="Q222" s="3">
        <v>5</v>
      </c>
      <c r="R222" s="3">
        <v>5</v>
      </c>
      <c r="S222" s="3">
        <v>5</v>
      </c>
      <c r="T222" s="3">
        <v>2</v>
      </c>
      <c r="U222" s="3">
        <v>4</v>
      </c>
      <c r="V222" s="3">
        <v>5</v>
      </c>
      <c r="W222" s="3">
        <v>2</v>
      </c>
      <c r="X222" s="3">
        <v>1</v>
      </c>
      <c r="Y222" s="3">
        <v>5</v>
      </c>
      <c r="Z222" s="3">
        <v>2</v>
      </c>
      <c r="AA222" s="3">
        <v>5</v>
      </c>
      <c r="AB222" s="3">
        <v>2</v>
      </c>
      <c r="AC222" s="3">
        <v>5</v>
      </c>
      <c r="AD222" s="3">
        <v>3</v>
      </c>
      <c r="AE222" s="38">
        <v>2</v>
      </c>
      <c r="AF222" s="68">
        <f t="shared" si="11"/>
        <v>37</v>
      </c>
    </row>
    <row r="223" spans="1:32">
      <c r="A223" s="37">
        <v>39125</v>
      </c>
      <c r="B223" s="3">
        <v>0</v>
      </c>
      <c r="C223" s="3">
        <v>2000</v>
      </c>
      <c r="D223" s="3">
        <f t="shared" si="9"/>
        <v>24</v>
      </c>
      <c r="E223" s="3" t="s">
        <v>56</v>
      </c>
      <c r="F223" s="3" t="s">
        <v>80</v>
      </c>
      <c r="G223" s="72">
        <f t="shared" si="10"/>
        <v>0</v>
      </c>
      <c r="H223" s="3">
        <v>3</v>
      </c>
      <c r="I223" s="3">
        <v>3</v>
      </c>
      <c r="J223" s="3">
        <v>1</v>
      </c>
      <c r="K223" s="3">
        <v>3</v>
      </c>
      <c r="L223" s="3">
        <v>3</v>
      </c>
      <c r="M223" s="3">
        <v>5</v>
      </c>
      <c r="N223">
        <v>5</v>
      </c>
      <c r="O223" s="3">
        <v>4</v>
      </c>
      <c r="P223" s="3">
        <v>3</v>
      </c>
      <c r="Q223" s="3">
        <v>5</v>
      </c>
      <c r="R223" s="3">
        <v>4</v>
      </c>
      <c r="S223" s="3">
        <v>3</v>
      </c>
      <c r="T223" s="3">
        <v>3</v>
      </c>
      <c r="U223" s="3">
        <v>2</v>
      </c>
      <c r="V223" s="3">
        <v>3</v>
      </c>
      <c r="W223" s="3">
        <v>4</v>
      </c>
      <c r="X223" s="3">
        <v>3</v>
      </c>
      <c r="Y223" s="3">
        <v>4</v>
      </c>
      <c r="Z223" s="3">
        <v>4</v>
      </c>
      <c r="AA223" s="3">
        <v>4</v>
      </c>
      <c r="AB223" s="3">
        <v>4</v>
      </c>
      <c r="AC223" s="3">
        <v>3</v>
      </c>
      <c r="AD223" s="3">
        <v>3</v>
      </c>
      <c r="AE223" s="38">
        <v>4</v>
      </c>
      <c r="AF223" s="68">
        <f t="shared" si="11"/>
        <v>34</v>
      </c>
    </row>
    <row r="224" spans="1:32">
      <c r="A224" s="37">
        <v>39127</v>
      </c>
      <c r="B224" s="3">
        <v>0</v>
      </c>
      <c r="C224" s="3">
        <v>2000</v>
      </c>
      <c r="D224" s="3">
        <f t="shared" si="9"/>
        <v>24</v>
      </c>
      <c r="E224" s="3" t="s">
        <v>56</v>
      </c>
      <c r="F224" s="3" t="s">
        <v>80</v>
      </c>
      <c r="G224" s="72">
        <f t="shared" si="10"/>
        <v>0</v>
      </c>
      <c r="H224" s="3">
        <v>5</v>
      </c>
      <c r="I224" s="3">
        <v>5</v>
      </c>
      <c r="J224" s="3">
        <v>2</v>
      </c>
      <c r="K224" s="3">
        <v>2</v>
      </c>
      <c r="L224" s="3">
        <v>4</v>
      </c>
      <c r="M224" s="3">
        <v>5</v>
      </c>
      <c r="N224">
        <v>5</v>
      </c>
      <c r="O224" s="3">
        <v>5</v>
      </c>
      <c r="P224" s="3">
        <v>4</v>
      </c>
      <c r="Q224" s="3">
        <v>5</v>
      </c>
      <c r="R224" s="3">
        <v>4</v>
      </c>
      <c r="S224" s="3">
        <v>3</v>
      </c>
      <c r="T224" s="3">
        <v>3</v>
      </c>
      <c r="U224" s="3">
        <v>5</v>
      </c>
      <c r="V224" s="3">
        <v>4</v>
      </c>
      <c r="W224" s="3">
        <v>4</v>
      </c>
      <c r="X224" s="3">
        <v>4</v>
      </c>
      <c r="Y224" s="3">
        <v>4</v>
      </c>
      <c r="Z224" s="3">
        <v>4</v>
      </c>
      <c r="AA224" s="3">
        <v>2</v>
      </c>
      <c r="AB224" s="3">
        <v>4</v>
      </c>
      <c r="AC224" s="3">
        <v>2</v>
      </c>
      <c r="AD224" s="3">
        <v>4</v>
      </c>
      <c r="AE224" s="38">
        <v>3</v>
      </c>
      <c r="AF224" s="68">
        <f t="shared" si="11"/>
        <v>40</v>
      </c>
    </row>
    <row r="225" spans="1:32">
      <c r="A225" s="37">
        <v>36145</v>
      </c>
      <c r="B225" s="3">
        <v>0</v>
      </c>
      <c r="C225" s="3">
        <v>2000</v>
      </c>
      <c r="D225" s="3">
        <f t="shared" si="9"/>
        <v>24</v>
      </c>
      <c r="E225" s="3" t="s">
        <v>56</v>
      </c>
      <c r="F225" s="3" t="s">
        <v>80</v>
      </c>
      <c r="G225" s="72">
        <f t="shared" si="10"/>
        <v>0</v>
      </c>
      <c r="H225" s="3">
        <v>2</v>
      </c>
      <c r="I225" s="3">
        <v>5</v>
      </c>
      <c r="J225" s="3">
        <v>2</v>
      </c>
      <c r="K225" s="3">
        <v>5</v>
      </c>
      <c r="L225" s="3">
        <v>4</v>
      </c>
      <c r="M225" s="3">
        <v>5</v>
      </c>
      <c r="N225">
        <v>5</v>
      </c>
      <c r="O225" s="3">
        <v>5</v>
      </c>
      <c r="P225" s="3">
        <v>4</v>
      </c>
      <c r="Q225" s="3">
        <v>5</v>
      </c>
      <c r="R225" s="3">
        <v>5</v>
      </c>
      <c r="S225" s="3">
        <v>4</v>
      </c>
      <c r="T225" s="3">
        <v>1</v>
      </c>
      <c r="U225" s="3">
        <v>2</v>
      </c>
      <c r="V225" s="3">
        <v>4</v>
      </c>
      <c r="W225" s="3">
        <v>4</v>
      </c>
      <c r="X225" s="3">
        <v>4</v>
      </c>
      <c r="Y225" s="3">
        <v>5</v>
      </c>
      <c r="Z225" s="3">
        <v>5</v>
      </c>
      <c r="AA225" s="3">
        <v>5</v>
      </c>
      <c r="AB225" s="3">
        <v>5</v>
      </c>
      <c r="AC225" s="3">
        <v>4</v>
      </c>
      <c r="AD225" s="3">
        <v>5</v>
      </c>
      <c r="AE225" s="38">
        <v>2</v>
      </c>
      <c r="AF225" s="68">
        <f t="shared" si="11"/>
        <v>40</v>
      </c>
    </row>
    <row r="226" spans="1:32">
      <c r="A226" s="37">
        <v>39133</v>
      </c>
      <c r="B226" s="3">
        <v>0</v>
      </c>
      <c r="C226" s="3">
        <v>2000</v>
      </c>
      <c r="D226" s="3">
        <f t="shared" si="9"/>
        <v>24</v>
      </c>
      <c r="E226" s="3" t="s">
        <v>56</v>
      </c>
      <c r="F226" s="3" t="s">
        <v>272</v>
      </c>
      <c r="G226" s="72">
        <f t="shared" si="10"/>
        <v>0</v>
      </c>
      <c r="H226" s="3">
        <v>2</v>
      </c>
      <c r="I226" s="3">
        <v>4</v>
      </c>
      <c r="J226" s="3">
        <v>1</v>
      </c>
      <c r="K226" s="3">
        <v>4</v>
      </c>
      <c r="L226" s="3">
        <v>1</v>
      </c>
      <c r="M226" s="3">
        <v>5</v>
      </c>
      <c r="N226">
        <v>4</v>
      </c>
      <c r="O226" s="3">
        <v>5</v>
      </c>
      <c r="P226" s="3">
        <v>3</v>
      </c>
      <c r="Q226" s="3">
        <v>5</v>
      </c>
      <c r="R226" s="3">
        <v>5</v>
      </c>
      <c r="S226" s="3">
        <v>5</v>
      </c>
      <c r="T226" s="3">
        <v>1</v>
      </c>
      <c r="U226" s="3">
        <v>3</v>
      </c>
      <c r="V226" s="3">
        <v>3</v>
      </c>
      <c r="W226" s="3">
        <v>4</v>
      </c>
      <c r="X226" s="3">
        <v>5</v>
      </c>
      <c r="Y226" s="3">
        <v>4</v>
      </c>
      <c r="Z226" s="3">
        <v>1</v>
      </c>
      <c r="AA226" s="3">
        <v>2</v>
      </c>
      <c r="AB226" s="3">
        <v>4</v>
      </c>
      <c r="AC226" s="3">
        <v>2</v>
      </c>
      <c r="AD226" s="3">
        <v>3</v>
      </c>
      <c r="AE226" s="38">
        <v>1</v>
      </c>
      <c r="AF226" s="68">
        <f t="shared" si="11"/>
        <v>28</v>
      </c>
    </row>
    <row r="227" spans="1:32">
      <c r="A227" s="37">
        <v>39128</v>
      </c>
      <c r="B227" s="3">
        <v>0</v>
      </c>
      <c r="C227" s="3">
        <v>2000</v>
      </c>
      <c r="D227" s="3">
        <f t="shared" si="9"/>
        <v>24</v>
      </c>
      <c r="E227" s="3" t="s">
        <v>56</v>
      </c>
      <c r="F227" s="3" t="s">
        <v>295</v>
      </c>
      <c r="G227" s="72">
        <f t="shared" si="10"/>
        <v>0</v>
      </c>
      <c r="H227" s="3">
        <v>5</v>
      </c>
      <c r="I227" s="3">
        <v>5</v>
      </c>
      <c r="J227" s="3">
        <v>3</v>
      </c>
      <c r="K227" s="3">
        <v>2</v>
      </c>
      <c r="L227" s="3">
        <v>1</v>
      </c>
      <c r="M227" s="3">
        <v>5</v>
      </c>
      <c r="N227">
        <v>5</v>
      </c>
      <c r="O227" s="3">
        <v>5</v>
      </c>
      <c r="P227" s="3">
        <v>1</v>
      </c>
      <c r="Q227" s="3">
        <v>5</v>
      </c>
      <c r="R227" s="3">
        <v>3</v>
      </c>
      <c r="S227" s="3">
        <v>2</v>
      </c>
      <c r="T227" s="3">
        <v>3</v>
      </c>
      <c r="U227" s="3">
        <v>4</v>
      </c>
      <c r="V227" s="3">
        <v>2</v>
      </c>
      <c r="W227" s="3">
        <v>2</v>
      </c>
      <c r="X227" s="3">
        <v>3</v>
      </c>
      <c r="Y227" s="3">
        <v>2</v>
      </c>
      <c r="Z227" s="3">
        <v>4</v>
      </c>
      <c r="AA227" s="3">
        <v>3</v>
      </c>
      <c r="AB227" s="3">
        <v>5</v>
      </c>
      <c r="AC227" s="3">
        <v>3</v>
      </c>
      <c r="AD227" s="3">
        <v>5</v>
      </c>
      <c r="AE227" s="38">
        <v>3</v>
      </c>
      <c r="AF227" s="68">
        <f t="shared" si="11"/>
        <v>30</v>
      </c>
    </row>
    <row r="228" spans="1:32">
      <c r="A228" s="37">
        <v>39136</v>
      </c>
      <c r="B228" s="3">
        <v>0</v>
      </c>
      <c r="C228" s="3">
        <v>2000</v>
      </c>
      <c r="D228" s="3">
        <f t="shared" si="9"/>
        <v>24</v>
      </c>
      <c r="E228" s="3" t="s">
        <v>56</v>
      </c>
      <c r="F228" s="3" t="s">
        <v>103</v>
      </c>
      <c r="G228" s="72">
        <f t="shared" si="10"/>
        <v>0</v>
      </c>
      <c r="H228" s="3">
        <v>2</v>
      </c>
      <c r="I228" s="3">
        <v>5</v>
      </c>
      <c r="J228" s="3">
        <v>4</v>
      </c>
      <c r="K228" s="3">
        <v>3</v>
      </c>
      <c r="L228" s="3">
        <v>4</v>
      </c>
      <c r="M228" s="3">
        <v>5</v>
      </c>
      <c r="N228">
        <v>4</v>
      </c>
      <c r="O228" s="3">
        <v>5</v>
      </c>
      <c r="P228" s="3">
        <v>5</v>
      </c>
      <c r="Q228" s="3">
        <v>5</v>
      </c>
      <c r="R228" s="3">
        <v>5</v>
      </c>
      <c r="S228" s="3">
        <v>3</v>
      </c>
      <c r="T228" s="3">
        <v>4</v>
      </c>
      <c r="U228" s="3">
        <v>3</v>
      </c>
      <c r="V228" s="3">
        <v>3</v>
      </c>
      <c r="W228" s="3">
        <v>4</v>
      </c>
      <c r="X228" s="3">
        <v>4</v>
      </c>
      <c r="Y228" s="3">
        <v>4</v>
      </c>
      <c r="Z228" s="3">
        <v>4</v>
      </c>
      <c r="AA228" s="3">
        <v>4</v>
      </c>
      <c r="AB228" s="3">
        <v>4</v>
      </c>
      <c r="AC228" s="3">
        <v>4</v>
      </c>
      <c r="AD228" s="3">
        <v>4</v>
      </c>
      <c r="AE228" s="38">
        <v>4</v>
      </c>
      <c r="AF228" s="68">
        <f t="shared" si="11"/>
        <v>43</v>
      </c>
    </row>
    <row r="229" spans="1:32">
      <c r="A229" s="37">
        <v>39145</v>
      </c>
      <c r="B229" s="3">
        <v>0</v>
      </c>
      <c r="C229" s="3">
        <v>2000</v>
      </c>
      <c r="D229" s="3">
        <f t="shared" si="9"/>
        <v>24</v>
      </c>
      <c r="E229" s="3" t="s">
        <v>56</v>
      </c>
      <c r="F229" s="3" t="s">
        <v>76</v>
      </c>
      <c r="G229" s="72">
        <f t="shared" si="10"/>
        <v>0</v>
      </c>
      <c r="H229" s="3">
        <v>5</v>
      </c>
      <c r="I229" s="3">
        <v>2</v>
      </c>
      <c r="J229" s="3">
        <v>5</v>
      </c>
      <c r="K229" s="3">
        <v>5</v>
      </c>
      <c r="L229" s="3">
        <v>5</v>
      </c>
      <c r="M229" s="3">
        <v>5</v>
      </c>
      <c r="N229">
        <v>5</v>
      </c>
      <c r="O229" s="3">
        <v>5</v>
      </c>
      <c r="P229" s="3">
        <v>5</v>
      </c>
      <c r="Q229" s="3">
        <v>5</v>
      </c>
      <c r="R229" s="3">
        <v>5</v>
      </c>
      <c r="S229" s="3">
        <v>3</v>
      </c>
      <c r="T229" s="3">
        <v>5</v>
      </c>
      <c r="U229" s="3">
        <v>5</v>
      </c>
      <c r="V229" s="3">
        <v>3</v>
      </c>
      <c r="W229" s="3">
        <v>5</v>
      </c>
      <c r="X229" s="3">
        <v>5</v>
      </c>
      <c r="Y229" s="3">
        <v>3</v>
      </c>
      <c r="Z229" s="3">
        <v>5</v>
      </c>
      <c r="AA229" s="3">
        <v>5</v>
      </c>
      <c r="AB229" s="3">
        <v>5</v>
      </c>
      <c r="AC229" s="3">
        <v>5</v>
      </c>
      <c r="AD229" s="3">
        <v>5</v>
      </c>
      <c r="AE229" s="38">
        <v>5</v>
      </c>
      <c r="AF229" s="68">
        <f t="shared" si="11"/>
        <v>51</v>
      </c>
    </row>
    <row r="230" spans="1:32">
      <c r="A230" s="37">
        <v>39144</v>
      </c>
      <c r="B230" s="3">
        <v>0</v>
      </c>
      <c r="C230" s="3">
        <v>2000</v>
      </c>
      <c r="D230" s="3">
        <f t="shared" si="9"/>
        <v>24</v>
      </c>
      <c r="E230" s="3" t="s">
        <v>56</v>
      </c>
      <c r="F230" s="3" t="s">
        <v>133</v>
      </c>
      <c r="G230" s="72">
        <f t="shared" si="10"/>
        <v>0</v>
      </c>
      <c r="H230" s="3">
        <v>1</v>
      </c>
      <c r="I230" s="3">
        <v>5</v>
      </c>
      <c r="J230" s="3">
        <v>2</v>
      </c>
      <c r="K230" s="3">
        <v>2</v>
      </c>
      <c r="L230" s="3">
        <v>1</v>
      </c>
      <c r="M230" s="3">
        <v>5</v>
      </c>
      <c r="N230">
        <v>5</v>
      </c>
      <c r="O230" s="3">
        <v>3</v>
      </c>
      <c r="P230" s="3">
        <v>1</v>
      </c>
      <c r="Q230" s="3">
        <v>5</v>
      </c>
      <c r="R230" s="3">
        <v>3</v>
      </c>
      <c r="S230" s="3">
        <v>1</v>
      </c>
      <c r="T230" s="3">
        <v>1</v>
      </c>
      <c r="U230" s="3">
        <v>1</v>
      </c>
      <c r="V230" s="3">
        <v>1</v>
      </c>
      <c r="W230" s="3">
        <v>4</v>
      </c>
      <c r="X230" s="3">
        <v>3</v>
      </c>
      <c r="Y230" s="3">
        <v>1</v>
      </c>
      <c r="Z230" s="3">
        <v>3</v>
      </c>
      <c r="AA230" s="3">
        <v>4</v>
      </c>
      <c r="AB230" s="3">
        <v>5</v>
      </c>
      <c r="AC230" s="3">
        <v>2</v>
      </c>
      <c r="AD230" s="3">
        <v>2</v>
      </c>
      <c r="AE230" s="38">
        <v>2</v>
      </c>
      <c r="AF230" s="68">
        <f t="shared" si="11"/>
        <v>19</v>
      </c>
    </row>
    <row r="231" spans="1:32">
      <c r="A231" s="37">
        <v>39139</v>
      </c>
      <c r="B231" s="3">
        <v>0</v>
      </c>
      <c r="C231" s="3">
        <v>2000</v>
      </c>
      <c r="D231" s="3">
        <f t="shared" si="9"/>
        <v>24</v>
      </c>
      <c r="E231" s="3" t="s">
        <v>56</v>
      </c>
      <c r="F231" s="3" t="s">
        <v>130</v>
      </c>
      <c r="G231" s="72">
        <f t="shared" si="10"/>
        <v>0</v>
      </c>
      <c r="H231" s="3">
        <v>5</v>
      </c>
      <c r="I231" s="3">
        <v>1</v>
      </c>
      <c r="J231" s="3">
        <v>5</v>
      </c>
      <c r="K231" s="3">
        <v>3</v>
      </c>
      <c r="L231" s="3">
        <v>5</v>
      </c>
      <c r="M231" s="3">
        <v>5</v>
      </c>
      <c r="N231">
        <v>5</v>
      </c>
      <c r="O231" s="3">
        <v>5</v>
      </c>
      <c r="P231" s="3">
        <v>5</v>
      </c>
      <c r="Q231" s="3">
        <v>5</v>
      </c>
      <c r="R231" s="3">
        <v>5</v>
      </c>
      <c r="S231" s="3">
        <v>5</v>
      </c>
      <c r="T231" s="3">
        <v>5</v>
      </c>
      <c r="U231" s="3">
        <v>5</v>
      </c>
      <c r="V231" s="3">
        <v>5</v>
      </c>
      <c r="W231" s="3">
        <v>4</v>
      </c>
      <c r="X231" s="3">
        <v>5</v>
      </c>
      <c r="Y231" s="3">
        <v>5</v>
      </c>
      <c r="Z231" s="3">
        <v>5</v>
      </c>
      <c r="AA231" s="3">
        <v>5</v>
      </c>
      <c r="AB231" s="3">
        <v>5</v>
      </c>
      <c r="AC231" s="3">
        <v>5</v>
      </c>
      <c r="AD231" s="3">
        <v>4</v>
      </c>
      <c r="AE231" s="38">
        <v>5</v>
      </c>
      <c r="AF231" s="68">
        <f t="shared" si="11"/>
        <v>55</v>
      </c>
    </row>
    <row r="232" spans="1:32">
      <c r="A232" s="37">
        <v>39165</v>
      </c>
      <c r="B232" s="3">
        <v>0</v>
      </c>
      <c r="C232" s="3">
        <v>2000</v>
      </c>
      <c r="D232" s="3">
        <f t="shared" si="9"/>
        <v>24</v>
      </c>
      <c r="E232" s="3" t="s">
        <v>56</v>
      </c>
      <c r="F232" s="3" t="s">
        <v>195</v>
      </c>
      <c r="G232" s="72">
        <f t="shared" si="10"/>
        <v>1</v>
      </c>
      <c r="H232" s="3">
        <v>4</v>
      </c>
      <c r="I232" s="3">
        <v>4</v>
      </c>
      <c r="J232" s="3">
        <v>2</v>
      </c>
      <c r="K232" s="3">
        <v>2</v>
      </c>
      <c r="L232" s="3">
        <v>2</v>
      </c>
      <c r="M232" s="3">
        <v>5</v>
      </c>
      <c r="N232">
        <v>4</v>
      </c>
      <c r="O232" s="3">
        <v>5</v>
      </c>
      <c r="P232" s="3">
        <v>3</v>
      </c>
      <c r="Q232" s="3">
        <v>5</v>
      </c>
      <c r="R232" s="3">
        <v>4</v>
      </c>
      <c r="S232" s="3">
        <v>4</v>
      </c>
      <c r="T232" s="3">
        <v>2</v>
      </c>
      <c r="U232" s="3">
        <v>3</v>
      </c>
      <c r="V232" s="3">
        <v>2</v>
      </c>
      <c r="W232" s="3">
        <v>2</v>
      </c>
      <c r="X232" s="3">
        <v>1</v>
      </c>
      <c r="Y232" s="3">
        <v>4</v>
      </c>
      <c r="Z232" s="3">
        <v>3</v>
      </c>
      <c r="AA232" s="3">
        <v>3</v>
      </c>
      <c r="AB232" s="3">
        <v>4</v>
      </c>
      <c r="AC232" s="3">
        <v>4</v>
      </c>
      <c r="AD232" s="3">
        <v>2</v>
      </c>
      <c r="AE232" s="38">
        <v>3</v>
      </c>
      <c r="AF232" s="68">
        <f t="shared" si="11"/>
        <v>31</v>
      </c>
    </row>
    <row r="233" spans="1:32">
      <c r="A233" s="37">
        <v>39160</v>
      </c>
      <c r="B233" s="3">
        <v>0</v>
      </c>
      <c r="C233" s="3">
        <v>2000</v>
      </c>
      <c r="D233" s="3">
        <f t="shared" si="9"/>
        <v>24</v>
      </c>
      <c r="E233" s="3" t="s">
        <v>56</v>
      </c>
      <c r="F233" s="3" t="s">
        <v>277</v>
      </c>
      <c r="G233" s="72">
        <f t="shared" si="10"/>
        <v>0</v>
      </c>
      <c r="H233" s="3">
        <v>4</v>
      </c>
      <c r="I233" s="3">
        <v>5</v>
      </c>
      <c r="J233" s="3">
        <v>2</v>
      </c>
      <c r="K233" s="3">
        <v>4</v>
      </c>
      <c r="L233" s="3">
        <v>4</v>
      </c>
      <c r="M233" s="3">
        <v>5</v>
      </c>
      <c r="N233">
        <v>5</v>
      </c>
      <c r="O233" s="3">
        <v>5</v>
      </c>
      <c r="P233" s="3">
        <v>4</v>
      </c>
      <c r="Q233" s="3">
        <v>4</v>
      </c>
      <c r="R233" s="3">
        <v>5</v>
      </c>
      <c r="S233" s="3">
        <v>1</v>
      </c>
      <c r="T233" s="3">
        <v>4</v>
      </c>
      <c r="U233" s="3">
        <v>4</v>
      </c>
      <c r="V233" s="3">
        <v>2</v>
      </c>
      <c r="W233" s="3">
        <v>2</v>
      </c>
      <c r="X233" s="3">
        <v>4</v>
      </c>
      <c r="Y233" s="3">
        <v>2</v>
      </c>
      <c r="Z233" s="3">
        <v>4</v>
      </c>
      <c r="AA233" s="3">
        <v>4</v>
      </c>
      <c r="AB233" s="3">
        <v>4</v>
      </c>
      <c r="AC233" s="3">
        <v>4</v>
      </c>
      <c r="AD233" s="3">
        <v>3</v>
      </c>
      <c r="AE233" s="38">
        <v>4</v>
      </c>
      <c r="AF233" s="68">
        <f t="shared" si="11"/>
        <v>39</v>
      </c>
    </row>
    <row r="234" spans="1:32">
      <c r="A234" s="37">
        <v>39191</v>
      </c>
      <c r="B234" s="3">
        <v>0</v>
      </c>
      <c r="C234" s="3">
        <v>2000</v>
      </c>
      <c r="D234" s="3">
        <f t="shared" si="9"/>
        <v>24</v>
      </c>
      <c r="E234" s="3" t="s">
        <v>56</v>
      </c>
      <c r="F234" s="3" t="s">
        <v>86</v>
      </c>
      <c r="G234" s="72">
        <f t="shared" si="10"/>
        <v>0</v>
      </c>
      <c r="H234" s="3">
        <v>2</v>
      </c>
      <c r="I234" s="3">
        <v>1</v>
      </c>
      <c r="J234" s="3">
        <v>2</v>
      </c>
      <c r="K234" s="3">
        <v>2</v>
      </c>
      <c r="L234" s="3">
        <v>1</v>
      </c>
      <c r="M234" s="3">
        <v>5</v>
      </c>
      <c r="N234">
        <v>5</v>
      </c>
      <c r="O234" s="3">
        <v>5</v>
      </c>
      <c r="P234" s="3">
        <v>1</v>
      </c>
      <c r="Q234" s="3">
        <v>5</v>
      </c>
      <c r="R234" s="3">
        <v>5</v>
      </c>
      <c r="S234" s="3">
        <v>1</v>
      </c>
      <c r="T234" s="3">
        <v>1</v>
      </c>
      <c r="U234" s="3">
        <v>4</v>
      </c>
      <c r="V234" s="3">
        <v>1</v>
      </c>
      <c r="W234" s="3">
        <v>5</v>
      </c>
      <c r="X234" s="3">
        <v>1</v>
      </c>
      <c r="Y234" s="3">
        <v>1</v>
      </c>
      <c r="Z234" s="3">
        <v>1</v>
      </c>
      <c r="AA234" s="3">
        <v>4</v>
      </c>
      <c r="AB234" s="3">
        <v>3</v>
      </c>
      <c r="AC234" s="3">
        <v>1</v>
      </c>
      <c r="AD234" s="3">
        <v>4</v>
      </c>
      <c r="AE234" s="38">
        <v>1</v>
      </c>
      <c r="AF234" s="68">
        <f t="shared" si="11"/>
        <v>17</v>
      </c>
    </row>
    <row r="235" spans="1:32">
      <c r="A235" s="37">
        <v>39236</v>
      </c>
      <c r="B235" s="3">
        <v>1</v>
      </c>
      <c r="C235" s="3">
        <v>2000</v>
      </c>
      <c r="D235" s="3">
        <f t="shared" si="9"/>
        <v>24</v>
      </c>
      <c r="E235" s="3" t="s">
        <v>56</v>
      </c>
      <c r="F235" s="3" t="s">
        <v>181</v>
      </c>
      <c r="G235" s="72">
        <f t="shared" si="10"/>
        <v>0</v>
      </c>
      <c r="H235" s="3">
        <v>1</v>
      </c>
      <c r="I235" s="3">
        <v>2</v>
      </c>
      <c r="J235" s="3">
        <v>1</v>
      </c>
      <c r="K235" s="3">
        <v>2</v>
      </c>
      <c r="L235" s="3">
        <v>3</v>
      </c>
      <c r="M235" s="3">
        <v>5</v>
      </c>
      <c r="N235">
        <v>4</v>
      </c>
      <c r="O235" s="3">
        <v>5</v>
      </c>
      <c r="P235" s="3">
        <v>4</v>
      </c>
      <c r="Q235" s="3">
        <v>5</v>
      </c>
      <c r="R235" s="3">
        <v>4</v>
      </c>
      <c r="S235" s="3">
        <v>2</v>
      </c>
      <c r="T235" s="3">
        <v>2</v>
      </c>
      <c r="U235" s="3">
        <v>1</v>
      </c>
      <c r="V235" s="3">
        <v>2</v>
      </c>
      <c r="W235" s="3">
        <v>3</v>
      </c>
      <c r="X235" s="3">
        <v>2</v>
      </c>
      <c r="Y235" s="3">
        <v>2</v>
      </c>
      <c r="Z235" s="3">
        <v>3</v>
      </c>
      <c r="AA235" s="3">
        <v>4</v>
      </c>
      <c r="AB235" s="3">
        <v>5</v>
      </c>
      <c r="AC235" s="3">
        <v>2</v>
      </c>
      <c r="AD235" s="3">
        <v>3</v>
      </c>
      <c r="AE235" s="38">
        <v>4</v>
      </c>
      <c r="AF235" s="68">
        <f t="shared" si="11"/>
        <v>26</v>
      </c>
    </row>
    <row r="236" spans="1:32">
      <c r="A236" s="37">
        <v>39208</v>
      </c>
      <c r="B236" s="3">
        <v>0</v>
      </c>
      <c r="C236" s="3">
        <v>2000</v>
      </c>
      <c r="D236" s="3">
        <f t="shared" si="9"/>
        <v>24</v>
      </c>
      <c r="E236" s="3" t="s">
        <v>56</v>
      </c>
      <c r="F236" s="3" t="s">
        <v>171</v>
      </c>
      <c r="G236" s="72">
        <f t="shared" si="10"/>
        <v>0</v>
      </c>
      <c r="H236" s="3">
        <v>3</v>
      </c>
      <c r="I236" s="3">
        <v>4</v>
      </c>
      <c r="J236" s="3">
        <v>3</v>
      </c>
      <c r="K236" s="3">
        <v>4</v>
      </c>
      <c r="L236" s="3">
        <v>4</v>
      </c>
      <c r="M236" s="3">
        <v>5</v>
      </c>
      <c r="N236">
        <v>4</v>
      </c>
      <c r="O236" s="3">
        <v>4</v>
      </c>
      <c r="P236" s="3">
        <v>3</v>
      </c>
      <c r="Q236" s="3">
        <v>5</v>
      </c>
      <c r="R236" s="3">
        <v>4</v>
      </c>
      <c r="S236" s="3">
        <v>3</v>
      </c>
      <c r="T236" s="3">
        <v>3</v>
      </c>
      <c r="U236" s="3">
        <v>2</v>
      </c>
      <c r="V236" s="3">
        <v>3</v>
      </c>
      <c r="W236" s="3">
        <v>4</v>
      </c>
      <c r="X236" s="3">
        <v>4</v>
      </c>
      <c r="Y236" s="3">
        <v>4</v>
      </c>
      <c r="Z236" s="3">
        <v>4</v>
      </c>
      <c r="AA236" s="3">
        <v>4</v>
      </c>
      <c r="AB236" s="3">
        <v>4</v>
      </c>
      <c r="AC236" s="3">
        <v>2</v>
      </c>
      <c r="AD236" s="3">
        <v>4</v>
      </c>
      <c r="AE236" s="38">
        <v>2</v>
      </c>
      <c r="AF236" s="68">
        <f t="shared" si="11"/>
        <v>37</v>
      </c>
    </row>
    <row r="237" spans="1:32">
      <c r="A237" s="37">
        <v>39242</v>
      </c>
      <c r="B237" s="3">
        <v>1</v>
      </c>
      <c r="C237" s="3">
        <v>2000</v>
      </c>
      <c r="D237" s="3">
        <f t="shared" si="9"/>
        <v>24</v>
      </c>
      <c r="E237" s="3" t="s">
        <v>56</v>
      </c>
      <c r="F237" s="3" t="s">
        <v>254</v>
      </c>
      <c r="G237" s="72">
        <f t="shared" si="10"/>
        <v>0</v>
      </c>
      <c r="H237" s="3">
        <v>1</v>
      </c>
      <c r="I237" s="3">
        <v>2</v>
      </c>
      <c r="J237" s="3">
        <v>1</v>
      </c>
      <c r="K237" s="3">
        <v>1</v>
      </c>
      <c r="L237" s="3">
        <v>1</v>
      </c>
      <c r="M237" s="3">
        <v>5</v>
      </c>
      <c r="N237">
        <v>3</v>
      </c>
      <c r="O237" s="3">
        <v>5</v>
      </c>
      <c r="P237" s="3">
        <v>1</v>
      </c>
      <c r="Q237" s="3">
        <v>4</v>
      </c>
      <c r="R237" s="3">
        <v>2</v>
      </c>
      <c r="S237" s="3">
        <v>2</v>
      </c>
      <c r="T237" s="3">
        <v>1</v>
      </c>
      <c r="U237" s="3">
        <v>1</v>
      </c>
      <c r="V237" s="3">
        <v>2</v>
      </c>
      <c r="W237" s="3">
        <v>1</v>
      </c>
      <c r="X237" s="3">
        <v>1</v>
      </c>
      <c r="Y237" s="3">
        <v>2</v>
      </c>
      <c r="Z237" s="3">
        <v>1</v>
      </c>
      <c r="AA237" s="3">
        <v>1</v>
      </c>
      <c r="AB237" s="3">
        <v>1</v>
      </c>
      <c r="AC237" s="3">
        <v>5</v>
      </c>
      <c r="AD237" s="3">
        <v>1</v>
      </c>
      <c r="AE237" s="38">
        <v>1</v>
      </c>
      <c r="AF237" s="68">
        <f t="shared" si="11"/>
        <v>18</v>
      </c>
    </row>
    <row r="238" spans="1:32">
      <c r="A238" s="37">
        <v>39235</v>
      </c>
      <c r="B238" s="3">
        <v>0</v>
      </c>
      <c r="C238" s="3">
        <v>2000</v>
      </c>
      <c r="D238" s="3">
        <f t="shared" si="9"/>
        <v>24</v>
      </c>
      <c r="E238" s="3" t="s">
        <v>56</v>
      </c>
      <c r="F238" s="3" t="s">
        <v>248</v>
      </c>
      <c r="G238" s="72">
        <f t="shared" si="10"/>
        <v>0</v>
      </c>
      <c r="H238" s="3">
        <v>4</v>
      </c>
      <c r="I238" s="3">
        <v>4</v>
      </c>
      <c r="J238" s="3">
        <v>1</v>
      </c>
      <c r="K238" s="3">
        <v>2</v>
      </c>
      <c r="L238" s="3">
        <v>1</v>
      </c>
      <c r="M238" s="3">
        <v>5</v>
      </c>
      <c r="N238">
        <v>5</v>
      </c>
      <c r="O238" s="3">
        <v>3</v>
      </c>
      <c r="P238" s="3">
        <v>2</v>
      </c>
      <c r="Q238" s="3">
        <v>4</v>
      </c>
      <c r="R238" s="3">
        <v>3</v>
      </c>
      <c r="S238" s="3">
        <v>4</v>
      </c>
      <c r="T238" s="3">
        <v>2</v>
      </c>
      <c r="U238" s="3">
        <v>3</v>
      </c>
      <c r="V238" s="3">
        <v>3</v>
      </c>
      <c r="W238" s="3">
        <v>1</v>
      </c>
      <c r="X238" s="3">
        <v>1</v>
      </c>
      <c r="Y238" s="3">
        <v>3</v>
      </c>
      <c r="Z238" s="3">
        <v>2</v>
      </c>
      <c r="AA238" s="3">
        <v>3</v>
      </c>
      <c r="AB238" s="3">
        <v>3</v>
      </c>
      <c r="AC238" s="3">
        <v>3</v>
      </c>
      <c r="AD238" s="3">
        <v>3</v>
      </c>
      <c r="AE238" s="38">
        <v>2</v>
      </c>
      <c r="AF238" s="68">
        <f t="shared" si="11"/>
        <v>25</v>
      </c>
    </row>
    <row r="239" spans="1:32">
      <c r="A239" s="37">
        <v>39285</v>
      </c>
      <c r="B239" s="3">
        <v>0</v>
      </c>
      <c r="C239" s="3">
        <v>2000</v>
      </c>
      <c r="D239" s="3">
        <f t="shared" si="9"/>
        <v>24</v>
      </c>
      <c r="E239" s="3" t="s">
        <v>56</v>
      </c>
      <c r="F239" s="3" t="s">
        <v>267</v>
      </c>
      <c r="G239" s="72">
        <f t="shared" si="10"/>
        <v>0</v>
      </c>
      <c r="H239" s="3">
        <v>2</v>
      </c>
      <c r="I239" s="3">
        <v>3</v>
      </c>
      <c r="J239" s="3">
        <v>3</v>
      </c>
      <c r="K239" s="3">
        <v>4</v>
      </c>
      <c r="L239" s="3">
        <v>4</v>
      </c>
      <c r="M239" s="3">
        <v>5</v>
      </c>
      <c r="N239">
        <v>5</v>
      </c>
      <c r="O239" s="3">
        <v>4</v>
      </c>
      <c r="P239" s="3">
        <v>3</v>
      </c>
      <c r="Q239" s="3">
        <v>5</v>
      </c>
      <c r="R239" s="3">
        <v>5</v>
      </c>
      <c r="S239" s="3">
        <v>3</v>
      </c>
      <c r="T239" s="3">
        <v>3</v>
      </c>
      <c r="U239" s="3">
        <v>3</v>
      </c>
      <c r="V239" s="3">
        <v>2</v>
      </c>
      <c r="W239" s="3">
        <v>5</v>
      </c>
      <c r="X239" s="3">
        <v>3</v>
      </c>
      <c r="Y239" s="3">
        <v>2</v>
      </c>
      <c r="Z239" s="3">
        <v>4</v>
      </c>
      <c r="AA239" s="3">
        <v>4</v>
      </c>
      <c r="AB239" s="3">
        <v>4</v>
      </c>
      <c r="AC239" s="3">
        <v>2</v>
      </c>
      <c r="AD239" s="3">
        <v>5</v>
      </c>
      <c r="AE239" s="38">
        <v>3</v>
      </c>
      <c r="AF239" s="68">
        <f t="shared" si="11"/>
        <v>33</v>
      </c>
    </row>
    <row r="240" spans="1:32">
      <c r="A240" s="37">
        <v>36351</v>
      </c>
      <c r="B240" s="3">
        <v>0</v>
      </c>
      <c r="C240" s="3">
        <v>2000</v>
      </c>
      <c r="D240" s="3">
        <f t="shared" si="9"/>
        <v>24</v>
      </c>
      <c r="E240" s="3" t="s">
        <v>56</v>
      </c>
      <c r="F240" s="3" t="s">
        <v>273</v>
      </c>
      <c r="G240" s="72">
        <f t="shared" si="10"/>
        <v>0</v>
      </c>
      <c r="H240" s="3">
        <v>1</v>
      </c>
      <c r="I240" s="3">
        <v>5</v>
      </c>
      <c r="J240" s="3">
        <v>1</v>
      </c>
      <c r="K240" s="3">
        <v>1</v>
      </c>
      <c r="L240" s="3">
        <v>1</v>
      </c>
      <c r="M240" s="3">
        <v>5</v>
      </c>
      <c r="N240">
        <v>4</v>
      </c>
      <c r="O240" s="3">
        <v>5</v>
      </c>
      <c r="P240" s="3">
        <v>2</v>
      </c>
      <c r="Q240" s="3">
        <v>5</v>
      </c>
      <c r="R240" s="3">
        <v>5</v>
      </c>
      <c r="S240" s="3">
        <v>5</v>
      </c>
      <c r="T240" s="3">
        <v>2</v>
      </c>
      <c r="U240" s="3">
        <v>1</v>
      </c>
      <c r="V240" s="3">
        <v>5</v>
      </c>
      <c r="W240" s="3">
        <v>2</v>
      </c>
      <c r="X240" s="3">
        <v>1</v>
      </c>
      <c r="Y240" s="3">
        <v>3</v>
      </c>
      <c r="Z240" s="3">
        <v>2</v>
      </c>
      <c r="AA240" s="3">
        <v>4</v>
      </c>
      <c r="AB240" s="3">
        <v>3</v>
      </c>
      <c r="AC240" s="3">
        <v>2</v>
      </c>
      <c r="AD240" s="3">
        <v>3</v>
      </c>
      <c r="AE240" s="38">
        <v>1</v>
      </c>
      <c r="AF240" s="68">
        <f t="shared" si="11"/>
        <v>25</v>
      </c>
    </row>
    <row r="241" spans="1:32">
      <c r="A241" s="37">
        <v>39315</v>
      </c>
      <c r="B241" s="3">
        <v>1</v>
      </c>
      <c r="C241" s="3">
        <v>2000</v>
      </c>
      <c r="D241" s="3">
        <f t="shared" si="9"/>
        <v>24</v>
      </c>
      <c r="E241" s="3" t="s">
        <v>56</v>
      </c>
      <c r="F241" s="3" t="s">
        <v>175</v>
      </c>
      <c r="G241" s="72">
        <f t="shared" si="10"/>
        <v>0</v>
      </c>
      <c r="H241" s="3">
        <v>2</v>
      </c>
      <c r="I241" s="3">
        <v>1</v>
      </c>
      <c r="J241" s="3">
        <v>1</v>
      </c>
      <c r="K241" s="3">
        <v>2</v>
      </c>
      <c r="L241" s="3">
        <v>2</v>
      </c>
      <c r="M241" s="3">
        <v>5</v>
      </c>
      <c r="N241">
        <v>5</v>
      </c>
      <c r="O241" s="3">
        <v>5</v>
      </c>
      <c r="P241" s="3">
        <v>1</v>
      </c>
      <c r="Q241" s="3">
        <v>4</v>
      </c>
      <c r="R241" s="3">
        <v>4</v>
      </c>
      <c r="S241" s="3">
        <v>3</v>
      </c>
      <c r="T241" s="3">
        <v>2</v>
      </c>
      <c r="U241" s="3">
        <v>3</v>
      </c>
      <c r="V241" s="3">
        <v>2</v>
      </c>
      <c r="W241" s="3">
        <v>4</v>
      </c>
      <c r="X241" s="3">
        <v>1</v>
      </c>
      <c r="Y241" s="3">
        <v>4</v>
      </c>
      <c r="Z241" s="3">
        <v>4</v>
      </c>
      <c r="AA241" s="3">
        <v>1</v>
      </c>
      <c r="AB241" s="3">
        <v>1</v>
      </c>
      <c r="AC241" s="3">
        <v>1</v>
      </c>
      <c r="AD241" s="3">
        <v>2</v>
      </c>
      <c r="AE241" s="38">
        <v>1</v>
      </c>
      <c r="AF241" s="68">
        <f t="shared" si="11"/>
        <v>24</v>
      </c>
    </row>
    <row r="242" spans="1:32">
      <c r="A242" s="37">
        <v>39319</v>
      </c>
      <c r="B242" s="3">
        <v>0</v>
      </c>
      <c r="C242" s="3">
        <v>2000</v>
      </c>
      <c r="D242" s="3">
        <f t="shared" si="9"/>
        <v>24</v>
      </c>
      <c r="E242" s="3" t="s">
        <v>56</v>
      </c>
      <c r="F242" s="3" t="s">
        <v>191</v>
      </c>
      <c r="G242" s="72">
        <f t="shared" si="10"/>
        <v>0</v>
      </c>
      <c r="H242" s="3">
        <v>3</v>
      </c>
      <c r="I242" s="3">
        <v>2</v>
      </c>
      <c r="J242" s="3">
        <v>2</v>
      </c>
      <c r="K242" s="3">
        <v>2</v>
      </c>
      <c r="L242" s="3">
        <v>3</v>
      </c>
      <c r="M242" s="3">
        <v>5</v>
      </c>
      <c r="N242">
        <v>5</v>
      </c>
      <c r="O242" s="3">
        <v>5</v>
      </c>
      <c r="P242" s="3">
        <v>2</v>
      </c>
      <c r="Q242" s="3">
        <v>5</v>
      </c>
      <c r="R242" s="3">
        <v>5</v>
      </c>
      <c r="S242" s="3">
        <v>5</v>
      </c>
      <c r="T242" s="3">
        <v>4</v>
      </c>
      <c r="U242" s="3">
        <v>4</v>
      </c>
      <c r="V242" s="3">
        <v>5</v>
      </c>
      <c r="W242" s="3">
        <v>3</v>
      </c>
      <c r="X242" s="3">
        <v>2</v>
      </c>
      <c r="Y242" s="3">
        <v>5</v>
      </c>
      <c r="Z242" s="3">
        <v>5</v>
      </c>
      <c r="AA242" s="3">
        <v>5</v>
      </c>
      <c r="AB242" s="3">
        <v>5</v>
      </c>
      <c r="AC242" s="3">
        <v>5</v>
      </c>
      <c r="AD242" s="3">
        <v>2</v>
      </c>
      <c r="AE242" s="38">
        <v>4</v>
      </c>
      <c r="AF242" s="68">
        <f t="shared" si="11"/>
        <v>41</v>
      </c>
    </row>
    <row r="243" spans="1:32">
      <c r="A243" s="37">
        <v>39318</v>
      </c>
      <c r="B243" s="3">
        <v>0</v>
      </c>
      <c r="C243" s="3">
        <v>2000</v>
      </c>
      <c r="D243" s="3">
        <f t="shared" si="9"/>
        <v>24</v>
      </c>
      <c r="E243" s="3" t="s">
        <v>56</v>
      </c>
      <c r="F243" s="3" t="s">
        <v>120</v>
      </c>
      <c r="G243" s="72">
        <f t="shared" si="10"/>
        <v>0</v>
      </c>
      <c r="H243" s="3">
        <v>5</v>
      </c>
      <c r="I243" s="3">
        <v>5</v>
      </c>
      <c r="J243" s="3">
        <v>5</v>
      </c>
      <c r="K243" s="3">
        <v>3</v>
      </c>
      <c r="L243" s="3">
        <v>5</v>
      </c>
      <c r="M243" s="3">
        <v>5</v>
      </c>
      <c r="N243">
        <v>5</v>
      </c>
      <c r="O243" s="3">
        <v>5</v>
      </c>
      <c r="P243" s="3">
        <v>3</v>
      </c>
      <c r="Q243" s="3">
        <v>5</v>
      </c>
      <c r="R243" s="3">
        <v>5</v>
      </c>
      <c r="S243" s="3">
        <v>5</v>
      </c>
      <c r="T243" s="3">
        <v>4</v>
      </c>
      <c r="U243" s="3">
        <v>5</v>
      </c>
      <c r="V243" s="3">
        <v>5</v>
      </c>
      <c r="W243" s="3">
        <v>4</v>
      </c>
      <c r="X243" s="3">
        <v>3</v>
      </c>
      <c r="Y243" s="3">
        <v>2</v>
      </c>
      <c r="Z243" s="3">
        <v>5</v>
      </c>
      <c r="AA243" s="3">
        <v>4</v>
      </c>
      <c r="AB243" s="3">
        <v>5</v>
      </c>
      <c r="AC243" s="3">
        <v>5</v>
      </c>
      <c r="AD243" s="3">
        <v>4</v>
      </c>
      <c r="AE243" s="38">
        <v>4</v>
      </c>
      <c r="AF243" s="68">
        <f t="shared" si="11"/>
        <v>47</v>
      </c>
    </row>
    <row r="244" spans="1:32">
      <c r="A244" s="37">
        <v>37153</v>
      </c>
      <c r="B244" s="3">
        <v>0</v>
      </c>
      <c r="C244" s="3">
        <v>2000</v>
      </c>
      <c r="D244" s="3">
        <f t="shared" ref="D244:D307" si="12">2024-C244</f>
        <v>24</v>
      </c>
      <c r="E244" s="3" t="s">
        <v>56</v>
      </c>
      <c r="F244" s="3" t="s">
        <v>226</v>
      </c>
      <c r="G244" s="72">
        <f t="shared" si="10"/>
        <v>0</v>
      </c>
      <c r="H244" s="3">
        <v>4</v>
      </c>
      <c r="I244" s="3">
        <v>5</v>
      </c>
      <c r="J244" s="3">
        <v>5</v>
      </c>
      <c r="K244" s="3">
        <v>4</v>
      </c>
      <c r="L244" s="3">
        <v>5</v>
      </c>
      <c r="M244" s="3">
        <v>5</v>
      </c>
      <c r="N244">
        <v>4</v>
      </c>
      <c r="O244" s="3">
        <v>5</v>
      </c>
      <c r="P244" s="3">
        <v>4</v>
      </c>
      <c r="Q244" s="3">
        <v>5</v>
      </c>
      <c r="R244" s="3">
        <v>5</v>
      </c>
      <c r="S244" s="3">
        <v>5</v>
      </c>
      <c r="T244" s="3">
        <v>4</v>
      </c>
      <c r="U244" s="3">
        <v>3</v>
      </c>
      <c r="V244" s="3">
        <v>5</v>
      </c>
      <c r="W244" s="3">
        <v>2</v>
      </c>
      <c r="X244" s="3">
        <v>4</v>
      </c>
      <c r="Y244" s="3">
        <v>4</v>
      </c>
      <c r="Z244" s="3">
        <v>5</v>
      </c>
      <c r="AA244" s="3">
        <v>5</v>
      </c>
      <c r="AB244" s="3">
        <v>5</v>
      </c>
      <c r="AC244" s="3">
        <v>5</v>
      </c>
      <c r="AD244" s="3">
        <v>4</v>
      </c>
      <c r="AE244" s="38">
        <v>4</v>
      </c>
      <c r="AF244" s="68">
        <f t="shared" si="11"/>
        <v>50</v>
      </c>
    </row>
    <row r="245" spans="1:32">
      <c r="A245" s="37">
        <v>39325</v>
      </c>
      <c r="B245" s="3">
        <v>0</v>
      </c>
      <c r="C245" s="3">
        <v>2000</v>
      </c>
      <c r="D245" s="3">
        <f t="shared" si="12"/>
        <v>24</v>
      </c>
      <c r="E245" s="3" t="s">
        <v>56</v>
      </c>
      <c r="F245" s="3" t="s">
        <v>101</v>
      </c>
      <c r="G245" s="72">
        <f t="shared" si="10"/>
        <v>0</v>
      </c>
      <c r="H245" s="3">
        <v>4</v>
      </c>
      <c r="I245" s="3">
        <v>4</v>
      </c>
      <c r="J245" s="3">
        <v>2</v>
      </c>
      <c r="K245" s="3">
        <v>4</v>
      </c>
      <c r="L245" s="3">
        <v>4</v>
      </c>
      <c r="M245" s="3">
        <v>5</v>
      </c>
      <c r="N245">
        <v>5</v>
      </c>
      <c r="O245" s="3">
        <v>4</v>
      </c>
      <c r="P245" s="3">
        <v>4</v>
      </c>
      <c r="Q245" s="3">
        <v>5</v>
      </c>
      <c r="R245" s="3">
        <v>4</v>
      </c>
      <c r="S245" s="3">
        <v>2</v>
      </c>
      <c r="T245" s="3">
        <v>2</v>
      </c>
      <c r="U245" s="3">
        <v>4</v>
      </c>
      <c r="V245" s="3">
        <v>2</v>
      </c>
      <c r="W245" s="3">
        <v>4</v>
      </c>
      <c r="X245" s="3">
        <v>4</v>
      </c>
      <c r="Y245" s="3">
        <v>4</v>
      </c>
      <c r="Z245" s="3">
        <v>4</v>
      </c>
      <c r="AA245" s="3">
        <v>4</v>
      </c>
      <c r="AB245" s="3">
        <v>4</v>
      </c>
      <c r="AC245" s="3">
        <v>2</v>
      </c>
      <c r="AD245" s="3">
        <v>3</v>
      </c>
      <c r="AE245" s="38">
        <v>2</v>
      </c>
      <c r="AF245" s="68">
        <f t="shared" si="11"/>
        <v>36</v>
      </c>
    </row>
    <row r="246" spans="1:32">
      <c r="A246" s="37">
        <v>39344</v>
      </c>
      <c r="B246" s="3">
        <v>0</v>
      </c>
      <c r="C246" s="3">
        <v>2000</v>
      </c>
      <c r="D246" s="3">
        <f t="shared" si="12"/>
        <v>24</v>
      </c>
      <c r="E246" s="3" t="s">
        <v>56</v>
      </c>
      <c r="F246" s="3" t="s">
        <v>202</v>
      </c>
      <c r="G246" s="72">
        <f t="shared" si="10"/>
        <v>0</v>
      </c>
      <c r="H246" s="3">
        <v>1</v>
      </c>
      <c r="I246" s="3">
        <v>5</v>
      </c>
      <c r="J246" s="3">
        <v>2</v>
      </c>
      <c r="K246" s="3">
        <v>2</v>
      </c>
      <c r="L246" s="3">
        <v>3</v>
      </c>
      <c r="M246" s="3">
        <v>5</v>
      </c>
      <c r="N246">
        <v>5</v>
      </c>
      <c r="O246" s="3">
        <v>4</v>
      </c>
      <c r="P246" s="3">
        <v>2</v>
      </c>
      <c r="Q246" s="3">
        <v>4</v>
      </c>
      <c r="R246" s="3">
        <v>4</v>
      </c>
      <c r="S246" s="3">
        <v>1</v>
      </c>
      <c r="T246" s="3">
        <v>1</v>
      </c>
      <c r="U246" s="3">
        <v>1</v>
      </c>
      <c r="V246" s="3">
        <v>1</v>
      </c>
      <c r="W246" s="3">
        <v>4</v>
      </c>
      <c r="X246" s="3">
        <v>1</v>
      </c>
      <c r="Y246" s="3">
        <v>2</v>
      </c>
      <c r="Z246" s="3">
        <v>4</v>
      </c>
      <c r="AA246" s="3">
        <v>3</v>
      </c>
      <c r="AB246" s="3">
        <v>2</v>
      </c>
      <c r="AC246" s="3">
        <v>2</v>
      </c>
      <c r="AD246" s="3">
        <v>4</v>
      </c>
      <c r="AE246" s="38">
        <v>3</v>
      </c>
      <c r="AF246" s="68">
        <f t="shared" si="11"/>
        <v>23</v>
      </c>
    </row>
    <row r="247" spans="1:32">
      <c r="A247" s="37">
        <v>39358</v>
      </c>
      <c r="B247" s="3">
        <v>0</v>
      </c>
      <c r="C247" s="3">
        <v>2000</v>
      </c>
      <c r="D247" s="3">
        <f t="shared" si="12"/>
        <v>24</v>
      </c>
      <c r="E247" s="3" t="s">
        <v>56</v>
      </c>
      <c r="F247" s="3" t="s">
        <v>199</v>
      </c>
      <c r="G247" s="72">
        <f t="shared" si="10"/>
        <v>0</v>
      </c>
      <c r="H247" s="3">
        <v>4</v>
      </c>
      <c r="I247" s="3">
        <v>4</v>
      </c>
      <c r="J247" s="3">
        <v>1</v>
      </c>
      <c r="K247" s="3">
        <v>3</v>
      </c>
      <c r="L247" s="3">
        <v>2</v>
      </c>
      <c r="M247" s="3">
        <v>5</v>
      </c>
      <c r="N247">
        <v>5</v>
      </c>
      <c r="O247" s="3">
        <v>5</v>
      </c>
      <c r="P247" s="3">
        <v>3</v>
      </c>
      <c r="Q247" s="3">
        <v>4</v>
      </c>
      <c r="R247" s="3">
        <v>2</v>
      </c>
      <c r="S247" s="3">
        <v>2</v>
      </c>
      <c r="T247" s="3">
        <v>3</v>
      </c>
      <c r="U247" s="3">
        <v>4</v>
      </c>
      <c r="V247" s="3">
        <v>1</v>
      </c>
      <c r="W247" s="3">
        <v>1</v>
      </c>
      <c r="X247" s="3">
        <v>3</v>
      </c>
      <c r="Y247" s="3">
        <v>1</v>
      </c>
      <c r="Z247" s="3">
        <v>2</v>
      </c>
      <c r="AA247" s="3">
        <v>4</v>
      </c>
      <c r="AB247" s="3">
        <v>4</v>
      </c>
      <c r="AC247" s="3">
        <v>4</v>
      </c>
      <c r="AD247" s="3">
        <v>5</v>
      </c>
      <c r="AE247" s="38">
        <v>5</v>
      </c>
      <c r="AF247" s="68">
        <f t="shared" si="11"/>
        <v>26</v>
      </c>
    </row>
    <row r="248" spans="1:32">
      <c r="A248" s="37">
        <v>39369</v>
      </c>
      <c r="B248" s="3">
        <v>0</v>
      </c>
      <c r="C248" s="3">
        <v>2001</v>
      </c>
      <c r="D248" s="3">
        <f t="shared" si="12"/>
        <v>23</v>
      </c>
      <c r="E248" s="3" t="s">
        <v>56</v>
      </c>
      <c r="F248" s="3" t="s">
        <v>184</v>
      </c>
      <c r="G248" s="72">
        <f t="shared" si="10"/>
        <v>1</v>
      </c>
      <c r="H248" s="3">
        <v>4</v>
      </c>
      <c r="I248" s="3">
        <v>5</v>
      </c>
      <c r="J248" s="3">
        <v>3</v>
      </c>
      <c r="K248" s="3">
        <v>1</v>
      </c>
      <c r="L248" s="3">
        <v>1</v>
      </c>
      <c r="M248" s="3">
        <v>5</v>
      </c>
      <c r="N248">
        <v>5</v>
      </c>
      <c r="O248" s="3">
        <v>5</v>
      </c>
      <c r="P248" s="3">
        <v>1</v>
      </c>
      <c r="Q248" s="3">
        <v>5</v>
      </c>
      <c r="R248" s="3">
        <v>4</v>
      </c>
      <c r="S248" s="3">
        <v>5</v>
      </c>
      <c r="T248" s="3">
        <v>1</v>
      </c>
      <c r="U248" s="3">
        <v>4</v>
      </c>
      <c r="V248" s="3">
        <v>5</v>
      </c>
      <c r="W248" s="3">
        <v>3</v>
      </c>
      <c r="X248" s="3">
        <v>4</v>
      </c>
      <c r="Y248" s="3">
        <v>1</v>
      </c>
      <c r="Z248" s="3">
        <v>2</v>
      </c>
      <c r="AA248" s="3">
        <v>4</v>
      </c>
      <c r="AB248" s="3">
        <v>5</v>
      </c>
      <c r="AC248" s="3">
        <v>1</v>
      </c>
      <c r="AD248" s="3">
        <v>4</v>
      </c>
      <c r="AE248" s="38">
        <v>1</v>
      </c>
      <c r="AF248" s="68">
        <f t="shared" si="11"/>
        <v>27</v>
      </c>
    </row>
    <row r="249" spans="1:32">
      <c r="A249" s="37">
        <v>39385</v>
      </c>
      <c r="B249" s="3">
        <v>0</v>
      </c>
      <c r="C249" s="3">
        <v>2001</v>
      </c>
      <c r="D249" s="3">
        <f t="shared" si="12"/>
        <v>23</v>
      </c>
      <c r="E249" s="3" t="s">
        <v>56</v>
      </c>
      <c r="F249" s="3" t="s">
        <v>264</v>
      </c>
      <c r="G249" s="72">
        <f t="shared" si="10"/>
        <v>0</v>
      </c>
      <c r="H249" s="3">
        <v>2</v>
      </c>
      <c r="I249" s="3">
        <v>2</v>
      </c>
      <c r="J249" s="3">
        <v>1</v>
      </c>
      <c r="K249" s="3">
        <v>2</v>
      </c>
      <c r="L249" s="3">
        <v>3</v>
      </c>
      <c r="M249" s="3">
        <v>5</v>
      </c>
      <c r="N249">
        <v>5</v>
      </c>
      <c r="O249" s="3">
        <v>5</v>
      </c>
      <c r="P249" s="3">
        <v>3</v>
      </c>
      <c r="Q249" s="3">
        <v>5</v>
      </c>
      <c r="R249" s="3">
        <v>4</v>
      </c>
      <c r="S249" s="3">
        <v>1</v>
      </c>
      <c r="T249" s="3">
        <v>2</v>
      </c>
      <c r="U249" s="3">
        <v>2</v>
      </c>
      <c r="V249" s="3">
        <v>1</v>
      </c>
      <c r="W249" s="3">
        <v>4</v>
      </c>
      <c r="X249" s="3">
        <v>2</v>
      </c>
      <c r="Y249" s="3">
        <v>1</v>
      </c>
      <c r="Z249" s="3">
        <v>3</v>
      </c>
      <c r="AA249" s="3">
        <v>4</v>
      </c>
      <c r="AB249" s="3">
        <v>3</v>
      </c>
      <c r="AC249" s="3">
        <v>1</v>
      </c>
      <c r="AD249" s="3">
        <v>5</v>
      </c>
      <c r="AE249" s="38">
        <v>2</v>
      </c>
      <c r="AF249" s="68">
        <f t="shared" si="11"/>
        <v>23</v>
      </c>
    </row>
    <row r="250" spans="1:32">
      <c r="A250" s="37">
        <v>39407</v>
      </c>
      <c r="B250" s="3">
        <v>0</v>
      </c>
      <c r="C250" s="3">
        <v>2001</v>
      </c>
      <c r="D250" s="3">
        <f t="shared" si="12"/>
        <v>23</v>
      </c>
      <c r="E250" s="3" t="s">
        <v>56</v>
      </c>
      <c r="F250" s="3" t="s">
        <v>178</v>
      </c>
      <c r="G250" s="72">
        <f t="shared" si="10"/>
        <v>0</v>
      </c>
      <c r="H250" s="3">
        <v>5</v>
      </c>
      <c r="I250" s="3">
        <v>5</v>
      </c>
      <c r="J250" s="3">
        <v>3</v>
      </c>
      <c r="K250" s="3">
        <v>4</v>
      </c>
      <c r="L250" s="3">
        <v>2</v>
      </c>
      <c r="M250" s="3">
        <v>5</v>
      </c>
      <c r="N250">
        <v>5</v>
      </c>
      <c r="O250" s="3">
        <v>5</v>
      </c>
      <c r="P250" s="3">
        <v>3</v>
      </c>
      <c r="Q250" s="3">
        <v>5</v>
      </c>
      <c r="R250" s="3">
        <v>5</v>
      </c>
      <c r="S250" s="3">
        <v>5</v>
      </c>
      <c r="T250" s="3">
        <v>3</v>
      </c>
      <c r="U250" s="3">
        <v>5</v>
      </c>
      <c r="V250" s="3">
        <v>5</v>
      </c>
      <c r="W250" s="3">
        <v>3</v>
      </c>
      <c r="X250" s="3">
        <v>3</v>
      </c>
      <c r="Y250" s="3">
        <v>1</v>
      </c>
      <c r="Z250" s="3">
        <v>3</v>
      </c>
      <c r="AA250" s="3">
        <v>5</v>
      </c>
      <c r="AB250" s="3">
        <v>3</v>
      </c>
      <c r="AC250" s="3">
        <v>4</v>
      </c>
      <c r="AD250" s="3">
        <v>3</v>
      </c>
      <c r="AE250" s="38">
        <v>2</v>
      </c>
      <c r="AF250" s="68">
        <f t="shared" si="11"/>
        <v>37</v>
      </c>
    </row>
    <row r="251" spans="1:32">
      <c r="A251" s="37">
        <v>39406</v>
      </c>
      <c r="B251" s="3">
        <v>0</v>
      </c>
      <c r="C251" s="3">
        <v>2001</v>
      </c>
      <c r="D251" s="3">
        <f t="shared" si="12"/>
        <v>23</v>
      </c>
      <c r="E251" s="3" t="s">
        <v>56</v>
      </c>
      <c r="F251" s="3" t="s">
        <v>137</v>
      </c>
      <c r="G251" s="72">
        <f t="shared" si="10"/>
        <v>0</v>
      </c>
      <c r="H251" s="3">
        <v>5</v>
      </c>
      <c r="I251" s="3">
        <v>4</v>
      </c>
      <c r="J251" s="3">
        <v>3</v>
      </c>
      <c r="K251" s="3">
        <v>2</v>
      </c>
      <c r="L251" s="3">
        <v>5</v>
      </c>
      <c r="M251" s="3">
        <v>2</v>
      </c>
      <c r="N251">
        <v>4</v>
      </c>
      <c r="O251" s="3">
        <v>5</v>
      </c>
      <c r="P251" s="3">
        <v>2</v>
      </c>
      <c r="Q251" s="3">
        <v>5</v>
      </c>
      <c r="R251" s="3">
        <v>3</v>
      </c>
      <c r="S251" s="3">
        <v>5</v>
      </c>
      <c r="T251" s="3">
        <v>4</v>
      </c>
      <c r="U251" s="3">
        <v>1</v>
      </c>
      <c r="V251" s="3">
        <v>4</v>
      </c>
      <c r="W251" s="3">
        <v>3</v>
      </c>
      <c r="X251" s="3">
        <v>3</v>
      </c>
      <c r="Y251" s="3">
        <v>3</v>
      </c>
      <c r="Z251" s="3">
        <v>4</v>
      </c>
      <c r="AA251" s="3">
        <v>3</v>
      </c>
      <c r="AB251" s="3">
        <v>4</v>
      </c>
      <c r="AC251" s="3">
        <v>3</v>
      </c>
      <c r="AD251" s="3">
        <v>4</v>
      </c>
      <c r="AE251" s="38">
        <v>2</v>
      </c>
      <c r="AF251" s="68">
        <f t="shared" si="11"/>
        <v>39</v>
      </c>
    </row>
    <row r="252" spans="1:32">
      <c r="A252" s="37">
        <v>39405</v>
      </c>
      <c r="B252" s="3">
        <v>1</v>
      </c>
      <c r="C252" s="3">
        <v>2001</v>
      </c>
      <c r="D252" s="3">
        <f t="shared" si="12"/>
        <v>23</v>
      </c>
      <c r="E252" s="3" t="s">
        <v>56</v>
      </c>
      <c r="F252" s="3" t="s">
        <v>263</v>
      </c>
      <c r="G252" s="72">
        <f t="shared" si="10"/>
        <v>0</v>
      </c>
      <c r="H252" s="3">
        <v>2</v>
      </c>
      <c r="I252" s="3">
        <v>5</v>
      </c>
      <c r="J252" s="3">
        <v>3</v>
      </c>
      <c r="K252" s="3">
        <v>4</v>
      </c>
      <c r="L252" s="3">
        <v>2</v>
      </c>
      <c r="M252" s="3">
        <v>5</v>
      </c>
      <c r="N252">
        <v>5</v>
      </c>
      <c r="O252" s="3">
        <v>5</v>
      </c>
      <c r="P252" s="3">
        <v>4</v>
      </c>
      <c r="Q252" s="3">
        <v>5</v>
      </c>
      <c r="R252" s="3">
        <v>1</v>
      </c>
      <c r="S252" s="3">
        <v>4</v>
      </c>
      <c r="T252" s="3">
        <v>2</v>
      </c>
      <c r="U252" s="3">
        <v>2</v>
      </c>
      <c r="V252" s="3">
        <v>2</v>
      </c>
      <c r="W252" s="3">
        <v>5</v>
      </c>
      <c r="X252" s="3">
        <v>3</v>
      </c>
      <c r="Y252" s="3">
        <v>4</v>
      </c>
      <c r="Z252" s="3">
        <v>5</v>
      </c>
      <c r="AA252" s="3">
        <v>5</v>
      </c>
      <c r="AB252" s="3">
        <v>4</v>
      </c>
      <c r="AC252" s="3">
        <v>3</v>
      </c>
      <c r="AD252" s="3">
        <v>5</v>
      </c>
      <c r="AE252" s="38">
        <v>4</v>
      </c>
      <c r="AF252" s="68">
        <f t="shared" si="11"/>
        <v>31</v>
      </c>
    </row>
    <row r="253" spans="1:32">
      <c r="A253" s="37">
        <v>39422</v>
      </c>
      <c r="B253" s="3">
        <v>0</v>
      </c>
      <c r="C253" s="3">
        <v>2001</v>
      </c>
      <c r="D253" s="3">
        <f t="shared" si="12"/>
        <v>23</v>
      </c>
      <c r="E253" s="3" t="s">
        <v>56</v>
      </c>
      <c r="F253" s="3" t="s">
        <v>176</v>
      </c>
      <c r="G253" s="72">
        <f t="shared" si="10"/>
        <v>0</v>
      </c>
      <c r="H253" s="3">
        <v>5</v>
      </c>
      <c r="I253" s="3">
        <v>5</v>
      </c>
      <c r="J253" s="3">
        <v>4</v>
      </c>
      <c r="K253" s="3">
        <v>3</v>
      </c>
      <c r="L253" s="3">
        <v>4</v>
      </c>
      <c r="M253" s="3">
        <v>5</v>
      </c>
      <c r="N253">
        <v>5</v>
      </c>
      <c r="O253" s="3">
        <v>5</v>
      </c>
      <c r="P253" s="3">
        <v>3</v>
      </c>
      <c r="Q253" s="3">
        <v>5</v>
      </c>
      <c r="R253" s="3">
        <v>5</v>
      </c>
      <c r="S253" s="3">
        <v>5</v>
      </c>
      <c r="T253" s="3">
        <v>4</v>
      </c>
      <c r="U253" s="3">
        <v>4</v>
      </c>
      <c r="V253" s="3">
        <v>5</v>
      </c>
      <c r="W253" s="3">
        <v>4</v>
      </c>
      <c r="X253" s="3">
        <v>3</v>
      </c>
      <c r="Y253" s="3">
        <v>4</v>
      </c>
      <c r="Z253" s="3">
        <v>3</v>
      </c>
      <c r="AA253" s="3">
        <v>3</v>
      </c>
      <c r="AB253" s="3">
        <v>4</v>
      </c>
      <c r="AC253" s="3">
        <v>3</v>
      </c>
      <c r="AD253" s="3">
        <v>5</v>
      </c>
      <c r="AE253" s="38">
        <v>2</v>
      </c>
      <c r="AF253" s="68">
        <f t="shared" si="11"/>
        <v>43</v>
      </c>
    </row>
    <row r="254" spans="1:32">
      <c r="A254" s="37">
        <v>39439</v>
      </c>
      <c r="B254" s="3">
        <v>0</v>
      </c>
      <c r="C254" s="3">
        <v>2001</v>
      </c>
      <c r="D254" s="3">
        <f t="shared" si="12"/>
        <v>23</v>
      </c>
      <c r="E254" s="3" t="s">
        <v>56</v>
      </c>
      <c r="F254" s="3" t="s">
        <v>160</v>
      </c>
      <c r="G254" s="72">
        <f t="shared" si="10"/>
        <v>0</v>
      </c>
      <c r="H254" s="3">
        <v>4</v>
      </c>
      <c r="I254" s="3">
        <v>2</v>
      </c>
      <c r="J254" s="3">
        <v>3</v>
      </c>
      <c r="K254" s="3">
        <v>4</v>
      </c>
      <c r="L254" s="3">
        <v>4</v>
      </c>
      <c r="M254" s="3">
        <v>5</v>
      </c>
      <c r="N254">
        <v>4</v>
      </c>
      <c r="O254" s="3">
        <v>5</v>
      </c>
      <c r="P254" s="3">
        <v>4</v>
      </c>
      <c r="Q254" s="3">
        <v>4</v>
      </c>
      <c r="R254" s="3">
        <v>4</v>
      </c>
      <c r="S254" s="3">
        <v>5</v>
      </c>
      <c r="T254" s="3">
        <v>4</v>
      </c>
      <c r="U254" s="3">
        <v>4</v>
      </c>
      <c r="V254" s="3">
        <v>4</v>
      </c>
      <c r="W254" s="3">
        <v>3</v>
      </c>
      <c r="X254" s="3">
        <v>3</v>
      </c>
      <c r="Y254" s="3">
        <v>4</v>
      </c>
      <c r="Z254" s="3">
        <v>4</v>
      </c>
      <c r="AA254" s="3">
        <v>5</v>
      </c>
      <c r="AB254" s="3">
        <v>4</v>
      </c>
      <c r="AC254" s="3">
        <v>2</v>
      </c>
      <c r="AD254" s="3">
        <v>3</v>
      </c>
      <c r="AE254" s="38">
        <v>4</v>
      </c>
      <c r="AF254" s="68">
        <f t="shared" si="11"/>
        <v>40</v>
      </c>
    </row>
    <row r="255" spans="1:32">
      <c r="A255" s="37">
        <v>39436</v>
      </c>
      <c r="B255" s="3">
        <v>0</v>
      </c>
      <c r="C255" s="3">
        <v>2001</v>
      </c>
      <c r="D255" s="3">
        <f t="shared" si="12"/>
        <v>23</v>
      </c>
      <c r="E255" s="3" t="s">
        <v>56</v>
      </c>
      <c r="F255" s="3" t="s">
        <v>128</v>
      </c>
      <c r="G255" s="72">
        <f t="shared" si="10"/>
        <v>0</v>
      </c>
      <c r="H255" s="3">
        <v>1</v>
      </c>
      <c r="I255" s="3">
        <v>1</v>
      </c>
      <c r="J255" s="3">
        <v>1</v>
      </c>
      <c r="K255" s="3">
        <v>4</v>
      </c>
      <c r="L255" s="3">
        <v>1</v>
      </c>
      <c r="M255" s="3">
        <v>5</v>
      </c>
      <c r="N255">
        <v>1</v>
      </c>
      <c r="O255" s="3">
        <v>5</v>
      </c>
      <c r="P255" s="3">
        <v>1</v>
      </c>
      <c r="Q255" s="3">
        <v>5</v>
      </c>
      <c r="R255" s="3">
        <v>4</v>
      </c>
      <c r="S255" s="3">
        <v>1</v>
      </c>
      <c r="T255" s="3">
        <v>2</v>
      </c>
      <c r="U255" s="3">
        <v>1</v>
      </c>
      <c r="V255" s="3">
        <v>2</v>
      </c>
      <c r="W255" s="3">
        <v>2</v>
      </c>
      <c r="X255" s="3">
        <v>2</v>
      </c>
      <c r="Y255" s="3">
        <v>2</v>
      </c>
      <c r="Z255" s="3">
        <v>4</v>
      </c>
      <c r="AA255" s="3">
        <v>4</v>
      </c>
      <c r="AB255" s="3">
        <v>5</v>
      </c>
      <c r="AC255" s="3">
        <v>2</v>
      </c>
      <c r="AD255" s="3">
        <v>2</v>
      </c>
      <c r="AE255" s="38">
        <v>1</v>
      </c>
      <c r="AF255" s="68">
        <f t="shared" si="11"/>
        <v>22</v>
      </c>
    </row>
    <row r="256" spans="1:32">
      <c r="A256" s="37">
        <v>39441</v>
      </c>
      <c r="B256" s="3">
        <v>0</v>
      </c>
      <c r="C256" s="3">
        <v>2001</v>
      </c>
      <c r="D256" s="3">
        <f t="shared" si="12"/>
        <v>23</v>
      </c>
      <c r="E256" s="3" t="s">
        <v>56</v>
      </c>
      <c r="F256" s="3" t="s">
        <v>279</v>
      </c>
      <c r="G256" s="72">
        <f t="shared" si="10"/>
        <v>0</v>
      </c>
      <c r="H256" s="3">
        <v>3</v>
      </c>
      <c r="I256" s="3">
        <v>4</v>
      </c>
      <c r="J256" s="3">
        <v>2</v>
      </c>
      <c r="K256" s="3">
        <v>2</v>
      </c>
      <c r="L256" s="3">
        <v>3</v>
      </c>
      <c r="M256" s="3">
        <v>4</v>
      </c>
      <c r="N256">
        <v>5</v>
      </c>
      <c r="O256" s="3">
        <v>5</v>
      </c>
      <c r="P256" s="3">
        <v>3</v>
      </c>
      <c r="Q256" s="3">
        <v>4</v>
      </c>
      <c r="R256" s="3">
        <v>4</v>
      </c>
      <c r="S256" s="3">
        <v>2</v>
      </c>
      <c r="T256" s="3">
        <v>2</v>
      </c>
      <c r="U256" s="3">
        <v>2</v>
      </c>
      <c r="V256" s="3">
        <v>2</v>
      </c>
      <c r="W256" s="3">
        <v>2</v>
      </c>
      <c r="X256" s="3">
        <v>2</v>
      </c>
      <c r="Y256" s="3">
        <v>3</v>
      </c>
      <c r="Z256" s="3">
        <v>2</v>
      </c>
      <c r="AA256" s="3">
        <v>2</v>
      </c>
      <c r="AB256" s="3">
        <v>4</v>
      </c>
      <c r="AC256" s="3">
        <v>2</v>
      </c>
      <c r="AD256" s="3">
        <v>4</v>
      </c>
      <c r="AE256" s="38">
        <v>2</v>
      </c>
      <c r="AF256" s="68">
        <f t="shared" si="11"/>
        <v>28</v>
      </c>
    </row>
    <row r="257" spans="1:32">
      <c r="A257" s="37">
        <v>39447</v>
      </c>
      <c r="B257" s="3">
        <v>0</v>
      </c>
      <c r="C257" s="3">
        <v>2001</v>
      </c>
      <c r="D257" s="3">
        <f t="shared" si="12"/>
        <v>23</v>
      </c>
      <c r="E257" s="3" t="s">
        <v>56</v>
      </c>
      <c r="F257" s="3" t="s">
        <v>159</v>
      </c>
      <c r="G257" s="72">
        <f t="shared" si="10"/>
        <v>0</v>
      </c>
      <c r="H257" s="3">
        <v>3</v>
      </c>
      <c r="I257" s="3">
        <v>5</v>
      </c>
      <c r="J257" s="3">
        <v>1</v>
      </c>
      <c r="K257" s="3">
        <v>1</v>
      </c>
      <c r="L257" s="3">
        <v>1</v>
      </c>
      <c r="M257" s="3">
        <v>4</v>
      </c>
      <c r="N257">
        <v>5</v>
      </c>
      <c r="O257" s="3">
        <v>5</v>
      </c>
      <c r="P257" s="3">
        <v>1</v>
      </c>
      <c r="Q257" s="3">
        <v>4</v>
      </c>
      <c r="R257" s="3">
        <v>4</v>
      </c>
      <c r="S257" s="3">
        <v>1</v>
      </c>
      <c r="T257" s="3">
        <v>1</v>
      </c>
      <c r="U257" s="3">
        <v>5</v>
      </c>
      <c r="V257" s="3">
        <v>1</v>
      </c>
      <c r="W257" s="3">
        <v>4</v>
      </c>
      <c r="X257" s="3">
        <v>1</v>
      </c>
      <c r="Y257" s="3">
        <v>1</v>
      </c>
      <c r="Z257" s="3">
        <v>3</v>
      </c>
      <c r="AA257" s="3">
        <v>5</v>
      </c>
      <c r="AB257" s="3">
        <v>3</v>
      </c>
      <c r="AC257" s="3">
        <v>1</v>
      </c>
      <c r="AD257" s="3">
        <v>3</v>
      </c>
      <c r="AE257" s="38">
        <v>3</v>
      </c>
      <c r="AF257" s="68">
        <f t="shared" si="11"/>
        <v>18</v>
      </c>
    </row>
    <row r="258" spans="1:32">
      <c r="A258" s="37">
        <v>39452</v>
      </c>
      <c r="B258" s="3">
        <v>1</v>
      </c>
      <c r="C258" s="3">
        <v>2001</v>
      </c>
      <c r="D258" s="3">
        <f t="shared" si="12"/>
        <v>23</v>
      </c>
      <c r="E258" s="3" t="s">
        <v>56</v>
      </c>
      <c r="F258" s="3" t="s">
        <v>193</v>
      </c>
      <c r="G258" s="72">
        <f t="shared" si="10"/>
        <v>0</v>
      </c>
      <c r="H258" s="3">
        <v>3</v>
      </c>
      <c r="I258" s="3">
        <v>4</v>
      </c>
      <c r="J258" s="3">
        <v>2</v>
      </c>
      <c r="K258" s="3">
        <v>3</v>
      </c>
      <c r="L258" s="3">
        <v>3</v>
      </c>
      <c r="M258" s="3">
        <v>5</v>
      </c>
      <c r="N258">
        <v>3</v>
      </c>
      <c r="O258" s="3">
        <v>5</v>
      </c>
      <c r="P258" s="3">
        <v>3</v>
      </c>
      <c r="Q258" s="3">
        <v>5</v>
      </c>
      <c r="R258" s="3">
        <v>3</v>
      </c>
      <c r="S258" s="3">
        <v>2</v>
      </c>
      <c r="T258" s="3">
        <v>3</v>
      </c>
      <c r="U258" s="3">
        <v>3</v>
      </c>
      <c r="V258" s="3">
        <v>2</v>
      </c>
      <c r="W258" s="3">
        <v>3</v>
      </c>
      <c r="X258" s="3">
        <v>3</v>
      </c>
      <c r="Y258" s="3">
        <v>3</v>
      </c>
      <c r="Z258" s="3">
        <v>3</v>
      </c>
      <c r="AA258" s="3">
        <v>2</v>
      </c>
      <c r="AB258" s="3">
        <v>4</v>
      </c>
      <c r="AC258" s="3">
        <v>2</v>
      </c>
      <c r="AD258" s="3">
        <v>3</v>
      </c>
      <c r="AE258" s="38">
        <v>3</v>
      </c>
      <c r="AF258" s="68">
        <f t="shared" si="11"/>
        <v>30</v>
      </c>
    </row>
    <row r="259" spans="1:32">
      <c r="A259" s="37">
        <v>39454</v>
      </c>
      <c r="B259" s="3">
        <v>0</v>
      </c>
      <c r="C259" s="3">
        <v>2001</v>
      </c>
      <c r="D259" s="3">
        <f t="shared" si="12"/>
        <v>23</v>
      </c>
      <c r="E259" s="3" t="s">
        <v>56</v>
      </c>
      <c r="F259" s="3" t="s">
        <v>155</v>
      </c>
      <c r="G259" s="72">
        <f t="shared" ref="G259:G322" si="13">IF(ISNUMBER(SEARCH("ANO", F259)), 1, 0)</f>
        <v>0</v>
      </c>
      <c r="H259" s="3">
        <v>1</v>
      </c>
      <c r="I259" s="3">
        <v>4</v>
      </c>
      <c r="J259" s="3">
        <v>1</v>
      </c>
      <c r="K259" s="3">
        <v>1</v>
      </c>
      <c r="L259" s="3">
        <v>3</v>
      </c>
      <c r="M259" s="3">
        <v>5</v>
      </c>
      <c r="N259">
        <v>5</v>
      </c>
      <c r="O259" s="3">
        <v>5</v>
      </c>
      <c r="P259" s="3">
        <v>3</v>
      </c>
      <c r="Q259" s="3">
        <v>5</v>
      </c>
      <c r="R259" s="3">
        <v>5</v>
      </c>
      <c r="S259" s="3">
        <v>1</v>
      </c>
      <c r="T259" s="3">
        <v>3</v>
      </c>
      <c r="U259" s="3">
        <v>1</v>
      </c>
      <c r="V259" s="3">
        <v>1</v>
      </c>
      <c r="W259" s="3">
        <v>3</v>
      </c>
      <c r="X259" s="3">
        <v>3</v>
      </c>
      <c r="Y259" s="3">
        <v>5</v>
      </c>
      <c r="Z259" s="3">
        <v>5</v>
      </c>
      <c r="AA259" s="3">
        <v>5</v>
      </c>
      <c r="AB259" s="3">
        <v>1</v>
      </c>
      <c r="AC259" s="3">
        <v>5</v>
      </c>
      <c r="AD259" s="3">
        <v>5</v>
      </c>
      <c r="AE259" s="38">
        <v>1</v>
      </c>
      <c r="AF259" s="68">
        <f t="shared" ref="AF259:AF322" si="14">SUM(H259,J259,L259,P259,R259,T259,V259,X259,Y259,Z259,AC259)</f>
        <v>35</v>
      </c>
    </row>
    <row r="260" spans="1:32">
      <c r="A260" s="37">
        <v>39459</v>
      </c>
      <c r="B260" s="3">
        <v>0</v>
      </c>
      <c r="C260" s="3">
        <v>2001</v>
      </c>
      <c r="D260" s="3">
        <f t="shared" si="12"/>
        <v>23</v>
      </c>
      <c r="E260" s="3" t="s">
        <v>56</v>
      </c>
      <c r="F260" s="3" t="s">
        <v>271</v>
      </c>
      <c r="G260" s="72">
        <f t="shared" si="13"/>
        <v>0</v>
      </c>
      <c r="H260" s="3">
        <v>2</v>
      </c>
      <c r="I260" s="3">
        <v>5</v>
      </c>
      <c r="J260" s="3">
        <v>1</v>
      </c>
      <c r="K260" s="3">
        <v>2</v>
      </c>
      <c r="L260" s="3">
        <v>2</v>
      </c>
      <c r="M260" s="3">
        <v>1</v>
      </c>
      <c r="N260">
        <v>5</v>
      </c>
      <c r="O260" s="3">
        <v>2</v>
      </c>
      <c r="P260" s="3">
        <v>1</v>
      </c>
      <c r="Q260" s="3">
        <v>1</v>
      </c>
      <c r="R260" s="3">
        <v>4</v>
      </c>
      <c r="S260" s="3">
        <v>2</v>
      </c>
      <c r="T260" s="3">
        <v>1</v>
      </c>
      <c r="U260" s="3">
        <v>1</v>
      </c>
      <c r="V260" s="3">
        <v>1</v>
      </c>
      <c r="W260" s="3">
        <v>1</v>
      </c>
      <c r="X260" s="3">
        <v>2</v>
      </c>
      <c r="Y260" s="3">
        <v>1</v>
      </c>
      <c r="Z260" s="3">
        <v>1</v>
      </c>
      <c r="AA260" s="3">
        <v>4</v>
      </c>
      <c r="AB260" s="3">
        <v>1</v>
      </c>
      <c r="AC260" s="3">
        <v>2</v>
      </c>
      <c r="AD260" s="3">
        <v>3</v>
      </c>
      <c r="AE260" s="38">
        <v>1</v>
      </c>
      <c r="AF260" s="68">
        <f t="shared" si="14"/>
        <v>18</v>
      </c>
    </row>
    <row r="261" spans="1:32">
      <c r="A261" s="37">
        <v>39463</v>
      </c>
      <c r="B261" s="3">
        <v>0</v>
      </c>
      <c r="C261" s="3">
        <v>2001</v>
      </c>
      <c r="D261" s="3">
        <f t="shared" si="12"/>
        <v>23</v>
      </c>
      <c r="E261" s="3" t="s">
        <v>56</v>
      </c>
      <c r="F261" s="3" t="s">
        <v>294</v>
      </c>
      <c r="G261" s="72">
        <f t="shared" si="13"/>
        <v>0</v>
      </c>
      <c r="H261" s="3">
        <v>5</v>
      </c>
      <c r="I261" s="3">
        <v>5</v>
      </c>
      <c r="J261" s="3">
        <v>3</v>
      </c>
      <c r="K261" s="3">
        <v>5</v>
      </c>
      <c r="L261" s="3">
        <v>4</v>
      </c>
      <c r="M261" s="3">
        <v>5</v>
      </c>
      <c r="N261">
        <v>5</v>
      </c>
      <c r="O261" s="3">
        <v>5</v>
      </c>
      <c r="P261" s="3">
        <v>4</v>
      </c>
      <c r="Q261" s="3">
        <v>5</v>
      </c>
      <c r="R261" s="3">
        <v>5</v>
      </c>
      <c r="S261" s="3">
        <v>5</v>
      </c>
      <c r="T261" s="3">
        <v>5</v>
      </c>
      <c r="U261" s="3">
        <v>4</v>
      </c>
      <c r="V261" s="3">
        <v>4</v>
      </c>
      <c r="W261" s="3">
        <v>4</v>
      </c>
      <c r="X261" s="3">
        <v>5</v>
      </c>
      <c r="Y261" s="3">
        <v>4</v>
      </c>
      <c r="Z261" s="3">
        <v>5</v>
      </c>
      <c r="AA261" s="3">
        <v>5</v>
      </c>
      <c r="AB261" s="3">
        <v>5</v>
      </c>
      <c r="AC261" s="3">
        <v>4</v>
      </c>
      <c r="AD261" s="3">
        <v>4</v>
      </c>
      <c r="AE261" s="38">
        <v>5</v>
      </c>
      <c r="AF261" s="68">
        <f t="shared" si="14"/>
        <v>48</v>
      </c>
    </row>
    <row r="262" spans="1:32">
      <c r="A262" s="37">
        <v>39464</v>
      </c>
      <c r="B262" s="3">
        <v>0</v>
      </c>
      <c r="C262" s="3">
        <v>2001</v>
      </c>
      <c r="D262" s="3">
        <f t="shared" si="12"/>
        <v>23</v>
      </c>
      <c r="E262" s="3" t="s">
        <v>56</v>
      </c>
      <c r="F262" s="3" t="s">
        <v>139</v>
      </c>
      <c r="G262" s="72">
        <f t="shared" si="13"/>
        <v>0</v>
      </c>
      <c r="H262" s="3">
        <v>5</v>
      </c>
      <c r="I262" s="3">
        <v>4</v>
      </c>
      <c r="J262" s="3">
        <v>5</v>
      </c>
      <c r="K262" s="3">
        <v>2</v>
      </c>
      <c r="L262" s="3">
        <v>2</v>
      </c>
      <c r="M262" s="3">
        <v>1</v>
      </c>
      <c r="N262">
        <v>5</v>
      </c>
      <c r="O262" s="3">
        <v>5</v>
      </c>
      <c r="P262" s="3">
        <v>3</v>
      </c>
      <c r="Q262" s="3">
        <v>5</v>
      </c>
      <c r="R262" s="3">
        <v>5</v>
      </c>
      <c r="S262" s="3">
        <v>5</v>
      </c>
      <c r="T262" s="3">
        <v>3</v>
      </c>
      <c r="U262" s="3">
        <v>5</v>
      </c>
      <c r="V262" s="3">
        <v>5</v>
      </c>
      <c r="W262" s="3">
        <v>3</v>
      </c>
      <c r="X262" s="3">
        <v>2</v>
      </c>
      <c r="Y262" s="3">
        <v>4</v>
      </c>
      <c r="Z262" s="3">
        <v>3</v>
      </c>
      <c r="AA262" s="3">
        <v>4</v>
      </c>
      <c r="AB262" s="3">
        <v>4</v>
      </c>
      <c r="AC262" s="3">
        <v>3</v>
      </c>
      <c r="AD262" s="3">
        <v>4</v>
      </c>
      <c r="AE262" s="38">
        <v>3</v>
      </c>
      <c r="AF262" s="68">
        <f t="shared" si="14"/>
        <v>40</v>
      </c>
    </row>
    <row r="263" spans="1:32">
      <c r="A263" s="37">
        <v>39474</v>
      </c>
      <c r="B263" s="3">
        <v>0</v>
      </c>
      <c r="C263" s="3">
        <v>2001</v>
      </c>
      <c r="D263" s="3">
        <f t="shared" si="12"/>
        <v>23</v>
      </c>
      <c r="E263" s="3" t="s">
        <v>56</v>
      </c>
      <c r="F263" s="3" t="s">
        <v>187</v>
      </c>
      <c r="G263" s="72">
        <f t="shared" si="13"/>
        <v>0</v>
      </c>
      <c r="H263" s="3">
        <v>2</v>
      </c>
      <c r="I263" s="3">
        <v>4</v>
      </c>
      <c r="J263" s="3">
        <v>3</v>
      </c>
      <c r="K263" s="3">
        <v>2</v>
      </c>
      <c r="L263" s="3">
        <v>4</v>
      </c>
      <c r="M263" s="3">
        <v>4</v>
      </c>
      <c r="N263">
        <v>5</v>
      </c>
      <c r="O263" s="3">
        <v>2</v>
      </c>
      <c r="P263" s="3">
        <v>4</v>
      </c>
      <c r="Q263" s="3">
        <v>4</v>
      </c>
      <c r="R263" s="3">
        <v>4</v>
      </c>
      <c r="S263" s="3">
        <v>4</v>
      </c>
      <c r="T263" s="3">
        <v>4</v>
      </c>
      <c r="U263" s="3">
        <v>2</v>
      </c>
      <c r="V263" s="3">
        <v>4</v>
      </c>
      <c r="W263" s="3">
        <v>2</v>
      </c>
      <c r="X263" s="3">
        <v>2</v>
      </c>
      <c r="Y263" s="3">
        <v>4</v>
      </c>
      <c r="Z263" s="3">
        <v>4</v>
      </c>
      <c r="AA263" s="3">
        <v>4</v>
      </c>
      <c r="AB263" s="3">
        <v>3</v>
      </c>
      <c r="AC263" s="3">
        <v>4</v>
      </c>
      <c r="AD263" s="3">
        <v>4</v>
      </c>
      <c r="AE263" s="38">
        <v>3</v>
      </c>
      <c r="AF263" s="68">
        <f t="shared" si="14"/>
        <v>39</v>
      </c>
    </row>
    <row r="264" spans="1:32">
      <c r="A264" s="37">
        <v>39478</v>
      </c>
      <c r="B264" s="3">
        <v>0</v>
      </c>
      <c r="C264" s="3">
        <v>2001</v>
      </c>
      <c r="D264" s="3">
        <f t="shared" si="12"/>
        <v>23</v>
      </c>
      <c r="E264" s="3" t="s">
        <v>56</v>
      </c>
      <c r="F264" s="3" t="s">
        <v>194</v>
      </c>
      <c r="G264" s="72">
        <f t="shared" si="13"/>
        <v>1</v>
      </c>
      <c r="H264" s="3">
        <v>1</v>
      </c>
      <c r="I264" s="3">
        <v>3</v>
      </c>
      <c r="J264" s="3">
        <v>1</v>
      </c>
      <c r="K264" s="3">
        <v>1</v>
      </c>
      <c r="L264" s="3">
        <v>1</v>
      </c>
      <c r="M264" s="3">
        <v>5</v>
      </c>
      <c r="N264">
        <v>4</v>
      </c>
      <c r="O264" s="3">
        <v>5</v>
      </c>
      <c r="P264" s="3">
        <v>1</v>
      </c>
      <c r="Q264" s="3">
        <v>4</v>
      </c>
      <c r="R264" s="3">
        <v>4</v>
      </c>
      <c r="S264" s="3">
        <v>1</v>
      </c>
      <c r="T264" s="3">
        <v>1</v>
      </c>
      <c r="U264" s="3">
        <v>1</v>
      </c>
      <c r="V264" s="3">
        <v>1</v>
      </c>
      <c r="W264" s="3">
        <v>1</v>
      </c>
      <c r="X264" s="3">
        <v>3</v>
      </c>
      <c r="Y264" s="3">
        <v>2</v>
      </c>
      <c r="Z264" s="3">
        <v>2</v>
      </c>
      <c r="AA264" s="3">
        <v>3</v>
      </c>
      <c r="AB264" s="3">
        <v>4</v>
      </c>
      <c r="AC264" s="3">
        <v>1</v>
      </c>
      <c r="AD264" s="3">
        <v>1</v>
      </c>
      <c r="AE264" s="38">
        <v>2</v>
      </c>
      <c r="AF264" s="68">
        <f t="shared" si="14"/>
        <v>18</v>
      </c>
    </row>
    <row r="265" spans="1:32">
      <c r="A265" s="37">
        <v>39479</v>
      </c>
      <c r="B265" s="3">
        <v>1</v>
      </c>
      <c r="C265" s="3">
        <v>2001</v>
      </c>
      <c r="D265" s="3">
        <f t="shared" si="12"/>
        <v>23</v>
      </c>
      <c r="E265" s="3" t="s">
        <v>56</v>
      </c>
      <c r="F265" s="3" t="s">
        <v>148</v>
      </c>
      <c r="G265" s="72">
        <f t="shared" si="13"/>
        <v>0</v>
      </c>
      <c r="H265" s="3">
        <v>1</v>
      </c>
      <c r="I265" s="3">
        <v>5</v>
      </c>
      <c r="J265" s="3">
        <v>3</v>
      </c>
      <c r="K265" s="3">
        <v>4</v>
      </c>
      <c r="L265" s="3">
        <v>3</v>
      </c>
      <c r="M265" s="3">
        <v>5</v>
      </c>
      <c r="N265">
        <v>5</v>
      </c>
      <c r="O265" s="3">
        <v>3</v>
      </c>
      <c r="P265" s="3">
        <v>3</v>
      </c>
      <c r="Q265" s="3">
        <v>4</v>
      </c>
      <c r="R265" s="3">
        <v>4</v>
      </c>
      <c r="S265" s="3">
        <v>1</v>
      </c>
      <c r="T265" s="3">
        <v>2</v>
      </c>
      <c r="U265" s="3">
        <v>1</v>
      </c>
      <c r="V265" s="3">
        <v>1</v>
      </c>
      <c r="W265" s="3">
        <v>3</v>
      </c>
      <c r="X265" s="3">
        <v>3</v>
      </c>
      <c r="Y265" s="3">
        <v>2</v>
      </c>
      <c r="Z265" s="3">
        <v>4</v>
      </c>
      <c r="AA265" s="3">
        <v>4</v>
      </c>
      <c r="AB265" s="3">
        <v>4</v>
      </c>
      <c r="AC265" s="3">
        <v>2</v>
      </c>
      <c r="AD265" s="3">
        <v>4</v>
      </c>
      <c r="AE265" s="38">
        <v>4</v>
      </c>
      <c r="AF265" s="68">
        <f t="shared" si="14"/>
        <v>28</v>
      </c>
    </row>
    <row r="266" spans="1:32">
      <c r="A266" s="37">
        <v>39490</v>
      </c>
      <c r="B266" s="3">
        <v>0</v>
      </c>
      <c r="C266" s="3">
        <v>2001</v>
      </c>
      <c r="D266" s="3">
        <f t="shared" si="12"/>
        <v>23</v>
      </c>
      <c r="E266" s="3" t="s">
        <v>56</v>
      </c>
      <c r="F266" s="3" t="s">
        <v>204</v>
      </c>
      <c r="G266" s="72">
        <f t="shared" si="13"/>
        <v>0</v>
      </c>
      <c r="H266" s="3">
        <v>5</v>
      </c>
      <c r="I266" s="3">
        <v>4</v>
      </c>
      <c r="J266" s="3">
        <v>5</v>
      </c>
      <c r="K266" s="3">
        <v>2</v>
      </c>
      <c r="L266" s="3">
        <v>5</v>
      </c>
      <c r="M266" s="3">
        <v>5</v>
      </c>
      <c r="N266">
        <v>4</v>
      </c>
      <c r="O266" s="3">
        <v>5</v>
      </c>
      <c r="P266" s="3">
        <v>5</v>
      </c>
      <c r="Q266" s="3">
        <v>5</v>
      </c>
      <c r="R266" s="3">
        <v>5</v>
      </c>
      <c r="S266" s="3">
        <v>5</v>
      </c>
      <c r="T266" s="3">
        <v>5</v>
      </c>
      <c r="U266" s="3">
        <v>1</v>
      </c>
      <c r="V266" s="3">
        <v>5</v>
      </c>
      <c r="W266" s="3">
        <v>5</v>
      </c>
      <c r="X266" s="3">
        <v>4</v>
      </c>
      <c r="Y266" s="3">
        <v>5</v>
      </c>
      <c r="Z266" s="3">
        <v>5</v>
      </c>
      <c r="AA266" s="3">
        <v>4</v>
      </c>
      <c r="AB266" s="3">
        <v>5</v>
      </c>
      <c r="AC266" s="3">
        <v>5</v>
      </c>
      <c r="AD266" s="3">
        <v>5</v>
      </c>
      <c r="AE266" s="38">
        <v>5</v>
      </c>
      <c r="AF266" s="68">
        <f t="shared" si="14"/>
        <v>54</v>
      </c>
    </row>
    <row r="267" spans="1:32">
      <c r="A267" s="37">
        <v>39494</v>
      </c>
      <c r="B267" s="3">
        <v>0</v>
      </c>
      <c r="C267" s="3">
        <v>2001</v>
      </c>
      <c r="D267" s="3">
        <f t="shared" si="12"/>
        <v>23</v>
      </c>
      <c r="E267" s="3" t="s">
        <v>56</v>
      </c>
      <c r="F267" s="3" t="s">
        <v>244</v>
      </c>
      <c r="G267" s="72">
        <f t="shared" si="13"/>
        <v>0</v>
      </c>
      <c r="H267" s="3">
        <v>2</v>
      </c>
      <c r="I267" s="3">
        <v>5</v>
      </c>
      <c r="J267" s="3">
        <v>1</v>
      </c>
      <c r="K267" s="3">
        <v>2</v>
      </c>
      <c r="L267" s="3">
        <v>3</v>
      </c>
      <c r="M267" s="3">
        <v>5</v>
      </c>
      <c r="N267">
        <v>5</v>
      </c>
      <c r="O267" s="3">
        <v>5</v>
      </c>
      <c r="P267" s="3">
        <v>1</v>
      </c>
      <c r="Q267" s="3">
        <v>4</v>
      </c>
      <c r="R267" s="3">
        <v>3</v>
      </c>
      <c r="S267" s="3">
        <v>1</v>
      </c>
      <c r="T267" s="3">
        <v>1</v>
      </c>
      <c r="U267" s="3">
        <v>2</v>
      </c>
      <c r="V267" s="3">
        <v>1</v>
      </c>
      <c r="W267" s="3">
        <v>2</v>
      </c>
      <c r="X267" s="3">
        <v>1</v>
      </c>
      <c r="Y267" s="3">
        <v>2</v>
      </c>
      <c r="Z267" s="3">
        <v>2</v>
      </c>
      <c r="AA267" s="3">
        <v>2</v>
      </c>
      <c r="AB267" s="3">
        <v>3</v>
      </c>
      <c r="AC267" s="3">
        <v>1</v>
      </c>
      <c r="AD267" s="3">
        <v>4</v>
      </c>
      <c r="AE267" s="38">
        <v>1</v>
      </c>
      <c r="AF267" s="68">
        <f t="shared" si="14"/>
        <v>18</v>
      </c>
    </row>
    <row r="268" spans="1:32">
      <c r="A268" s="37">
        <v>39500</v>
      </c>
      <c r="B268" s="3">
        <v>0</v>
      </c>
      <c r="C268" s="3">
        <v>2001</v>
      </c>
      <c r="D268" s="3">
        <f t="shared" si="12"/>
        <v>23</v>
      </c>
      <c r="E268" s="3" t="s">
        <v>56</v>
      </c>
      <c r="F268" s="3" t="s">
        <v>282</v>
      </c>
      <c r="G268" s="72">
        <f t="shared" si="13"/>
        <v>0</v>
      </c>
      <c r="H268" s="3">
        <v>3</v>
      </c>
      <c r="I268" s="3">
        <v>4</v>
      </c>
      <c r="J268" s="3">
        <v>3</v>
      </c>
      <c r="K268" s="3">
        <v>3</v>
      </c>
      <c r="L268" s="3">
        <v>4</v>
      </c>
      <c r="M268" s="3">
        <v>5</v>
      </c>
      <c r="N268">
        <v>4</v>
      </c>
      <c r="O268" s="3">
        <v>5</v>
      </c>
      <c r="P268" s="3">
        <v>4</v>
      </c>
      <c r="Q268" s="3">
        <v>4</v>
      </c>
      <c r="R268" s="3">
        <v>5</v>
      </c>
      <c r="S268" s="3">
        <v>4</v>
      </c>
      <c r="T268" s="3">
        <v>4</v>
      </c>
      <c r="U268" s="3">
        <v>3</v>
      </c>
      <c r="V268" s="3">
        <v>4</v>
      </c>
      <c r="W268" s="3">
        <v>3</v>
      </c>
      <c r="X268" s="3">
        <v>5</v>
      </c>
      <c r="Y268" s="3">
        <v>3</v>
      </c>
      <c r="Z268" s="3">
        <v>4</v>
      </c>
      <c r="AA268" s="3">
        <v>5</v>
      </c>
      <c r="AB268" s="3">
        <v>4</v>
      </c>
      <c r="AC268" s="3">
        <v>4</v>
      </c>
      <c r="AD268" s="3">
        <v>3</v>
      </c>
      <c r="AE268" s="38">
        <v>5</v>
      </c>
      <c r="AF268" s="68">
        <f t="shared" si="14"/>
        <v>43</v>
      </c>
    </row>
    <row r="269" spans="1:32">
      <c r="A269" s="37">
        <v>39518</v>
      </c>
      <c r="B269" s="3">
        <v>0</v>
      </c>
      <c r="C269" s="3">
        <v>2001</v>
      </c>
      <c r="D269" s="3">
        <f t="shared" si="12"/>
        <v>23</v>
      </c>
      <c r="E269" s="3" t="s">
        <v>56</v>
      </c>
      <c r="F269" s="3" t="s">
        <v>292</v>
      </c>
      <c r="G269" s="72">
        <f t="shared" si="13"/>
        <v>0</v>
      </c>
      <c r="H269" s="3">
        <v>3</v>
      </c>
      <c r="I269" s="3">
        <v>4</v>
      </c>
      <c r="J269" s="3">
        <v>2</v>
      </c>
      <c r="K269" s="3">
        <v>2</v>
      </c>
      <c r="L269" s="3">
        <v>3</v>
      </c>
      <c r="M269" s="3">
        <v>4</v>
      </c>
      <c r="N269">
        <v>5</v>
      </c>
      <c r="O269" s="3">
        <v>5</v>
      </c>
      <c r="P269" s="3">
        <v>2</v>
      </c>
      <c r="Q269" s="3">
        <v>2</v>
      </c>
      <c r="R269" s="3">
        <v>4</v>
      </c>
      <c r="S269" s="3">
        <v>5</v>
      </c>
      <c r="T269" s="3">
        <v>2</v>
      </c>
      <c r="U269" s="3">
        <v>3</v>
      </c>
      <c r="V269" s="3">
        <v>5</v>
      </c>
      <c r="W269" s="3">
        <v>3</v>
      </c>
      <c r="X269" s="3">
        <v>3</v>
      </c>
      <c r="Y269" s="3">
        <v>4</v>
      </c>
      <c r="Z269" s="3">
        <v>4</v>
      </c>
      <c r="AA269" s="3">
        <v>4</v>
      </c>
      <c r="AB269" s="3">
        <v>4</v>
      </c>
      <c r="AC269" s="3">
        <v>2</v>
      </c>
      <c r="AD269" s="3">
        <v>3</v>
      </c>
      <c r="AE269" s="38">
        <v>3</v>
      </c>
      <c r="AF269" s="68">
        <f t="shared" si="14"/>
        <v>34</v>
      </c>
    </row>
    <row r="270" spans="1:32">
      <c r="A270" s="37">
        <v>39522</v>
      </c>
      <c r="B270" s="3">
        <v>0</v>
      </c>
      <c r="C270" s="3">
        <v>2001</v>
      </c>
      <c r="D270" s="3">
        <f t="shared" si="12"/>
        <v>23</v>
      </c>
      <c r="E270" s="3" t="s">
        <v>56</v>
      </c>
      <c r="F270" s="3" t="s">
        <v>231</v>
      </c>
      <c r="G270" s="72">
        <f t="shared" si="13"/>
        <v>0</v>
      </c>
      <c r="H270" s="3">
        <v>5</v>
      </c>
      <c r="I270" s="3">
        <v>5</v>
      </c>
      <c r="J270" s="3">
        <v>4</v>
      </c>
      <c r="K270" s="3">
        <v>4</v>
      </c>
      <c r="L270" s="3">
        <v>4</v>
      </c>
      <c r="M270" s="3">
        <v>5</v>
      </c>
      <c r="N270">
        <v>5</v>
      </c>
      <c r="O270" s="3">
        <v>5</v>
      </c>
      <c r="P270" s="3">
        <v>4</v>
      </c>
      <c r="Q270" s="3">
        <v>5</v>
      </c>
      <c r="R270" s="3">
        <v>4</v>
      </c>
      <c r="S270" s="3">
        <v>4</v>
      </c>
      <c r="T270" s="3">
        <v>5</v>
      </c>
      <c r="U270" s="3">
        <v>5</v>
      </c>
      <c r="V270" s="3">
        <v>4</v>
      </c>
      <c r="W270" s="3">
        <v>3</v>
      </c>
      <c r="X270" s="3">
        <v>3</v>
      </c>
      <c r="Y270" s="3">
        <v>3</v>
      </c>
      <c r="Z270" s="3">
        <v>4</v>
      </c>
      <c r="AA270" s="3">
        <v>5</v>
      </c>
      <c r="AB270" s="3">
        <v>3</v>
      </c>
      <c r="AC270" s="3">
        <v>4</v>
      </c>
      <c r="AD270" s="3">
        <v>5</v>
      </c>
      <c r="AE270" s="38">
        <v>5</v>
      </c>
      <c r="AF270" s="68">
        <f t="shared" si="14"/>
        <v>44</v>
      </c>
    </row>
    <row r="271" spans="1:32">
      <c r="A271" s="37">
        <v>39524</v>
      </c>
      <c r="B271" s="3">
        <v>1</v>
      </c>
      <c r="C271" s="3">
        <v>2001</v>
      </c>
      <c r="D271" s="3">
        <f t="shared" si="12"/>
        <v>23</v>
      </c>
      <c r="E271" s="3" t="s">
        <v>56</v>
      </c>
      <c r="F271" s="3" t="s">
        <v>257</v>
      </c>
      <c r="G271" s="72">
        <f t="shared" si="13"/>
        <v>1</v>
      </c>
      <c r="H271" s="3">
        <v>1</v>
      </c>
      <c r="I271" s="3">
        <v>5</v>
      </c>
      <c r="J271" s="3">
        <v>1</v>
      </c>
      <c r="K271" s="3">
        <v>5</v>
      </c>
      <c r="L271" s="3">
        <v>1</v>
      </c>
      <c r="M271" s="3">
        <v>5</v>
      </c>
      <c r="N271">
        <v>5</v>
      </c>
      <c r="O271" s="3">
        <v>5</v>
      </c>
      <c r="P271" s="3">
        <v>1</v>
      </c>
      <c r="Q271" s="3">
        <v>4</v>
      </c>
      <c r="R271" s="3">
        <v>1</v>
      </c>
      <c r="S271" s="3">
        <v>1</v>
      </c>
      <c r="T271" s="3">
        <v>1</v>
      </c>
      <c r="U271" s="3">
        <v>2</v>
      </c>
      <c r="V271" s="3">
        <v>1</v>
      </c>
      <c r="W271" s="3">
        <v>5</v>
      </c>
      <c r="X271" s="3">
        <v>1</v>
      </c>
      <c r="Y271" s="3">
        <v>1</v>
      </c>
      <c r="Z271" s="3">
        <v>4</v>
      </c>
      <c r="AA271" s="3">
        <v>2</v>
      </c>
      <c r="AB271" s="3">
        <v>1</v>
      </c>
      <c r="AC271" s="3">
        <v>1</v>
      </c>
      <c r="AD271" s="3">
        <v>5</v>
      </c>
      <c r="AE271" s="38">
        <v>5</v>
      </c>
      <c r="AF271" s="68">
        <f t="shared" si="14"/>
        <v>14</v>
      </c>
    </row>
    <row r="272" spans="1:32">
      <c r="A272" s="37">
        <v>39543</v>
      </c>
      <c r="B272" s="3">
        <v>0</v>
      </c>
      <c r="C272" s="3">
        <v>2001</v>
      </c>
      <c r="D272" s="3">
        <f t="shared" si="12"/>
        <v>23</v>
      </c>
      <c r="E272" s="3" t="s">
        <v>56</v>
      </c>
      <c r="F272" s="3" t="s">
        <v>189</v>
      </c>
      <c r="G272" s="72">
        <f t="shared" si="13"/>
        <v>0</v>
      </c>
      <c r="H272" s="3">
        <v>3</v>
      </c>
      <c r="I272" s="3">
        <v>4</v>
      </c>
      <c r="J272" s="3">
        <v>3</v>
      </c>
      <c r="K272" s="3">
        <v>2</v>
      </c>
      <c r="L272" s="3">
        <v>3</v>
      </c>
      <c r="M272" s="3">
        <v>5</v>
      </c>
      <c r="N272">
        <v>5</v>
      </c>
      <c r="O272" s="3">
        <v>5</v>
      </c>
      <c r="P272" s="3">
        <v>3</v>
      </c>
      <c r="Q272" s="3">
        <v>4</v>
      </c>
      <c r="R272" s="3">
        <v>3</v>
      </c>
      <c r="S272" s="3">
        <v>5</v>
      </c>
      <c r="T272" s="3">
        <v>3</v>
      </c>
      <c r="U272" s="3">
        <v>4</v>
      </c>
      <c r="V272" s="3">
        <v>5</v>
      </c>
      <c r="W272" s="3">
        <v>2</v>
      </c>
      <c r="X272" s="3">
        <v>3</v>
      </c>
      <c r="Y272" s="3">
        <v>3</v>
      </c>
      <c r="Z272" s="3">
        <v>4</v>
      </c>
      <c r="AA272" s="3">
        <v>5</v>
      </c>
      <c r="AB272" s="3">
        <v>5</v>
      </c>
      <c r="AC272" s="3">
        <v>3</v>
      </c>
      <c r="AD272" s="3">
        <v>2</v>
      </c>
      <c r="AE272" s="38">
        <v>2</v>
      </c>
      <c r="AF272" s="68">
        <f t="shared" si="14"/>
        <v>36</v>
      </c>
    </row>
    <row r="273" spans="1:32">
      <c r="A273" s="37">
        <v>39555</v>
      </c>
      <c r="B273" s="3">
        <v>0</v>
      </c>
      <c r="C273" s="3">
        <v>2001</v>
      </c>
      <c r="D273" s="3">
        <f t="shared" si="12"/>
        <v>23</v>
      </c>
      <c r="E273" s="3" t="s">
        <v>56</v>
      </c>
      <c r="F273" s="3" t="s">
        <v>129</v>
      </c>
      <c r="G273" s="72">
        <f t="shared" si="13"/>
        <v>0</v>
      </c>
      <c r="H273" s="3">
        <v>4</v>
      </c>
      <c r="I273" s="3">
        <v>3</v>
      </c>
      <c r="J273" s="3">
        <v>1</v>
      </c>
      <c r="K273" s="3">
        <v>4</v>
      </c>
      <c r="L273" s="3">
        <v>1</v>
      </c>
      <c r="M273" s="3">
        <v>5</v>
      </c>
      <c r="N273">
        <v>5</v>
      </c>
      <c r="O273" s="3">
        <v>4</v>
      </c>
      <c r="P273" s="3">
        <v>1</v>
      </c>
      <c r="Q273" s="3">
        <v>5</v>
      </c>
      <c r="R273" s="3">
        <v>5</v>
      </c>
      <c r="S273" s="3">
        <v>2</v>
      </c>
      <c r="T273" s="3">
        <v>1</v>
      </c>
      <c r="U273" s="3">
        <v>4</v>
      </c>
      <c r="V273" s="3">
        <v>2</v>
      </c>
      <c r="W273" s="3">
        <v>4</v>
      </c>
      <c r="X273" s="3">
        <v>3</v>
      </c>
      <c r="Y273" s="3">
        <v>3</v>
      </c>
      <c r="Z273" s="3">
        <v>5</v>
      </c>
      <c r="AA273" s="3">
        <v>5</v>
      </c>
      <c r="AB273" s="3">
        <v>4</v>
      </c>
      <c r="AC273" s="3">
        <v>1</v>
      </c>
      <c r="AD273" s="3">
        <v>4</v>
      </c>
      <c r="AE273" s="38">
        <v>1</v>
      </c>
      <c r="AF273" s="68">
        <f t="shared" si="14"/>
        <v>27</v>
      </c>
    </row>
    <row r="274" spans="1:32">
      <c r="A274" s="37">
        <v>39560</v>
      </c>
      <c r="B274" s="3">
        <v>1</v>
      </c>
      <c r="C274" s="3">
        <v>2001</v>
      </c>
      <c r="D274" s="3">
        <f t="shared" si="12"/>
        <v>23</v>
      </c>
      <c r="E274" s="3" t="s">
        <v>56</v>
      </c>
      <c r="F274" s="3" t="s">
        <v>246</v>
      </c>
      <c r="G274" s="72">
        <f t="shared" si="13"/>
        <v>0</v>
      </c>
      <c r="H274" s="3">
        <v>1</v>
      </c>
      <c r="I274" s="3">
        <v>2</v>
      </c>
      <c r="J274" s="3">
        <v>2</v>
      </c>
      <c r="K274" s="3">
        <v>1</v>
      </c>
      <c r="L274" s="3">
        <v>1</v>
      </c>
      <c r="M274" s="3">
        <v>5</v>
      </c>
      <c r="N274">
        <v>5</v>
      </c>
      <c r="O274" s="3">
        <v>5</v>
      </c>
      <c r="P274" s="3">
        <v>2</v>
      </c>
      <c r="Q274" s="3">
        <v>4</v>
      </c>
      <c r="R274" s="3">
        <v>4</v>
      </c>
      <c r="S274" s="3">
        <v>3</v>
      </c>
      <c r="T274" s="3">
        <v>1</v>
      </c>
      <c r="U274" s="3">
        <v>1</v>
      </c>
      <c r="V274" s="3">
        <v>3</v>
      </c>
      <c r="W274" s="3">
        <v>1</v>
      </c>
      <c r="X274" s="3">
        <v>1</v>
      </c>
      <c r="Y274" s="3">
        <v>5</v>
      </c>
      <c r="Z274" s="3">
        <v>1</v>
      </c>
      <c r="AA274" s="3">
        <v>2</v>
      </c>
      <c r="AB274" s="3">
        <v>3</v>
      </c>
      <c r="AC274" s="3">
        <v>2</v>
      </c>
      <c r="AD274" s="3">
        <v>2</v>
      </c>
      <c r="AE274" s="38">
        <v>1</v>
      </c>
      <c r="AF274" s="68">
        <f t="shared" si="14"/>
        <v>23</v>
      </c>
    </row>
    <row r="275" spans="1:32">
      <c r="A275" s="37">
        <v>39574</v>
      </c>
      <c r="B275" s="3">
        <v>1</v>
      </c>
      <c r="C275" s="3">
        <v>2001</v>
      </c>
      <c r="D275" s="3">
        <f t="shared" si="12"/>
        <v>23</v>
      </c>
      <c r="E275" s="3" t="s">
        <v>56</v>
      </c>
      <c r="F275" s="3" t="s">
        <v>223</v>
      </c>
      <c r="G275" s="72">
        <f t="shared" si="13"/>
        <v>1</v>
      </c>
      <c r="H275" s="3">
        <v>3</v>
      </c>
      <c r="I275" s="3">
        <v>3</v>
      </c>
      <c r="J275" s="3">
        <v>3</v>
      </c>
      <c r="K275" s="3">
        <v>3</v>
      </c>
      <c r="L275" s="3">
        <v>3</v>
      </c>
      <c r="M275" s="3">
        <v>3</v>
      </c>
      <c r="N275">
        <v>5</v>
      </c>
      <c r="O275" s="3">
        <v>5</v>
      </c>
      <c r="P275" s="3">
        <v>3</v>
      </c>
      <c r="Q275" s="3">
        <v>5</v>
      </c>
      <c r="R275" s="3">
        <v>3</v>
      </c>
      <c r="S275" s="3">
        <v>5</v>
      </c>
      <c r="T275" s="3">
        <v>3</v>
      </c>
      <c r="U275" s="3">
        <v>2</v>
      </c>
      <c r="V275" s="3">
        <v>3</v>
      </c>
      <c r="W275" s="3">
        <v>3</v>
      </c>
      <c r="X275" s="3">
        <v>3</v>
      </c>
      <c r="Y275" s="3">
        <v>3</v>
      </c>
      <c r="Z275" s="3">
        <v>3</v>
      </c>
      <c r="AA275" s="3">
        <v>4</v>
      </c>
      <c r="AB275" s="3">
        <v>5</v>
      </c>
      <c r="AC275" s="3">
        <v>3</v>
      </c>
      <c r="AD275" s="3">
        <v>3</v>
      </c>
      <c r="AE275" s="38">
        <v>3</v>
      </c>
      <c r="AF275" s="68">
        <f t="shared" si="14"/>
        <v>33</v>
      </c>
    </row>
    <row r="276" spans="1:32">
      <c r="A276" s="37">
        <v>39603</v>
      </c>
      <c r="B276" s="3">
        <v>0</v>
      </c>
      <c r="C276" s="3">
        <v>2001</v>
      </c>
      <c r="D276" s="3">
        <f t="shared" si="12"/>
        <v>23</v>
      </c>
      <c r="E276" s="3" t="s">
        <v>56</v>
      </c>
      <c r="F276" s="3" t="s">
        <v>131</v>
      </c>
      <c r="G276" s="72">
        <f t="shared" si="13"/>
        <v>0</v>
      </c>
      <c r="H276" s="3">
        <v>2</v>
      </c>
      <c r="I276" s="3">
        <v>5</v>
      </c>
      <c r="J276" s="3">
        <v>3</v>
      </c>
      <c r="K276" s="3">
        <v>3</v>
      </c>
      <c r="L276" s="3">
        <v>2</v>
      </c>
      <c r="M276" s="3">
        <v>4</v>
      </c>
      <c r="N276">
        <v>2</v>
      </c>
      <c r="O276" s="3">
        <v>4</v>
      </c>
      <c r="P276" s="3">
        <v>2</v>
      </c>
      <c r="Q276" s="3">
        <v>4</v>
      </c>
      <c r="R276" s="3">
        <v>4</v>
      </c>
      <c r="S276" s="3">
        <v>1</v>
      </c>
      <c r="T276" s="3">
        <v>1</v>
      </c>
      <c r="U276" s="3">
        <v>1</v>
      </c>
      <c r="V276" s="3">
        <v>3</v>
      </c>
      <c r="W276" s="3">
        <v>4</v>
      </c>
      <c r="X276" s="3">
        <v>4</v>
      </c>
      <c r="Y276" s="3">
        <v>3</v>
      </c>
      <c r="Z276" s="3">
        <v>3</v>
      </c>
      <c r="AA276" s="3">
        <v>4</v>
      </c>
      <c r="AB276" s="3">
        <v>3</v>
      </c>
      <c r="AC276" s="3">
        <v>2</v>
      </c>
      <c r="AD276" s="3">
        <v>3</v>
      </c>
      <c r="AE276" s="38">
        <v>3</v>
      </c>
      <c r="AF276" s="68">
        <f t="shared" si="14"/>
        <v>29</v>
      </c>
    </row>
    <row r="277" spans="1:32">
      <c r="A277" s="37">
        <v>39642</v>
      </c>
      <c r="B277" s="3">
        <v>0</v>
      </c>
      <c r="C277" s="3">
        <v>2002</v>
      </c>
      <c r="D277" s="3">
        <f t="shared" si="12"/>
        <v>22</v>
      </c>
      <c r="E277" s="3" t="s">
        <v>56</v>
      </c>
      <c r="F277" s="3" t="s">
        <v>131</v>
      </c>
      <c r="G277" s="72">
        <f t="shared" si="13"/>
        <v>0</v>
      </c>
      <c r="H277" s="3">
        <v>5</v>
      </c>
      <c r="I277" s="3">
        <v>1</v>
      </c>
      <c r="J277" s="3">
        <v>5</v>
      </c>
      <c r="K277" s="3">
        <v>4</v>
      </c>
      <c r="L277" s="3">
        <v>4</v>
      </c>
      <c r="M277" s="3">
        <v>5</v>
      </c>
      <c r="N277">
        <v>5</v>
      </c>
      <c r="O277" s="3">
        <v>5</v>
      </c>
      <c r="P277" s="3">
        <v>5</v>
      </c>
      <c r="Q277" s="3">
        <v>5</v>
      </c>
      <c r="R277" s="3">
        <v>4</v>
      </c>
      <c r="S277" s="3">
        <v>5</v>
      </c>
      <c r="T277" s="3">
        <v>4</v>
      </c>
      <c r="U277" s="3">
        <v>5</v>
      </c>
      <c r="V277" s="3">
        <v>5</v>
      </c>
      <c r="W277" s="3">
        <v>4</v>
      </c>
      <c r="X277" s="3">
        <v>4</v>
      </c>
      <c r="Y277" s="3">
        <v>4</v>
      </c>
      <c r="Z277" s="3">
        <v>5</v>
      </c>
      <c r="AA277" s="3">
        <v>5</v>
      </c>
      <c r="AB277" s="3">
        <v>5</v>
      </c>
      <c r="AC277" s="3">
        <v>5</v>
      </c>
      <c r="AD277" s="3">
        <v>4</v>
      </c>
      <c r="AE277" s="38">
        <v>5</v>
      </c>
      <c r="AF277" s="68">
        <f t="shared" si="14"/>
        <v>50</v>
      </c>
    </row>
    <row r="278" spans="1:32">
      <c r="A278" s="37">
        <v>39634</v>
      </c>
      <c r="B278" s="3">
        <v>0</v>
      </c>
      <c r="C278" s="3">
        <v>2002</v>
      </c>
      <c r="D278" s="3">
        <f t="shared" si="12"/>
        <v>22</v>
      </c>
      <c r="E278" s="3" t="s">
        <v>56</v>
      </c>
      <c r="F278" s="3" t="s">
        <v>224</v>
      </c>
      <c r="G278" s="72">
        <f t="shared" si="13"/>
        <v>0</v>
      </c>
      <c r="H278" s="3">
        <v>2</v>
      </c>
      <c r="I278" s="3">
        <v>2</v>
      </c>
      <c r="J278" s="3">
        <v>2</v>
      </c>
      <c r="K278" s="3">
        <v>2</v>
      </c>
      <c r="L278" s="3">
        <v>2</v>
      </c>
      <c r="M278" s="3">
        <v>5</v>
      </c>
      <c r="N278">
        <v>5</v>
      </c>
      <c r="O278" s="3">
        <v>5</v>
      </c>
      <c r="P278" s="3">
        <v>4</v>
      </c>
      <c r="Q278" s="3">
        <v>5</v>
      </c>
      <c r="R278" s="3">
        <v>5</v>
      </c>
      <c r="S278" s="3">
        <v>2</v>
      </c>
      <c r="T278" s="3">
        <v>2</v>
      </c>
      <c r="U278" s="3">
        <v>3</v>
      </c>
      <c r="V278" s="3">
        <v>2</v>
      </c>
      <c r="W278" s="3">
        <v>2</v>
      </c>
      <c r="X278" s="3">
        <v>4</v>
      </c>
      <c r="Y278" s="3">
        <v>4</v>
      </c>
      <c r="Z278" s="3">
        <v>5</v>
      </c>
      <c r="AA278" s="3">
        <v>4</v>
      </c>
      <c r="AB278" s="3">
        <v>5</v>
      </c>
      <c r="AC278" s="3">
        <v>2</v>
      </c>
      <c r="AD278" s="3">
        <v>4</v>
      </c>
      <c r="AE278" s="38">
        <v>4</v>
      </c>
      <c r="AF278" s="68">
        <f t="shared" si="14"/>
        <v>34</v>
      </c>
    </row>
    <row r="279" spans="1:32">
      <c r="A279" s="37">
        <v>39668</v>
      </c>
      <c r="B279" s="3">
        <v>0</v>
      </c>
      <c r="C279" s="3">
        <v>2002</v>
      </c>
      <c r="D279" s="3">
        <f t="shared" si="12"/>
        <v>22</v>
      </c>
      <c r="E279" s="3" t="s">
        <v>56</v>
      </c>
      <c r="F279" s="3" t="s">
        <v>131</v>
      </c>
      <c r="G279" s="72">
        <f t="shared" si="13"/>
        <v>0</v>
      </c>
      <c r="H279" s="3">
        <v>2</v>
      </c>
      <c r="I279" s="3">
        <v>4</v>
      </c>
      <c r="J279" s="3">
        <v>4</v>
      </c>
      <c r="K279" s="3">
        <v>2</v>
      </c>
      <c r="L279" s="3">
        <v>2</v>
      </c>
      <c r="M279" s="3">
        <v>5</v>
      </c>
      <c r="N279">
        <v>4</v>
      </c>
      <c r="O279" s="3">
        <v>5</v>
      </c>
      <c r="P279" s="3">
        <v>1</v>
      </c>
      <c r="Q279" s="3">
        <v>5</v>
      </c>
      <c r="R279" s="3">
        <v>5</v>
      </c>
      <c r="S279" s="3">
        <v>4</v>
      </c>
      <c r="T279" s="3">
        <v>2</v>
      </c>
      <c r="U279" s="3">
        <v>2</v>
      </c>
      <c r="V279" s="3">
        <v>3</v>
      </c>
      <c r="W279" s="3">
        <v>2</v>
      </c>
      <c r="X279" s="3">
        <v>3</v>
      </c>
      <c r="Y279" s="3">
        <v>4</v>
      </c>
      <c r="Z279" s="3">
        <v>2</v>
      </c>
      <c r="AA279" s="3">
        <v>2</v>
      </c>
      <c r="AB279" s="3">
        <v>4</v>
      </c>
      <c r="AC279" s="3">
        <v>2</v>
      </c>
      <c r="AD279" s="3">
        <v>3</v>
      </c>
      <c r="AE279" s="38">
        <v>2</v>
      </c>
      <c r="AF279" s="68">
        <f t="shared" si="14"/>
        <v>30</v>
      </c>
    </row>
    <row r="280" spans="1:32">
      <c r="A280" s="37">
        <v>39681</v>
      </c>
      <c r="B280" s="3">
        <v>0</v>
      </c>
      <c r="C280" s="3">
        <v>2002</v>
      </c>
      <c r="D280" s="3">
        <f t="shared" si="12"/>
        <v>22</v>
      </c>
      <c r="E280" s="3" t="s">
        <v>56</v>
      </c>
      <c r="F280" s="3" t="s">
        <v>60</v>
      </c>
      <c r="G280" s="72">
        <f t="shared" si="13"/>
        <v>0</v>
      </c>
      <c r="H280" s="3">
        <v>4</v>
      </c>
      <c r="I280" s="3">
        <v>4</v>
      </c>
      <c r="J280" s="3">
        <v>4</v>
      </c>
      <c r="K280" s="3">
        <v>2</v>
      </c>
      <c r="L280" s="3">
        <v>4</v>
      </c>
      <c r="M280" s="3">
        <v>5</v>
      </c>
      <c r="N280">
        <v>4</v>
      </c>
      <c r="O280" s="3">
        <v>5</v>
      </c>
      <c r="P280" s="3">
        <v>4</v>
      </c>
      <c r="Q280" s="3">
        <v>5</v>
      </c>
      <c r="R280" s="3">
        <v>4</v>
      </c>
      <c r="S280" s="3">
        <v>4</v>
      </c>
      <c r="T280" s="3">
        <v>1</v>
      </c>
      <c r="U280" s="3">
        <v>4</v>
      </c>
      <c r="V280" s="3">
        <v>2</v>
      </c>
      <c r="W280" s="3">
        <v>3</v>
      </c>
      <c r="X280" s="3">
        <v>2</v>
      </c>
      <c r="Y280" s="3">
        <v>4</v>
      </c>
      <c r="Z280" s="3">
        <v>5</v>
      </c>
      <c r="AA280" s="3">
        <v>5</v>
      </c>
      <c r="AB280" s="3">
        <v>4</v>
      </c>
      <c r="AC280" s="3">
        <v>4</v>
      </c>
      <c r="AD280" s="3">
        <v>5</v>
      </c>
      <c r="AE280" s="38">
        <v>3</v>
      </c>
      <c r="AF280" s="68">
        <f t="shared" si="14"/>
        <v>38</v>
      </c>
    </row>
    <row r="281" spans="1:32">
      <c r="A281" s="37">
        <v>39685</v>
      </c>
      <c r="B281" s="3">
        <v>1</v>
      </c>
      <c r="C281" s="3">
        <v>2002</v>
      </c>
      <c r="D281" s="3">
        <f t="shared" si="12"/>
        <v>22</v>
      </c>
      <c r="E281" s="3" t="s">
        <v>56</v>
      </c>
      <c r="F281" s="3" t="s">
        <v>144</v>
      </c>
      <c r="G281" s="72">
        <f t="shared" si="13"/>
        <v>0</v>
      </c>
      <c r="H281" s="3">
        <v>3</v>
      </c>
      <c r="I281" s="3">
        <v>4</v>
      </c>
      <c r="J281" s="3">
        <v>1</v>
      </c>
      <c r="K281" s="3">
        <v>2</v>
      </c>
      <c r="L281" s="3">
        <v>2</v>
      </c>
      <c r="M281" s="3">
        <v>5</v>
      </c>
      <c r="N281">
        <v>5</v>
      </c>
      <c r="O281" s="3">
        <v>2</v>
      </c>
      <c r="P281" s="3">
        <v>3</v>
      </c>
      <c r="Q281" s="3">
        <v>5</v>
      </c>
      <c r="R281" s="3">
        <v>5</v>
      </c>
      <c r="S281" s="3">
        <v>4</v>
      </c>
      <c r="T281" s="3">
        <v>1</v>
      </c>
      <c r="U281" s="3">
        <v>2</v>
      </c>
      <c r="V281" s="3">
        <v>4</v>
      </c>
      <c r="W281" s="3">
        <v>1</v>
      </c>
      <c r="X281" s="3">
        <v>2</v>
      </c>
      <c r="Y281" s="3">
        <v>4</v>
      </c>
      <c r="Z281" s="3">
        <v>4</v>
      </c>
      <c r="AA281" s="3">
        <v>5</v>
      </c>
      <c r="AB281" s="3">
        <v>5</v>
      </c>
      <c r="AC281" s="3">
        <v>5</v>
      </c>
      <c r="AD281" s="3">
        <v>1</v>
      </c>
      <c r="AE281" s="38">
        <v>5</v>
      </c>
      <c r="AF281" s="68">
        <f t="shared" si="14"/>
        <v>34</v>
      </c>
    </row>
    <row r="282" spans="1:32">
      <c r="A282" s="37">
        <v>39695</v>
      </c>
      <c r="B282" s="3">
        <v>0</v>
      </c>
      <c r="C282" s="3">
        <v>2002</v>
      </c>
      <c r="D282" s="3">
        <f t="shared" si="12"/>
        <v>22</v>
      </c>
      <c r="E282" s="3" t="s">
        <v>56</v>
      </c>
      <c r="F282" s="3" t="s">
        <v>250</v>
      </c>
      <c r="G282" s="72">
        <f t="shared" si="13"/>
        <v>0</v>
      </c>
      <c r="H282" s="3">
        <v>1</v>
      </c>
      <c r="I282" s="3">
        <v>3</v>
      </c>
      <c r="J282" s="3">
        <v>4</v>
      </c>
      <c r="K282" s="3">
        <v>3</v>
      </c>
      <c r="L282" s="3">
        <v>4</v>
      </c>
      <c r="M282" s="3">
        <v>5</v>
      </c>
      <c r="N282">
        <v>4</v>
      </c>
      <c r="O282" s="3">
        <v>5</v>
      </c>
      <c r="P282" s="3">
        <v>4</v>
      </c>
      <c r="Q282" s="3">
        <v>5</v>
      </c>
      <c r="R282" s="3">
        <v>4</v>
      </c>
      <c r="S282" s="3">
        <v>1</v>
      </c>
      <c r="T282" s="3">
        <v>2</v>
      </c>
      <c r="U282" s="3">
        <v>1</v>
      </c>
      <c r="V282" s="3">
        <v>1</v>
      </c>
      <c r="W282" s="3">
        <v>5</v>
      </c>
      <c r="X282" s="3">
        <v>2</v>
      </c>
      <c r="Y282" s="3">
        <v>1</v>
      </c>
      <c r="Z282" s="3">
        <v>2</v>
      </c>
      <c r="AA282" s="3">
        <v>4</v>
      </c>
      <c r="AB282" s="3">
        <v>4</v>
      </c>
      <c r="AC282" s="3">
        <v>2</v>
      </c>
      <c r="AD282" s="3">
        <v>4</v>
      </c>
      <c r="AE282" s="38">
        <v>2</v>
      </c>
      <c r="AF282" s="68">
        <f t="shared" si="14"/>
        <v>27</v>
      </c>
    </row>
    <row r="283" spans="1:32">
      <c r="A283" s="37">
        <v>39701</v>
      </c>
      <c r="B283" s="3">
        <v>0</v>
      </c>
      <c r="C283" s="3">
        <v>2002</v>
      </c>
      <c r="D283" s="3">
        <f t="shared" si="12"/>
        <v>22</v>
      </c>
      <c r="E283" s="3" t="s">
        <v>56</v>
      </c>
      <c r="F283" s="3" t="s">
        <v>269</v>
      </c>
      <c r="G283" s="72">
        <f t="shared" si="13"/>
        <v>0</v>
      </c>
      <c r="H283" s="3">
        <v>5</v>
      </c>
      <c r="I283" s="3">
        <v>5</v>
      </c>
      <c r="J283" s="3">
        <v>5</v>
      </c>
      <c r="K283" s="3">
        <v>4</v>
      </c>
      <c r="L283" s="3">
        <v>5</v>
      </c>
      <c r="M283" s="3">
        <v>5</v>
      </c>
      <c r="N283">
        <v>5</v>
      </c>
      <c r="O283" s="3">
        <v>5</v>
      </c>
      <c r="P283" s="3">
        <v>5</v>
      </c>
      <c r="Q283" s="3">
        <v>5</v>
      </c>
      <c r="R283" s="3">
        <v>5</v>
      </c>
      <c r="S283" s="3">
        <v>5</v>
      </c>
      <c r="T283" s="3">
        <v>3</v>
      </c>
      <c r="U283" s="3">
        <v>5</v>
      </c>
      <c r="V283" s="3">
        <v>5</v>
      </c>
      <c r="W283" s="3">
        <v>5</v>
      </c>
      <c r="X283" s="3">
        <v>4</v>
      </c>
      <c r="Y283" s="3">
        <v>5</v>
      </c>
      <c r="Z283" s="3">
        <v>5</v>
      </c>
      <c r="AA283" s="3">
        <v>5</v>
      </c>
      <c r="AB283" s="3">
        <v>5</v>
      </c>
      <c r="AC283" s="3">
        <v>5</v>
      </c>
      <c r="AD283" s="3">
        <v>4</v>
      </c>
      <c r="AE283" s="38">
        <v>5</v>
      </c>
      <c r="AF283" s="68">
        <f t="shared" si="14"/>
        <v>52</v>
      </c>
    </row>
    <row r="284" spans="1:32">
      <c r="A284" s="37">
        <v>39710</v>
      </c>
      <c r="B284" s="3">
        <v>0</v>
      </c>
      <c r="C284" s="3">
        <v>2002</v>
      </c>
      <c r="D284" s="3">
        <f t="shared" si="12"/>
        <v>22</v>
      </c>
      <c r="E284" s="3" t="s">
        <v>56</v>
      </c>
      <c r="F284" s="3" t="s">
        <v>98</v>
      </c>
      <c r="G284" s="72">
        <f t="shared" si="13"/>
        <v>0</v>
      </c>
      <c r="H284" s="3">
        <v>4</v>
      </c>
      <c r="I284" s="3">
        <v>5</v>
      </c>
      <c r="J284" s="3">
        <v>3</v>
      </c>
      <c r="K284" s="3">
        <v>3</v>
      </c>
      <c r="L284" s="3">
        <v>3</v>
      </c>
      <c r="M284" s="3">
        <v>4</v>
      </c>
      <c r="N284">
        <v>5</v>
      </c>
      <c r="O284" s="3">
        <v>5</v>
      </c>
      <c r="P284" s="3">
        <v>3</v>
      </c>
      <c r="Q284" s="3">
        <v>5</v>
      </c>
      <c r="R284" s="3">
        <v>5</v>
      </c>
      <c r="S284" s="3">
        <v>5</v>
      </c>
      <c r="T284" s="3">
        <v>3</v>
      </c>
      <c r="U284" s="3">
        <v>5</v>
      </c>
      <c r="V284" s="3">
        <v>3</v>
      </c>
      <c r="W284" s="3">
        <v>5</v>
      </c>
      <c r="X284" s="3">
        <v>4</v>
      </c>
      <c r="Y284" s="3">
        <v>2</v>
      </c>
      <c r="Z284" s="3">
        <v>5</v>
      </c>
      <c r="AA284" s="3">
        <v>5</v>
      </c>
      <c r="AB284" s="3">
        <v>5</v>
      </c>
      <c r="AC284" s="3">
        <v>3</v>
      </c>
      <c r="AD284" s="3">
        <v>5</v>
      </c>
      <c r="AE284" s="38">
        <v>3</v>
      </c>
      <c r="AF284" s="68">
        <f t="shared" si="14"/>
        <v>38</v>
      </c>
    </row>
    <row r="285" spans="1:32">
      <c r="A285" s="37">
        <v>39725</v>
      </c>
      <c r="B285" s="3">
        <v>1</v>
      </c>
      <c r="C285" s="3">
        <v>2002</v>
      </c>
      <c r="D285" s="3">
        <f t="shared" si="12"/>
        <v>22</v>
      </c>
      <c r="E285" s="3" t="s">
        <v>56</v>
      </c>
      <c r="F285" s="3" t="s">
        <v>98</v>
      </c>
      <c r="G285" s="72">
        <f t="shared" si="13"/>
        <v>0</v>
      </c>
      <c r="H285" s="3">
        <v>1</v>
      </c>
      <c r="I285" s="3">
        <v>4</v>
      </c>
      <c r="J285" s="3">
        <v>4</v>
      </c>
      <c r="K285" s="3">
        <v>2</v>
      </c>
      <c r="L285" s="3">
        <v>4</v>
      </c>
      <c r="M285" s="3">
        <v>5</v>
      </c>
      <c r="N285">
        <v>5</v>
      </c>
      <c r="O285" s="3">
        <v>5</v>
      </c>
      <c r="P285" s="3">
        <v>5</v>
      </c>
      <c r="Q285" s="3">
        <v>5</v>
      </c>
      <c r="R285" s="3">
        <v>4</v>
      </c>
      <c r="S285" s="3">
        <v>2</v>
      </c>
      <c r="T285" s="3">
        <v>4</v>
      </c>
      <c r="U285" s="3">
        <v>5</v>
      </c>
      <c r="V285" s="3">
        <v>4</v>
      </c>
      <c r="W285" s="3">
        <v>4</v>
      </c>
      <c r="X285" s="3">
        <v>4</v>
      </c>
      <c r="Y285" s="3">
        <v>3</v>
      </c>
      <c r="Z285" s="3">
        <v>4</v>
      </c>
      <c r="AA285" s="3">
        <v>4</v>
      </c>
      <c r="AB285" s="3">
        <v>4</v>
      </c>
      <c r="AC285" s="3">
        <v>5</v>
      </c>
      <c r="AD285" s="3">
        <v>4</v>
      </c>
      <c r="AE285" s="38">
        <v>4</v>
      </c>
      <c r="AF285" s="68">
        <f t="shared" si="14"/>
        <v>42</v>
      </c>
    </row>
    <row r="286" spans="1:32">
      <c r="A286" s="37">
        <v>39753</v>
      </c>
      <c r="B286" s="3">
        <v>0</v>
      </c>
      <c r="C286" s="3">
        <v>2002</v>
      </c>
      <c r="D286" s="3">
        <f t="shared" si="12"/>
        <v>22</v>
      </c>
      <c r="E286" s="3" t="s">
        <v>56</v>
      </c>
      <c r="F286" s="3" t="s">
        <v>109</v>
      </c>
      <c r="G286" s="72">
        <f t="shared" si="13"/>
        <v>0</v>
      </c>
      <c r="H286" s="3">
        <v>4</v>
      </c>
      <c r="I286" s="3">
        <v>4</v>
      </c>
      <c r="J286" s="3">
        <v>5</v>
      </c>
      <c r="K286" s="3">
        <v>3</v>
      </c>
      <c r="L286" s="3">
        <v>5</v>
      </c>
      <c r="M286" s="3">
        <v>5</v>
      </c>
      <c r="N286">
        <v>4</v>
      </c>
      <c r="O286" s="3">
        <v>5</v>
      </c>
      <c r="P286" s="3">
        <v>5</v>
      </c>
      <c r="Q286" s="3">
        <v>4</v>
      </c>
      <c r="R286" s="3">
        <v>4</v>
      </c>
      <c r="S286" s="3">
        <v>5</v>
      </c>
      <c r="T286" s="3">
        <v>5</v>
      </c>
      <c r="U286" s="3">
        <v>2</v>
      </c>
      <c r="V286" s="3">
        <v>5</v>
      </c>
      <c r="W286" s="3">
        <v>5</v>
      </c>
      <c r="X286" s="3">
        <v>5</v>
      </c>
      <c r="Y286" s="3">
        <v>5</v>
      </c>
      <c r="Z286" s="3">
        <v>5</v>
      </c>
      <c r="AA286" s="3">
        <v>5</v>
      </c>
      <c r="AB286" s="3">
        <v>5</v>
      </c>
      <c r="AC286" s="3">
        <v>5</v>
      </c>
      <c r="AD286" s="3">
        <v>5</v>
      </c>
      <c r="AE286" s="38">
        <v>5</v>
      </c>
      <c r="AF286" s="68">
        <f t="shared" si="14"/>
        <v>53</v>
      </c>
    </row>
    <row r="287" spans="1:32">
      <c r="A287" s="37">
        <v>39757</v>
      </c>
      <c r="B287" s="3">
        <v>0</v>
      </c>
      <c r="C287" s="3">
        <v>2002</v>
      </c>
      <c r="D287" s="3">
        <f t="shared" si="12"/>
        <v>22</v>
      </c>
      <c r="E287" s="3" t="s">
        <v>56</v>
      </c>
      <c r="F287" s="3" t="s">
        <v>98</v>
      </c>
      <c r="G287" s="72">
        <f t="shared" si="13"/>
        <v>0</v>
      </c>
      <c r="H287" s="3">
        <v>3</v>
      </c>
      <c r="I287" s="3">
        <v>2</v>
      </c>
      <c r="J287" s="3">
        <v>1</v>
      </c>
      <c r="K287" s="3">
        <v>2</v>
      </c>
      <c r="L287" s="3">
        <v>3</v>
      </c>
      <c r="M287" s="3">
        <v>5</v>
      </c>
      <c r="N287">
        <v>5</v>
      </c>
      <c r="O287" s="3">
        <v>5</v>
      </c>
      <c r="P287" s="3">
        <v>2</v>
      </c>
      <c r="Q287" s="3">
        <v>5</v>
      </c>
      <c r="R287" s="3">
        <v>4</v>
      </c>
      <c r="S287" s="3">
        <v>4</v>
      </c>
      <c r="T287" s="3">
        <v>2</v>
      </c>
      <c r="U287" s="3">
        <v>2</v>
      </c>
      <c r="V287" s="3">
        <v>4</v>
      </c>
      <c r="W287" s="3">
        <v>1</v>
      </c>
      <c r="X287" s="3">
        <v>5</v>
      </c>
      <c r="Y287" s="3">
        <v>5</v>
      </c>
      <c r="Z287" s="3">
        <v>2</v>
      </c>
      <c r="AA287" s="3">
        <v>2</v>
      </c>
      <c r="AB287" s="3">
        <v>5</v>
      </c>
      <c r="AC287" s="3">
        <v>2</v>
      </c>
      <c r="AD287" s="3">
        <v>3</v>
      </c>
      <c r="AE287" s="38">
        <v>2</v>
      </c>
      <c r="AF287" s="68">
        <f t="shared" si="14"/>
        <v>33</v>
      </c>
    </row>
    <row r="288" spans="1:32">
      <c r="A288" s="37">
        <v>39764</v>
      </c>
      <c r="B288" s="3">
        <v>1</v>
      </c>
      <c r="C288" s="3">
        <v>2002</v>
      </c>
      <c r="D288" s="3">
        <f t="shared" si="12"/>
        <v>22</v>
      </c>
      <c r="E288" s="3" t="s">
        <v>56</v>
      </c>
      <c r="F288" s="3" t="s">
        <v>109</v>
      </c>
      <c r="G288" s="72">
        <f t="shared" si="13"/>
        <v>0</v>
      </c>
      <c r="H288" s="3">
        <v>2</v>
      </c>
      <c r="I288" s="3">
        <v>5</v>
      </c>
      <c r="J288" s="3">
        <v>2</v>
      </c>
      <c r="K288" s="3">
        <v>2</v>
      </c>
      <c r="L288" s="3">
        <v>2</v>
      </c>
      <c r="M288" s="3">
        <v>5</v>
      </c>
      <c r="N288">
        <v>5</v>
      </c>
      <c r="O288" s="3">
        <v>5</v>
      </c>
      <c r="P288" s="3">
        <v>1</v>
      </c>
      <c r="Q288" s="3">
        <v>4</v>
      </c>
      <c r="R288" s="3">
        <v>4</v>
      </c>
      <c r="S288" s="3">
        <v>5</v>
      </c>
      <c r="T288" s="3">
        <v>2</v>
      </c>
      <c r="U288" s="3">
        <v>2</v>
      </c>
      <c r="V288" s="3">
        <v>5</v>
      </c>
      <c r="W288" s="3">
        <v>4</v>
      </c>
      <c r="X288" s="3">
        <v>3</v>
      </c>
      <c r="Y288" s="3">
        <v>5</v>
      </c>
      <c r="Z288" s="3">
        <v>3</v>
      </c>
      <c r="AA288" s="3">
        <v>4</v>
      </c>
      <c r="AB288" s="3">
        <v>4</v>
      </c>
      <c r="AC288" s="3">
        <v>2</v>
      </c>
      <c r="AD288" s="3">
        <v>3</v>
      </c>
      <c r="AE288" s="38">
        <v>3</v>
      </c>
      <c r="AF288" s="68">
        <f t="shared" si="14"/>
        <v>31</v>
      </c>
    </row>
    <row r="289" spans="1:32">
      <c r="A289" s="37">
        <v>39787</v>
      </c>
      <c r="B289" s="3">
        <v>0</v>
      </c>
      <c r="C289" s="3">
        <v>2002</v>
      </c>
      <c r="D289" s="3">
        <f t="shared" si="12"/>
        <v>22</v>
      </c>
      <c r="E289" s="3" t="s">
        <v>56</v>
      </c>
      <c r="F289" s="3" t="s">
        <v>109</v>
      </c>
      <c r="G289" s="72">
        <f t="shared" si="13"/>
        <v>0</v>
      </c>
      <c r="H289" s="3">
        <v>1</v>
      </c>
      <c r="I289" s="3">
        <v>4</v>
      </c>
      <c r="J289" s="3">
        <v>1</v>
      </c>
      <c r="K289" s="3">
        <v>1</v>
      </c>
      <c r="L289" s="3">
        <v>3</v>
      </c>
      <c r="M289" s="3">
        <v>5</v>
      </c>
      <c r="N289">
        <v>5</v>
      </c>
      <c r="O289" s="3">
        <v>2</v>
      </c>
      <c r="P289" s="3">
        <v>3</v>
      </c>
      <c r="Q289" s="3">
        <v>5</v>
      </c>
      <c r="R289" s="3">
        <v>4</v>
      </c>
      <c r="S289" s="3">
        <v>1</v>
      </c>
      <c r="T289" s="3">
        <v>2</v>
      </c>
      <c r="U289" s="3">
        <v>1</v>
      </c>
      <c r="V289" s="3">
        <v>1</v>
      </c>
      <c r="W289" s="3">
        <v>1</v>
      </c>
      <c r="X289" s="3">
        <v>1</v>
      </c>
      <c r="Y289" s="3">
        <v>1</v>
      </c>
      <c r="Z289" s="3">
        <v>1</v>
      </c>
      <c r="AA289" s="3">
        <v>4</v>
      </c>
      <c r="AB289" s="3">
        <v>2</v>
      </c>
      <c r="AC289" s="3">
        <v>1</v>
      </c>
      <c r="AD289" s="3">
        <v>2</v>
      </c>
      <c r="AE289" s="38">
        <v>2</v>
      </c>
      <c r="AF289" s="68">
        <f t="shared" si="14"/>
        <v>19</v>
      </c>
    </row>
    <row r="290" spans="1:32">
      <c r="A290" s="37">
        <v>39794</v>
      </c>
      <c r="B290" s="3">
        <v>0</v>
      </c>
      <c r="C290" s="3">
        <v>2002</v>
      </c>
      <c r="D290" s="3">
        <f t="shared" si="12"/>
        <v>22</v>
      </c>
      <c r="E290" s="3" t="s">
        <v>56</v>
      </c>
      <c r="F290" s="3" t="s">
        <v>98</v>
      </c>
      <c r="G290" s="72">
        <f t="shared" si="13"/>
        <v>0</v>
      </c>
      <c r="H290" s="3">
        <v>1</v>
      </c>
      <c r="I290" s="3">
        <v>4</v>
      </c>
      <c r="J290" s="3">
        <v>3</v>
      </c>
      <c r="K290" s="3">
        <v>2</v>
      </c>
      <c r="L290" s="3">
        <v>1</v>
      </c>
      <c r="M290" s="3">
        <v>4</v>
      </c>
      <c r="N290">
        <v>4</v>
      </c>
      <c r="O290" s="3">
        <v>5</v>
      </c>
      <c r="P290" s="3">
        <v>4</v>
      </c>
      <c r="Q290" s="3">
        <v>5</v>
      </c>
      <c r="R290" s="3">
        <v>5</v>
      </c>
      <c r="S290" s="3">
        <v>1</v>
      </c>
      <c r="T290" s="3">
        <v>1</v>
      </c>
      <c r="U290" s="3">
        <v>1</v>
      </c>
      <c r="V290" s="3">
        <v>1</v>
      </c>
      <c r="W290" s="3">
        <v>3</v>
      </c>
      <c r="X290" s="3">
        <v>3</v>
      </c>
      <c r="Y290" s="3">
        <v>1</v>
      </c>
      <c r="Z290" s="3">
        <v>3</v>
      </c>
      <c r="AA290" s="3">
        <v>1</v>
      </c>
      <c r="AB290" s="3">
        <v>5</v>
      </c>
      <c r="AC290" s="3">
        <v>3</v>
      </c>
      <c r="AD290" s="3">
        <v>4</v>
      </c>
      <c r="AE290" s="38">
        <v>2</v>
      </c>
      <c r="AF290" s="68">
        <f t="shared" si="14"/>
        <v>26</v>
      </c>
    </row>
    <row r="291" spans="1:32">
      <c r="A291" s="37">
        <v>39800</v>
      </c>
      <c r="B291" s="3">
        <v>0</v>
      </c>
      <c r="C291" s="3">
        <v>2002</v>
      </c>
      <c r="D291" s="3">
        <f t="shared" si="12"/>
        <v>22</v>
      </c>
      <c r="E291" s="3" t="s">
        <v>56</v>
      </c>
      <c r="F291" s="3" t="s">
        <v>98</v>
      </c>
      <c r="G291" s="72">
        <f t="shared" si="13"/>
        <v>0</v>
      </c>
      <c r="H291" s="3">
        <v>5</v>
      </c>
      <c r="I291" s="3">
        <v>5</v>
      </c>
      <c r="J291" s="3">
        <v>3</v>
      </c>
      <c r="K291" s="3">
        <v>3</v>
      </c>
      <c r="L291" s="3">
        <v>3</v>
      </c>
      <c r="M291" s="3">
        <v>5</v>
      </c>
      <c r="N291">
        <v>5</v>
      </c>
      <c r="O291" s="3">
        <v>5</v>
      </c>
      <c r="P291" s="3">
        <v>4</v>
      </c>
      <c r="Q291" s="3">
        <v>5</v>
      </c>
      <c r="R291" s="3">
        <v>2</v>
      </c>
      <c r="S291" s="3">
        <v>3</v>
      </c>
      <c r="T291" s="3">
        <v>3</v>
      </c>
      <c r="U291" s="3">
        <v>3</v>
      </c>
      <c r="V291" s="3">
        <v>3</v>
      </c>
      <c r="W291" s="3">
        <v>2</v>
      </c>
      <c r="X291" s="3">
        <v>3</v>
      </c>
      <c r="Y291" s="3">
        <v>3</v>
      </c>
      <c r="Z291" s="3">
        <v>4</v>
      </c>
      <c r="AA291" s="3">
        <v>3</v>
      </c>
      <c r="AB291" s="3">
        <v>5</v>
      </c>
      <c r="AC291" s="3">
        <v>4</v>
      </c>
      <c r="AD291" s="3">
        <v>3</v>
      </c>
      <c r="AE291" s="38">
        <v>2</v>
      </c>
      <c r="AF291" s="68">
        <f t="shared" si="14"/>
        <v>37</v>
      </c>
    </row>
    <row r="292" spans="1:32">
      <c r="A292" s="37">
        <v>39805</v>
      </c>
      <c r="B292" s="3">
        <v>0</v>
      </c>
      <c r="C292" s="3">
        <v>2002</v>
      </c>
      <c r="D292" s="3">
        <f t="shared" si="12"/>
        <v>22</v>
      </c>
      <c r="E292" s="3" t="s">
        <v>56</v>
      </c>
      <c r="F292" s="3" t="s">
        <v>126</v>
      </c>
      <c r="G292" s="72">
        <f t="shared" si="13"/>
        <v>0</v>
      </c>
      <c r="H292" s="3">
        <v>2</v>
      </c>
      <c r="I292" s="3">
        <v>4</v>
      </c>
      <c r="J292" s="3">
        <v>3</v>
      </c>
      <c r="K292" s="3">
        <v>2</v>
      </c>
      <c r="L292" s="3">
        <v>4</v>
      </c>
      <c r="M292" s="3">
        <v>5</v>
      </c>
      <c r="N292">
        <v>4</v>
      </c>
      <c r="O292" s="3">
        <v>5</v>
      </c>
      <c r="P292" s="3">
        <v>4</v>
      </c>
      <c r="Q292" s="3">
        <v>5</v>
      </c>
      <c r="R292" s="3">
        <v>5</v>
      </c>
      <c r="S292" s="3">
        <v>3</v>
      </c>
      <c r="T292" s="3">
        <v>3</v>
      </c>
      <c r="U292" s="3">
        <v>2</v>
      </c>
      <c r="V292" s="3">
        <v>4</v>
      </c>
      <c r="W292" s="3">
        <v>4</v>
      </c>
      <c r="X292" s="3">
        <v>5</v>
      </c>
      <c r="Y292" s="3">
        <v>4</v>
      </c>
      <c r="Z292" s="3">
        <v>4</v>
      </c>
      <c r="AA292" s="3">
        <v>4</v>
      </c>
      <c r="AB292" s="3">
        <v>5</v>
      </c>
      <c r="AC292" s="3">
        <v>1</v>
      </c>
      <c r="AD292" s="3">
        <v>4</v>
      </c>
      <c r="AE292" s="38">
        <v>4</v>
      </c>
      <c r="AF292" s="68">
        <f t="shared" si="14"/>
        <v>39</v>
      </c>
    </row>
    <row r="293" spans="1:32">
      <c r="A293" s="37">
        <v>39816</v>
      </c>
      <c r="B293" s="3">
        <v>0</v>
      </c>
      <c r="C293" s="3">
        <v>2002</v>
      </c>
      <c r="D293" s="3">
        <f t="shared" si="12"/>
        <v>22</v>
      </c>
      <c r="E293" s="3" t="s">
        <v>56</v>
      </c>
      <c r="F293" s="3" t="s">
        <v>278</v>
      </c>
      <c r="G293" s="72">
        <f t="shared" si="13"/>
        <v>0</v>
      </c>
      <c r="H293" s="3">
        <v>2</v>
      </c>
      <c r="I293" s="3">
        <v>5</v>
      </c>
      <c r="J293" s="3">
        <v>2</v>
      </c>
      <c r="K293" s="3">
        <v>2</v>
      </c>
      <c r="L293" s="3">
        <v>2</v>
      </c>
      <c r="M293" s="3">
        <v>4</v>
      </c>
      <c r="N293">
        <v>5</v>
      </c>
      <c r="O293" s="3">
        <v>4</v>
      </c>
      <c r="P293" s="3">
        <v>2</v>
      </c>
      <c r="Q293" s="3">
        <v>2</v>
      </c>
      <c r="R293" s="3">
        <v>2</v>
      </c>
      <c r="S293" s="3">
        <v>2</v>
      </c>
      <c r="T293" s="3">
        <v>2</v>
      </c>
      <c r="U293" s="3">
        <v>2</v>
      </c>
      <c r="V293" s="3">
        <v>2</v>
      </c>
      <c r="W293" s="3">
        <v>2</v>
      </c>
      <c r="X293" s="3">
        <v>2</v>
      </c>
      <c r="Y293" s="3">
        <v>2</v>
      </c>
      <c r="Z293" s="3">
        <v>2</v>
      </c>
      <c r="AA293" s="3">
        <v>2</v>
      </c>
      <c r="AB293" s="3">
        <v>2</v>
      </c>
      <c r="AC293" s="3">
        <v>2</v>
      </c>
      <c r="AD293" s="3">
        <v>2</v>
      </c>
      <c r="AE293" s="38">
        <v>2</v>
      </c>
      <c r="AF293" s="68">
        <f t="shared" si="14"/>
        <v>22</v>
      </c>
    </row>
    <row r="294" spans="1:32">
      <c r="A294" s="37">
        <v>39823</v>
      </c>
      <c r="B294" s="3">
        <v>0</v>
      </c>
      <c r="C294" s="3">
        <v>2002</v>
      </c>
      <c r="D294" s="3">
        <f t="shared" si="12"/>
        <v>22</v>
      </c>
      <c r="E294" s="3" t="s">
        <v>56</v>
      </c>
      <c r="F294" s="3" t="s">
        <v>127</v>
      </c>
      <c r="G294" s="72">
        <f t="shared" si="13"/>
        <v>0</v>
      </c>
      <c r="H294" s="3">
        <v>1</v>
      </c>
      <c r="I294" s="3">
        <v>4</v>
      </c>
      <c r="J294" s="3">
        <v>2</v>
      </c>
      <c r="K294" s="3">
        <v>2</v>
      </c>
      <c r="L294" s="3">
        <v>3</v>
      </c>
      <c r="M294" s="3">
        <v>5</v>
      </c>
      <c r="N294">
        <v>5</v>
      </c>
      <c r="O294" s="3">
        <v>5</v>
      </c>
      <c r="P294" s="3">
        <v>4</v>
      </c>
      <c r="Q294" s="3">
        <v>4</v>
      </c>
      <c r="R294" s="3">
        <v>4</v>
      </c>
      <c r="S294" s="3">
        <v>3</v>
      </c>
      <c r="T294" s="3">
        <v>3</v>
      </c>
      <c r="U294" s="3">
        <v>2</v>
      </c>
      <c r="V294" s="3">
        <v>3</v>
      </c>
      <c r="W294" s="3">
        <v>4</v>
      </c>
      <c r="X294" s="3">
        <v>3</v>
      </c>
      <c r="Y294" s="3">
        <v>2</v>
      </c>
      <c r="Z294" s="3">
        <v>4</v>
      </c>
      <c r="AA294" s="3">
        <v>4</v>
      </c>
      <c r="AB294" s="3">
        <v>3</v>
      </c>
      <c r="AC294" s="3">
        <v>1</v>
      </c>
      <c r="AD294" s="3">
        <v>2</v>
      </c>
      <c r="AE294" s="38">
        <v>2</v>
      </c>
      <c r="AF294" s="68">
        <f t="shared" si="14"/>
        <v>30</v>
      </c>
    </row>
    <row r="295" spans="1:32">
      <c r="A295" s="37">
        <v>39827</v>
      </c>
      <c r="B295" s="3">
        <v>1</v>
      </c>
      <c r="C295" s="3">
        <v>2002</v>
      </c>
      <c r="D295" s="3">
        <f t="shared" si="12"/>
        <v>22</v>
      </c>
      <c r="E295" s="3" t="s">
        <v>56</v>
      </c>
      <c r="F295" s="3" t="s">
        <v>214</v>
      </c>
      <c r="G295" s="72">
        <f t="shared" si="13"/>
        <v>0</v>
      </c>
      <c r="H295" s="3">
        <v>4</v>
      </c>
      <c r="I295" s="3">
        <v>5</v>
      </c>
      <c r="J295" s="3">
        <v>5</v>
      </c>
      <c r="K295" s="3">
        <v>4</v>
      </c>
      <c r="L295" s="3">
        <v>3</v>
      </c>
      <c r="M295" s="3">
        <v>5</v>
      </c>
      <c r="N295">
        <v>5</v>
      </c>
      <c r="O295" s="3">
        <v>5</v>
      </c>
      <c r="P295" s="3">
        <v>3</v>
      </c>
      <c r="Q295" s="3">
        <v>5</v>
      </c>
      <c r="R295" s="3">
        <v>5</v>
      </c>
      <c r="S295" s="3">
        <v>5</v>
      </c>
      <c r="T295" s="3">
        <v>2</v>
      </c>
      <c r="U295" s="3">
        <v>3</v>
      </c>
      <c r="V295" s="3">
        <v>5</v>
      </c>
      <c r="W295" s="3">
        <v>4</v>
      </c>
      <c r="X295" s="3">
        <v>4</v>
      </c>
      <c r="Y295" s="3">
        <v>5</v>
      </c>
      <c r="Z295" s="3">
        <v>4</v>
      </c>
      <c r="AA295" s="3">
        <v>5</v>
      </c>
      <c r="AB295" s="3">
        <v>4</v>
      </c>
      <c r="AC295" s="3">
        <v>5</v>
      </c>
      <c r="AD295" s="3">
        <v>4</v>
      </c>
      <c r="AE295" s="38">
        <v>2</v>
      </c>
      <c r="AF295" s="68">
        <f t="shared" si="14"/>
        <v>45</v>
      </c>
    </row>
    <row r="296" spans="1:32">
      <c r="A296" s="37">
        <v>39833</v>
      </c>
      <c r="B296" s="3">
        <v>0</v>
      </c>
      <c r="C296" s="3">
        <v>2002</v>
      </c>
      <c r="D296" s="3">
        <f t="shared" si="12"/>
        <v>22</v>
      </c>
      <c r="E296" s="3" t="s">
        <v>56</v>
      </c>
      <c r="F296" s="3" t="s">
        <v>216</v>
      </c>
      <c r="G296" s="72">
        <f t="shared" si="13"/>
        <v>0</v>
      </c>
      <c r="H296" s="3">
        <v>5</v>
      </c>
      <c r="I296" s="3">
        <v>4</v>
      </c>
      <c r="J296" s="3">
        <v>2</v>
      </c>
      <c r="K296" s="3">
        <v>3</v>
      </c>
      <c r="L296" s="3">
        <v>3</v>
      </c>
      <c r="M296" s="3">
        <v>3</v>
      </c>
      <c r="N296">
        <v>5</v>
      </c>
      <c r="O296" s="3">
        <v>5</v>
      </c>
      <c r="P296" s="3">
        <v>4</v>
      </c>
      <c r="Q296" s="3">
        <v>3</v>
      </c>
      <c r="R296" s="3">
        <v>5</v>
      </c>
      <c r="S296" s="3">
        <v>5</v>
      </c>
      <c r="T296" s="3">
        <v>5</v>
      </c>
      <c r="U296" s="3">
        <v>5</v>
      </c>
      <c r="V296" s="3">
        <v>5</v>
      </c>
      <c r="W296" s="3">
        <v>3</v>
      </c>
      <c r="X296" s="3">
        <v>2</v>
      </c>
      <c r="Y296" s="3">
        <v>5</v>
      </c>
      <c r="Z296" s="3">
        <v>5</v>
      </c>
      <c r="AA296" s="3">
        <v>3</v>
      </c>
      <c r="AB296" s="3">
        <v>5</v>
      </c>
      <c r="AC296" s="3">
        <v>1</v>
      </c>
      <c r="AD296" s="3">
        <v>3</v>
      </c>
      <c r="AE296" s="38">
        <v>3</v>
      </c>
      <c r="AF296" s="68">
        <f t="shared" si="14"/>
        <v>42</v>
      </c>
    </row>
    <row r="297" spans="1:32">
      <c r="A297" s="37">
        <v>39870</v>
      </c>
      <c r="B297" s="3">
        <v>0</v>
      </c>
      <c r="C297" s="3">
        <v>2002</v>
      </c>
      <c r="D297" s="3">
        <f t="shared" si="12"/>
        <v>22</v>
      </c>
      <c r="E297" s="3" t="s">
        <v>56</v>
      </c>
      <c r="F297" s="3" t="s">
        <v>241</v>
      </c>
      <c r="G297" s="72">
        <f t="shared" si="13"/>
        <v>0</v>
      </c>
      <c r="H297" s="3">
        <v>4</v>
      </c>
      <c r="I297" s="3">
        <v>4</v>
      </c>
      <c r="J297" s="3">
        <v>2</v>
      </c>
      <c r="K297" s="3">
        <v>3</v>
      </c>
      <c r="L297" s="3">
        <v>5</v>
      </c>
      <c r="M297" s="3">
        <v>2</v>
      </c>
      <c r="N297">
        <v>5</v>
      </c>
      <c r="O297" s="3">
        <v>5</v>
      </c>
      <c r="P297" s="3">
        <v>4</v>
      </c>
      <c r="Q297" s="3">
        <v>5</v>
      </c>
      <c r="R297" s="3">
        <v>5</v>
      </c>
      <c r="S297" s="3">
        <v>4</v>
      </c>
      <c r="T297" s="3">
        <v>1</v>
      </c>
      <c r="U297" s="3">
        <v>4</v>
      </c>
      <c r="V297" s="3">
        <v>5</v>
      </c>
      <c r="W297" s="3">
        <v>2</v>
      </c>
      <c r="X297" s="3">
        <v>2</v>
      </c>
      <c r="Y297" s="3">
        <v>4</v>
      </c>
      <c r="Z297" s="3">
        <v>5</v>
      </c>
      <c r="AA297" s="3">
        <v>5</v>
      </c>
      <c r="AB297" s="3">
        <v>5</v>
      </c>
      <c r="AC297" s="3">
        <v>4</v>
      </c>
      <c r="AD297" s="3">
        <v>3</v>
      </c>
      <c r="AE297" s="38">
        <v>4</v>
      </c>
      <c r="AF297" s="68">
        <f t="shared" si="14"/>
        <v>41</v>
      </c>
    </row>
    <row r="298" spans="1:32">
      <c r="A298" s="37">
        <v>39894</v>
      </c>
      <c r="B298" s="3">
        <v>0</v>
      </c>
      <c r="C298" s="3">
        <v>2002</v>
      </c>
      <c r="D298" s="3">
        <f t="shared" si="12"/>
        <v>22</v>
      </c>
      <c r="E298" s="3" t="s">
        <v>56</v>
      </c>
      <c r="F298" s="3" t="s">
        <v>110</v>
      </c>
      <c r="G298" s="72">
        <f t="shared" si="13"/>
        <v>0</v>
      </c>
      <c r="H298" s="3">
        <v>2</v>
      </c>
      <c r="I298" s="3">
        <v>5</v>
      </c>
      <c r="J298" s="3">
        <v>1</v>
      </c>
      <c r="K298" s="3">
        <v>3</v>
      </c>
      <c r="L298" s="3">
        <v>2</v>
      </c>
      <c r="M298" s="3">
        <v>5</v>
      </c>
      <c r="N298">
        <v>5</v>
      </c>
      <c r="O298" s="3">
        <v>5</v>
      </c>
      <c r="P298" s="3">
        <v>1</v>
      </c>
      <c r="Q298" s="3">
        <v>5</v>
      </c>
      <c r="R298" s="3">
        <v>5</v>
      </c>
      <c r="S298" s="3">
        <v>5</v>
      </c>
      <c r="T298" s="3">
        <v>1</v>
      </c>
      <c r="U298" s="3">
        <v>1</v>
      </c>
      <c r="V298" s="3">
        <v>5</v>
      </c>
      <c r="W298" s="3">
        <v>4</v>
      </c>
      <c r="X298" s="3">
        <v>4</v>
      </c>
      <c r="Y298" s="3">
        <v>5</v>
      </c>
      <c r="Z298" s="3">
        <v>5</v>
      </c>
      <c r="AA298" s="3">
        <v>4</v>
      </c>
      <c r="AB298" s="3">
        <v>5</v>
      </c>
      <c r="AC298" s="3">
        <v>2</v>
      </c>
      <c r="AD298" s="3">
        <v>5</v>
      </c>
      <c r="AE298" s="38">
        <v>4</v>
      </c>
      <c r="AF298" s="68">
        <f t="shared" si="14"/>
        <v>33</v>
      </c>
    </row>
    <row r="299" spans="1:32">
      <c r="A299" s="37">
        <v>39892</v>
      </c>
      <c r="B299" s="3">
        <v>0</v>
      </c>
      <c r="C299" s="3">
        <v>2002</v>
      </c>
      <c r="D299" s="3">
        <f t="shared" si="12"/>
        <v>22</v>
      </c>
      <c r="E299" s="3" t="s">
        <v>56</v>
      </c>
      <c r="F299" s="3" t="s">
        <v>274</v>
      </c>
      <c r="G299" s="72">
        <f t="shared" si="13"/>
        <v>0</v>
      </c>
      <c r="H299" s="3">
        <v>4</v>
      </c>
      <c r="I299" s="3">
        <v>1</v>
      </c>
      <c r="J299" s="3">
        <v>2</v>
      </c>
      <c r="K299" s="3">
        <v>1</v>
      </c>
      <c r="L299" s="3">
        <v>2</v>
      </c>
      <c r="M299" s="3">
        <v>5</v>
      </c>
      <c r="N299">
        <v>4</v>
      </c>
      <c r="O299" s="3">
        <v>5</v>
      </c>
      <c r="P299" s="3">
        <v>4</v>
      </c>
      <c r="Q299" s="3">
        <v>5</v>
      </c>
      <c r="R299" s="3">
        <v>5</v>
      </c>
      <c r="S299" s="3">
        <v>4</v>
      </c>
      <c r="T299" s="3">
        <v>1</v>
      </c>
      <c r="U299" s="3">
        <v>4</v>
      </c>
      <c r="V299" s="3">
        <v>4</v>
      </c>
      <c r="W299" s="3">
        <v>2</v>
      </c>
      <c r="X299" s="3">
        <v>2</v>
      </c>
      <c r="Y299" s="3">
        <v>4</v>
      </c>
      <c r="Z299" s="3">
        <v>3</v>
      </c>
      <c r="AA299" s="3">
        <v>1</v>
      </c>
      <c r="AB299" s="3">
        <v>5</v>
      </c>
      <c r="AC299" s="3">
        <v>1</v>
      </c>
      <c r="AD299" s="3">
        <v>2</v>
      </c>
      <c r="AE299" s="38">
        <v>1</v>
      </c>
      <c r="AF299" s="68">
        <f t="shared" si="14"/>
        <v>32</v>
      </c>
    </row>
    <row r="300" spans="1:32">
      <c r="A300" s="37">
        <v>39902</v>
      </c>
      <c r="B300" s="3">
        <v>1</v>
      </c>
      <c r="C300" s="3">
        <v>2002</v>
      </c>
      <c r="D300" s="3">
        <f t="shared" si="12"/>
        <v>22</v>
      </c>
      <c r="E300" s="3" t="s">
        <v>56</v>
      </c>
      <c r="F300" s="3" t="s">
        <v>170</v>
      </c>
      <c r="G300" s="72">
        <f t="shared" si="13"/>
        <v>0</v>
      </c>
      <c r="H300" s="3">
        <v>3</v>
      </c>
      <c r="I300" s="3">
        <v>4</v>
      </c>
      <c r="J300" s="3">
        <v>3</v>
      </c>
      <c r="K300" s="3">
        <v>1</v>
      </c>
      <c r="L300" s="3">
        <v>5</v>
      </c>
      <c r="M300" s="3">
        <v>5</v>
      </c>
      <c r="N300">
        <v>4</v>
      </c>
      <c r="O300" s="3">
        <v>5</v>
      </c>
      <c r="P300" s="3">
        <v>5</v>
      </c>
      <c r="Q300" s="3">
        <v>5</v>
      </c>
      <c r="R300" s="3">
        <v>5</v>
      </c>
      <c r="S300" s="3">
        <v>1</v>
      </c>
      <c r="T300" s="3">
        <v>1</v>
      </c>
      <c r="U300" s="3">
        <v>5</v>
      </c>
      <c r="V300" s="3">
        <v>5</v>
      </c>
      <c r="W300" s="3">
        <v>5</v>
      </c>
      <c r="X300" s="3">
        <v>3</v>
      </c>
      <c r="Y300" s="3">
        <v>1</v>
      </c>
      <c r="Z300" s="3">
        <v>3</v>
      </c>
      <c r="AA300" s="3">
        <v>5</v>
      </c>
      <c r="AB300" s="3">
        <v>5</v>
      </c>
      <c r="AC300" s="3">
        <v>1</v>
      </c>
      <c r="AD300" s="3">
        <v>5</v>
      </c>
      <c r="AE300" s="38">
        <v>5</v>
      </c>
      <c r="AF300" s="68">
        <f t="shared" si="14"/>
        <v>35</v>
      </c>
    </row>
    <row r="301" spans="1:32">
      <c r="A301" s="37">
        <v>39904</v>
      </c>
      <c r="B301" s="3">
        <v>0</v>
      </c>
      <c r="C301" s="3">
        <v>2002</v>
      </c>
      <c r="D301" s="3">
        <f t="shared" si="12"/>
        <v>22</v>
      </c>
      <c r="E301" s="3" t="s">
        <v>56</v>
      </c>
      <c r="F301" s="3" t="s">
        <v>213</v>
      </c>
      <c r="G301" s="72">
        <f t="shared" si="13"/>
        <v>0</v>
      </c>
      <c r="H301" s="3">
        <v>2</v>
      </c>
      <c r="I301" s="3">
        <v>5</v>
      </c>
      <c r="J301" s="3">
        <v>1</v>
      </c>
      <c r="K301" s="3">
        <v>1</v>
      </c>
      <c r="L301" s="3">
        <v>4</v>
      </c>
      <c r="M301" s="3">
        <v>4</v>
      </c>
      <c r="N301">
        <v>5</v>
      </c>
      <c r="O301" s="3">
        <v>5</v>
      </c>
      <c r="P301" s="3">
        <v>3</v>
      </c>
      <c r="Q301" s="3">
        <v>3</v>
      </c>
      <c r="R301" s="3">
        <v>2</v>
      </c>
      <c r="S301" s="3">
        <v>1</v>
      </c>
      <c r="T301" s="3">
        <v>2</v>
      </c>
      <c r="U301" s="3">
        <v>1</v>
      </c>
      <c r="V301" s="3">
        <v>2</v>
      </c>
      <c r="W301" s="3">
        <v>4</v>
      </c>
      <c r="X301" s="3">
        <v>1</v>
      </c>
      <c r="Y301" s="3">
        <v>1</v>
      </c>
      <c r="Z301" s="3">
        <v>2</v>
      </c>
      <c r="AA301" s="3">
        <v>2</v>
      </c>
      <c r="AB301" s="3">
        <v>3</v>
      </c>
      <c r="AC301" s="3">
        <v>5</v>
      </c>
      <c r="AD301" s="3">
        <v>4</v>
      </c>
      <c r="AE301" s="38">
        <v>2</v>
      </c>
      <c r="AF301" s="68">
        <f t="shared" si="14"/>
        <v>25</v>
      </c>
    </row>
    <row r="302" spans="1:32">
      <c r="A302" s="37">
        <v>39900</v>
      </c>
      <c r="B302" s="3">
        <v>0</v>
      </c>
      <c r="C302" s="3">
        <v>2003</v>
      </c>
      <c r="D302" s="3">
        <f t="shared" si="12"/>
        <v>21</v>
      </c>
      <c r="E302" s="3" t="s">
        <v>56</v>
      </c>
      <c r="F302" s="3" t="s">
        <v>227</v>
      </c>
      <c r="G302" s="72">
        <f t="shared" si="13"/>
        <v>0</v>
      </c>
      <c r="H302" s="3">
        <v>3</v>
      </c>
      <c r="I302" s="3">
        <v>3</v>
      </c>
      <c r="J302" s="3">
        <v>1</v>
      </c>
      <c r="K302" s="3">
        <v>5</v>
      </c>
      <c r="L302" s="3">
        <v>3</v>
      </c>
      <c r="M302" s="3">
        <v>5</v>
      </c>
      <c r="N302">
        <v>5</v>
      </c>
      <c r="O302" s="3">
        <v>5</v>
      </c>
      <c r="P302" s="3">
        <v>3</v>
      </c>
      <c r="Q302" s="3">
        <v>5</v>
      </c>
      <c r="R302" s="3">
        <v>3</v>
      </c>
      <c r="S302" s="3">
        <v>5</v>
      </c>
      <c r="T302" s="3">
        <v>3</v>
      </c>
      <c r="U302" s="3">
        <v>3</v>
      </c>
      <c r="V302" s="3">
        <v>3</v>
      </c>
      <c r="W302" s="3">
        <v>5</v>
      </c>
      <c r="X302" s="3">
        <v>3</v>
      </c>
      <c r="Y302" s="3">
        <v>2</v>
      </c>
      <c r="Z302" s="3">
        <v>5</v>
      </c>
      <c r="AA302" s="3">
        <v>4</v>
      </c>
      <c r="AB302" s="3">
        <v>5</v>
      </c>
      <c r="AC302" s="3">
        <v>3</v>
      </c>
      <c r="AD302" s="3">
        <v>5</v>
      </c>
      <c r="AE302" s="38">
        <v>3</v>
      </c>
      <c r="AF302" s="68">
        <f t="shared" si="14"/>
        <v>32</v>
      </c>
    </row>
    <row r="303" spans="1:32">
      <c r="A303" s="37">
        <v>39921</v>
      </c>
      <c r="B303" s="3">
        <v>0</v>
      </c>
      <c r="C303" s="3">
        <v>2003</v>
      </c>
      <c r="D303" s="3">
        <f t="shared" si="12"/>
        <v>21</v>
      </c>
      <c r="E303" s="3" t="s">
        <v>56</v>
      </c>
      <c r="F303" s="3" t="s">
        <v>239</v>
      </c>
      <c r="G303" s="72">
        <f t="shared" si="13"/>
        <v>0</v>
      </c>
      <c r="H303" s="3">
        <v>2</v>
      </c>
      <c r="I303" s="3">
        <v>5</v>
      </c>
      <c r="J303" s="3">
        <v>2</v>
      </c>
      <c r="K303" s="3">
        <v>2</v>
      </c>
      <c r="L303" s="3">
        <v>4</v>
      </c>
      <c r="M303" s="3">
        <v>5</v>
      </c>
      <c r="N303">
        <v>5</v>
      </c>
      <c r="O303" s="3">
        <v>5</v>
      </c>
      <c r="P303" s="3">
        <v>2</v>
      </c>
      <c r="Q303" s="3">
        <v>5</v>
      </c>
      <c r="R303" s="3">
        <v>5</v>
      </c>
      <c r="S303" s="3">
        <v>5</v>
      </c>
      <c r="T303" s="3">
        <v>3</v>
      </c>
      <c r="U303" s="3">
        <v>2</v>
      </c>
      <c r="V303" s="3">
        <v>5</v>
      </c>
      <c r="W303" s="3">
        <v>2</v>
      </c>
      <c r="X303" s="3">
        <v>2</v>
      </c>
      <c r="Y303" s="3">
        <v>2</v>
      </c>
      <c r="Z303" s="3">
        <v>3</v>
      </c>
      <c r="AA303" s="3">
        <v>4</v>
      </c>
      <c r="AB303" s="3">
        <v>4</v>
      </c>
      <c r="AC303" s="3">
        <v>3</v>
      </c>
      <c r="AD303" s="3">
        <v>3</v>
      </c>
      <c r="AE303" s="38">
        <v>4</v>
      </c>
      <c r="AF303" s="68">
        <f t="shared" si="14"/>
        <v>33</v>
      </c>
    </row>
    <row r="304" spans="1:32">
      <c r="A304" s="37">
        <v>39918</v>
      </c>
      <c r="B304" s="3">
        <v>0</v>
      </c>
      <c r="C304" s="3">
        <v>2003</v>
      </c>
      <c r="D304" s="3">
        <f t="shared" si="12"/>
        <v>21</v>
      </c>
      <c r="E304" s="3" t="s">
        <v>56</v>
      </c>
      <c r="F304" s="3" t="s">
        <v>88</v>
      </c>
      <c r="G304" s="72">
        <f t="shared" si="13"/>
        <v>0</v>
      </c>
      <c r="H304" s="3">
        <v>3</v>
      </c>
      <c r="I304" s="3">
        <v>2</v>
      </c>
      <c r="J304" s="3">
        <v>3</v>
      </c>
      <c r="K304" s="3">
        <v>3</v>
      </c>
      <c r="L304" s="3">
        <v>2</v>
      </c>
      <c r="M304" s="3">
        <v>1</v>
      </c>
      <c r="N304">
        <v>4</v>
      </c>
      <c r="O304" s="3">
        <v>3</v>
      </c>
      <c r="P304" s="3">
        <v>1</v>
      </c>
      <c r="Q304" s="3">
        <v>1</v>
      </c>
      <c r="R304" s="3">
        <v>3</v>
      </c>
      <c r="S304" s="3">
        <v>3</v>
      </c>
      <c r="T304" s="3">
        <v>2</v>
      </c>
      <c r="U304" s="3">
        <v>3</v>
      </c>
      <c r="V304" s="3">
        <v>2</v>
      </c>
      <c r="W304" s="3">
        <v>3</v>
      </c>
      <c r="X304" s="3">
        <v>3</v>
      </c>
      <c r="Y304" s="3">
        <v>3</v>
      </c>
      <c r="Z304" s="3">
        <v>3</v>
      </c>
      <c r="AA304" s="3">
        <v>3</v>
      </c>
      <c r="AB304" s="3">
        <v>1</v>
      </c>
      <c r="AC304" s="3">
        <v>3</v>
      </c>
      <c r="AD304" s="3">
        <v>3</v>
      </c>
      <c r="AE304" s="38">
        <v>3</v>
      </c>
      <c r="AF304" s="68">
        <f t="shared" si="14"/>
        <v>28</v>
      </c>
    </row>
    <row r="305" spans="1:32">
      <c r="A305" s="37">
        <v>37477</v>
      </c>
      <c r="B305" s="3">
        <v>0</v>
      </c>
      <c r="C305" s="3">
        <v>2003</v>
      </c>
      <c r="D305" s="3">
        <f t="shared" si="12"/>
        <v>21</v>
      </c>
      <c r="E305" s="3" t="s">
        <v>56</v>
      </c>
      <c r="F305" s="3" t="s">
        <v>157</v>
      </c>
      <c r="G305" s="72">
        <f t="shared" si="13"/>
        <v>0</v>
      </c>
      <c r="H305" s="3">
        <v>3</v>
      </c>
      <c r="I305" s="3">
        <v>3</v>
      </c>
      <c r="J305" s="3">
        <v>4</v>
      </c>
      <c r="K305" s="3">
        <v>4</v>
      </c>
      <c r="L305" s="3">
        <v>4</v>
      </c>
      <c r="M305" s="3">
        <v>5</v>
      </c>
      <c r="N305">
        <v>3</v>
      </c>
      <c r="O305" s="3">
        <v>5</v>
      </c>
      <c r="P305" s="3">
        <v>5</v>
      </c>
      <c r="Q305" s="3">
        <v>4</v>
      </c>
      <c r="R305" s="3">
        <v>4</v>
      </c>
      <c r="S305" s="3">
        <v>2</v>
      </c>
      <c r="T305" s="3">
        <v>1</v>
      </c>
      <c r="U305" s="3">
        <v>3</v>
      </c>
      <c r="V305" s="3">
        <v>2</v>
      </c>
      <c r="W305" s="3">
        <v>4</v>
      </c>
      <c r="X305" s="3">
        <v>4</v>
      </c>
      <c r="Y305" s="3">
        <v>5</v>
      </c>
      <c r="Z305" s="3">
        <v>5</v>
      </c>
      <c r="AA305" s="3">
        <v>4</v>
      </c>
      <c r="AB305" s="3">
        <v>4</v>
      </c>
      <c r="AC305" s="3">
        <v>5</v>
      </c>
      <c r="AD305" s="3">
        <v>4</v>
      </c>
      <c r="AE305" s="38">
        <v>4</v>
      </c>
      <c r="AF305" s="68">
        <f t="shared" si="14"/>
        <v>42</v>
      </c>
    </row>
    <row r="306" spans="1:32">
      <c r="A306" s="37">
        <v>39938</v>
      </c>
      <c r="B306" s="3">
        <v>0</v>
      </c>
      <c r="C306" s="3">
        <v>2003</v>
      </c>
      <c r="D306" s="3">
        <f t="shared" si="12"/>
        <v>21</v>
      </c>
      <c r="E306" s="3" t="s">
        <v>56</v>
      </c>
      <c r="F306" s="3" t="s">
        <v>245</v>
      </c>
      <c r="G306" s="72">
        <f t="shared" si="13"/>
        <v>0</v>
      </c>
      <c r="H306" s="3">
        <v>1</v>
      </c>
      <c r="I306" s="3">
        <v>5</v>
      </c>
      <c r="J306" s="3">
        <v>1</v>
      </c>
      <c r="K306" s="3">
        <v>1</v>
      </c>
      <c r="L306" s="3">
        <v>1</v>
      </c>
      <c r="M306" s="3">
        <v>2</v>
      </c>
      <c r="N306">
        <v>4</v>
      </c>
      <c r="O306" s="3">
        <v>4</v>
      </c>
      <c r="P306" s="3">
        <v>1</v>
      </c>
      <c r="Q306" s="3">
        <v>4</v>
      </c>
      <c r="R306" s="3">
        <v>5</v>
      </c>
      <c r="S306" s="3">
        <v>2</v>
      </c>
      <c r="T306" s="3">
        <v>1</v>
      </c>
      <c r="U306" s="3">
        <v>1</v>
      </c>
      <c r="V306" s="3">
        <v>1</v>
      </c>
      <c r="W306" s="3">
        <v>2</v>
      </c>
      <c r="X306" s="3">
        <v>1</v>
      </c>
      <c r="Y306" s="3">
        <v>1</v>
      </c>
      <c r="Z306" s="3">
        <v>3</v>
      </c>
      <c r="AA306" s="3">
        <v>5</v>
      </c>
      <c r="AB306" s="3">
        <v>1</v>
      </c>
      <c r="AC306" s="3">
        <v>1</v>
      </c>
      <c r="AD306" s="3">
        <v>2</v>
      </c>
      <c r="AE306" s="38">
        <v>1</v>
      </c>
      <c r="AF306" s="68">
        <f t="shared" si="14"/>
        <v>17</v>
      </c>
    </row>
    <row r="307" spans="1:32">
      <c r="A307" s="37">
        <v>39955</v>
      </c>
      <c r="B307" s="3">
        <v>0</v>
      </c>
      <c r="C307" s="3">
        <v>2003</v>
      </c>
      <c r="D307" s="3">
        <f t="shared" si="12"/>
        <v>21</v>
      </c>
      <c r="E307" s="3" t="s">
        <v>56</v>
      </c>
      <c r="F307" s="3" t="s">
        <v>119</v>
      </c>
      <c r="G307" s="72">
        <f t="shared" si="13"/>
        <v>0</v>
      </c>
      <c r="H307" s="3">
        <v>2</v>
      </c>
      <c r="I307" s="3">
        <v>5</v>
      </c>
      <c r="J307" s="3">
        <v>2</v>
      </c>
      <c r="K307" s="3">
        <v>2</v>
      </c>
      <c r="L307" s="3">
        <v>2</v>
      </c>
      <c r="M307" s="3">
        <v>5</v>
      </c>
      <c r="N307">
        <v>5</v>
      </c>
      <c r="O307" s="3">
        <v>5</v>
      </c>
      <c r="P307" s="3">
        <v>2</v>
      </c>
      <c r="Q307" s="3">
        <v>5</v>
      </c>
      <c r="R307" s="3">
        <v>2</v>
      </c>
      <c r="S307" s="3">
        <v>2</v>
      </c>
      <c r="T307" s="3">
        <v>2</v>
      </c>
      <c r="U307" s="3">
        <v>2</v>
      </c>
      <c r="V307" s="3">
        <v>2</v>
      </c>
      <c r="W307" s="3">
        <v>2</v>
      </c>
      <c r="X307" s="3">
        <v>2</v>
      </c>
      <c r="Y307" s="3">
        <v>2</v>
      </c>
      <c r="Z307" s="3">
        <v>3</v>
      </c>
      <c r="AA307" s="3">
        <v>4</v>
      </c>
      <c r="AB307" s="3">
        <v>4</v>
      </c>
      <c r="AC307" s="3">
        <v>2</v>
      </c>
      <c r="AD307" s="3">
        <v>4</v>
      </c>
      <c r="AE307" s="38">
        <v>2</v>
      </c>
      <c r="AF307" s="68">
        <f t="shared" si="14"/>
        <v>23</v>
      </c>
    </row>
    <row r="308" spans="1:32">
      <c r="A308" s="37">
        <v>39958</v>
      </c>
      <c r="B308" s="3">
        <v>1</v>
      </c>
      <c r="C308" s="3">
        <v>2003</v>
      </c>
      <c r="D308" s="3">
        <f t="shared" ref="D308:D371" si="15">2024-C308</f>
        <v>21</v>
      </c>
      <c r="E308" s="3" t="s">
        <v>56</v>
      </c>
      <c r="F308" s="3" t="s">
        <v>117</v>
      </c>
      <c r="G308" s="72">
        <f t="shared" si="13"/>
        <v>0</v>
      </c>
      <c r="H308" s="3">
        <v>1</v>
      </c>
      <c r="I308" s="3">
        <v>4</v>
      </c>
      <c r="J308" s="3">
        <v>4</v>
      </c>
      <c r="K308" s="3">
        <v>5</v>
      </c>
      <c r="L308" s="3">
        <v>4</v>
      </c>
      <c r="M308" s="3">
        <v>5</v>
      </c>
      <c r="N308">
        <v>5</v>
      </c>
      <c r="O308" s="3">
        <v>5</v>
      </c>
      <c r="P308" s="3">
        <v>5</v>
      </c>
      <c r="Q308" s="3">
        <v>4</v>
      </c>
      <c r="R308" s="3">
        <v>5</v>
      </c>
      <c r="S308" s="3">
        <v>5</v>
      </c>
      <c r="T308" s="3">
        <v>5</v>
      </c>
      <c r="U308" s="3">
        <v>1</v>
      </c>
      <c r="V308" s="3">
        <v>5</v>
      </c>
      <c r="W308" s="3">
        <v>3</v>
      </c>
      <c r="X308" s="3">
        <v>5</v>
      </c>
      <c r="Y308" s="3">
        <v>3</v>
      </c>
      <c r="Z308" s="3">
        <v>4</v>
      </c>
      <c r="AA308" s="3">
        <v>5</v>
      </c>
      <c r="AB308" s="3">
        <v>5</v>
      </c>
      <c r="AC308" s="3">
        <v>3</v>
      </c>
      <c r="AD308" s="3">
        <v>3</v>
      </c>
      <c r="AE308" s="38">
        <v>4</v>
      </c>
      <c r="AF308" s="68">
        <f t="shared" si="14"/>
        <v>44</v>
      </c>
    </row>
    <row r="309" spans="1:32">
      <c r="A309" s="37">
        <v>39960</v>
      </c>
      <c r="B309" s="3">
        <v>0</v>
      </c>
      <c r="C309" s="3">
        <v>2003</v>
      </c>
      <c r="D309" s="3">
        <f t="shared" si="15"/>
        <v>21</v>
      </c>
      <c r="E309" s="3" t="s">
        <v>56</v>
      </c>
      <c r="F309" s="3" t="s">
        <v>174</v>
      </c>
      <c r="G309" s="72">
        <f t="shared" si="13"/>
        <v>0</v>
      </c>
      <c r="H309" s="3">
        <v>4</v>
      </c>
      <c r="I309" s="3">
        <v>4</v>
      </c>
      <c r="J309" s="3">
        <v>5</v>
      </c>
      <c r="K309" s="3">
        <v>5</v>
      </c>
      <c r="L309" s="3">
        <v>5</v>
      </c>
      <c r="M309" s="3">
        <v>5</v>
      </c>
      <c r="N309">
        <v>5</v>
      </c>
      <c r="O309" s="3">
        <v>5</v>
      </c>
      <c r="P309" s="3">
        <v>4</v>
      </c>
      <c r="Q309" s="3">
        <v>5</v>
      </c>
      <c r="R309" s="3">
        <v>5</v>
      </c>
      <c r="S309" s="3">
        <v>5</v>
      </c>
      <c r="T309" s="3">
        <v>4</v>
      </c>
      <c r="U309" s="3">
        <v>5</v>
      </c>
      <c r="V309" s="3">
        <v>5</v>
      </c>
      <c r="W309" s="3">
        <v>5</v>
      </c>
      <c r="X309" s="3">
        <v>4</v>
      </c>
      <c r="Y309" s="3">
        <v>5</v>
      </c>
      <c r="Z309" s="3">
        <v>5</v>
      </c>
      <c r="AA309" s="3">
        <v>5</v>
      </c>
      <c r="AB309" s="3">
        <v>5</v>
      </c>
      <c r="AC309" s="3">
        <v>1</v>
      </c>
      <c r="AD309" s="3">
        <v>5</v>
      </c>
      <c r="AE309" s="38">
        <v>1</v>
      </c>
      <c r="AF309" s="68">
        <f t="shared" si="14"/>
        <v>47</v>
      </c>
    </row>
    <row r="310" spans="1:32">
      <c r="A310" s="37">
        <v>39966</v>
      </c>
      <c r="B310" s="3">
        <v>0</v>
      </c>
      <c r="C310" s="3">
        <v>2003</v>
      </c>
      <c r="D310" s="3">
        <f t="shared" si="15"/>
        <v>21</v>
      </c>
      <c r="E310" s="3" t="s">
        <v>56</v>
      </c>
      <c r="F310" s="3" t="s">
        <v>298</v>
      </c>
      <c r="G310" s="72">
        <f t="shared" si="13"/>
        <v>1</v>
      </c>
      <c r="H310" s="3">
        <v>3</v>
      </c>
      <c r="I310" s="3">
        <v>4</v>
      </c>
      <c r="J310" s="3">
        <v>3</v>
      </c>
      <c r="K310" s="3">
        <v>2</v>
      </c>
      <c r="L310" s="3">
        <v>4</v>
      </c>
      <c r="M310" s="3">
        <v>5</v>
      </c>
      <c r="N310">
        <v>5</v>
      </c>
      <c r="O310" s="3">
        <v>5</v>
      </c>
      <c r="P310" s="3">
        <v>5</v>
      </c>
      <c r="Q310" s="3">
        <v>5</v>
      </c>
      <c r="R310" s="3">
        <v>4</v>
      </c>
      <c r="S310" s="3">
        <v>2</v>
      </c>
      <c r="T310" s="3">
        <v>4</v>
      </c>
      <c r="U310" s="3">
        <v>3</v>
      </c>
      <c r="V310" s="3">
        <v>2</v>
      </c>
      <c r="W310" s="3">
        <v>5</v>
      </c>
      <c r="X310" s="3">
        <v>3</v>
      </c>
      <c r="Y310" s="3">
        <v>1</v>
      </c>
      <c r="Z310" s="3">
        <v>3</v>
      </c>
      <c r="AA310" s="3">
        <v>4</v>
      </c>
      <c r="AB310" s="3">
        <v>5</v>
      </c>
      <c r="AC310" s="3">
        <v>3</v>
      </c>
      <c r="AD310" s="3">
        <v>5</v>
      </c>
      <c r="AE310" s="38">
        <v>5</v>
      </c>
      <c r="AF310" s="68">
        <f t="shared" si="14"/>
        <v>35</v>
      </c>
    </row>
    <row r="311" spans="1:32">
      <c r="A311" s="37">
        <v>39972</v>
      </c>
      <c r="B311" s="3">
        <v>0</v>
      </c>
      <c r="C311" s="3">
        <v>2003</v>
      </c>
      <c r="D311" s="3">
        <f t="shared" si="15"/>
        <v>21</v>
      </c>
      <c r="E311" s="3" t="s">
        <v>56</v>
      </c>
      <c r="F311" s="3" t="s">
        <v>180</v>
      </c>
      <c r="G311" s="72">
        <f t="shared" si="13"/>
        <v>1</v>
      </c>
      <c r="H311" s="3">
        <v>2</v>
      </c>
      <c r="I311" s="3">
        <v>5</v>
      </c>
      <c r="J311" s="3">
        <v>1</v>
      </c>
      <c r="K311" s="3">
        <v>1</v>
      </c>
      <c r="L311" s="3">
        <v>1</v>
      </c>
      <c r="M311" s="3">
        <v>5</v>
      </c>
      <c r="N311">
        <v>5</v>
      </c>
      <c r="O311" s="3">
        <v>4</v>
      </c>
      <c r="P311" s="3">
        <v>5</v>
      </c>
      <c r="Q311" s="3">
        <v>4</v>
      </c>
      <c r="R311" s="3">
        <v>1</v>
      </c>
      <c r="S311" s="3">
        <v>1</v>
      </c>
      <c r="T311" s="3">
        <v>1</v>
      </c>
      <c r="U311" s="3">
        <v>2</v>
      </c>
      <c r="V311" s="3">
        <v>1</v>
      </c>
      <c r="W311" s="3">
        <v>2</v>
      </c>
      <c r="X311" s="3">
        <v>1</v>
      </c>
      <c r="Y311" s="3">
        <v>2</v>
      </c>
      <c r="Z311" s="3">
        <v>2</v>
      </c>
      <c r="AA311" s="3">
        <v>1</v>
      </c>
      <c r="AB311" s="3">
        <v>1</v>
      </c>
      <c r="AC311" s="3">
        <v>2</v>
      </c>
      <c r="AD311" s="3">
        <v>2</v>
      </c>
      <c r="AE311" s="38">
        <v>1</v>
      </c>
      <c r="AF311" s="68">
        <f t="shared" si="14"/>
        <v>19</v>
      </c>
    </row>
    <row r="312" spans="1:32">
      <c r="A312" s="37">
        <v>40004</v>
      </c>
      <c r="B312" s="3">
        <v>1</v>
      </c>
      <c r="C312" s="3">
        <v>2003</v>
      </c>
      <c r="D312" s="3">
        <f t="shared" si="15"/>
        <v>21</v>
      </c>
      <c r="E312" s="3" t="s">
        <v>56</v>
      </c>
      <c r="F312" s="3" t="s">
        <v>200</v>
      </c>
      <c r="G312" s="72">
        <f t="shared" si="13"/>
        <v>1</v>
      </c>
      <c r="H312" s="3">
        <v>3</v>
      </c>
      <c r="I312" s="3">
        <v>4</v>
      </c>
      <c r="J312" s="3">
        <v>5</v>
      </c>
      <c r="K312" s="3">
        <v>4</v>
      </c>
      <c r="L312" s="3">
        <v>5</v>
      </c>
      <c r="M312" s="3">
        <v>5</v>
      </c>
      <c r="N312">
        <v>5</v>
      </c>
      <c r="O312" s="3">
        <v>4</v>
      </c>
      <c r="P312" s="3">
        <v>5</v>
      </c>
      <c r="Q312" s="3">
        <v>5</v>
      </c>
      <c r="R312" s="3">
        <v>5</v>
      </c>
      <c r="S312" s="3">
        <v>5</v>
      </c>
      <c r="T312" s="3">
        <v>4</v>
      </c>
      <c r="U312" s="3">
        <v>2</v>
      </c>
      <c r="V312" s="3">
        <v>5</v>
      </c>
      <c r="W312" s="3">
        <v>5</v>
      </c>
      <c r="X312" s="3">
        <v>4</v>
      </c>
      <c r="Y312" s="3">
        <v>4</v>
      </c>
      <c r="Z312" s="3">
        <v>5</v>
      </c>
      <c r="AA312" s="3">
        <v>5</v>
      </c>
      <c r="AB312" s="3">
        <v>4</v>
      </c>
      <c r="AC312" s="3">
        <v>5</v>
      </c>
      <c r="AD312" s="3">
        <v>4</v>
      </c>
      <c r="AE312" s="38">
        <v>4</v>
      </c>
      <c r="AF312" s="68">
        <f t="shared" si="14"/>
        <v>50</v>
      </c>
    </row>
    <row r="313" spans="1:32">
      <c r="A313" s="37">
        <v>40013</v>
      </c>
      <c r="B313" s="3">
        <v>0</v>
      </c>
      <c r="C313" s="3">
        <v>2003</v>
      </c>
      <c r="D313" s="3">
        <f t="shared" si="15"/>
        <v>21</v>
      </c>
      <c r="E313" s="3" t="s">
        <v>56</v>
      </c>
      <c r="F313" s="3" t="s">
        <v>229</v>
      </c>
      <c r="G313" s="72">
        <f t="shared" si="13"/>
        <v>0</v>
      </c>
      <c r="H313" s="3">
        <v>5</v>
      </c>
      <c r="I313" s="3">
        <v>5</v>
      </c>
      <c r="J313" s="3">
        <v>5</v>
      </c>
      <c r="K313" s="3">
        <v>4</v>
      </c>
      <c r="L313" s="3">
        <v>5</v>
      </c>
      <c r="M313" s="3">
        <v>5</v>
      </c>
      <c r="N313">
        <v>5</v>
      </c>
      <c r="O313" s="3">
        <v>5</v>
      </c>
      <c r="P313" s="3">
        <v>5</v>
      </c>
      <c r="Q313" s="3">
        <v>5</v>
      </c>
      <c r="R313" s="3">
        <v>5</v>
      </c>
      <c r="S313" s="3">
        <v>5</v>
      </c>
      <c r="T313" s="3">
        <v>5</v>
      </c>
      <c r="U313" s="3">
        <v>5</v>
      </c>
      <c r="V313" s="3">
        <v>5</v>
      </c>
      <c r="W313" s="3">
        <v>5</v>
      </c>
      <c r="X313" s="3">
        <v>5</v>
      </c>
      <c r="Y313" s="3">
        <v>5</v>
      </c>
      <c r="Z313" s="3">
        <v>5</v>
      </c>
      <c r="AA313" s="3">
        <v>5</v>
      </c>
      <c r="AB313" s="3">
        <v>5</v>
      </c>
      <c r="AC313" s="3">
        <v>5</v>
      </c>
      <c r="AD313" s="3">
        <v>5</v>
      </c>
      <c r="AE313" s="38">
        <v>5</v>
      </c>
      <c r="AF313" s="68">
        <f t="shared" si="14"/>
        <v>55</v>
      </c>
    </row>
    <row r="314" spans="1:32">
      <c r="A314" s="37">
        <v>40021</v>
      </c>
      <c r="B314" s="3">
        <v>0</v>
      </c>
      <c r="C314" s="3">
        <v>2003</v>
      </c>
      <c r="D314" s="3">
        <f t="shared" si="15"/>
        <v>21</v>
      </c>
      <c r="E314" s="3" t="s">
        <v>56</v>
      </c>
      <c r="F314" s="3" t="s">
        <v>118</v>
      </c>
      <c r="G314" s="72">
        <f t="shared" si="13"/>
        <v>0</v>
      </c>
      <c r="H314" s="3">
        <v>5</v>
      </c>
      <c r="I314" s="3">
        <v>3</v>
      </c>
      <c r="J314" s="3">
        <v>1</v>
      </c>
      <c r="K314" s="3">
        <v>2</v>
      </c>
      <c r="L314" s="3">
        <v>2</v>
      </c>
      <c r="M314" s="3">
        <v>4</v>
      </c>
      <c r="N314">
        <v>5</v>
      </c>
      <c r="O314" s="3">
        <v>5</v>
      </c>
      <c r="P314" s="3">
        <v>1</v>
      </c>
      <c r="Q314" s="3">
        <v>5</v>
      </c>
      <c r="R314" s="3">
        <v>5</v>
      </c>
      <c r="S314" s="3">
        <v>5</v>
      </c>
      <c r="T314" s="3">
        <v>3</v>
      </c>
      <c r="U314" s="3">
        <v>5</v>
      </c>
      <c r="V314" s="3">
        <v>2</v>
      </c>
      <c r="W314" s="3">
        <v>2</v>
      </c>
      <c r="X314" s="3">
        <v>1</v>
      </c>
      <c r="Y314" s="3">
        <v>5</v>
      </c>
      <c r="Z314" s="3">
        <v>4</v>
      </c>
      <c r="AA314" s="3">
        <v>4</v>
      </c>
      <c r="AB314" s="3">
        <v>5</v>
      </c>
      <c r="AC314" s="3">
        <v>1</v>
      </c>
      <c r="AD314" s="3">
        <v>4</v>
      </c>
      <c r="AE314" s="38">
        <v>2</v>
      </c>
      <c r="AF314" s="68">
        <f t="shared" si="14"/>
        <v>30</v>
      </c>
    </row>
    <row r="315" spans="1:32">
      <c r="A315" s="37">
        <v>40060</v>
      </c>
      <c r="B315" s="3">
        <v>1</v>
      </c>
      <c r="C315" s="3">
        <v>2003</v>
      </c>
      <c r="D315" s="3">
        <f t="shared" si="15"/>
        <v>21</v>
      </c>
      <c r="E315" s="3" t="s">
        <v>56</v>
      </c>
      <c r="F315" s="3" t="s">
        <v>118</v>
      </c>
      <c r="G315" s="72">
        <f t="shared" si="13"/>
        <v>0</v>
      </c>
      <c r="H315" s="3">
        <v>2</v>
      </c>
      <c r="I315" s="3">
        <v>4</v>
      </c>
      <c r="J315" s="3">
        <v>4</v>
      </c>
      <c r="K315" s="3">
        <v>4</v>
      </c>
      <c r="L315" s="3">
        <v>4</v>
      </c>
      <c r="M315" s="3">
        <v>1</v>
      </c>
      <c r="N315">
        <v>5</v>
      </c>
      <c r="O315" s="3">
        <v>5</v>
      </c>
      <c r="P315" s="3">
        <v>4</v>
      </c>
      <c r="Q315" s="3">
        <v>5</v>
      </c>
      <c r="R315" s="3">
        <v>5</v>
      </c>
      <c r="S315" s="3">
        <v>2</v>
      </c>
      <c r="T315" s="3">
        <v>3</v>
      </c>
      <c r="U315" s="3">
        <v>2</v>
      </c>
      <c r="V315" s="3">
        <v>2</v>
      </c>
      <c r="W315" s="3">
        <v>5</v>
      </c>
      <c r="X315" s="3">
        <v>4</v>
      </c>
      <c r="Y315" s="3">
        <v>2</v>
      </c>
      <c r="Z315" s="3">
        <v>5</v>
      </c>
      <c r="AA315" s="3">
        <v>4</v>
      </c>
      <c r="AB315" s="3">
        <v>4</v>
      </c>
      <c r="AC315" s="3">
        <v>3</v>
      </c>
      <c r="AD315" s="3">
        <v>4</v>
      </c>
      <c r="AE315" s="38">
        <v>4</v>
      </c>
      <c r="AF315" s="68">
        <f t="shared" si="14"/>
        <v>38</v>
      </c>
    </row>
    <row r="316" spans="1:32">
      <c r="A316" s="37">
        <v>40062</v>
      </c>
      <c r="B316" s="3">
        <v>0</v>
      </c>
      <c r="C316" s="3">
        <v>2003</v>
      </c>
      <c r="D316" s="3">
        <f t="shared" si="15"/>
        <v>21</v>
      </c>
      <c r="E316" s="3" t="s">
        <v>56</v>
      </c>
      <c r="F316" s="3" t="s">
        <v>118</v>
      </c>
      <c r="G316" s="72">
        <f t="shared" si="13"/>
        <v>0</v>
      </c>
      <c r="H316" s="3">
        <v>5</v>
      </c>
      <c r="I316" s="3">
        <v>4</v>
      </c>
      <c r="J316" s="3">
        <v>4</v>
      </c>
      <c r="K316" s="3">
        <v>1</v>
      </c>
      <c r="L316" s="3">
        <v>4</v>
      </c>
      <c r="M316" s="3">
        <v>5</v>
      </c>
      <c r="N316">
        <v>5</v>
      </c>
      <c r="O316" s="3">
        <v>4</v>
      </c>
      <c r="P316" s="3">
        <v>5</v>
      </c>
      <c r="Q316" s="3">
        <v>5</v>
      </c>
      <c r="R316" s="3">
        <v>5</v>
      </c>
      <c r="S316" s="3">
        <v>3</v>
      </c>
      <c r="T316" s="3">
        <v>3</v>
      </c>
      <c r="U316" s="3">
        <v>5</v>
      </c>
      <c r="V316" s="3">
        <v>3</v>
      </c>
      <c r="W316" s="3">
        <v>1</v>
      </c>
      <c r="X316" s="3">
        <v>3</v>
      </c>
      <c r="Y316" s="3">
        <v>2</v>
      </c>
      <c r="Z316" s="3">
        <v>4</v>
      </c>
      <c r="AA316" s="3">
        <v>4</v>
      </c>
      <c r="AB316" s="3">
        <v>5</v>
      </c>
      <c r="AC316" s="3">
        <v>4</v>
      </c>
      <c r="AD316" s="3">
        <v>2</v>
      </c>
      <c r="AE316" s="38">
        <v>2</v>
      </c>
      <c r="AF316" s="68">
        <f t="shared" si="14"/>
        <v>42</v>
      </c>
    </row>
    <row r="317" spans="1:32">
      <c r="A317" s="37">
        <v>40080</v>
      </c>
      <c r="B317" s="3">
        <v>0</v>
      </c>
      <c r="C317" s="3">
        <v>2003</v>
      </c>
      <c r="D317" s="3">
        <f t="shared" si="15"/>
        <v>21</v>
      </c>
      <c r="E317" s="3" t="s">
        <v>56</v>
      </c>
      <c r="F317" s="3" t="s">
        <v>201</v>
      </c>
      <c r="G317" s="72">
        <f t="shared" si="13"/>
        <v>1</v>
      </c>
      <c r="H317" s="3">
        <v>4</v>
      </c>
      <c r="I317" s="3">
        <v>4</v>
      </c>
      <c r="J317" s="3">
        <v>1</v>
      </c>
      <c r="K317" s="3">
        <v>1</v>
      </c>
      <c r="L317" s="3">
        <v>2</v>
      </c>
      <c r="M317" s="3">
        <v>4</v>
      </c>
      <c r="N317">
        <v>4</v>
      </c>
      <c r="O317" s="3">
        <v>5</v>
      </c>
      <c r="P317" s="3">
        <v>4</v>
      </c>
      <c r="Q317" s="3">
        <v>4</v>
      </c>
      <c r="R317" s="3">
        <v>5</v>
      </c>
      <c r="S317" s="3">
        <v>4</v>
      </c>
      <c r="T317" s="3">
        <v>2</v>
      </c>
      <c r="U317" s="3">
        <v>4</v>
      </c>
      <c r="V317" s="3">
        <v>4</v>
      </c>
      <c r="W317" s="3">
        <v>1</v>
      </c>
      <c r="X317" s="3">
        <v>1</v>
      </c>
      <c r="Y317" s="3">
        <v>5</v>
      </c>
      <c r="Z317" s="3">
        <v>1</v>
      </c>
      <c r="AA317" s="3">
        <v>4</v>
      </c>
      <c r="AB317" s="3">
        <v>4</v>
      </c>
      <c r="AC317" s="3">
        <v>1</v>
      </c>
      <c r="AD317" s="3">
        <v>1</v>
      </c>
      <c r="AE317" s="38">
        <v>4</v>
      </c>
      <c r="AF317" s="68">
        <f t="shared" si="14"/>
        <v>30</v>
      </c>
    </row>
    <row r="318" spans="1:32">
      <c r="A318" s="37">
        <v>40102</v>
      </c>
      <c r="B318" s="3">
        <v>0</v>
      </c>
      <c r="C318" s="3">
        <v>2003</v>
      </c>
      <c r="D318" s="3">
        <f t="shared" si="15"/>
        <v>21</v>
      </c>
      <c r="E318" s="3" t="s">
        <v>56</v>
      </c>
      <c r="F318" s="3" t="s">
        <v>63</v>
      </c>
      <c r="G318" s="72">
        <f t="shared" si="13"/>
        <v>1</v>
      </c>
      <c r="H318" s="3">
        <v>5</v>
      </c>
      <c r="I318" s="3">
        <v>2</v>
      </c>
      <c r="J318" s="3">
        <v>2</v>
      </c>
      <c r="K318" s="3">
        <v>3</v>
      </c>
      <c r="L318" s="3">
        <v>5</v>
      </c>
      <c r="M318" s="3">
        <v>4</v>
      </c>
      <c r="N318">
        <v>5</v>
      </c>
      <c r="O318" s="3">
        <v>5</v>
      </c>
      <c r="P318" s="3">
        <v>4</v>
      </c>
      <c r="Q318" s="3">
        <v>4</v>
      </c>
      <c r="R318" s="3">
        <v>4</v>
      </c>
      <c r="S318" s="3">
        <v>2</v>
      </c>
      <c r="T318" s="3">
        <v>3</v>
      </c>
      <c r="U318" s="3">
        <v>5</v>
      </c>
      <c r="V318" s="3">
        <v>3</v>
      </c>
      <c r="W318" s="3">
        <v>2</v>
      </c>
      <c r="X318" s="3">
        <v>3</v>
      </c>
      <c r="Y318" s="3">
        <v>3</v>
      </c>
      <c r="Z318" s="3">
        <v>2</v>
      </c>
      <c r="AA318" s="3">
        <v>3</v>
      </c>
      <c r="AB318" s="3">
        <v>3</v>
      </c>
      <c r="AC318" s="3">
        <v>3</v>
      </c>
      <c r="AD318" s="3">
        <v>3</v>
      </c>
      <c r="AE318" s="38">
        <v>4</v>
      </c>
      <c r="AF318" s="68">
        <f t="shared" si="14"/>
        <v>37</v>
      </c>
    </row>
    <row r="319" spans="1:32">
      <c r="A319" s="37">
        <v>40109</v>
      </c>
      <c r="B319" s="3">
        <v>1</v>
      </c>
      <c r="C319" s="3">
        <v>2003</v>
      </c>
      <c r="D319" s="3">
        <f t="shared" si="15"/>
        <v>21</v>
      </c>
      <c r="E319" s="3" t="s">
        <v>56</v>
      </c>
      <c r="F319" s="3" t="s">
        <v>63</v>
      </c>
      <c r="G319" s="72">
        <f t="shared" si="13"/>
        <v>1</v>
      </c>
      <c r="H319" s="3">
        <v>2</v>
      </c>
      <c r="I319" s="3">
        <v>5</v>
      </c>
      <c r="J319" s="3">
        <v>2</v>
      </c>
      <c r="K319" s="3">
        <v>3</v>
      </c>
      <c r="L319" s="3">
        <v>2</v>
      </c>
      <c r="M319" s="3">
        <v>5</v>
      </c>
      <c r="N319">
        <v>5</v>
      </c>
      <c r="O319" s="3">
        <v>5</v>
      </c>
      <c r="P319" s="3">
        <v>2</v>
      </c>
      <c r="Q319" s="3">
        <v>5</v>
      </c>
      <c r="R319" s="3">
        <v>2</v>
      </c>
      <c r="S319" s="3">
        <v>5</v>
      </c>
      <c r="T319" s="3">
        <v>1</v>
      </c>
      <c r="U319" s="3">
        <v>2</v>
      </c>
      <c r="V319" s="3">
        <v>5</v>
      </c>
      <c r="W319" s="3">
        <v>4</v>
      </c>
      <c r="X319" s="3">
        <v>1</v>
      </c>
      <c r="Y319" s="3">
        <v>2</v>
      </c>
      <c r="Z319" s="3">
        <v>4</v>
      </c>
      <c r="AA319" s="3">
        <v>2</v>
      </c>
      <c r="AB319" s="3">
        <v>2</v>
      </c>
      <c r="AC319" s="3">
        <v>2</v>
      </c>
      <c r="AD319" s="3">
        <v>4</v>
      </c>
      <c r="AE319" s="38">
        <v>1</v>
      </c>
      <c r="AF319" s="68">
        <f t="shared" si="14"/>
        <v>25</v>
      </c>
    </row>
    <row r="320" spans="1:32">
      <c r="A320" s="37">
        <v>40101</v>
      </c>
      <c r="B320" s="3">
        <v>0</v>
      </c>
      <c r="C320" s="3">
        <v>2003</v>
      </c>
      <c r="D320" s="3">
        <f t="shared" si="15"/>
        <v>21</v>
      </c>
      <c r="E320" s="3" t="s">
        <v>56</v>
      </c>
      <c r="F320" s="3" t="s">
        <v>92</v>
      </c>
      <c r="G320" s="72">
        <f t="shared" si="13"/>
        <v>1</v>
      </c>
      <c r="H320" s="3">
        <v>2</v>
      </c>
      <c r="I320" s="3">
        <v>4</v>
      </c>
      <c r="J320" s="3">
        <v>1</v>
      </c>
      <c r="K320" s="3">
        <v>2</v>
      </c>
      <c r="L320" s="3">
        <v>1</v>
      </c>
      <c r="M320" s="3">
        <v>5</v>
      </c>
      <c r="N320">
        <v>5</v>
      </c>
      <c r="O320" s="3">
        <v>5</v>
      </c>
      <c r="P320" s="3">
        <v>1</v>
      </c>
      <c r="Q320" s="3">
        <v>5</v>
      </c>
      <c r="R320" s="3">
        <v>4</v>
      </c>
      <c r="S320" s="3">
        <v>4</v>
      </c>
      <c r="T320" s="3">
        <v>1</v>
      </c>
      <c r="U320" s="3">
        <v>2</v>
      </c>
      <c r="V320" s="3">
        <v>5</v>
      </c>
      <c r="W320" s="3">
        <v>1</v>
      </c>
      <c r="X320" s="3">
        <v>3</v>
      </c>
      <c r="Y320" s="3">
        <v>4</v>
      </c>
      <c r="Z320" s="3">
        <v>3</v>
      </c>
      <c r="AA320" s="3">
        <v>2</v>
      </c>
      <c r="AB320" s="3">
        <v>5</v>
      </c>
      <c r="AC320" s="3">
        <v>2</v>
      </c>
      <c r="AD320" s="3">
        <v>4</v>
      </c>
      <c r="AE320" s="38">
        <v>1</v>
      </c>
      <c r="AF320" s="68">
        <f t="shared" si="14"/>
        <v>27</v>
      </c>
    </row>
    <row r="321" spans="1:32">
      <c r="A321" s="37">
        <v>40115</v>
      </c>
      <c r="B321" s="3">
        <v>0</v>
      </c>
      <c r="C321" s="3">
        <v>2003</v>
      </c>
      <c r="D321" s="3">
        <f t="shared" si="15"/>
        <v>21</v>
      </c>
      <c r="E321" s="3" t="s">
        <v>56</v>
      </c>
      <c r="F321" s="3" t="s">
        <v>63</v>
      </c>
      <c r="G321" s="72">
        <f t="shared" si="13"/>
        <v>1</v>
      </c>
      <c r="H321" s="3">
        <v>3</v>
      </c>
      <c r="I321" s="3">
        <v>3</v>
      </c>
      <c r="J321" s="3">
        <v>2</v>
      </c>
      <c r="K321" s="3">
        <v>5</v>
      </c>
      <c r="L321" s="3">
        <v>3</v>
      </c>
      <c r="M321" s="3">
        <v>5</v>
      </c>
      <c r="N321">
        <v>5</v>
      </c>
      <c r="O321" s="3">
        <v>5</v>
      </c>
      <c r="P321" s="3">
        <v>2</v>
      </c>
      <c r="Q321" s="3">
        <v>5</v>
      </c>
      <c r="R321" s="3">
        <v>5</v>
      </c>
      <c r="S321" s="3">
        <v>1</v>
      </c>
      <c r="T321" s="3">
        <v>3</v>
      </c>
      <c r="U321" s="3">
        <v>3</v>
      </c>
      <c r="V321" s="3">
        <v>1</v>
      </c>
      <c r="W321" s="3">
        <v>1</v>
      </c>
      <c r="X321" s="3">
        <v>1</v>
      </c>
      <c r="Y321" s="3">
        <v>1</v>
      </c>
      <c r="Z321" s="3">
        <v>5</v>
      </c>
      <c r="AA321" s="3">
        <v>5</v>
      </c>
      <c r="AB321" s="3">
        <v>5</v>
      </c>
      <c r="AC321" s="3">
        <v>1</v>
      </c>
      <c r="AD321" s="3">
        <v>5</v>
      </c>
      <c r="AE321" s="38">
        <v>3</v>
      </c>
      <c r="AF321" s="68">
        <f t="shared" si="14"/>
        <v>27</v>
      </c>
    </row>
    <row r="322" spans="1:32">
      <c r="A322" s="37">
        <v>40118</v>
      </c>
      <c r="B322" s="3">
        <v>0</v>
      </c>
      <c r="C322" s="3">
        <v>2003</v>
      </c>
      <c r="D322" s="3">
        <f t="shared" si="15"/>
        <v>21</v>
      </c>
      <c r="E322" s="3" t="s">
        <v>56</v>
      </c>
      <c r="F322" s="3" t="s">
        <v>63</v>
      </c>
      <c r="G322" s="72">
        <f t="shared" si="13"/>
        <v>1</v>
      </c>
      <c r="H322" s="3">
        <v>4</v>
      </c>
      <c r="I322" s="3">
        <v>5</v>
      </c>
      <c r="J322" s="3">
        <v>3</v>
      </c>
      <c r="K322" s="3">
        <v>2</v>
      </c>
      <c r="L322" s="3">
        <v>3</v>
      </c>
      <c r="M322" s="3">
        <v>5</v>
      </c>
      <c r="N322">
        <v>5</v>
      </c>
      <c r="O322" s="3">
        <v>5</v>
      </c>
      <c r="P322" s="3">
        <v>2</v>
      </c>
      <c r="Q322" s="3">
        <v>5</v>
      </c>
      <c r="R322" s="3">
        <v>4</v>
      </c>
      <c r="S322" s="3">
        <v>5</v>
      </c>
      <c r="T322" s="3">
        <v>3</v>
      </c>
      <c r="U322" s="3">
        <v>3</v>
      </c>
      <c r="V322" s="3">
        <v>5</v>
      </c>
      <c r="W322" s="3">
        <v>4</v>
      </c>
      <c r="X322" s="3">
        <v>3</v>
      </c>
      <c r="Y322" s="3">
        <v>2</v>
      </c>
      <c r="Z322" s="3">
        <v>5</v>
      </c>
      <c r="AA322" s="3">
        <v>4</v>
      </c>
      <c r="AB322" s="3">
        <v>4</v>
      </c>
      <c r="AC322" s="3">
        <v>3</v>
      </c>
      <c r="AD322" s="3">
        <v>4</v>
      </c>
      <c r="AE322" s="38">
        <v>5</v>
      </c>
      <c r="AF322" s="68">
        <f t="shared" si="14"/>
        <v>37</v>
      </c>
    </row>
    <row r="323" spans="1:32">
      <c r="A323" s="37">
        <v>40121</v>
      </c>
      <c r="B323" s="3">
        <v>0</v>
      </c>
      <c r="C323" s="3">
        <v>2003</v>
      </c>
      <c r="D323" s="3">
        <f t="shared" si="15"/>
        <v>21</v>
      </c>
      <c r="E323" s="3" t="s">
        <v>56</v>
      </c>
      <c r="F323" s="3" t="s">
        <v>63</v>
      </c>
      <c r="G323" s="72">
        <f t="shared" ref="G323:G386" si="16">IF(ISNUMBER(SEARCH("ANO", F323)), 1, 0)</f>
        <v>1</v>
      </c>
      <c r="H323" s="3">
        <v>4</v>
      </c>
      <c r="I323" s="3">
        <v>2</v>
      </c>
      <c r="J323" s="3">
        <v>1</v>
      </c>
      <c r="K323" s="3">
        <v>1</v>
      </c>
      <c r="L323" s="3">
        <v>1</v>
      </c>
      <c r="M323" s="3">
        <v>2</v>
      </c>
      <c r="N323">
        <v>5</v>
      </c>
      <c r="O323" s="3">
        <v>5</v>
      </c>
      <c r="P323" s="3">
        <v>1</v>
      </c>
      <c r="Q323" s="3">
        <v>4</v>
      </c>
      <c r="R323" s="3">
        <v>5</v>
      </c>
      <c r="S323" s="3">
        <v>5</v>
      </c>
      <c r="T323" s="3">
        <v>1</v>
      </c>
      <c r="U323" s="3">
        <v>5</v>
      </c>
      <c r="V323" s="3">
        <v>5</v>
      </c>
      <c r="W323" s="3">
        <v>2</v>
      </c>
      <c r="X323" s="3">
        <v>2</v>
      </c>
      <c r="Y323" s="3">
        <v>1</v>
      </c>
      <c r="Z323" s="3">
        <v>1</v>
      </c>
      <c r="AA323" s="3">
        <v>4</v>
      </c>
      <c r="AB323" s="3">
        <v>3</v>
      </c>
      <c r="AC323" s="3">
        <v>1</v>
      </c>
      <c r="AD323" s="3">
        <v>3</v>
      </c>
      <c r="AE323" s="38">
        <v>1</v>
      </c>
      <c r="AF323" s="68">
        <f t="shared" ref="AF323:AF386" si="17">SUM(H323,J323,L323,P323,R323,T323,V323,X323,Y323,Z323,AC323)</f>
        <v>23</v>
      </c>
    </row>
    <row r="324" spans="1:32">
      <c r="A324" s="37">
        <v>40122</v>
      </c>
      <c r="B324" s="3">
        <v>0</v>
      </c>
      <c r="C324" s="3">
        <v>2003</v>
      </c>
      <c r="D324" s="3">
        <f t="shared" si="15"/>
        <v>21</v>
      </c>
      <c r="E324" s="3" t="s">
        <v>56</v>
      </c>
      <c r="F324" s="3" t="s">
        <v>92</v>
      </c>
      <c r="G324" s="72">
        <f t="shared" si="16"/>
        <v>1</v>
      </c>
      <c r="H324" s="3">
        <v>2</v>
      </c>
      <c r="I324" s="3">
        <v>2</v>
      </c>
      <c r="J324" s="3">
        <v>1</v>
      </c>
      <c r="K324" s="3">
        <v>1</v>
      </c>
      <c r="L324" s="3">
        <v>2</v>
      </c>
      <c r="M324" s="3">
        <v>5</v>
      </c>
      <c r="N324">
        <v>5</v>
      </c>
      <c r="O324" s="3">
        <v>4</v>
      </c>
      <c r="P324" s="3">
        <v>1</v>
      </c>
      <c r="Q324" s="3">
        <v>5</v>
      </c>
      <c r="R324" s="3">
        <v>1</v>
      </c>
      <c r="S324" s="3">
        <v>1</v>
      </c>
      <c r="T324" s="3">
        <v>3</v>
      </c>
      <c r="U324" s="3">
        <v>1</v>
      </c>
      <c r="V324" s="3">
        <v>1</v>
      </c>
      <c r="W324" s="3">
        <v>2</v>
      </c>
      <c r="X324" s="3">
        <v>1</v>
      </c>
      <c r="Y324" s="3">
        <v>1</v>
      </c>
      <c r="Z324" s="3">
        <v>1</v>
      </c>
      <c r="AA324" s="3">
        <v>3</v>
      </c>
      <c r="AB324" s="3">
        <v>4</v>
      </c>
      <c r="AC324" s="3">
        <v>1</v>
      </c>
      <c r="AD324" s="3">
        <v>4</v>
      </c>
      <c r="AE324" s="38">
        <v>1</v>
      </c>
      <c r="AF324" s="68">
        <f t="shared" si="17"/>
        <v>15</v>
      </c>
    </row>
    <row r="325" spans="1:32">
      <c r="A325" s="37">
        <v>40124</v>
      </c>
      <c r="B325" s="3">
        <v>0</v>
      </c>
      <c r="C325" s="3">
        <v>2003</v>
      </c>
      <c r="D325" s="3">
        <f t="shared" si="15"/>
        <v>21</v>
      </c>
      <c r="E325" s="3" t="s">
        <v>56</v>
      </c>
      <c r="F325" s="3" t="s">
        <v>63</v>
      </c>
      <c r="G325" s="72">
        <f t="shared" si="16"/>
        <v>1</v>
      </c>
      <c r="H325" s="3">
        <v>2</v>
      </c>
      <c r="I325" s="3">
        <v>5</v>
      </c>
      <c r="J325" s="3">
        <v>2</v>
      </c>
      <c r="K325" s="3">
        <v>2</v>
      </c>
      <c r="L325" s="3">
        <v>3</v>
      </c>
      <c r="M325" s="3">
        <v>4</v>
      </c>
      <c r="N325">
        <v>5</v>
      </c>
      <c r="O325" s="3">
        <v>5</v>
      </c>
      <c r="P325" s="3">
        <v>2</v>
      </c>
      <c r="Q325" s="3">
        <v>4</v>
      </c>
      <c r="R325" s="3">
        <v>2</v>
      </c>
      <c r="S325" s="3">
        <v>4</v>
      </c>
      <c r="T325" s="3">
        <v>4</v>
      </c>
      <c r="U325" s="3">
        <v>2</v>
      </c>
      <c r="V325" s="3">
        <v>4</v>
      </c>
      <c r="W325" s="3">
        <v>2</v>
      </c>
      <c r="X325" s="3">
        <v>2</v>
      </c>
      <c r="Y325" s="3">
        <v>4</v>
      </c>
      <c r="Z325" s="3">
        <v>3</v>
      </c>
      <c r="AA325" s="3">
        <v>2</v>
      </c>
      <c r="AB325" s="3">
        <v>4</v>
      </c>
      <c r="AC325" s="3">
        <v>2</v>
      </c>
      <c r="AD325" s="3">
        <v>4</v>
      </c>
      <c r="AE325" s="38">
        <v>4</v>
      </c>
      <c r="AF325" s="68">
        <f t="shared" si="17"/>
        <v>30</v>
      </c>
    </row>
    <row r="326" spans="1:32">
      <c r="A326" s="37">
        <v>40117</v>
      </c>
      <c r="B326" s="3">
        <v>0</v>
      </c>
      <c r="C326" s="3">
        <v>2003</v>
      </c>
      <c r="D326" s="3">
        <f t="shared" si="15"/>
        <v>21</v>
      </c>
      <c r="E326" s="3" t="s">
        <v>56</v>
      </c>
      <c r="F326" s="3" t="s">
        <v>63</v>
      </c>
      <c r="G326" s="72">
        <f t="shared" si="16"/>
        <v>1</v>
      </c>
      <c r="H326" s="3">
        <v>2</v>
      </c>
      <c r="I326" s="3">
        <v>4</v>
      </c>
      <c r="J326" s="3">
        <v>4</v>
      </c>
      <c r="K326" s="3">
        <v>2</v>
      </c>
      <c r="L326" s="3">
        <v>3</v>
      </c>
      <c r="M326" s="3">
        <v>5</v>
      </c>
      <c r="N326">
        <v>5</v>
      </c>
      <c r="O326" s="3">
        <v>5</v>
      </c>
      <c r="P326" s="3">
        <v>4</v>
      </c>
      <c r="Q326" s="3">
        <v>5</v>
      </c>
      <c r="R326" s="3">
        <v>4</v>
      </c>
      <c r="S326" s="3">
        <v>4</v>
      </c>
      <c r="T326" s="3">
        <v>3</v>
      </c>
      <c r="U326" s="3">
        <v>4</v>
      </c>
      <c r="V326" s="3">
        <v>4</v>
      </c>
      <c r="W326" s="3">
        <v>4</v>
      </c>
      <c r="X326" s="3">
        <v>2</v>
      </c>
      <c r="Y326" s="3">
        <v>4</v>
      </c>
      <c r="Z326" s="3">
        <v>5</v>
      </c>
      <c r="AA326" s="3">
        <v>4</v>
      </c>
      <c r="AB326" s="3">
        <v>4</v>
      </c>
      <c r="AC326" s="3">
        <v>4</v>
      </c>
      <c r="AD326" s="3">
        <v>4</v>
      </c>
      <c r="AE326" s="38">
        <v>4</v>
      </c>
      <c r="AF326" s="68">
        <f t="shared" si="17"/>
        <v>39</v>
      </c>
    </row>
    <row r="327" spans="1:32">
      <c r="A327" s="37">
        <v>40120</v>
      </c>
      <c r="B327" s="3">
        <v>1</v>
      </c>
      <c r="C327" s="3">
        <v>2003</v>
      </c>
      <c r="D327" s="3">
        <f t="shared" si="15"/>
        <v>21</v>
      </c>
      <c r="E327" s="3" t="s">
        <v>56</v>
      </c>
      <c r="F327" s="3" t="s">
        <v>92</v>
      </c>
      <c r="G327" s="72">
        <f t="shared" si="16"/>
        <v>1</v>
      </c>
      <c r="H327" s="3">
        <v>3</v>
      </c>
      <c r="I327" s="3">
        <v>4</v>
      </c>
      <c r="J327" s="3">
        <v>4</v>
      </c>
      <c r="K327" s="3">
        <v>3</v>
      </c>
      <c r="L327" s="3">
        <v>4</v>
      </c>
      <c r="M327" s="3">
        <v>5</v>
      </c>
      <c r="N327">
        <v>4</v>
      </c>
      <c r="O327" s="3">
        <v>2</v>
      </c>
      <c r="P327" s="3">
        <v>4</v>
      </c>
      <c r="Q327" s="3">
        <v>4</v>
      </c>
      <c r="R327" s="3">
        <v>5</v>
      </c>
      <c r="S327" s="3">
        <v>1</v>
      </c>
      <c r="T327" s="3">
        <v>4</v>
      </c>
      <c r="U327" s="3">
        <v>2</v>
      </c>
      <c r="V327" s="3">
        <v>2</v>
      </c>
      <c r="W327" s="3">
        <v>2</v>
      </c>
      <c r="X327" s="3">
        <v>4</v>
      </c>
      <c r="Y327" s="3">
        <v>2</v>
      </c>
      <c r="Z327" s="3">
        <v>3</v>
      </c>
      <c r="AA327" s="3">
        <v>2</v>
      </c>
      <c r="AB327" s="3">
        <v>3</v>
      </c>
      <c r="AC327" s="3">
        <v>5</v>
      </c>
      <c r="AD327" s="3">
        <v>3</v>
      </c>
      <c r="AE327" s="38">
        <v>5</v>
      </c>
      <c r="AF327" s="68">
        <f t="shared" si="17"/>
        <v>40</v>
      </c>
    </row>
    <row r="328" spans="1:32">
      <c r="A328" s="37">
        <v>40128</v>
      </c>
      <c r="B328" s="3">
        <v>0</v>
      </c>
      <c r="C328" s="3">
        <v>2003</v>
      </c>
      <c r="D328" s="3">
        <f t="shared" si="15"/>
        <v>21</v>
      </c>
      <c r="E328" s="3" t="s">
        <v>56</v>
      </c>
      <c r="F328" s="3" t="s">
        <v>196</v>
      </c>
      <c r="G328" s="72">
        <f t="shared" si="16"/>
        <v>1</v>
      </c>
      <c r="H328" s="3">
        <v>2</v>
      </c>
      <c r="I328" s="3">
        <v>2</v>
      </c>
      <c r="J328" s="3">
        <v>2</v>
      </c>
      <c r="K328" s="3">
        <v>2</v>
      </c>
      <c r="L328" s="3">
        <v>3</v>
      </c>
      <c r="M328" s="3">
        <v>4</v>
      </c>
      <c r="N328">
        <v>5</v>
      </c>
      <c r="O328" s="3">
        <v>4</v>
      </c>
      <c r="P328" s="3">
        <v>3</v>
      </c>
      <c r="Q328" s="3">
        <v>4</v>
      </c>
      <c r="R328" s="3">
        <v>4</v>
      </c>
      <c r="S328" s="3">
        <v>3</v>
      </c>
      <c r="T328" s="3">
        <v>2</v>
      </c>
      <c r="U328" s="3">
        <v>1</v>
      </c>
      <c r="V328" s="3">
        <v>3</v>
      </c>
      <c r="W328" s="3">
        <v>4</v>
      </c>
      <c r="X328" s="3">
        <v>3</v>
      </c>
      <c r="Y328" s="3">
        <v>2</v>
      </c>
      <c r="Z328" s="3">
        <v>4</v>
      </c>
      <c r="AA328" s="3">
        <v>3</v>
      </c>
      <c r="AB328" s="3">
        <v>2</v>
      </c>
      <c r="AC328" s="3">
        <v>2</v>
      </c>
      <c r="AD328" s="3">
        <v>4</v>
      </c>
      <c r="AE328" s="38">
        <v>2</v>
      </c>
      <c r="AF328" s="68">
        <f t="shared" si="17"/>
        <v>30</v>
      </c>
    </row>
    <row r="329" spans="1:32">
      <c r="A329" s="37">
        <v>40131</v>
      </c>
      <c r="B329" s="3">
        <v>1</v>
      </c>
      <c r="C329" s="3">
        <v>2003</v>
      </c>
      <c r="D329" s="3">
        <f t="shared" si="15"/>
        <v>21</v>
      </c>
      <c r="E329" s="3" t="s">
        <v>56</v>
      </c>
      <c r="F329" s="3" t="s">
        <v>198</v>
      </c>
      <c r="G329" s="72">
        <f t="shared" si="16"/>
        <v>1</v>
      </c>
      <c r="H329" s="3">
        <v>2</v>
      </c>
      <c r="I329" s="3">
        <v>4</v>
      </c>
      <c r="J329" s="3">
        <v>2</v>
      </c>
      <c r="K329" s="3">
        <v>2</v>
      </c>
      <c r="L329" s="3">
        <v>2</v>
      </c>
      <c r="M329" s="3">
        <v>5</v>
      </c>
      <c r="N329">
        <v>5</v>
      </c>
      <c r="O329" s="3">
        <v>5</v>
      </c>
      <c r="P329" s="3">
        <v>1</v>
      </c>
      <c r="Q329" s="3">
        <v>5</v>
      </c>
      <c r="R329" s="3">
        <v>3</v>
      </c>
      <c r="S329" s="3">
        <v>2</v>
      </c>
      <c r="T329" s="3">
        <v>1</v>
      </c>
      <c r="U329" s="3">
        <v>1</v>
      </c>
      <c r="V329" s="3">
        <v>2</v>
      </c>
      <c r="W329" s="3">
        <v>4</v>
      </c>
      <c r="X329" s="3">
        <v>2</v>
      </c>
      <c r="Y329" s="3">
        <v>2</v>
      </c>
      <c r="Z329" s="3">
        <v>2</v>
      </c>
      <c r="AA329" s="3">
        <v>4</v>
      </c>
      <c r="AB329" s="3">
        <v>4</v>
      </c>
      <c r="AC329" s="3">
        <v>1</v>
      </c>
      <c r="AD329" s="3">
        <v>3</v>
      </c>
      <c r="AE329" s="38">
        <v>3</v>
      </c>
      <c r="AF329" s="68">
        <f t="shared" si="17"/>
        <v>20</v>
      </c>
    </row>
    <row r="330" spans="1:32">
      <c r="A330" s="37">
        <v>39895</v>
      </c>
      <c r="B330" s="3">
        <v>0</v>
      </c>
      <c r="C330" s="3">
        <v>2003</v>
      </c>
      <c r="D330" s="3">
        <f t="shared" si="15"/>
        <v>21</v>
      </c>
      <c r="E330" s="3" t="s">
        <v>56</v>
      </c>
      <c r="F330" s="3" t="s">
        <v>141</v>
      </c>
      <c r="G330" s="72">
        <f t="shared" si="16"/>
        <v>1</v>
      </c>
      <c r="H330" s="3">
        <v>1</v>
      </c>
      <c r="I330" s="3">
        <v>5</v>
      </c>
      <c r="J330" s="3">
        <v>1</v>
      </c>
      <c r="K330" s="3">
        <v>2</v>
      </c>
      <c r="L330" s="3">
        <v>3</v>
      </c>
      <c r="M330" s="3">
        <v>5</v>
      </c>
      <c r="N330">
        <v>5</v>
      </c>
      <c r="O330" s="3">
        <v>5</v>
      </c>
      <c r="P330" s="3">
        <v>2</v>
      </c>
      <c r="Q330" s="3">
        <v>5</v>
      </c>
      <c r="R330" s="3">
        <v>5</v>
      </c>
      <c r="S330" s="3">
        <v>4</v>
      </c>
      <c r="T330" s="3">
        <v>1</v>
      </c>
      <c r="U330" s="3">
        <v>1</v>
      </c>
      <c r="V330" s="3">
        <v>4</v>
      </c>
      <c r="W330" s="3">
        <v>4</v>
      </c>
      <c r="X330" s="3">
        <v>4</v>
      </c>
      <c r="Y330" s="3">
        <v>5</v>
      </c>
      <c r="Z330" s="3">
        <v>1</v>
      </c>
      <c r="AA330" s="3">
        <v>4</v>
      </c>
      <c r="AB330" s="3">
        <v>5</v>
      </c>
      <c r="AC330" s="3">
        <v>4</v>
      </c>
      <c r="AD330" s="3">
        <v>4</v>
      </c>
      <c r="AE330" s="38">
        <v>2</v>
      </c>
      <c r="AF330" s="68">
        <f t="shared" si="17"/>
        <v>31</v>
      </c>
    </row>
    <row r="331" spans="1:32">
      <c r="A331" s="37">
        <v>40141</v>
      </c>
      <c r="B331" s="3">
        <v>0</v>
      </c>
      <c r="C331" s="3">
        <v>2004</v>
      </c>
      <c r="D331" s="3">
        <f t="shared" si="15"/>
        <v>20</v>
      </c>
      <c r="E331" s="3" t="s">
        <v>56</v>
      </c>
      <c r="F331" s="3" t="s">
        <v>106</v>
      </c>
      <c r="G331" s="72">
        <f t="shared" si="16"/>
        <v>1</v>
      </c>
      <c r="H331" s="3">
        <v>5</v>
      </c>
      <c r="I331" s="3">
        <v>4</v>
      </c>
      <c r="J331" s="3">
        <v>2</v>
      </c>
      <c r="K331" s="3">
        <v>4</v>
      </c>
      <c r="L331" s="3">
        <v>4</v>
      </c>
      <c r="M331" s="3">
        <v>5</v>
      </c>
      <c r="N331">
        <v>4</v>
      </c>
      <c r="O331" s="3">
        <v>5</v>
      </c>
      <c r="P331" s="3">
        <v>4</v>
      </c>
      <c r="Q331" s="3">
        <v>5</v>
      </c>
      <c r="R331" s="3">
        <v>3</v>
      </c>
      <c r="S331" s="3">
        <v>5</v>
      </c>
      <c r="T331" s="3">
        <v>3</v>
      </c>
      <c r="U331" s="3">
        <v>5</v>
      </c>
      <c r="V331" s="3">
        <v>5</v>
      </c>
      <c r="W331" s="3">
        <v>4</v>
      </c>
      <c r="X331" s="3">
        <v>3</v>
      </c>
      <c r="Y331" s="3">
        <v>5</v>
      </c>
      <c r="Z331" s="3">
        <v>4</v>
      </c>
      <c r="AA331" s="3">
        <v>5</v>
      </c>
      <c r="AB331" s="3">
        <v>3</v>
      </c>
      <c r="AC331" s="3">
        <v>4</v>
      </c>
      <c r="AD331" s="3">
        <v>3</v>
      </c>
      <c r="AE331" s="38">
        <v>4</v>
      </c>
      <c r="AF331" s="68">
        <f t="shared" si="17"/>
        <v>42</v>
      </c>
    </row>
    <row r="332" spans="1:32">
      <c r="A332" s="37">
        <v>40146</v>
      </c>
      <c r="B332" s="3">
        <v>1</v>
      </c>
      <c r="C332" s="3">
        <v>2004</v>
      </c>
      <c r="D332" s="3">
        <f t="shared" si="15"/>
        <v>20</v>
      </c>
      <c r="E332" s="3" t="s">
        <v>56</v>
      </c>
      <c r="F332" s="3" t="s">
        <v>114</v>
      </c>
      <c r="G332" s="72">
        <f t="shared" si="16"/>
        <v>1</v>
      </c>
      <c r="H332" s="3">
        <v>1</v>
      </c>
      <c r="I332" s="3">
        <v>5</v>
      </c>
      <c r="J332" s="3">
        <v>2</v>
      </c>
      <c r="K332" s="3">
        <v>4</v>
      </c>
      <c r="L332" s="3">
        <v>3</v>
      </c>
      <c r="M332" s="3">
        <v>5</v>
      </c>
      <c r="N332">
        <v>5</v>
      </c>
      <c r="O332" s="3">
        <v>4</v>
      </c>
      <c r="P332" s="3">
        <v>2</v>
      </c>
      <c r="Q332" s="3">
        <v>5</v>
      </c>
      <c r="R332" s="3">
        <v>4</v>
      </c>
      <c r="S332" s="3">
        <v>2</v>
      </c>
      <c r="T332" s="3">
        <v>1</v>
      </c>
      <c r="U332" s="3">
        <v>1</v>
      </c>
      <c r="V332" s="3">
        <v>2</v>
      </c>
      <c r="W332" s="3">
        <v>4</v>
      </c>
      <c r="X332" s="3">
        <v>1</v>
      </c>
      <c r="Y332" s="3">
        <v>1</v>
      </c>
      <c r="Z332" s="3">
        <v>2</v>
      </c>
      <c r="AA332" s="3">
        <v>2</v>
      </c>
      <c r="AB332" s="3">
        <v>4</v>
      </c>
      <c r="AC332" s="3">
        <v>1</v>
      </c>
      <c r="AD332" s="3">
        <v>2</v>
      </c>
      <c r="AE332" s="38">
        <v>2</v>
      </c>
      <c r="AF332" s="68">
        <f t="shared" si="17"/>
        <v>20</v>
      </c>
    </row>
    <row r="333" spans="1:32">
      <c r="A333" s="37">
        <v>40153</v>
      </c>
      <c r="B333" s="3">
        <v>0</v>
      </c>
      <c r="C333" s="3">
        <v>2004</v>
      </c>
      <c r="D333" s="3">
        <f t="shared" si="15"/>
        <v>20</v>
      </c>
      <c r="E333" s="3" t="s">
        <v>56</v>
      </c>
      <c r="F333" s="3" t="s">
        <v>114</v>
      </c>
      <c r="G333" s="72">
        <f t="shared" si="16"/>
        <v>1</v>
      </c>
      <c r="H333" s="3">
        <v>4</v>
      </c>
      <c r="I333" s="3">
        <v>4</v>
      </c>
      <c r="J333" s="3">
        <v>3</v>
      </c>
      <c r="K333" s="3">
        <v>4</v>
      </c>
      <c r="L333" s="3">
        <v>4</v>
      </c>
      <c r="M333" s="3">
        <v>5</v>
      </c>
      <c r="N333">
        <v>5</v>
      </c>
      <c r="O333" s="3">
        <v>5</v>
      </c>
      <c r="P333" s="3">
        <v>4</v>
      </c>
      <c r="Q333" s="3">
        <v>5</v>
      </c>
      <c r="R333" s="3">
        <v>4</v>
      </c>
      <c r="S333" s="3">
        <v>2</v>
      </c>
      <c r="T333" s="3">
        <v>2</v>
      </c>
      <c r="U333" s="3">
        <v>4</v>
      </c>
      <c r="V333" s="3">
        <v>2</v>
      </c>
      <c r="W333" s="3">
        <v>4</v>
      </c>
      <c r="X333" s="3">
        <v>3</v>
      </c>
      <c r="Y333" s="3">
        <v>2</v>
      </c>
      <c r="Z333" s="3">
        <v>5</v>
      </c>
      <c r="AA333" s="3">
        <v>4</v>
      </c>
      <c r="AB333" s="3">
        <v>4</v>
      </c>
      <c r="AC333" s="3">
        <v>3</v>
      </c>
      <c r="AD333" s="3">
        <v>4</v>
      </c>
      <c r="AE333" s="38">
        <v>3</v>
      </c>
      <c r="AF333" s="68">
        <f t="shared" si="17"/>
        <v>36</v>
      </c>
    </row>
    <row r="334" spans="1:32">
      <c r="A334" s="37">
        <v>40134</v>
      </c>
      <c r="B334" s="3">
        <v>1</v>
      </c>
      <c r="C334" s="3">
        <v>2004</v>
      </c>
      <c r="D334" s="3">
        <f t="shared" si="15"/>
        <v>20</v>
      </c>
      <c r="E334" s="3" t="s">
        <v>56</v>
      </c>
      <c r="F334" s="3" t="s">
        <v>283</v>
      </c>
      <c r="G334" s="72">
        <f t="shared" si="16"/>
        <v>1</v>
      </c>
      <c r="H334" s="3">
        <v>3</v>
      </c>
      <c r="I334" s="3">
        <v>2</v>
      </c>
      <c r="J334" s="3">
        <v>1</v>
      </c>
      <c r="K334" s="3">
        <v>2</v>
      </c>
      <c r="L334" s="3">
        <v>2</v>
      </c>
      <c r="M334" s="3">
        <v>5</v>
      </c>
      <c r="N334">
        <v>4</v>
      </c>
      <c r="O334" s="3">
        <v>5</v>
      </c>
      <c r="P334" s="3">
        <v>2</v>
      </c>
      <c r="Q334" s="3">
        <v>4</v>
      </c>
      <c r="R334" s="3">
        <v>2</v>
      </c>
      <c r="S334" s="3">
        <v>3</v>
      </c>
      <c r="T334" s="3">
        <v>2</v>
      </c>
      <c r="U334" s="3">
        <v>2</v>
      </c>
      <c r="V334" s="3">
        <v>3</v>
      </c>
      <c r="W334" s="3">
        <v>4</v>
      </c>
      <c r="X334" s="3">
        <v>1</v>
      </c>
      <c r="Y334" s="3">
        <v>1</v>
      </c>
      <c r="Z334" s="3">
        <v>4</v>
      </c>
      <c r="AA334" s="3">
        <v>4</v>
      </c>
      <c r="AB334" s="3">
        <v>2</v>
      </c>
      <c r="AC334" s="3">
        <v>1</v>
      </c>
      <c r="AD334" s="3">
        <v>4</v>
      </c>
      <c r="AE334" s="38">
        <v>5</v>
      </c>
      <c r="AF334" s="68">
        <f t="shared" si="17"/>
        <v>22</v>
      </c>
    </row>
    <row r="335" spans="1:32">
      <c r="A335" s="37">
        <v>40167</v>
      </c>
      <c r="B335" s="3">
        <v>1</v>
      </c>
      <c r="C335" s="3">
        <v>2004</v>
      </c>
      <c r="D335" s="3">
        <f t="shared" si="15"/>
        <v>20</v>
      </c>
      <c r="E335" s="3" t="s">
        <v>56</v>
      </c>
      <c r="F335" s="3" t="s">
        <v>81</v>
      </c>
      <c r="G335" s="72">
        <f t="shared" si="16"/>
        <v>0</v>
      </c>
      <c r="H335" s="3">
        <v>1</v>
      </c>
      <c r="I335" s="3">
        <v>5</v>
      </c>
      <c r="J335" s="3">
        <v>1</v>
      </c>
      <c r="K335" s="3">
        <v>1</v>
      </c>
      <c r="L335" s="3">
        <v>3</v>
      </c>
      <c r="M335" s="3">
        <v>4</v>
      </c>
      <c r="N335">
        <v>5</v>
      </c>
      <c r="O335" s="3">
        <v>1</v>
      </c>
      <c r="P335" s="3">
        <v>3</v>
      </c>
      <c r="Q335" s="3">
        <v>4</v>
      </c>
      <c r="R335" s="3">
        <v>3</v>
      </c>
      <c r="S335" s="3">
        <v>1</v>
      </c>
      <c r="T335" s="3">
        <v>1</v>
      </c>
      <c r="U335" s="3">
        <v>1</v>
      </c>
      <c r="V335" s="3">
        <v>1</v>
      </c>
      <c r="W335" s="3">
        <v>5</v>
      </c>
      <c r="X335" s="3">
        <v>1</v>
      </c>
      <c r="Y335" s="3">
        <v>1</v>
      </c>
      <c r="Z335" s="3">
        <v>3</v>
      </c>
      <c r="AA335" s="3">
        <v>3</v>
      </c>
      <c r="AB335" s="3">
        <v>3</v>
      </c>
      <c r="AC335" s="3">
        <v>1</v>
      </c>
      <c r="AD335" s="3">
        <v>3</v>
      </c>
      <c r="AE335" s="38">
        <v>3</v>
      </c>
      <c r="AF335" s="68">
        <f t="shared" si="17"/>
        <v>19</v>
      </c>
    </row>
    <row r="336" spans="1:32">
      <c r="A336" s="37">
        <v>40188</v>
      </c>
      <c r="B336" s="3">
        <v>0</v>
      </c>
      <c r="C336" s="3">
        <v>2004</v>
      </c>
      <c r="D336" s="3">
        <f t="shared" si="15"/>
        <v>20</v>
      </c>
      <c r="E336" s="3" t="s">
        <v>56</v>
      </c>
      <c r="F336" s="3" t="s">
        <v>81</v>
      </c>
      <c r="G336" s="72">
        <f t="shared" si="16"/>
        <v>0</v>
      </c>
      <c r="H336" s="3">
        <v>3</v>
      </c>
      <c r="I336" s="3">
        <v>5</v>
      </c>
      <c r="J336" s="3">
        <v>1</v>
      </c>
      <c r="K336" s="3">
        <v>2</v>
      </c>
      <c r="L336" s="3">
        <v>2</v>
      </c>
      <c r="M336" s="3">
        <v>5</v>
      </c>
      <c r="N336">
        <v>5</v>
      </c>
      <c r="O336" s="3">
        <v>5</v>
      </c>
      <c r="P336" s="3">
        <v>1</v>
      </c>
      <c r="Q336" s="3">
        <v>5</v>
      </c>
      <c r="R336" s="3">
        <v>5</v>
      </c>
      <c r="S336" s="3">
        <v>1</v>
      </c>
      <c r="T336" s="3">
        <v>2</v>
      </c>
      <c r="U336" s="3">
        <v>3</v>
      </c>
      <c r="V336" s="3">
        <v>1</v>
      </c>
      <c r="W336" s="3">
        <v>2</v>
      </c>
      <c r="X336" s="3">
        <v>3</v>
      </c>
      <c r="Y336" s="3">
        <v>1</v>
      </c>
      <c r="Z336" s="3">
        <v>2</v>
      </c>
      <c r="AA336" s="3">
        <v>2</v>
      </c>
      <c r="AB336" s="3">
        <v>5</v>
      </c>
      <c r="AC336" s="3">
        <v>1</v>
      </c>
      <c r="AD336" s="3">
        <v>3</v>
      </c>
      <c r="AE336" s="38">
        <v>2</v>
      </c>
      <c r="AF336" s="68">
        <f t="shared" si="17"/>
        <v>22</v>
      </c>
    </row>
    <row r="337" spans="1:32">
      <c r="A337" s="37">
        <v>36192</v>
      </c>
      <c r="B337" s="3">
        <v>1</v>
      </c>
      <c r="C337" s="3">
        <v>2004</v>
      </c>
      <c r="D337" s="3">
        <f t="shared" si="15"/>
        <v>20</v>
      </c>
      <c r="E337" s="3" t="s">
        <v>56</v>
      </c>
      <c r="F337" s="3" t="s">
        <v>81</v>
      </c>
      <c r="G337" s="72">
        <f t="shared" si="16"/>
        <v>0</v>
      </c>
      <c r="H337" s="3">
        <v>1</v>
      </c>
      <c r="I337" s="3">
        <v>5</v>
      </c>
      <c r="J337" s="3">
        <v>2</v>
      </c>
      <c r="K337" s="3">
        <v>2</v>
      </c>
      <c r="L337" s="3">
        <v>2</v>
      </c>
      <c r="M337" s="3">
        <v>4</v>
      </c>
      <c r="N337">
        <v>5</v>
      </c>
      <c r="O337" s="3">
        <v>4</v>
      </c>
      <c r="P337" s="3">
        <v>1</v>
      </c>
      <c r="Q337" s="3">
        <v>4</v>
      </c>
      <c r="R337" s="3">
        <v>3</v>
      </c>
      <c r="S337" s="3">
        <v>1</v>
      </c>
      <c r="T337" s="3">
        <v>1</v>
      </c>
      <c r="U337" s="3">
        <v>1</v>
      </c>
      <c r="V337" s="3">
        <v>2</v>
      </c>
      <c r="W337" s="3">
        <v>4</v>
      </c>
      <c r="X337" s="3">
        <v>2</v>
      </c>
      <c r="Y337" s="3">
        <v>1</v>
      </c>
      <c r="Z337" s="3">
        <v>2</v>
      </c>
      <c r="AA337" s="3">
        <v>1</v>
      </c>
      <c r="AB337" s="3">
        <v>3</v>
      </c>
      <c r="AC337" s="3">
        <v>1</v>
      </c>
      <c r="AD337" s="3">
        <v>3</v>
      </c>
      <c r="AE337" s="38">
        <v>4</v>
      </c>
      <c r="AF337" s="68">
        <f t="shared" si="17"/>
        <v>18</v>
      </c>
    </row>
    <row r="338" spans="1:32">
      <c r="A338" s="37">
        <v>40197</v>
      </c>
      <c r="B338" s="3">
        <v>1</v>
      </c>
      <c r="C338" s="3">
        <v>2004</v>
      </c>
      <c r="D338" s="3">
        <f t="shared" si="15"/>
        <v>20</v>
      </c>
      <c r="E338" s="3" t="s">
        <v>56</v>
      </c>
      <c r="F338" s="3" t="s">
        <v>81</v>
      </c>
      <c r="G338" s="72">
        <f t="shared" si="16"/>
        <v>0</v>
      </c>
      <c r="H338" s="3">
        <v>3</v>
      </c>
      <c r="I338" s="3">
        <v>4</v>
      </c>
      <c r="J338" s="3">
        <v>2</v>
      </c>
      <c r="K338" s="3">
        <v>1</v>
      </c>
      <c r="L338" s="3">
        <v>1</v>
      </c>
      <c r="M338" s="3">
        <v>5</v>
      </c>
      <c r="N338">
        <v>4</v>
      </c>
      <c r="O338" s="3">
        <v>5</v>
      </c>
      <c r="P338" s="3">
        <v>1</v>
      </c>
      <c r="Q338" s="3">
        <v>3</v>
      </c>
      <c r="R338" s="3">
        <v>2</v>
      </c>
      <c r="S338" s="3">
        <v>1</v>
      </c>
      <c r="T338" s="3">
        <v>1</v>
      </c>
      <c r="U338" s="3">
        <v>3</v>
      </c>
      <c r="V338" s="3">
        <v>1</v>
      </c>
      <c r="W338" s="3">
        <v>1</v>
      </c>
      <c r="X338" s="3">
        <v>5</v>
      </c>
      <c r="Y338" s="3">
        <v>1</v>
      </c>
      <c r="Z338" s="3">
        <v>1</v>
      </c>
      <c r="AA338" s="3">
        <v>1</v>
      </c>
      <c r="AB338" s="3">
        <v>3</v>
      </c>
      <c r="AC338" s="3">
        <v>1</v>
      </c>
      <c r="AD338" s="3">
        <v>5</v>
      </c>
      <c r="AE338" s="38">
        <v>5</v>
      </c>
      <c r="AF338" s="68">
        <f t="shared" si="17"/>
        <v>19</v>
      </c>
    </row>
    <row r="339" spans="1:32">
      <c r="A339" s="37">
        <v>40206</v>
      </c>
      <c r="B339" s="3">
        <v>0</v>
      </c>
      <c r="C339" s="3">
        <v>2004</v>
      </c>
      <c r="D339" s="3">
        <f t="shared" si="15"/>
        <v>20</v>
      </c>
      <c r="E339" s="3" t="s">
        <v>56</v>
      </c>
      <c r="F339" s="3" t="s">
        <v>81</v>
      </c>
      <c r="G339" s="72">
        <f t="shared" si="16"/>
        <v>0</v>
      </c>
      <c r="H339" s="3">
        <v>5</v>
      </c>
      <c r="I339" s="3">
        <v>4</v>
      </c>
      <c r="J339" s="3">
        <v>3</v>
      </c>
      <c r="K339" s="3">
        <v>4</v>
      </c>
      <c r="L339" s="3">
        <v>4</v>
      </c>
      <c r="M339" s="3">
        <v>5</v>
      </c>
      <c r="N339">
        <v>4</v>
      </c>
      <c r="O339" s="3">
        <v>5</v>
      </c>
      <c r="P339" s="3">
        <v>2</v>
      </c>
      <c r="Q339" s="3">
        <v>5</v>
      </c>
      <c r="R339" s="3">
        <v>5</v>
      </c>
      <c r="S339" s="3">
        <v>1</v>
      </c>
      <c r="T339" s="3">
        <v>5</v>
      </c>
      <c r="U339" s="3">
        <v>5</v>
      </c>
      <c r="V339" s="3">
        <v>2</v>
      </c>
      <c r="W339" s="3">
        <v>3</v>
      </c>
      <c r="X339" s="3">
        <v>4</v>
      </c>
      <c r="Y339" s="3">
        <v>1</v>
      </c>
      <c r="Z339" s="3">
        <v>3</v>
      </c>
      <c r="AA339" s="3">
        <v>4</v>
      </c>
      <c r="AB339" s="3">
        <v>4</v>
      </c>
      <c r="AC339" s="3">
        <v>2</v>
      </c>
      <c r="AD339" s="3">
        <v>2</v>
      </c>
      <c r="AE339" s="38">
        <v>4</v>
      </c>
      <c r="AF339" s="68">
        <f t="shared" si="17"/>
        <v>36</v>
      </c>
    </row>
    <row r="340" spans="1:32">
      <c r="A340" s="37">
        <v>40209</v>
      </c>
      <c r="B340" s="3">
        <v>0</v>
      </c>
      <c r="C340" s="3">
        <v>2004</v>
      </c>
      <c r="D340" s="3">
        <f t="shared" si="15"/>
        <v>20</v>
      </c>
      <c r="E340" s="3" t="s">
        <v>56</v>
      </c>
      <c r="F340" s="3" t="s">
        <v>177</v>
      </c>
      <c r="G340" s="72">
        <f t="shared" si="16"/>
        <v>0</v>
      </c>
      <c r="H340" s="3">
        <v>4</v>
      </c>
      <c r="I340" s="3">
        <v>5</v>
      </c>
      <c r="J340" s="3">
        <v>4</v>
      </c>
      <c r="K340" s="3">
        <v>2</v>
      </c>
      <c r="L340" s="3">
        <v>4</v>
      </c>
      <c r="M340" s="3">
        <v>5</v>
      </c>
      <c r="N340">
        <v>4</v>
      </c>
      <c r="O340" s="3">
        <v>5</v>
      </c>
      <c r="P340" s="3">
        <v>4</v>
      </c>
      <c r="Q340" s="3">
        <v>4</v>
      </c>
      <c r="R340" s="3">
        <v>5</v>
      </c>
      <c r="S340" s="3">
        <v>5</v>
      </c>
      <c r="T340" s="3">
        <v>1</v>
      </c>
      <c r="U340" s="3">
        <v>4</v>
      </c>
      <c r="V340" s="3">
        <v>5</v>
      </c>
      <c r="W340" s="3">
        <v>4</v>
      </c>
      <c r="X340" s="3">
        <v>4</v>
      </c>
      <c r="Y340" s="3">
        <v>5</v>
      </c>
      <c r="Z340" s="3">
        <v>4</v>
      </c>
      <c r="AA340" s="3">
        <v>5</v>
      </c>
      <c r="AB340" s="3">
        <v>5</v>
      </c>
      <c r="AC340" s="3">
        <v>5</v>
      </c>
      <c r="AD340" s="3">
        <v>4</v>
      </c>
      <c r="AE340" s="38">
        <v>2</v>
      </c>
      <c r="AF340" s="68">
        <f t="shared" si="17"/>
        <v>45</v>
      </c>
    </row>
    <row r="341" spans="1:32">
      <c r="A341" s="37">
        <v>40207</v>
      </c>
      <c r="B341" s="3">
        <v>1</v>
      </c>
      <c r="C341" s="3">
        <v>2004</v>
      </c>
      <c r="D341" s="3">
        <f t="shared" si="15"/>
        <v>20</v>
      </c>
      <c r="E341" s="3" t="s">
        <v>56</v>
      </c>
      <c r="F341" s="3" t="s">
        <v>81</v>
      </c>
      <c r="G341" s="72">
        <f t="shared" si="16"/>
        <v>0</v>
      </c>
      <c r="H341" s="3">
        <v>2</v>
      </c>
      <c r="I341" s="3">
        <v>5</v>
      </c>
      <c r="J341" s="3">
        <v>5</v>
      </c>
      <c r="K341" s="3">
        <v>5</v>
      </c>
      <c r="L341" s="3">
        <v>4</v>
      </c>
      <c r="M341" s="3">
        <v>5</v>
      </c>
      <c r="N341">
        <v>4</v>
      </c>
      <c r="O341" s="3">
        <v>5</v>
      </c>
      <c r="P341" s="3">
        <v>1</v>
      </c>
      <c r="Q341" s="3">
        <v>5</v>
      </c>
      <c r="R341" s="3">
        <v>5</v>
      </c>
      <c r="S341" s="3">
        <v>5</v>
      </c>
      <c r="T341" s="3">
        <v>1</v>
      </c>
      <c r="U341" s="3">
        <v>1</v>
      </c>
      <c r="V341" s="3">
        <v>5</v>
      </c>
      <c r="W341" s="3">
        <v>5</v>
      </c>
      <c r="X341" s="3">
        <v>5</v>
      </c>
      <c r="Y341" s="3">
        <v>5</v>
      </c>
      <c r="Z341" s="3">
        <v>5</v>
      </c>
      <c r="AA341" s="3">
        <v>5</v>
      </c>
      <c r="AB341" s="3">
        <v>5</v>
      </c>
      <c r="AC341" s="3">
        <v>1</v>
      </c>
      <c r="AD341" s="3">
        <v>5</v>
      </c>
      <c r="AE341" s="38">
        <v>5</v>
      </c>
      <c r="AF341" s="68">
        <f t="shared" si="17"/>
        <v>39</v>
      </c>
    </row>
    <row r="342" spans="1:32">
      <c r="A342" s="37">
        <v>38388</v>
      </c>
      <c r="B342" s="3">
        <v>0</v>
      </c>
      <c r="C342" s="3">
        <v>2004</v>
      </c>
      <c r="D342" s="3">
        <f t="shared" si="15"/>
        <v>20</v>
      </c>
      <c r="E342" s="3" t="s">
        <v>56</v>
      </c>
      <c r="F342" s="3" t="s">
        <v>81</v>
      </c>
      <c r="G342" s="72">
        <f t="shared" si="16"/>
        <v>0</v>
      </c>
      <c r="H342" s="3">
        <v>1</v>
      </c>
      <c r="I342" s="3">
        <v>4</v>
      </c>
      <c r="J342" s="3">
        <v>2</v>
      </c>
      <c r="K342" s="3">
        <v>4</v>
      </c>
      <c r="L342" s="3">
        <v>2</v>
      </c>
      <c r="M342" s="3">
        <v>5</v>
      </c>
      <c r="N342">
        <v>4</v>
      </c>
      <c r="O342" s="3">
        <v>5</v>
      </c>
      <c r="P342" s="3">
        <v>3</v>
      </c>
      <c r="Q342" s="3">
        <v>5</v>
      </c>
      <c r="R342" s="3">
        <v>3</v>
      </c>
      <c r="S342" s="3">
        <v>5</v>
      </c>
      <c r="T342" s="3">
        <v>3</v>
      </c>
      <c r="U342" s="3">
        <v>1</v>
      </c>
      <c r="V342" s="3">
        <v>1</v>
      </c>
      <c r="W342" s="3">
        <v>3</v>
      </c>
      <c r="X342" s="3">
        <v>3</v>
      </c>
      <c r="Y342" s="3">
        <v>2</v>
      </c>
      <c r="Z342" s="3">
        <v>3</v>
      </c>
      <c r="AA342" s="3">
        <v>2</v>
      </c>
      <c r="AB342" s="3">
        <v>3</v>
      </c>
      <c r="AC342" s="3">
        <v>4</v>
      </c>
      <c r="AD342" s="3">
        <v>4</v>
      </c>
      <c r="AE342" s="38">
        <v>5</v>
      </c>
      <c r="AF342" s="68">
        <f t="shared" si="17"/>
        <v>27</v>
      </c>
    </row>
    <row r="343" spans="1:32">
      <c r="A343" s="37">
        <v>40245</v>
      </c>
      <c r="B343" s="3">
        <v>0</v>
      </c>
      <c r="C343" s="3">
        <v>2004</v>
      </c>
      <c r="D343" s="3">
        <f t="shared" si="15"/>
        <v>20</v>
      </c>
      <c r="E343" s="3" t="s">
        <v>56</v>
      </c>
      <c r="F343" s="3" t="s">
        <v>74</v>
      </c>
      <c r="G343" s="72">
        <f t="shared" si="16"/>
        <v>0</v>
      </c>
      <c r="H343" s="3">
        <v>3</v>
      </c>
      <c r="I343" s="3">
        <v>5</v>
      </c>
      <c r="J343" s="3">
        <v>1</v>
      </c>
      <c r="K343" s="3">
        <v>5</v>
      </c>
      <c r="L343" s="3">
        <v>1</v>
      </c>
      <c r="M343" s="3">
        <v>5</v>
      </c>
      <c r="N343">
        <v>5</v>
      </c>
      <c r="O343" s="3">
        <v>5</v>
      </c>
      <c r="P343" s="3">
        <v>1</v>
      </c>
      <c r="Q343" s="3">
        <v>5</v>
      </c>
      <c r="R343" s="3">
        <v>3</v>
      </c>
      <c r="S343" s="3">
        <v>1</v>
      </c>
      <c r="T343" s="3">
        <v>1</v>
      </c>
      <c r="U343" s="3">
        <v>3</v>
      </c>
      <c r="V343" s="3">
        <v>1</v>
      </c>
      <c r="W343" s="3">
        <v>1</v>
      </c>
      <c r="X343" s="3">
        <v>1</v>
      </c>
      <c r="Y343" s="3">
        <v>1</v>
      </c>
      <c r="Z343" s="3">
        <v>5</v>
      </c>
      <c r="AA343" s="3">
        <v>3</v>
      </c>
      <c r="AB343" s="3">
        <v>3</v>
      </c>
      <c r="AC343" s="3">
        <v>1</v>
      </c>
      <c r="AD343" s="3">
        <v>3</v>
      </c>
      <c r="AE343" s="38">
        <v>1</v>
      </c>
      <c r="AF343" s="68">
        <f t="shared" si="17"/>
        <v>19</v>
      </c>
    </row>
    <row r="344" spans="1:32">
      <c r="A344" s="37">
        <v>40253</v>
      </c>
      <c r="B344" s="3">
        <v>0</v>
      </c>
      <c r="C344" s="3">
        <v>2004</v>
      </c>
      <c r="D344" s="3">
        <f t="shared" si="15"/>
        <v>20</v>
      </c>
      <c r="E344" s="3" t="s">
        <v>56</v>
      </c>
      <c r="F344" s="3" t="s">
        <v>288</v>
      </c>
      <c r="G344" s="72">
        <f t="shared" si="16"/>
        <v>0</v>
      </c>
      <c r="H344" s="3">
        <v>2</v>
      </c>
      <c r="I344" s="3">
        <v>5</v>
      </c>
      <c r="J344" s="3">
        <v>2</v>
      </c>
      <c r="K344" s="3">
        <v>2</v>
      </c>
      <c r="L344" s="3">
        <v>3</v>
      </c>
      <c r="M344" s="3">
        <v>1</v>
      </c>
      <c r="N344">
        <v>5</v>
      </c>
      <c r="O344" s="3">
        <v>5</v>
      </c>
      <c r="P344" s="3">
        <v>3</v>
      </c>
      <c r="Q344" s="3">
        <v>5</v>
      </c>
      <c r="R344" s="3">
        <v>1</v>
      </c>
      <c r="S344" s="3">
        <v>4</v>
      </c>
      <c r="T344" s="3">
        <v>1</v>
      </c>
      <c r="U344" s="3">
        <v>1</v>
      </c>
      <c r="V344" s="3">
        <v>4</v>
      </c>
      <c r="W344" s="3">
        <v>5</v>
      </c>
      <c r="X344" s="3">
        <v>3</v>
      </c>
      <c r="Y344" s="3">
        <v>1</v>
      </c>
      <c r="Z344" s="3">
        <v>4</v>
      </c>
      <c r="AA344" s="3">
        <v>5</v>
      </c>
      <c r="AB344" s="3">
        <v>4</v>
      </c>
      <c r="AC344" s="3">
        <v>1</v>
      </c>
      <c r="AD344" s="3">
        <v>3</v>
      </c>
      <c r="AE344" s="38">
        <v>3</v>
      </c>
      <c r="AF344" s="68">
        <f t="shared" si="17"/>
        <v>25</v>
      </c>
    </row>
    <row r="345" spans="1:32">
      <c r="A345" s="37">
        <v>40263</v>
      </c>
      <c r="B345" s="3">
        <v>1</v>
      </c>
      <c r="C345" s="3">
        <v>2004</v>
      </c>
      <c r="D345" s="3">
        <f t="shared" si="15"/>
        <v>20</v>
      </c>
      <c r="E345" s="3" t="s">
        <v>56</v>
      </c>
      <c r="F345" s="3" t="s">
        <v>212</v>
      </c>
      <c r="G345" s="72">
        <f t="shared" si="16"/>
        <v>0</v>
      </c>
      <c r="H345" s="3">
        <v>2</v>
      </c>
      <c r="I345" s="3">
        <v>4</v>
      </c>
      <c r="J345" s="3">
        <v>2</v>
      </c>
      <c r="K345" s="3">
        <v>2</v>
      </c>
      <c r="L345" s="3">
        <v>3</v>
      </c>
      <c r="M345" s="3">
        <v>5</v>
      </c>
      <c r="N345">
        <v>5</v>
      </c>
      <c r="O345" s="3">
        <v>5</v>
      </c>
      <c r="P345" s="3">
        <v>2</v>
      </c>
      <c r="Q345" s="3">
        <v>4</v>
      </c>
      <c r="R345" s="3">
        <v>4</v>
      </c>
      <c r="S345" s="3">
        <v>2</v>
      </c>
      <c r="T345" s="3">
        <v>1</v>
      </c>
      <c r="U345" s="3">
        <v>1</v>
      </c>
      <c r="V345" s="3">
        <v>2</v>
      </c>
      <c r="W345" s="3">
        <v>2</v>
      </c>
      <c r="X345" s="3">
        <v>3</v>
      </c>
      <c r="Y345" s="3">
        <v>4</v>
      </c>
      <c r="Z345" s="3">
        <v>3</v>
      </c>
      <c r="AA345" s="3">
        <v>4</v>
      </c>
      <c r="AB345" s="3">
        <v>3</v>
      </c>
      <c r="AC345" s="3">
        <v>4</v>
      </c>
      <c r="AD345" s="3">
        <v>3</v>
      </c>
      <c r="AE345" s="38">
        <v>4</v>
      </c>
      <c r="AF345" s="68">
        <f t="shared" si="17"/>
        <v>30</v>
      </c>
    </row>
    <row r="346" spans="1:32">
      <c r="A346" s="37">
        <v>40269</v>
      </c>
      <c r="B346" s="3">
        <v>0</v>
      </c>
      <c r="C346" s="3">
        <v>2004</v>
      </c>
      <c r="D346" s="3">
        <f t="shared" si="15"/>
        <v>20</v>
      </c>
      <c r="E346" s="3" t="s">
        <v>56</v>
      </c>
      <c r="F346" s="3" t="s">
        <v>107</v>
      </c>
      <c r="G346" s="72">
        <f t="shared" si="16"/>
        <v>0</v>
      </c>
      <c r="H346" s="3">
        <v>1</v>
      </c>
      <c r="I346" s="3">
        <v>4</v>
      </c>
      <c r="J346" s="3">
        <v>1</v>
      </c>
      <c r="K346" s="3">
        <v>3</v>
      </c>
      <c r="L346" s="3">
        <v>2</v>
      </c>
      <c r="M346" s="3">
        <v>5</v>
      </c>
      <c r="N346">
        <v>5</v>
      </c>
      <c r="O346" s="3">
        <v>5</v>
      </c>
      <c r="P346" s="3">
        <v>4</v>
      </c>
      <c r="Q346" s="3">
        <v>5</v>
      </c>
      <c r="R346" s="3">
        <v>3</v>
      </c>
      <c r="S346" s="3">
        <v>1</v>
      </c>
      <c r="T346" s="3">
        <v>1</v>
      </c>
      <c r="U346" s="3">
        <v>2</v>
      </c>
      <c r="V346" s="3">
        <v>1</v>
      </c>
      <c r="W346" s="3">
        <v>1</v>
      </c>
      <c r="X346" s="3">
        <v>1</v>
      </c>
      <c r="Y346" s="3">
        <v>1</v>
      </c>
      <c r="Z346" s="3">
        <v>3</v>
      </c>
      <c r="AA346" s="3">
        <v>3</v>
      </c>
      <c r="AB346" s="3">
        <v>5</v>
      </c>
      <c r="AC346" s="3">
        <v>3</v>
      </c>
      <c r="AD346" s="3">
        <v>3</v>
      </c>
      <c r="AE346" s="38">
        <v>3</v>
      </c>
      <c r="AF346" s="68">
        <f t="shared" si="17"/>
        <v>21</v>
      </c>
    </row>
    <row r="347" spans="1:32">
      <c r="A347" s="37">
        <v>40271</v>
      </c>
      <c r="B347" s="3">
        <v>0</v>
      </c>
      <c r="C347" s="3">
        <v>2004</v>
      </c>
      <c r="D347" s="3">
        <f t="shared" si="15"/>
        <v>20</v>
      </c>
      <c r="E347" s="3" t="s">
        <v>56</v>
      </c>
      <c r="F347" s="3" t="s">
        <v>111</v>
      </c>
      <c r="G347" s="72">
        <f t="shared" si="16"/>
        <v>0</v>
      </c>
      <c r="H347" s="3">
        <v>2</v>
      </c>
      <c r="I347" s="3">
        <v>5</v>
      </c>
      <c r="J347" s="3">
        <v>4</v>
      </c>
      <c r="K347" s="3">
        <v>3</v>
      </c>
      <c r="L347" s="3">
        <v>4</v>
      </c>
      <c r="M347" s="3">
        <v>5</v>
      </c>
      <c r="N347">
        <v>5</v>
      </c>
      <c r="O347" s="3">
        <v>5</v>
      </c>
      <c r="P347" s="3">
        <v>4</v>
      </c>
      <c r="Q347" s="3">
        <v>5</v>
      </c>
      <c r="R347" s="3">
        <v>5</v>
      </c>
      <c r="S347" s="3">
        <v>4</v>
      </c>
      <c r="T347" s="3">
        <v>3</v>
      </c>
      <c r="U347" s="3">
        <v>3</v>
      </c>
      <c r="V347" s="3">
        <v>5</v>
      </c>
      <c r="W347" s="3">
        <v>2</v>
      </c>
      <c r="X347" s="3">
        <v>3</v>
      </c>
      <c r="Y347" s="3">
        <v>4</v>
      </c>
      <c r="Z347" s="3">
        <v>3</v>
      </c>
      <c r="AA347" s="3">
        <v>2</v>
      </c>
      <c r="AB347" s="3">
        <v>5</v>
      </c>
      <c r="AC347" s="3">
        <v>4</v>
      </c>
      <c r="AD347" s="3">
        <v>4</v>
      </c>
      <c r="AE347" s="38">
        <v>2</v>
      </c>
      <c r="AF347" s="68">
        <f t="shared" si="17"/>
        <v>41</v>
      </c>
    </row>
    <row r="348" spans="1:32">
      <c r="A348" s="37">
        <v>40272</v>
      </c>
      <c r="B348" s="3">
        <v>0</v>
      </c>
      <c r="C348" s="3">
        <v>2004</v>
      </c>
      <c r="D348" s="3">
        <f t="shared" si="15"/>
        <v>20</v>
      </c>
      <c r="E348" s="3" t="s">
        <v>56</v>
      </c>
      <c r="F348" s="3" t="s">
        <v>243</v>
      </c>
      <c r="G348" s="72">
        <f t="shared" si="16"/>
        <v>0</v>
      </c>
      <c r="H348" s="3">
        <v>2</v>
      </c>
      <c r="I348" s="3">
        <v>4</v>
      </c>
      <c r="J348" s="3">
        <v>3</v>
      </c>
      <c r="K348" s="3">
        <v>3</v>
      </c>
      <c r="L348" s="3">
        <v>3</v>
      </c>
      <c r="M348" s="3">
        <v>5</v>
      </c>
      <c r="N348">
        <v>4</v>
      </c>
      <c r="O348" s="3">
        <v>5</v>
      </c>
      <c r="P348" s="3">
        <v>3</v>
      </c>
      <c r="Q348" s="3">
        <v>5</v>
      </c>
      <c r="R348" s="3">
        <v>5</v>
      </c>
      <c r="S348" s="3">
        <v>4</v>
      </c>
      <c r="T348" s="3">
        <v>3</v>
      </c>
      <c r="U348" s="3">
        <v>4</v>
      </c>
      <c r="V348" s="3">
        <v>4</v>
      </c>
      <c r="W348" s="3">
        <v>4</v>
      </c>
      <c r="X348" s="3">
        <v>4</v>
      </c>
      <c r="Y348" s="3">
        <v>3</v>
      </c>
      <c r="Z348" s="3">
        <v>3</v>
      </c>
      <c r="AA348" s="3">
        <v>3</v>
      </c>
      <c r="AB348" s="3">
        <v>4</v>
      </c>
      <c r="AC348" s="3">
        <v>3</v>
      </c>
      <c r="AD348" s="3">
        <v>5</v>
      </c>
      <c r="AE348" s="38">
        <v>3</v>
      </c>
      <c r="AF348" s="68">
        <f t="shared" si="17"/>
        <v>36</v>
      </c>
    </row>
    <row r="349" spans="1:32">
      <c r="A349" s="37">
        <v>40291</v>
      </c>
      <c r="B349" s="3">
        <v>1</v>
      </c>
      <c r="C349" s="3">
        <v>2004</v>
      </c>
      <c r="D349" s="3">
        <f t="shared" si="15"/>
        <v>20</v>
      </c>
      <c r="E349" s="3" t="s">
        <v>56</v>
      </c>
      <c r="F349" s="3" t="s">
        <v>79</v>
      </c>
      <c r="G349" s="72">
        <f t="shared" si="16"/>
        <v>0</v>
      </c>
      <c r="H349" s="3">
        <v>1</v>
      </c>
      <c r="I349" s="3">
        <v>4</v>
      </c>
      <c r="J349" s="3">
        <v>1</v>
      </c>
      <c r="K349" s="3">
        <v>1</v>
      </c>
      <c r="L349" s="3">
        <v>1</v>
      </c>
      <c r="M349" s="3">
        <v>1</v>
      </c>
      <c r="N349">
        <v>4</v>
      </c>
      <c r="O349" s="3">
        <v>5</v>
      </c>
      <c r="P349" s="3">
        <v>5</v>
      </c>
      <c r="Q349" s="3">
        <v>5</v>
      </c>
      <c r="R349" s="3">
        <v>1</v>
      </c>
      <c r="S349" s="3">
        <v>1</v>
      </c>
      <c r="T349" s="3">
        <v>1</v>
      </c>
      <c r="U349" s="3">
        <v>1</v>
      </c>
      <c r="V349" s="3">
        <v>1</v>
      </c>
      <c r="W349" s="3">
        <v>1</v>
      </c>
      <c r="X349" s="3">
        <v>1</v>
      </c>
      <c r="Y349" s="3">
        <v>1</v>
      </c>
      <c r="Z349" s="3">
        <v>3</v>
      </c>
      <c r="AA349" s="3">
        <v>5</v>
      </c>
      <c r="AB349" s="3">
        <v>3</v>
      </c>
      <c r="AC349" s="3">
        <v>1</v>
      </c>
      <c r="AD349" s="3">
        <v>3</v>
      </c>
      <c r="AE349" s="38">
        <v>1</v>
      </c>
      <c r="AF349" s="68">
        <f t="shared" si="17"/>
        <v>17</v>
      </c>
    </row>
    <row r="350" spans="1:32">
      <c r="A350" s="37">
        <v>40303</v>
      </c>
      <c r="B350" s="3">
        <v>0</v>
      </c>
      <c r="C350" s="3">
        <v>2004</v>
      </c>
      <c r="D350" s="3">
        <f t="shared" si="15"/>
        <v>20</v>
      </c>
      <c r="E350" s="3" t="s">
        <v>56</v>
      </c>
      <c r="F350" s="3" t="s">
        <v>281</v>
      </c>
      <c r="G350" s="72">
        <f t="shared" si="16"/>
        <v>0</v>
      </c>
      <c r="H350" s="3">
        <v>4</v>
      </c>
      <c r="I350" s="3">
        <v>5</v>
      </c>
      <c r="J350" s="3">
        <v>4</v>
      </c>
      <c r="K350" s="3">
        <v>2</v>
      </c>
      <c r="L350" s="3">
        <v>2</v>
      </c>
      <c r="M350" s="3">
        <v>5</v>
      </c>
      <c r="N350">
        <v>5</v>
      </c>
      <c r="O350" s="3">
        <v>5</v>
      </c>
      <c r="P350" s="3">
        <v>4</v>
      </c>
      <c r="Q350" s="3">
        <v>5</v>
      </c>
      <c r="R350" s="3">
        <v>5</v>
      </c>
      <c r="S350" s="3">
        <v>4</v>
      </c>
      <c r="T350" s="3">
        <v>2</v>
      </c>
      <c r="U350" s="3">
        <v>5</v>
      </c>
      <c r="V350" s="3">
        <v>5</v>
      </c>
      <c r="W350" s="3">
        <v>2</v>
      </c>
      <c r="X350" s="3">
        <v>3</v>
      </c>
      <c r="Y350" s="3">
        <v>4</v>
      </c>
      <c r="Z350" s="3">
        <v>3</v>
      </c>
      <c r="AA350" s="3">
        <v>4</v>
      </c>
      <c r="AB350" s="3">
        <v>4</v>
      </c>
      <c r="AC350" s="3">
        <v>3</v>
      </c>
      <c r="AD350" s="3">
        <v>4</v>
      </c>
      <c r="AE350" s="38">
        <v>3</v>
      </c>
      <c r="AF350" s="68">
        <f t="shared" si="17"/>
        <v>39</v>
      </c>
    </row>
    <row r="351" spans="1:32">
      <c r="A351" s="37">
        <v>40316</v>
      </c>
      <c r="B351" s="3">
        <v>0</v>
      </c>
      <c r="C351" s="3">
        <v>2005</v>
      </c>
      <c r="D351" s="3">
        <f t="shared" si="15"/>
        <v>19</v>
      </c>
      <c r="E351" s="3" t="s">
        <v>56</v>
      </c>
      <c r="F351" s="3" t="s">
        <v>151</v>
      </c>
      <c r="G351" s="72">
        <f t="shared" si="16"/>
        <v>0</v>
      </c>
      <c r="H351" s="3">
        <v>3</v>
      </c>
      <c r="I351" s="3">
        <v>4</v>
      </c>
      <c r="J351" s="3">
        <v>1</v>
      </c>
      <c r="K351" s="3">
        <v>3</v>
      </c>
      <c r="L351" s="3">
        <v>4</v>
      </c>
      <c r="M351" s="3">
        <v>5</v>
      </c>
      <c r="N351">
        <v>5</v>
      </c>
      <c r="O351" s="3">
        <v>5</v>
      </c>
      <c r="P351" s="3">
        <v>1</v>
      </c>
      <c r="Q351" s="3">
        <v>4</v>
      </c>
      <c r="R351" s="3">
        <v>5</v>
      </c>
      <c r="S351" s="3">
        <v>2</v>
      </c>
      <c r="T351" s="3">
        <v>3</v>
      </c>
      <c r="U351" s="3">
        <v>2</v>
      </c>
      <c r="V351" s="3">
        <v>2</v>
      </c>
      <c r="W351" s="3">
        <v>3</v>
      </c>
      <c r="X351" s="3">
        <v>4</v>
      </c>
      <c r="Y351" s="3">
        <v>2</v>
      </c>
      <c r="Z351" s="3">
        <v>4</v>
      </c>
      <c r="AA351" s="3">
        <v>2</v>
      </c>
      <c r="AB351" s="3">
        <v>5</v>
      </c>
      <c r="AC351" s="3">
        <v>2</v>
      </c>
      <c r="AD351" s="3">
        <v>5</v>
      </c>
      <c r="AE351" s="38">
        <v>3</v>
      </c>
      <c r="AF351" s="68">
        <f t="shared" si="17"/>
        <v>31</v>
      </c>
    </row>
    <row r="352" spans="1:32">
      <c r="A352" s="37">
        <v>40338</v>
      </c>
      <c r="B352" s="3">
        <v>0</v>
      </c>
      <c r="C352" s="3">
        <v>2005</v>
      </c>
      <c r="D352" s="3">
        <f t="shared" si="15"/>
        <v>19</v>
      </c>
      <c r="E352" s="3" t="s">
        <v>56</v>
      </c>
      <c r="F352" s="3" t="s">
        <v>233</v>
      </c>
      <c r="G352" s="72">
        <f t="shared" si="16"/>
        <v>0</v>
      </c>
      <c r="H352" s="3">
        <v>3</v>
      </c>
      <c r="I352" s="3">
        <v>4</v>
      </c>
      <c r="J352" s="3">
        <v>3</v>
      </c>
      <c r="K352" s="3">
        <v>3</v>
      </c>
      <c r="L352" s="3">
        <v>3</v>
      </c>
      <c r="M352" s="3">
        <v>4</v>
      </c>
      <c r="N352">
        <v>5</v>
      </c>
      <c r="O352" s="3">
        <v>5</v>
      </c>
      <c r="P352" s="3">
        <v>2</v>
      </c>
      <c r="Q352" s="3">
        <v>4</v>
      </c>
      <c r="R352" s="3">
        <v>5</v>
      </c>
      <c r="S352" s="3">
        <v>3</v>
      </c>
      <c r="T352" s="3">
        <v>1</v>
      </c>
      <c r="U352" s="3">
        <v>3</v>
      </c>
      <c r="V352" s="3">
        <v>3</v>
      </c>
      <c r="W352" s="3">
        <v>4</v>
      </c>
      <c r="X352" s="3">
        <v>4</v>
      </c>
      <c r="Y352" s="3">
        <v>5</v>
      </c>
      <c r="Z352" s="3">
        <v>4</v>
      </c>
      <c r="AA352" s="3">
        <v>5</v>
      </c>
      <c r="AB352" s="3">
        <v>5</v>
      </c>
      <c r="AC352" s="3">
        <v>3</v>
      </c>
      <c r="AD352" s="3">
        <v>3</v>
      </c>
      <c r="AE352" s="38">
        <v>3</v>
      </c>
      <c r="AF352" s="68">
        <f t="shared" si="17"/>
        <v>36</v>
      </c>
    </row>
    <row r="353" spans="1:32">
      <c r="A353" s="37">
        <v>40339</v>
      </c>
      <c r="B353" s="3">
        <v>1</v>
      </c>
      <c r="C353" s="3">
        <v>2005</v>
      </c>
      <c r="D353" s="3">
        <f t="shared" si="15"/>
        <v>19</v>
      </c>
      <c r="E353" s="3" t="s">
        <v>56</v>
      </c>
      <c r="F353" s="3" t="s">
        <v>162</v>
      </c>
      <c r="G353" s="72">
        <f t="shared" si="16"/>
        <v>0</v>
      </c>
      <c r="H353" s="3">
        <v>1</v>
      </c>
      <c r="I353" s="3">
        <v>5</v>
      </c>
      <c r="J353" s="3">
        <v>2</v>
      </c>
      <c r="K353" s="3">
        <v>3</v>
      </c>
      <c r="L353" s="3">
        <v>2</v>
      </c>
      <c r="M353" s="3">
        <v>2</v>
      </c>
      <c r="N353">
        <v>5</v>
      </c>
      <c r="O353" s="3">
        <v>4</v>
      </c>
      <c r="P353" s="3">
        <v>3</v>
      </c>
      <c r="Q353" s="3">
        <v>4</v>
      </c>
      <c r="R353" s="3">
        <v>3</v>
      </c>
      <c r="S353" s="3">
        <v>2</v>
      </c>
      <c r="T353" s="3">
        <v>3</v>
      </c>
      <c r="U353" s="3">
        <v>1</v>
      </c>
      <c r="V353" s="3">
        <v>3</v>
      </c>
      <c r="W353" s="3">
        <v>2</v>
      </c>
      <c r="X353" s="3">
        <v>3</v>
      </c>
      <c r="Y353" s="3">
        <v>2</v>
      </c>
      <c r="Z353" s="3">
        <v>3</v>
      </c>
      <c r="AA353" s="3">
        <v>2</v>
      </c>
      <c r="AB353" s="3">
        <v>4</v>
      </c>
      <c r="AC353" s="3">
        <v>3</v>
      </c>
      <c r="AD353" s="3">
        <v>3</v>
      </c>
      <c r="AE353" s="38">
        <v>3</v>
      </c>
      <c r="AF353" s="68">
        <f t="shared" si="17"/>
        <v>28</v>
      </c>
    </row>
    <row r="354" spans="1:32">
      <c r="A354" s="37">
        <v>40336</v>
      </c>
      <c r="B354" s="3">
        <v>0</v>
      </c>
      <c r="C354" s="3">
        <v>2005</v>
      </c>
      <c r="D354" s="3">
        <f t="shared" si="15"/>
        <v>19</v>
      </c>
      <c r="E354" s="3" t="s">
        <v>56</v>
      </c>
      <c r="F354" s="3" t="s">
        <v>286</v>
      </c>
      <c r="G354" s="72">
        <f t="shared" si="16"/>
        <v>0</v>
      </c>
      <c r="H354" s="3">
        <v>3</v>
      </c>
      <c r="I354" s="3">
        <v>2</v>
      </c>
      <c r="J354" s="3">
        <v>1</v>
      </c>
      <c r="K354" s="3">
        <v>2</v>
      </c>
      <c r="L354" s="3">
        <v>3</v>
      </c>
      <c r="M354" s="3">
        <v>4</v>
      </c>
      <c r="N354">
        <v>5</v>
      </c>
      <c r="O354" s="3">
        <v>5</v>
      </c>
      <c r="P354" s="3">
        <v>3</v>
      </c>
      <c r="Q354" s="3">
        <v>4</v>
      </c>
      <c r="R354" s="3">
        <v>3</v>
      </c>
      <c r="S354" s="3">
        <v>5</v>
      </c>
      <c r="T354" s="3">
        <v>2</v>
      </c>
      <c r="U354" s="3">
        <v>3</v>
      </c>
      <c r="V354" s="3">
        <v>5</v>
      </c>
      <c r="W354" s="3">
        <v>3</v>
      </c>
      <c r="X354" s="3">
        <v>3</v>
      </c>
      <c r="Y354" s="3">
        <v>3</v>
      </c>
      <c r="Z354" s="3">
        <v>3</v>
      </c>
      <c r="AA354" s="3">
        <v>2</v>
      </c>
      <c r="AB354" s="3">
        <v>4</v>
      </c>
      <c r="AC354" s="3">
        <v>5</v>
      </c>
      <c r="AD354" s="3">
        <v>3</v>
      </c>
      <c r="AE354" s="38">
        <v>2</v>
      </c>
      <c r="AF354" s="68">
        <f t="shared" si="17"/>
        <v>34</v>
      </c>
    </row>
    <row r="355" spans="1:32">
      <c r="A355" s="37">
        <v>40327</v>
      </c>
      <c r="B355" s="3">
        <v>0</v>
      </c>
      <c r="C355" s="3">
        <v>2005</v>
      </c>
      <c r="D355" s="3">
        <f t="shared" si="15"/>
        <v>19</v>
      </c>
      <c r="E355" s="3" t="s">
        <v>56</v>
      </c>
      <c r="F355" s="3" t="s">
        <v>150</v>
      </c>
      <c r="G355" s="72">
        <f t="shared" si="16"/>
        <v>0</v>
      </c>
      <c r="H355" s="3">
        <v>2</v>
      </c>
      <c r="I355" s="3">
        <v>5</v>
      </c>
      <c r="J355" s="3">
        <v>2</v>
      </c>
      <c r="K355" s="3">
        <v>2</v>
      </c>
      <c r="L355" s="3">
        <v>3</v>
      </c>
      <c r="M355" s="3">
        <v>5</v>
      </c>
      <c r="N355">
        <v>5</v>
      </c>
      <c r="O355" s="3">
        <v>4</v>
      </c>
      <c r="P355" s="3">
        <v>4</v>
      </c>
      <c r="Q355" s="3">
        <v>1</v>
      </c>
      <c r="R355" s="3">
        <v>5</v>
      </c>
      <c r="S355" s="3">
        <v>3</v>
      </c>
      <c r="T355" s="3">
        <v>4</v>
      </c>
      <c r="U355" s="3">
        <v>3</v>
      </c>
      <c r="V355" s="3">
        <v>4</v>
      </c>
      <c r="W355" s="3">
        <v>4</v>
      </c>
      <c r="X355" s="3">
        <v>4</v>
      </c>
      <c r="Y355" s="3">
        <v>4</v>
      </c>
      <c r="Z355" s="3">
        <v>3</v>
      </c>
      <c r="AA355" s="3">
        <v>4</v>
      </c>
      <c r="AB355" s="3">
        <v>4</v>
      </c>
      <c r="AC355" s="3">
        <v>4</v>
      </c>
      <c r="AD355" s="3">
        <v>3</v>
      </c>
      <c r="AE355" s="38">
        <v>4</v>
      </c>
      <c r="AF355" s="68">
        <f t="shared" si="17"/>
        <v>39</v>
      </c>
    </row>
    <row r="356" spans="1:32">
      <c r="A356" s="37">
        <v>40346</v>
      </c>
      <c r="B356" s="3">
        <v>1</v>
      </c>
      <c r="C356" s="3">
        <v>2005</v>
      </c>
      <c r="D356" s="3">
        <f t="shared" si="15"/>
        <v>19</v>
      </c>
      <c r="E356" s="3" t="s">
        <v>56</v>
      </c>
      <c r="F356" s="3" t="s">
        <v>228</v>
      </c>
      <c r="G356" s="72">
        <f t="shared" si="16"/>
        <v>0</v>
      </c>
      <c r="H356" s="3">
        <v>3</v>
      </c>
      <c r="I356" s="3">
        <v>5</v>
      </c>
      <c r="J356" s="3">
        <v>1</v>
      </c>
      <c r="K356" s="3">
        <v>5</v>
      </c>
      <c r="L356" s="3">
        <v>2</v>
      </c>
      <c r="M356" s="3">
        <v>2</v>
      </c>
      <c r="N356">
        <v>5</v>
      </c>
      <c r="O356" s="3">
        <v>3</v>
      </c>
      <c r="P356" s="3">
        <v>3</v>
      </c>
      <c r="Q356" s="3">
        <v>1</v>
      </c>
      <c r="R356" s="3">
        <v>2</v>
      </c>
      <c r="S356" s="3">
        <v>3</v>
      </c>
      <c r="T356" s="3">
        <v>1</v>
      </c>
      <c r="U356" s="3">
        <v>3</v>
      </c>
      <c r="V356" s="3">
        <v>3</v>
      </c>
      <c r="W356" s="3">
        <v>1</v>
      </c>
      <c r="X356" s="3">
        <v>2</v>
      </c>
      <c r="Y356" s="3">
        <v>3</v>
      </c>
      <c r="Z356" s="3">
        <v>3</v>
      </c>
      <c r="AA356" s="3">
        <v>3</v>
      </c>
      <c r="AB356" s="3">
        <v>3</v>
      </c>
      <c r="AC356" s="3">
        <v>2</v>
      </c>
      <c r="AD356" s="3">
        <v>3</v>
      </c>
      <c r="AE356" s="38">
        <v>1</v>
      </c>
      <c r="AF356" s="68">
        <f t="shared" si="17"/>
        <v>25</v>
      </c>
    </row>
    <row r="357" spans="1:32">
      <c r="A357" s="37">
        <v>40357</v>
      </c>
      <c r="B357" s="3">
        <v>0</v>
      </c>
      <c r="C357" s="3">
        <v>2005</v>
      </c>
      <c r="D357" s="3">
        <f t="shared" si="15"/>
        <v>19</v>
      </c>
      <c r="E357" s="3" t="s">
        <v>56</v>
      </c>
      <c r="F357" s="3" t="s">
        <v>240</v>
      </c>
      <c r="G357" s="72">
        <f t="shared" si="16"/>
        <v>1</v>
      </c>
      <c r="H357" s="3">
        <v>1</v>
      </c>
      <c r="I357" s="3">
        <v>4</v>
      </c>
      <c r="J357" s="3">
        <v>3</v>
      </c>
      <c r="K357" s="3">
        <v>4</v>
      </c>
      <c r="L357" s="3">
        <v>3</v>
      </c>
      <c r="M357" s="3">
        <v>5</v>
      </c>
      <c r="N357">
        <v>4</v>
      </c>
      <c r="O357" s="3">
        <v>5</v>
      </c>
      <c r="P357" s="3">
        <v>1</v>
      </c>
      <c r="Q357" s="3">
        <v>5</v>
      </c>
      <c r="R357" s="3">
        <v>5</v>
      </c>
      <c r="S357" s="3">
        <v>1</v>
      </c>
      <c r="T357" s="3">
        <v>3</v>
      </c>
      <c r="U357" s="3">
        <v>1</v>
      </c>
      <c r="V357" s="3">
        <v>1</v>
      </c>
      <c r="W357" s="3">
        <v>2</v>
      </c>
      <c r="X357" s="3">
        <v>2</v>
      </c>
      <c r="Y357" s="3">
        <v>2</v>
      </c>
      <c r="Z357" s="3">
        <v>4</v>
      </c>
      <c r="AA357" s="3">
        <v>2</v>
      </c>
      <c r="AB357" s="3">
        <v>5</v>
      </c>
      <c r="AC357" s="3">
        <v>2</v>
      </c>
      <c r="AD357" s="3">
        <v>4</v>
      </c>
      <c r="AE357" s="38">
        <v>2</v>
      </c>
      <c r="AF357" s="68">
        <f t="shared" si="17"/>
        <v>27</v>
      </c>
    </row>
    <row r="358" spans="1:32">
      <c r="A358" s="37">
        <v>40366</v>
      </c>
      <c r="B358" s="3">
        <v>0</v>
      </c>
      <c r="C358" s="3">
        <v>2005</v>
      </c>
      <c r="D358" s="3">
        <f t="shared" si="15"/>
        <v>19</v>
      </c>
      <c r="E358" s="3" t="s">
        <v>56</v>
      </c>
      <c r="F358" s="3" t="s">
        <v>78</v>
      </c>
      <c r="G358" s="72">
        <f t="shared" si="16"/>
        <v>0</v>
      </c>
      <c r="H358" s="3">
        <v>3</v>
      </c>
      <c r="I358" s="3">
        <v>5</v>
      </c>
      <c r="J358" s="3">
        <v>4</v>
      </c>
      <c r="K358" s="3">
        <v>3</v>
      </c>
      <c r="L358" s="3">
        <v>4</v>
      </c>
      <c r="M358" s="3">
        <v>5</v>
      </c>
      <c r="N358">
        <v>5</v>
      </c>
      <c r="O358" s="3">
        <v>5</v>
      </c>
      <c r="P358" s="3">
        <v>5</v>
      </c>
      <c r="Q358" s="3">
        <v>5</v>
      </c>
      <c r="R358" s="3">
        <v>3</v>
      </c>
      <c r="S358" s="3">
        <v>1</v>
      </c>
      <c r="T358" s="3">
        <v>1</v>
      </c>
      <c r="U358" s="3">
        <v>3</v>
      </c>
      <c r="V358" s="3">
        <v>1</v>
      </c>
      <c r="W358" s="3">
        <v>3</v>
      </c>
      <c r="X358" s="3">
        <v>5</v>
      </c>
      <c r="Y358" s="3">
        <v>4</v>
      </c>
      <c r="Z358" s="3">
        <v>3</v>
      </c>
      <c r="AA358" s="3">
        <v>4</v>
      </c>
      <c r="AB358" s="3">
        <v>4</v>
      </c>
      <c r="AC358" s="3">
        <v>3</v>
      </c>
      <c r="AD358" s="3">
        <v>2</v>
      </c>
      <c r="AE358" s="38">
        <v>4</v>
      </c>
      <c r="AF358" s="68">
        <f t="shared" si="17"/>
        <v>36</v>
      </c>
    </row>
    <row r="359" spans="1:32">
      <c r="A359" s="37">
        <v>40364</v>
      </c>
      <c r="B359" s="3">
        <v>0</v>
      </c>
      <c r="C359" s="3">
        <v>2005</v>
      </c>
      <c r="D359" s="3">
        <f t="shared" si="15"/>
        <v>19</v>
      </c>
      <c r="E359" s="3" t="s">
        <v>56</v>
      </c>
      <c r="F359" s="3" t="s">
        <v>235</v>
      </c>
      <c r="G359" s="72">
        <f t="shared" si="16"/>
        <v>1</v>
      </c>
      <c r="H359" s="3">
        <v>1</v>
      </c>
      <c r="I359" s="3">
        <v>1</v>
      </c>
      <c r="J359" s="3">
        <v>2</v>
      </c>
      <c r="K359" s="3">
        <v>2</v>
      </c>
      <c r="L359" s="3">
        <v>3</v>
      </c>
      <c r="M359" s="3">
        <v>5</v>
      </c>
      <c r="N359">
        <v>5</v>
      </c>
      <c r="O359" s="3">
        <v>5</v>
      </c>
      <c r="P359" s="3">
        <v>5</v>
      </c>
      <c r="Q359" s="3">
        <v>5</v>
      </c>
      <c r="R359" s="3">
        <v>3</v>
      </c>
      <c r="S359" s="3">
        <v>2</v>
      </c>
      <c r="T359" s="3">
        <v>1</v>
      </c>
      <c r="U359" s="3">
        <v>2</v>
      </c>
      <c r="V359" s="3">
        <v>3</v>
      </c>
      <c r="W359" s="3">
        <v>4</v>
      </c>
      <c r="X359" s="3">
        <v>2</v>
      </c>
      <c r="Y359" s="3">
        <v>2</v>
      </c>
      <c r="Z359" s="3">
        <v>3</v>
      </c>
      <c r="AA359" s="3">
        <v>4</v>
      </c>
      <c r="AB359" s="3">
        <v>4</v>
      </c>
      <c r="AC359" s="3">
        <v>3</v>
      </c>
      <c r="AD359" s="3">
        <v>2</v>
      </c>
      <c r="AE359" s="38">
        <v>4</v>
      </c>
      <c r="AF359" s="68">
        <f t="shared" si="17"/>
        <v>28</v>
      </c>
    </row>
    <row r="360" spans="1:32">
      <c r="A360" s="37">
        <v>40377</v>
      </c>
      <c r="B360" s="3">
        <v>0</v>
      </c>
      <c r="C360" s="3">
        <v>2005</v>
      </c>
      <c r="D360" s="3">
        <f t="shared" si="15"/>
        <v>19</v>
      </c>
      <c r="E360" s="3" t="s">
        <v>56</v>
      </c>
      <c r="F360" s="3" t="s">
        <v>218</v>
      </c>
      <c r="G360" s="72">
        <f t="shared" si="16"/>
        <v>0</v>
      </c>
      <c r="H360" s="3">
        <v>4</v>
      </c>
      <c r="I360" s="3">
        <v>5</v>
      </c>
      <c r="J360" s="3">
        <v>5</v>
      </c>
      <c r="K360" s="3">
        <v>4</v>
      </c>
      <c r="L360" s="3">
        <v>1</v>
      </c>
      <c r="M360" s="3">
        <v>1</v>
      </c>
      <c r="N360">
        <v>4</v>
      </c>
      <c r="O360" s="3">
        <v>5</v>
      </c>
      <c r="P360" s="3">
        <v>1</v>
      </c>
      <c r="Q360" s="3">
        <v>1</v>
      </c>
      <c r="R360" s="3">
        <v>5</v>
      </c>
      <c r="S360" s="3">
        <v>5</v>
      </c>
      <c r="T360" s="3">
        <v>2</v>
      </c>
      <c r="U360" s="3">
        <v>5</v>
      </c>
      <c r="V360" s="3">
        <v>5</v>
      </c>
      <c r="W360" s="3">
        <v>3</v>
      </c>
      <c r="X360" s="3">
        <v>5</v>
      </c>
      <c r="Y360" s="3">
        <v>5</v>
      </c>
      <c r="Z360" s="3">
        <v>5</v>
      </c>
      <c r="AA360" s="3">
        <v>5</v>
      </c>
      <c r="AB360" s="3">
        <v>5</v>
      </c>
      <c r="AC360" s="3">
        <v>5</v>
      </c>
      <c r="AD360" s="3">
        <v>3</v>
      </c>
      <c r="AE360" s="38">
        <v>5</v>
      </c>
      <c r="AF360" s="68">
        <f t="shared" si="17"/>
        <v>43</v>
      </c>
    </row>
    <row r="361" spans="1:32">
      <c r="A361" s="37">
        <v>40383</v>
      </c>
      <c r="B361" s="3">
        <v>1</v>
      </c>
      <c r="C361" s="3">
        <v>2005</v>
      </c>
      <c r="D361" s="3">
        <f t="shared" si="15"/>
        <v>19</v>
      </c>
      <c r="E361" s="3" t="s">
        <v>56</v>
      </c>
      <c r="F361" s="3" t="s">
        <v>167</v>
      </c>
      <c r="G361" s="72">
        <f t="shared" si="16"/>
        <v>0</v>
      </c>
      <c r="H361" s="3">
        <v>2</v>
      </c>
      <c r="I361" s="3">
        <v>4</v>
      </c>
      <c r="J361" s="3">
        <v>2</v>
      </c>
      <c r="K361" s="3">
        <v>2</v>
      </c>
      <c r="L361" s="3">
        <v>5</v>
      </c>
      <c r="M361" s="3">
        <v>5</v>
      </c>
      <c r="N361">
        <v>4</v>
      </c>
      <c r="O361" s="3">
        <v>5</v>
      </c>
      <c r="P361" s="3">
        <v>5</v>
      </c>
      <c r="Q361" s="3">
        <v>5</v>
      </c>
      <c r="R361" s="3">
        <v>3</v>
      </c>
      <c r="S361" s="3">
        <v>1</v>
      </c>
      <c r="T361" s="3">
        <v>4</v>
      </c>
      <c r="U361" s="3">
        <v>2</v>
      </c>
      <c r="V361" s="3">
        <v>5</v>
      </c>
      <c r="W361" s="3">
        <v>1</v>
      </c>
      <c r="X361" s="3">
        <v>5</v>
      </c>
      <c r="Y361" s="3">
        <v>4</v>
      </c>
      <c r="Z361" s="3">
        <v>4</v>
      </c>
      <c r="AA361" s="3">
        <v>1</v>
      </c>
      <c r="AB361" s="3">
        <v>5</v>
      </c>
      <c r="AC361" s="3">
        <v>4</v>
      </c>
      <c r="AD361" s="3">
        <v>2</v>
      </c>
      <c r="AE361" s="38">
        <v>2</v>
      </c>
      <c r="AF361" s="68">
        <f t="shared" si="17"/>
        <v>43</v>
      </c>
    </row>
    <row r="362" spans="1:32">
      <c r="A362" s="37">
        <v>40391</v>
      </c>
      <c r="B362" s="3">
        <v>0</v>
      </c>
      <c r="C362" s="3">
        <v>2005</v>
      </c>
      <c r="D362" s="3">
        <f t="shared" si="15"/>
        <v>19</v>
      </c>
      <c r="E362" s="3" t="s">
        <v>56</v>
      </c>
      <c r="F362" s="3" t="s">
        <v>94</v>
      </c>
      <c r="G362" s="72">
        <f t="shared" si="16"/>
        <v>1</v>
      </c>
      <c r="H362" s="3">
        <v>4</v>
      </c>
      <c r="I362" s="3">
        <v>5</v>
      </c>
      <c r="J362" s="3">
        <v>2</v>
      </c>
      <c r="K362" s="3">
        <v>3</v>
      </c>
      <c r="L362" s="3">
        <v>4</v>
      </c>
      <c r="M362" s="3">
        <v>5</v>
      </c>
      <c r="N362">
        <v>5</v>
      </c>
      <c r="O362" s="3">
        <v>5</v>
      </c>
      <c r="P362" s="3">
        <v>2</v>
      </c>
      <c r="Q362" s="3">
        <v>4</v>
      </c>
      <c r="R362" s="3">
        <v>5</v>
      </c>
      <c r="S362" s="3">
        <v>5</v>
      </c>
      <c r="T362" s="3">
        <v>3</v>
      </c>
      <c r="U362" s="3">
        <v>2</v>
      </c>
      <c r="V362" s="3">
        <v>5</v>
      </c>
      <c r="W362" s="3">
        <v>3</v>
      </c>
      <c r="X362" s="3">
        <v>3</v>
      </c>
      <c r="Y362" s="3">
        <v>3</v>
      </c>
      <c r="Z362" s="3">
        <v>5</v>
      </c>
      <c r="AA362" s="3">
        <v>3</v>
      </c>
      <c r="AB362" s="3">
        <v>5</v>
      </c>
      <c r="AC362" s="3">
        <v>3</v>
      </c>
      <c r="AD362" s="3">
        <v>3</v>
      </c>
      <c r="AE362" s="38">
        <v>2</v>
      </c>
      <c r="AF362" s="68">
        <f t="shared" si="17"/>
        <v>39</v>
      </c>
    </row>
    <row r="363" spans="1:32">
      <c r="A363" s="37">
        <v>40385</v>
      </c>
      <c r="B363" s="3">
        <v>0</v>
      </c>
      <c r="C363" s="3">
        <v>2005</v>
      </c>
      <c r="D363" s="3">
        <f t="shared" si="15"/>
        <v>19</v>
      </c>
      <c r="E363" s="3" t="s">
        <v>56</v>
      </c>
      <c r="F363" s="3" t="s">
        <v>94</v>
      </c>
      <c r="G363" s="72">
        <f t="shared" si="16"/>
        <v>1</v>
      </c>
      <c r="H363" s="3">
        <v>5</v>
      </c>
      <c r="I363" s="3">
        <v>3</v>
      </c>
      <c r="J363" s="3">
        <v>2</v>
      </c>
      <c r="K363" s="3">
        <v>2</v>
      </c>
      <c r="L363" s="3">
        <v>4</v>
      </c>
      <c r="M363" s="3">
        <v>5</v>
      </c>
      <c r="N363">
        <v>4</v>
      </c>
      <c r="O363" s="3">
        <v>5</v>
      </c>
      <c r="P363" s="3">
        <v>4</v>
      </c>
      <c r="Q363" s="3">
        <v>5</v>
      </c>
      <c r="R363" s="3">
        <v>5</v>
      </c>
      <c r="S363" s="3">
        <v>4</v>
      </c>
      <c r="T363" s="3">
        <v>2</v>
      </c>
      <c r="U363" s="3">
        <v>5</v>
      </c>
      <c r="V363" s="3">
        <v>4</v>
      </c>
      <c r="W363" s="3">
        <v>2</v>
      </c>
      <c r="X363" s="3">
        <v>4</v>
      </c>
      <c r="Y363" s="3">
        <v>5</v>
      </c>
      <c r="Z363" s="3">
        <v>4</v>
      </c>
      <c r="AA363" s="3">
        <v>5</v>
      </c>
      <c r="AB363" s="3">
        <v>4</v>
      </c>
      <c r="AC363" s="3">
        <v>4</v>
      </c>
      <c r="AD363" s="3">
        <v>3</v>
      </c>
      <c r="AE363" s="38">
        <v>2</v>
      </c>
      <c r="AF363" s="68">
        <f t="shared" si="17"/>
        <v>43</v>
      </c>
    </row>
    <row r="364" spans="1:32">
      <c r="A364" s="37">
        <v>40407</v>
      </c>
      <c r="B364" s="3">
        <v>0</v>
      </c>
      <c r="C364" s="3">
        <v>2005</v>
      </c>
      <c r="D364" s="3">
        <f t="shared" si="15"/>
        <v>19</v>
      </c>
      <c r="E364" s="3" t="s">
        <v>56</v>
      </c>
      <c r="F364" s="3" t="s">
        <v>280</v>
      </c>
      <c r="G364" s="72">
        <f t="shared" si="16"/>
        <v>1</v>
      </c>
      <c r="H364" s="3">
        <v>5</v>
      </c>
      <c r="I364" s="3">
        <v>2</v>
      </c>
      <c r="J364" s="3">
        <v>4</v>
      </c>
      <c r="K364" s="3">
        <v>3</v>
      </c>
      <c r="L364" s="3">
        <v>3</v>
      </c>
      <c r="M364" s="3">
        <v>4</v>
      </c>
      <c r="N364">
        <v>5</v>
      </c>
      <c r="O364" s="3">
        <v>5</v>
      </c>
      <c r="P364" s="3">
        <v>3</v>
      </c>
      <c r="Q364" s="3">
        <v>4</v>
      </c>
      <c r="R364" s="3">
        <v>5</v>
      </c>
      <c r="S364" s="3">
        <v>4</v>
      </c>
      <c r="T364" s="3">
        <v>3</v>
      </c>
      <c r="U364" s="3">
        <v>2</v>
      </c>
      <c r="V364" s="3">
        <v>5</v>
      </c>
      <c r="W364" s="3">
        <v>4</v>
      </c>
      <c r="X364" s="3">
        <v>3</v>
      </c>
      <c r="Y364" s="3">
        <v>4</v>
      </c>
      <c r="Z364" s="3">
        <v>4</v>
      </c>
      <c r="AA364" s="3">
        <v>3</v>
      </c>
      <c r="AB364" s="3">
        <v>3</v>
      </c>
      <c r="AC364" s="3">
        <v>4</v>
      </c>
      <c r="AD364" s="3">
        <v>4</v>
      </c>
      <c r="AE364" s="38">
        <v>4</v>
      </c>
      <c r="AF364" s="68">
        <f t="shared" si="17"/>
        <v>43</v>
      </c>
    </row>
    <row r="365" spans="1:32">
      <c r="A365" s="37">
        <v>40414</v>
      </c>
      <c r="B365" s="3">
        <v>0</v>
      </c>
      <c r="C365" s="3">
        <v>2006</v>
      </c>
      <c r="D365" s="3">
        <f t="shared" si="15"/>
        <v>18</v>
      </c>
      <c r="E365" s="3" t="s">
        <v>56</v>
      </c>
      <c r="F365" s="3" t="s">
        <v>156</v>
      </c>
      <c r="G365" s="72">
        <f t="shared" si="16"/>
        <v>0</v>
      </c>
      <c r="H365" s="3">
        <v>2</v>
      </c>
      <c r="I365" s="3">
        <v>5</v>
      </c>
      <c r="J365" s="3">
        <v>2</v>
      </c>
      <c r="K365" s="3">
        <v>2</v>
      </c>
      <c r="L365" s="3">
        <v>4</v>
      </c>
      <c r="M365" s="3">
        <v>5</v>
      </c>
      <c r="N365">
        <v>4</v>
      </c>
      <c r="O365" s="3">
        <v>4</v>
      </c>
      <c r="P365" s="3">
        <v>4</v>
      </c>
      <c r="Q365" s="3">
        <v>5</v>
      </c>
      <c r="R365" s="3">
        <v>4</v>
      </c>
      <c r="S365" s="3">
        <v>2</v>
      </c>
      <c r="T365" s="3">
        <v>2</v>
      </c>
      <c r="U365" s="3">
        <v>1</v>
      </c>
      <c r="V365" s="3">
        <v>2</v>
      </c>
      <c r="W365" s="3">
        <v>2</v>
      </c>
      <c r="X365" s="3">
        <v>2</v>
      </c>
      <c r="Y365" s="3">
        <v>2</v>
      </c>
      <c r="Z365" s="3">
        <v>4</v>
      </c>
      <c r="AA365" s="3">
        <v>3</v>
      </c>
      <c r="AB365" s="3">
        <v>5</v>
      </c>
      <c r="AC365" s="3">
        <v>2</v>
      </c>
      <c r="AD365" s="3">
        <v>3</v>
      </c>
      <c r="AE365" s="38">
        <v>4</v>
      </c>
      <c r="AF365" s="68">
        <f t="shared" si="17"/>
        <v>30</v>
      </c>
    </row>
    <row r="366" spans="1:32">
      <c r="A366" s="37">
        <v>40427</v>
      </c>
      <c r="B366" s="3">
        <v>0</v>
      </c>
      <c r="C366" s="3">
        <v>2006</v>
      </c>
      <c r="D366" s="3">
        <f t="shared" si="15"/>
        <v>18</v>
      </c>
      <c r="E366" s="3" t="s">
        <v>56</v>
      </c>
      <c r="F366" s="3" t="s">
        <v>255</v>
      </c>
      <c r="G366" s="72">
        <f t="shared" si="16"/>
        <v>0</v>
      </c>
      <c r="H366" s="3">
        <v>5</v>
      </c>
      <c r="I366" s="3">
        <v>1</v>
      </c>
      <c r="J366" s="3">
        <v>2</v>
      </c>
      <c r="K366" s="3">
        <v>4</v>
      </c>
      <c r="L366" s="3">
        <v>5</v>
      </c>
      <c r="M366" s="3">
        <v>5</v>
      </c>
      <c r="N366">
        <v>5</v>
      </c>
      <c r="O366" s="3">
        <v>5</v>
      </c>
      <c r="P366" s="3">
        <v>5</v>
      </c>
      <c r="Q366" s="3">
        <v>5</v>
      </c>
      <c r="R366" s="3">
        <v>5</v>
      </c>
      <c r="S366" s="3">
        <v>4</v>
      </c>
      <c r="T366" s="3">
        <v>3</v>
      </c>
      <c r="U366" s="3">
        <v>5</v>
      </c>
      <c r="V366" s="3">
        <v>4</v>
      </c>
      <c r="W366" s="3">
        <v>2</v>
      </c>
      <c r="X366" s="3">
        <v>4</v>
      </c>
      <c r="Y366" s="3">
        <v>4</v>
      </c>
      <c r="Z366" s="3">
        <v>3</v>
      </c>
      <c r="AA366" s="3">
        <v>4</v>
      </c>
      <c r="AB366" s="3">
        <v>4</v>
      </c>
      <c r="AC366" s="3">
        <v>4</v>
      </c>
      <c r="AD366" s="3">
        <v>4</v>
      </c>
      <c r="AE366" s="38">
        <v>5</v>
      </c>
      <c r="AF366" s="68">
        <f t="shared" si="17"/>
        <v>44</v>
      </c>
    </row>
    <row r="367" spans="1:32">
      <c r="A367" s="37">
        <v>40432</v>
      </c>
      <c r="B367" s="3">
        <v>1</v>
      </c>
      <c r="C367" s="3">
        <v>2006</v>
      </c>
      <c r="D367" s="3">
        <f t="shared" si="15"/>
        <v>18</v>
      </c>
      <c r="E367" s="3" t="s">
        <v>56</v>
      </c>
      <c r="F367" s="3" t="s">
        <v>185</v>
      </c>
      <c r="G367" s="72">
        <f t="shared" si="16"/>
        <v>0</v>
      </c>
      <c r="H367" s="3">
        <v>1</v>
      </c>
      <c r="I367" s="3">
        <v>4</v>
      </c>
      <c r="J367" s="3">
        <v>1</v>
      </c>
      <c r="K367" s="3">
        <v>1</v>
      </c>
      <c r="L367" s="3">
        <v>2</v>
      </c>
      <c r="M367" s="3">
        <v>4</v>
      </c>
      <c r="N367">
        <v>5</v>
      </c>
      <c r="O367" s="3">
        <v>5</v>
      </c>
      <c r="P367" s="3">
        <v>2</v>
      </c>
      <c r="Q367" s="3">
        <v>2</v>
      </c>
      <c r="R367" s="3">
        <v>1</v>
      </c>
      <c r="S367" s="3">
        <v>1</v>
      </c>
      <c r="T367" s="3">
        <v>1</v>
      </c>
      <c r="U367" s="3">
        <v>1</v>
      </c>
      <c r="V367" s="3">
        <v>1</v>
      </c>
      <c r="W367" s="3">
        <v>1</v>
      </c>
      <c r="X367" s="3">
        <v>1</v>
      </c>
      <c r="Y367" s="3">
        <v>4</v>
      </c>
      <c r="Z367" s="3">
        <v>1</v>
      </c>
      <c r="AA367" s="3">
        <v>4</v>
      </c>
      <c r="AB367" s="3">
        <v>1</v>
      </c>
      <c r="AC367" s="3">
        <v>5</v>
      </c>
      <c r="AD367" s="3">
        <v>1</v>
      </c>
      <c r="AE367" s="38">
        <v>1</v>
      </c>
      <c r="AF367" s="68">
        <f t="shared" si="17"/>
        <v>20</v>
      </c>
    </row>
    <row r="368" spans="1:32">
      <c r="A368" s="37">
        <v>40448</v>
      </c>
      <c r="B368" s="3">
        <v>1</v>
      </c>
      <c r="C368" s="3">
        <v>2006</v>
      </c>
      <c r="D368" s="3">
        <f t="shared" si="15"/>
        <v>18</v>
      </c>
      <c r="E368" s="3" t="s">
        <v>56</v>
      </c>
      <c r="F368" s="3" t="s">
        <v>182</v>
      </c>
      <c r="G368" s="72">
        <f t="shared" si="16"/>
        <v>1</v>
      </c>
      <c r="H368" s="3">
        <v>2</v>
      </c>
      <c r="I368" s="3">
        <v>5</v>
      </c>
      <c r="J368" s="3">
        <v>1</v>
      </c>
      <c r="K368" s="3">
        <v>1</v>
      </c>
      <c r="L368" s="3">
        <v>2</v>
      </c>
      <c r="M368" s="3">
        <v>5</v>
      </c>
      <c r="N368">
        <v>5</v>
      </c>
      <c r="O368" s="3">
        <v>5</v>
      </c>
      <c r="P368" s="3">
        <v>4</v>
      </c>
      <c r="Q368" s="3">
        <v>4</v>
      </c>
      <c r="R368" s="3">
        <v>4</v>
      </c>
      <c r="S368" s="3">
        <v>1</v>
      </c>
      <c r="T368" s="3">
        <v>1</v>
      </c>
      <c r="U368" s="3">
        <v>1</v>
      </c>
      <c r="V368" s="3">
        <v>1</v>
      </c>
      <c r="W368" s="3">
        <v>1</v>
      </c>
      <c r="X368" s="3">
        <v>2</v>
      </c>
      <c r="Y368" s="3">
        <v>1</v>
      </c>
      <c r="Z368" s="3">
        <v>3</v>
      </c>
      <c r="AA368" s="3">
        <v>1</v>
      </c>
      <c r="AB368" s="3">
        <v>2</v>
      </c>
      <c r="AC368" s="3">
        <v>1</v>
      </c>
      <c r="AD368" s="3">
        <v>3</v>
      </c>
      <c r="AE368" s="38">
        <v>1</v>
      </c>
      <c r="AF368" s="68">
        <f t="shared" si="17"/>
        <v>22</v>
      </c>
    </row>
    <row r="369" spans="1:32">
      <c r="A369" s="37">
        <v>39754</v>
      </c>
      <c r="B369" s="3">
        <v>1</v>
      </c>
      <c r="C369" s="3">
        <v>2006</v>
      </c>
      <c r="D369" s="3">
        <f t="shared" si="15"/>
        <v>18</v>
      </c>
      <c r="E369" s="3" t="s">
        <v>56</v>
      </c>
      <c r="F369" s="3" t="s">
        <v>290</v>
      </c>
      <c r="G369" s="72">
        <f t="shared" si="16"/>
        <v>1</v>
      </c>
      <c r="H369" s="3">
        <v>1</v>
      </c>
      <c r="I369" s="3">
        <v>2</v>
      </c>
      <c r="J369" s="3">
        <v>1</v>
      </c>
      <c r="K369" s="3">
        <v>2</v>
      </c>
      <c r="L369" s="3">
        <v>2</v>
      </c>
      <c r="M369" s="3">
        <v>2</v>
      </c>
      <c r="N369">
        <v>4</v>
      </c>
      <c r="O369" s="3">
        <v>5</v>
      </c>
      <c r="P369" s="3">
        <v>2</v>
      </c>
      <c r="Q369" s="3">
        <v>5</v>
      </c>
      <c r="R369" s="3">
        <v>2</v>
      </c>
      <c r="S369" s="3">
        <v>4</v>
      </c>
      <c r="T369" s="3">
        <v>1</v>
      </c>
      <c r="U369" s="3">
        <v>1</v>
      </c>
      <c r="V369" s="3">
        <v>4</v>
      </c>
      <c r="W369" s="3">
        <v>2</v>
      </c>
      <c r="X369" s="3">
        <v>1</v>
      </c>
      <c r="Y369" s="3">
        <v>1</v>
      </c>
      <c r="Z369" s="3">
        <v>2</v>
      </c>
      <c r="AA369" s="3">
        <v>1</v>
      </c>
      <c r="AB369" s="3">
        <v>4</v>
      </c>
      <c r="AC369" s="3">
        <v>1</v>
      </c>
      <c r="AD369" s="3">
        <v>2</v>
      </c>
      <c r="AE369" s="38">
        <v>5</v>
      </c>
      <c r="AF369" s="68">
        <f t="shared" si="17"/>
        <v>18</v>
      </c>
    </row>
    <row r="370" spans="1:32">
      <c r="A370" s="37">
        <v>40465</v>
      </c>
      <c r="B370" s="3">
        <v>0</v>
      </c>
      <c r="C370" s="3">
        <v>2006</v>
      </c>
      <c r="D370" s="3">
        <f t="shared" si="15"/>
        <v>18</v>
      </c>
      <c r="E370" s="3" t="s">
        <v>56</v>
      </c>
      <c r="F370" s="3" t="s">
        <v>190</v>
      </c>
      <c r="G370" s="72">
        <f t="shared" si="16"/>
        <v>1</v>
      </c>
      <c r="H370" s="3">
        <v>3</v>
      </c>
      <c r="I370" s="3">
        <v>5</v>
      </c>
      <c r="J370" s="3">
        <v>1</v>
      </c>
      <c r="K370" s="3">
        <v>3</v>
      </c>
      <c r="L370" s="3">
        <v>1</v>
      </c>
      <c r="M370" s="3">
        <v>5</v>
      </c>
      <c r="N370">
        <v>5</v>
      </c>
      <c r="O370" s="3">
        <v>5</v>
      </c>
      <c r="P370" s="3">
        <v>1</v>
      </c>
      <c r="Q370" s="3">
        <v>5</v>
      </c>
      <c r="R370" s="3">
        <v>5</v>
      </c>
      <c r="S370" s="3">
        <v>1</v>
      </c>
      <c r="T370" s="3">
        <v>3</v>
      </c>
      <c r="U370" s="3">
        <v>4</v>
      </c>
      <c r="V370" s="3">
        <v>2</v>
      </c>
      <c r="W370" s="3">
        <v>5</v>
      </c>
      <c r="X370" s="3">
        <v>5</v>
      </c>
      <c r="Y370" s="3">
        <v>2</v>
      </c>
      <c r="Z370" s="3">
        <v>3</v>
      </c>
      <c r="AA370" s="3">
        <v>4</v>
      </c>
      <c r="AB370" s="3">
        <v>5</v>
      </c>
      <c r="AC370" s="3">
        <v>2</v>
      </c>
      <c r="AD370" s="3">
        <v>5</v>
      </c>
      <c r="AE370" s="38">
        <v>5</v>
      </c>
      <c r="AF370" s="68">
        <f t="shared" si="17"/>
        <v>28</v>
      </c>
    </row>
    <row r="371" spans="1:32">
      <c r="A371" s="37">
        <v>40493</v>
      </c>
      <c r="B371" s="3">
        <v>1</v>
      </c>
      <c r="C371" s="3">
        <v>2007</v>
      </c>
      <c r="D371" s="3">
        <f t="shared" si="15"/>
        <v>17</v>
      </c>
      <c r="E371" s="3" t="s">
        <v>56</v>
      </c>
      <c r="F371" s="3" t="s">
        <v>102</v>
      </c>
      <c r="G371" s="72">
        <f t="shared" si="16"/>
        <v>1</v>
      </c>
      <c r="H371" s="3">
        <v>1</v>
      </c>
      <c r="I371" s="3">
        <v>5</v>
      </c>
      <c r="J371" s="3">
        <v>2</v>
      </c>
      <c r="K371" s="3">
        <v>2</v>
      </c>
      <c r="L371" s="3">
        <v>3</v>
      </c>
      <c r="M371" s="3">
        <v>3</v>
      </c>
      <c r="N371">
        <v>4</v>
      </c>
      <c r="O371" s="3">
        <v>5</v>
      </c>
      <c r="P371" s="3">
        <v>3</v>
      </c>
      <c r="Q371" s="3">
        <v>3</v>
      </c>
      <c r="R371" s="3">
        <v>3</v>
      </c>
      <c r="S371" s="3">
        <v>4</v>
      </c>
      <c r="T371" s="3">
        <v>3</v>
      </c>
      <c r="U371" s="3">
        <v>1</v>
      </c>
      <c r="V371" s="3">
        <v>3</v>
      </c>
      <c r="W371" s="3">
        <v>4</v>
      </c>
      <c r="X371" s="3">
        <v>3</v>
      </c>
      <c r="Y371" s="3">
        <v>2</v>
      </c>
      <c r="Z371" s="3">
        <v>3</v>
      </c>
      <c r="AA371" s="3">
        <v>3</v>
      </c>
      <c r="AB371" s="3">
        <v>4</v>
      </c>
      <c r="AC371" s="3">
        <v>3</v>
      </c>
      <c r="AD371" s="3">
        <v>3</v>
      </c>
      <c r="AE371" s="38">
        <v>4</v>
      </c>
      <c r="AF371" s="68">
        <f t="shared" si="17"/>
        <v>29</v>
      </c>
    </row>
    <row r="372" spans="1:32">
      <c r="A372" s="37">
        <v>40495</v>
      </c>
      <c r="B372" s="3">
        <v>0</v>
      </c>
      <c r="C372" s="3">
        <v>2007</v>
      </c>
      <c r="D372" s="3">
        <f t="shared" ref="D372:D390" si="18">2024-C372</f>
        <v>17</v>
      </c>
      <c r="E372" s="3" t="s">
        <v>56</v>
      </c>
      <c r="F372" s="3" t="s">
        <v>192</v>
      </c>
      <c r="G372" s="72">
        <f t="shared" si="16"/>
        <v>1</v>
      </c>
      <c r="H372" s="3">
        <v>1</v>
      </c>
      <c r="I372" s="3">
        <v>5</v>
      </c>
      <c r="J372" s="3">
        <v>5</v>
      </c>
      <c r="K372" s="3">
        <v>2</v>
      </c>
      <c r="L372" s="3">
        <v>5</v>
      </c>
      <c r="M372" s="3">
        <v>2</v>
      </c>
      <c r="N372">
        <v>5</v>
      </c>
      <c r="O372" s="3">
        <v>5</v>
      </c>
      <c r="P372" s="3">
        <v>5</v>
      </c>
      <c r="Q372" s="3">
        <v>3</v>
      </c>
      <c r="R372" s="3">
        <v>3</v>
      </c>
      <c r="S372" s="3">
        <v>5</v>
      </c>
      <c r="T372" s="3">
        <v>3</v>
      </c>
      <c r="U372" s="3">
        <v>3</v>
      </c>
      <c r="V372" s="3">
        <v>5</v>
      </c>
      <c r="W372" s="3">
        <v>5</v>
      </c>
      <c r="X372" s="3">
        <v>3</v>
      </c>
      <c r="Y372" s="3">
        <v>5</v>
      </c>
      <c r="Z372" s="3">
        <v>3</v>
      </c>
      <c r="AA372" s="3">
        <v>4</v>
      </c>
      <c r="AB372" s="3">
        <v>4</v>
      </c>
      <c r="AC372" s="3">
        <v>2</v>
      </c>
      <c r="AD372" s="3">
        <v>3</v>
      </c>
      <c r="AE372" s="38">
        <v>5</v>
      </c>
      <c r="AF372" s="68">
        <f t="shared" si="17"/>
        <v>40</v>
      </c>
    </row>
    <row r="373" spans="1:32">
      <c r="A373" s="37">
        <v>40503</v>
      </c>
      <c r="B373" s="3">
        <v>0</v>
      </c>
      <c r="C373" s="3">
        <v>2007</v>
      </c>
      <c r="D373" s="3">
        <f t="shared" si="18"/>
        <v>17</v>
      </c>
      <c r="E373" s="3" t="s">
        <v>56</v>
      </c>
      <c r="F373" s="3" t="s">
        <v>238</v>
      </c>
      <c r="G373" s="72">
        <f t="shared" si="16"/>
        <v>0</v>
      </c>
      <c r="H373" s="3">
        <v>4</v>
      </c>
      <c r="I373" s="3">
        <v>5</v>
      </c>
      <c r="J373" s="3">
        <v>3</v>
      </c>
      <c r="K373" s="3">
        <v>4</v>
      </c>
      <c r="L373" s="3">
        <v>4</v>
      </c>
      <c r="M373" s="3">
        <v>5</v>
      </c>
      <c r="N373">
        <v>5</v>
      </c>
      <c r="O373" s="3">
        <v>5</v>
      </c>
      <c r="P373" s="3">
        <v>5</v>
      </c>
      <c r="Q373" s="3">
        <v>5</v>
      </c>
      <c r="R373" s="3">
        <v>4</v>
      </c>
      <c r="S373" s="3">
        <v>5</v>
      </c>
      <c r="T373" s="3">
        <v>2</v>
      </c>
      <c r="U373" s="3">
        <v>4</v>
      </c>
      <c r="V373" s="3">
        <v>4</v>
      </c>
      <c r="W373" s="3">
        <v>1</v>
      </c>
      <c r="X373" s="3">
        <v>4</v>
      </c>
      <c r="Y373" s="3">
        <v>4</v>
      </c>
      <c r="Z373" s="3">
        <v>4</v>
      </c>
      <c r="AA373" s="3">
        <v>3</v>
      </c>
      <c r="AB373" s="3">
        <v>4</v>
      </c>
      <c r="AC373" s="3">
        <v>4</v>
      </c>
      <c r="AD373" s="3">
        <v>3</v>
      </c>
      <c r="AE373" s="38">
        <v>2</v>
      </c>
      <c r="AF373" s="68">
        <f t="shared" si="17"/>
        <v>42</v>
      </c>
    </row>
    <row r="374" spans="1:32">
      <c r="A374" s="37">
        <v>40504</v>
      </c>
      <c r="B374" s="3">
        <v>1</v>
      </c>
      <c r="C374" s="3">
        <v>2007</v>
      </c>
      <c r="D374" s="3">
        <f t="shared" si="18"/>
        <v>17</v>
      </c>
      <c r="E374" s="3" t="s">
        <v>56</v>
      </c>
      <c r="F374" s="3" t="s">
        <v>236</v>
      </c>
      <c r="G374" s="72">
        <f t="shared" si="16"/>
        <v>1</v>
      </c>
      <c r="H374" s="3">
        <v>5</v>
      </c>
      <c r="I374" s="3">
        <v>5</v>
      </c>
      <c r="J374" s="3">
        <v>1</v>
      </c>
      <c r="K374" s="3">
        <v>1</v>
      </c>
      <c r="L374" s="3">
        <v>2</v>
      </c>
      <c r="M374" s="3">
        <v>4</v>
      </c>
      <c r="N374">
        <v>5</v>
      </c>
      <c r="O374" s="3">
        <v>5</v>
      </c>
      <c r="P374" s="3">
        <v>1</v>
      </c>
      <c r="Q374" s="3">
        <v>2</v>
      </c>
      <c r="R374" s="3">
        <v>3</v>
      </c>
      <c r="S374" s="3">
        <v>3</v>
      </c>
      <c r="T374" s="3">
        <v>1</v>
      </c>
      <c r="U374" s="3">
        <v>5</v>
      </c>
      <c r="V374" s="3">
        <v>3</v>
      </c>
      <c r="W374" s="3">
        <v>1</v>
      </c>
      <c r="X374" s="3">
        <v>1</v>
      </c>
      <c r="Y374" s="3">
        <v>2</v>
      </c>
      <c r="Z374" s="3">
        <v>1</v>
      </c>
      <c r="AA374" s="3">
        <v>3</v>
      </c>
      <c r="AB374" s="3">
        <v>1</v>
      </c>
      <c r="AC374" s="3">
        <v>1</v>
      </c>
      <c r="AD374" s="3">
        <v>4</v>
      </c>
      <c r="AE374" s="38">
        <v>1</v>
      </c>
      <c r="AF374" s="68">
        <f t="shared" si="17"/>
        <v>21</v>
      </c>
    </row>
    <row r="375" spans="1:32">
      <c r="A375" s="37">
        <v>40512</v>
      </c>
      <c r="B375" s="3">
        <v>0</v>
      </c>
      <c r="C375" s="3">
        <v>2007</v>
      </c>
      <c r="D375" s="3">
        <f t="shared" si="18"/>
        <v>17</v>
      </c>
      <c r="E375" s="3" t="s">
        <v>56</v>
      </c>
      <c r="F375" s="3" t="s">
        <v>108</v>
      </c>
      <c r="G375" s="72">
        <f t="shared" si="16"/>
        <v>1</v>
      </c>
      <c r="H375" s="3">
        <v>4</v>
      </c>
      <c r="I375" s="3">
        <v>4</v>
      </c>
      <c r="J375" s="3">
        <v>3</v>
      </c>
      <c r="K375" s="3">
        <v>3</v>
      </c>
      <c r="L375" s="3">
        <v>5</v>
      </c>
      <c r="M375" s="3">
        <v>5</v>
      </c>
      <c r="N375">
        <v>5</v>
      </c>
      <c r="O375" s="3">
        <v>3</v>
      </c>
      <c r="P375" s="3">
        <v>5</v>
      </c>
      <c r="Q375" s="3">
        <v>5</v>
      </c>
      <c r="R375" s="3">
        <v>5</v>
      </c>
      <c r="S375" s="3">
        <v>1</v>
      </c>
      <c r="T375" s="3">
        <v>3</v>
      </c>
      <c r="U375" s="3">
        <v>5</v>
      </c>
      <c r="V375" s="3">
        <v>1</v>
      </c>
      <c r="W375" s="3">
        <v>5</v>
      </c>
      <c r="X375" s="3">
        <v>3</v>
      </c>
      <c r="Y375" s="3">
        <v>1</v>
      </c>
      <c r="Z375" s="3">
        <v>3</v>
      </c>
      <c r="AA375" s="3">
        <v>5</v>
      </c>
      <c r="AB375" s="3">
        <v>3</v>
      </c>
      <c r="AC375" s="3">
        <v>2</v>
      </c>
      <c r="AD375" s="3">
        <v>5</v>
      </c>
      <c r="AE375" s="38">
        <v>5</v>
      </c>
      <c r="AF375" s="68">
        <f t="shared" si="17"/>
        <v>35</v>
      </c>
    </row>
    <row r="376" spans="1:32">
      <c r="A376" s="37">
        <v>40514</v>
      </c>
      <c r="B376" s="3">
        <v>0</v>
      </c>
      <c r="C376" s="3">
        <v>2007</v>
      </c>
      <c r="D376" s="3">
        <f t="shared" si="18"/>
        <v>17</v>
      </c>
      <c r="E376" s="3" t="s">
        <v>56</v>
      </c>
      <c r="F376" s="3" t="s">
        <v>158</v>
      </c>
      <c r="G376" s="72">
        <f t="shared" si="16"/>
        <v>1</v>
      </c>
      <c r="H376" s="3">
        <v>1</v>
      </c>
      <c r="I376" s="3">
        <v>4</v>
      </c>
      <c r="J376" s="3">
        <v>1</v>
      </c>
      <c r="K376" s="3">
        <v>1</v>
      </c>
      <c r="L376" s="3">
        <v>1</v>
      </c>
      <c r="M376" s="3">
        <v>5</v>
      </c>
      <c r="N376">
        <v>5</v>
      </c>
      <c r="O376" s="3">
        <v>5</v>
      </c>
      <c r="P376" s="3">
        <v>3</v>
      </c>
      <c r="Q376" s="3">
        <v>5</v>
      </c>
      <c r="R376" s="3">
        <v>2</v>
      </c>
      <c r="S376" s="3">
        <v>3</v>
      </c>
      <c r="T376" s="3">
        <v>1</v>
      </c>
      <c r="U376" s="3">
        <v>1</v>
      </c>
      <c r="V376" s="3">
        <v>3</v>
      </c>
      <c r="W376" s="3">
        <v>4</v>
      </c>
      <c r="X376" s="3">
        <v>1</v>
      </c>
      <c r="Y376" s="3">
        <v>3</v>
      </c>
      <c r="Z376" s="3">
        <v>1</v>
      </c>
      <c r="AA376" s="3">
        <v>4</v>
      </c>
      <c r="AB376" s="3">
        <v>4</v>
      </c>
      <c r="AC376" s="3">
        <v>5</v>
      </c>
      <c r="AD376" s="3">
        <v>4</v>
      </c>
      <c r="AE376" s="38">
        <v>2</v>
      </c>
      <c r="AF376" s="68">
        <f t="shared" si="17"/>
        <v>22</v>
      </c>
    </row>
    <row r="377" spans="1:32">
      <c r="A377" s="37">
        <v>40518</v>
      </c>
      <c r="B377" s="3">
        <v>0</v>
      </c>
      <c r="C377" s="3">
        <v>2007</v>
      </c>
      <c r="D377" s="3">
        <f t="shared" si="18"/>
        <v>17</v>
      </c>
      <c r="E377" s="3" t="s">
        <v>56</v>
      </c>
      <c r="F377" s="3" t="s">
        <v>122</v>
      </c>
      <c r="G377" s="72">
        <f t="shared" si="16"/>
        <v>1</v>
      </c>
      <c r="H377" s="3">
        <v>5</v>
      </c>
      <c r="I377" s="3">
        <v>5</v>
      </c>
      <c r="J377" s="3">
        <v>1</v>
      </c>
      <c r="K377" s="3">
        <v>1</v>
      </c>
      <c r="L377" s="3">
        <v>1</v>
      </c>
      <c r="M377" s="3">
        <v>5</v>
      </c>
      <c r="N377">
        <v>5</v>
      </c>
      <c r="O377" s="3">
        <v>5</v>
      </c>
      <c r="P377" s="3">
        <v>1</v>
      </c>
      <c r="Q377" s="3">
        <v>5</v>
      </c>
      <c r="R377" s="3">
        <v>4</v>
      </c>
      <c r="S377" s="3">
        <v>3</v>
      </c>
      <c r="T377" s="3">
        <v>1</v>
      </c>
      <c r="U377" s="3">
        <v>4</v>
      </c>
      <c r="V377" s="3">
        <v>2</v>
      </c>
      <c r="W377" s="3">
        <v>4</v>
      </c>
      <c r="X377" s="3">
        <v>1</v>
      </c>
      <c r="Y377" s="3">
        <v>2</v>
      </c>
      <c r="Z377" s="3">
        <v>2</v>
      </c>
      <c r="AA377" s="3">
        <v>2</v>
      </c>
      <c r="AB377" s="3">
        <v>3</v>
      </c>
      <c r="AC377" s="3">
        <v>1</v>
      </c>
      <c r="AD377" s="3">
        <v>4</v>
      </c>
      <c r="AE377" s="38">
        <v>1</v>
      </c>
      <c r="AF377" s="68">
        <f t="shared" si="17"/>
        <v>21</v>
      </c>
    </row>
    <row r="378" spans="1:32">
      <c r="A378" s="37">
        <v>40537</v>
      </c>
      <c r="B378" s="3">
        <v>1</v>
      </c>
      <c r="C378" s="3">
        <v>2007</v>
      </c>
      <c r="D378" s="3">
        <f t="shared" si="18"/>
        <v>17</v>
      </c>
      <c r="E378" s="3" t="s">
        <v>56</v>
      </c>
      <c r="F378" s="3" t="s">
        <v>96</v>
      </c>
      <c r="G378" s="72">
        <f t="shared" si="16"/>
        <v>1</v>
      </c>
      <c r="H378" s="3">
        <v>1</v>
      </c>
      <c r="I378" s="3">
        <v>5</v>
      </c>
      <c r="J378" s="3">
        <v>1</v>
      </c>
      <c r="K378" s="3">
        <v>5</v>
      </c>
      <c r="L378" s="3">
        <v>1</v>
      </c>
      <c r="M378" s="3">
        <v>5</v>
      </c>
      <c r="N378">
        <v>5</v>
      </c>
      <c r="O378" s="3">
        <v>5</v>
      </c>
      <c r="P378" s="3">
        <v>1</v>
      </c>
      <c r="Q378" s="3">
        <v>5</v>
      </c>
      <c r="R378" s="3">
        <v>1</v>
      </c>
      <c r="S378" s="3">
        <v>3</v>
      </c>
      <c r="T378" s="3">
        <v>1</v>
      </c>
      <c r="U378" s="3">
        <v>1</v>
      </c>
      <c r="V378" s="3">
        <v>3</v>
      </c>
      <c r="W378" s="3">
        <v>1</v>
      </c>
      <c r="X378" s="3">
        <v>1</v>
      </c>
      <c r="Y378" s="3">
        <v>1</v>
      </c>
      <c r="Z378" s="3">
        <v>1</v>
      </c>
      <c r="AA378" s="3">
        <v>1</v>
      </c>
      <c r="AB378" s="3">
        <v>5</v>
      </c>
      <c r="AC378" s="3">
        <v>1</v>
      </c>
      <c r="AD378" s="3">
        <v>5</v>
      </c>
      <c r="AE378" s="38">
        <v>1</v>
      </c>
      <c r="AF378" s="68">
        <f t="shared" si="17"/>
        <v>13</v>
      </c>
    </row>
    <row r="379" spans="1:32">
      <c r="A379" s="37">
        <v>40549</v>
      </c>
      <c r="B379" s="3">
        <v>0</v>
      </c>
      <c r="C379" s="3">
        <v>2007</v>
      </c>
      <c r="D379" s="3">
        <f t="shared" si="18"/>
        <v>17</v>
      </c>
      <c r="E379" s="3" t="s">
        <v>56</v>
      </c>
      <c r="F379" s="3" t="s">
        <v>284</v>
      </c>
      <c r="G379" s="72">
        <f t="shared" si="16"/>
        <v>1</v>
      </c>
      <c r="H379" s="3">
        <v>2</v>
      </c>
      <c r="I379" s="3">
        <v>4</v>
      </c>
      <c r="J379" s="3">
        <v>2</v>
      </c>
      <c r="K379" s="3">
        <v>4</v>
      </c>
      <c r="L379" s="3">
        <v>2</v>
      </c>
      <c r="M379" s="3">
        <v>5</v>
      </c>
      <c r="N379">
        <v>4</v>
      </c>
      <c r="O379" s="3">
        <v>5</v>
      </c>
      <c r="P379" s="3">
        <v>4</v>
      </c>
      <c r="Q379" s="3">
        <v>4</v>
      </c>
      <c r="R379" s="3">
        <v>5</v>
      </c>
      <c r="S379" s="3">
        <v>4</v>
      </c>
      <c r="T379" s="3">
        <v>2</v>
      </c>
      <c r="U379" s="3">
        <v>2</v>
      </c>
      <c r="V379" s="3">
        <v>2</v>
      </c>
      <c r="W379" s="3">
        <v>2</v>
      </c>
      <c r="X379" s="3">
        <v>1</v>
      </c>
      <c r="Y379" s="3">
        <v>4</v>
      </c>
      <c r="Z379" s="3">
        <v>2</v>
      </c>
      <c r="AA379" s="3">
        <v>4</v>
      </c>
      <c r="AB379" s="3">
        <v>4</v>
      </c>
      <c r="AC379" s="3">
        <v>4</v>
      </c>
      <c r="AD379" s="3">
        <v>2</v>
      </c>
      <c r="AE379" s="38">
        <v>5</v>
      </c>
      <c r="AF379" s="68">
        <f t="shared" si="17"/>
        <v>30</v>
      </c>
    </row>
    <row r="380" spans="1:32">
      <c r="A380" s="37">
        <v>36137</v>
      </c>
      <c r="B380" s="3">
        <v>1</v>
      </c>
      <c r="C380" s="3">
        <v>2007</v>
      </c>
      <c r="D380" s="3">
        <f t="shared" si="18"/>
        <v>17</v>
      </c>
      <c r="E380" s="3" t="s">
        <v>56</v>
      </c>
      <c r="F380" s="3" t="s">
        <v>188</v>
      </c>
      <c r="G380" s="72">
        <f t="shared" si="16"/>
        <v>0</v>
      </c>
      <c r="H380" s="3">
        <v>3</v>
      </c>
      <c r="I380" s="3">
        <v>1</v>
      </c>
      <c r="J380" s="3">
        <v>1</v>
      </c>
      <c r="K380" s="3">
        <v>2</v>
      </c>
      <c r="L380" s="3">
        <v>1</v>
      </c>
      <c r="M380" s="3">
        <v>5</v>
      </c>
      <c r="N380">
        <v>5</v>
      </c>
      <c r="O380" s="3">
        <v>5</v>
      </c>
      <c r="P380" s="3">
        <v>1</v>
      </c>
      <c r="Q380" s="3">
        <v>4</v>
      </c>
      <c r="R380" s="3">
        <v>5</v>
      </c>
      <c r="S380" s="3">
        <v>5</v>
      </c>
      <c r="T380" s="3">
        <v>1</v>
      </c>
      <c r="U380" s="3">
        <v>3</v>
      </c>
      <c r="V380" s="3">
        <v>5</v>
      </c>
      <c r="W380" s="3">
        <v>1</v>
      </c>
      <c r="X380" s="3">
        <v>1</v>
      </c>
      <c r="Y380" s="3">
        <v>5</v>
      </c>
      <c r="Z380" s="3">
        <v>3</v>
      </c>
      <c r="AA380" s="3">
        <v>2</v>
      </c>
      <c r="AB380" s="3">
        <v>5</v>
      </c>
      <c r="AC380" s="3">
        <v>1</v>
      </c>
      <c r="AD380" s="3">
        <v>5</v>
      </c>
      <c r="AE380" s="38">
        <v>1</v>
      </c>
      <c r="AF380" s="68">
        <f t="shared" si="17"/>
        <v>27</v>
      </c>
    </row>
    <row r="381" spans="1:32">
      <c r="A381" s="37">
        <v>40563</v>
      </c>
      <c r="B381" s="3">
        <v>0</v>
      </c>
      <c r="C381" s="3">
        <v>2008</v>
      </c>
      <c r="D381" s="3">
        <f t="shared" si="18"/>
        <v>16</v>
      </c>
      <c r="E381" s="3" t="s">
        <v>56</v>
      </c>
      <c r="F381" s="3" t="s">
        <v>262</v>
      </c>
      <c r="G381" s="72">
        <f t="shared" si="16"/>
        <v>0</v>
      </c>
      <c r="H381" s="3">
        <v>3</v>
      </c>
      <c r="I381" s="3">
        <v>4</v>
      </c>
      <c r="J381" s="3">
        <v>1</v>
      </c>
      <c r="K381" s="3">
        <v>5</v>
      </c>
      <c r="L381" s="3">
        <v>4</v>
      </c>
      <c r="M381" s="3">
        <v>5</v>
      </c>
      <c r="N381">
        <v>5</v>
      </c>
      <c r="O381" s="3">
        <v>5</v>
      </c>
      <c r="P381" s="3">
        <v>4</v>
      </c>
      <c r="Q381" s="3">
        <v>5</v>
      </c>
      <c r="R381" s="3">
        <v>5</v>
      </c>
      <c r="S381" s="3">
        <v>2</v>
      </c>
      <c r="T381" s="3">
        <v>3</v>
      </c>
      <c r="U381" s="3">
        <v>2</v>
      </c>
      <c r="V381" s="3">
        <v>2</v>
      </c>
      <c r="W381" s="3">
        <v>2</v>
      </c>
      <c r="X381" s="3">
        <v>1</v>
      </c>
      <c r="Y381" s="3">
        <v>4</v>
      </c>
      <c r="Z381" s="3">
        <v>4</v>
      </c>
      <c r="AA381" s="3">
        <v>4</v>
      </c>
      <c r="AB381" s="3">
        <v>5</v>
      </c>
      <c r="AC381" s="3">
        <v>2</v>
      </c>
      <c r="AD381" s="3">
        <v>4</v>
      </c>
      <c r="AE381" s="38">
        <v>4</v>
      </c>
      <c r="AF381" s="68">
        <f t="shared" si="17"/>
        <v>33</v>
      </c>
    </row>
    <row r="382" spans="1:32">
      <c r="A382" s="37">
        <v>40564</v>
      </c>
      <c r="B382" s="3">
        <v>0</v>
      </c>
      <c r="C382" s="3">
        <v>2008</v>
      </c>
      <c r="D382" s="3">
        <f t="shared" si="18"/>
        <v>16</v>
      </c>
      <c r="E382" s="3" t="s">
        <v>56</v>
      </c>
      <c r="F382" s="3" t="s">
        <v>296</v>
      </c>
      <c r="G382" s="72">
        <f t="shared" si="16"/>
        <v>1</v>
      </c>
      <c r="H382" s="3">
        <v>1</v>
      </c>
      <c r="I382" s="3">
        <v>4</v>
      </c>
      <c r="J382" s="3">
        <v>2</v>
      </c>
      <c r="K382" s="3">
        <v>3</v>
      </c>
      <c r="L382" s="3">
        <v>3</v>
      </c>
      <c r="M382" s="3">
        <v>5</v>
      </c>
      <c r="N382">
        <v>5</v>
      </c>
      <c r="O382" s="3">
        <v>5</v>
      </c>
      <c r="P382" s="3">
        <v>3</v>
      </c>
      <c r="Q382" s="3">
        <v>4</v>
      </c>
      <c r="R382" s="3">
        <v>3</v>
      </c>
      <c r="S382" s="3">
        <v>2</v>
      </c>
      <c r="T382" s="3">
        <v>2</v>
      </c>
      <c r="U382" s="3">
        <v>2</v>
      </c>
      <c r="V382" s="3">
        <v>2</v>
      </c>
      <c r="W382" s="3">
        <v>2</v>
      </c>
      <c r="X382" s="3">
        <v>3</v>
      </c>
      <c r="Y382" s="3">
        <v>4</v>
      </c>
      <c r="Z382" s="3">
        <v>4</v>
      </c>
      <c r="AA382" s="3">
        <v>4</v>
      </c>
      <c r="AB382" s="3">
        <v>5</v>
      </c>
      <c r="AC382" s="3">
        <v>3</v>
      </c>
      <c r="AD382" s="3">
        <v>3</v>
      </c>
      <c r="AE382" s="38">
        <v>3</v>
      </c>
      <c r="AF382" s="68">
        <f t="shared" si="17"/>
        <v>30</v>
      </c>
    </row>
    <row r="383" spans="1:32">
      <c r="A383" s="37">
        <v>40567</v>
      </c>
      <c r="B383" s="3">
        <v>0</v>
      </c>
      <c r="C383" s="3">
        <v>2008</v>
      </c>
      <c r="D383" s="3">
        <f t="shared" si="18"/>
        <v>16</v>
      </c>
      <c r="E383" s="3" t="s">
        <v>56</v>
      </c>
      <c r="F383" s="3" t="s">
        <v>291</v>
      </c>
      <c r="G383" s="72">
        <f t="shared" si="16"/>
        <v>1</v>
      </c>
      <c r="H383" s="3">
        <v>3</v>
      </c>
      <c r="I383" s="3">
        <v>1</v>
      </c>
      <c r="J383" s="3">
        <v>1</v>
      </c>
      <c r="K383" s="3">
        <v>5</v>
      </c>
      <c r="L383" s="3">
        <v>4</v>
      </c>
      <c r="M383" s="3">
        <v>5</v>
      </c>
      <c r="N383">
        <v>5</v>
      </c>
      <c r="O383" s="3">
        <v>5</v>
      </c>
      <c r="P383" s="3">
        <v>4</v>
      </c>
      <c r="Q383" s="3">
        <v>5</v>
      </c>
      <c r="R383" s="3">
        <v>4</v>
      </c>
      <c r="S383" s="3">
        <v>5</v>
      </c>
      <c r="T383" s="3">
        <v>3</v>
      </c>
      <c r="U383" s="3">
        <v>5</v>
      </c>
      <c r="V383" s="3">
        <v>5</v>
      </c>
      <c r="W383" s="3">
        <v>3</v>
      </c>
      <c r="X383" s="3">
        <v>5</v>
      </c>
      <c r="Y383" s="3">
        <v>1</v>
      </c>
      <c r="Z383" s="3">
        <v>5</v>
      </c>
      <c r="AA383" s="3">
        <v>1</v>
      </c>
      <c r="AB383" s="3">
        <v>5</v>
      </c>
      <c r="AC383" s="3">
        <v>5</v>
      </c>
      <c r="AD383" s="3">
        <v>3</v>
      </c>
      <c r="AE383" s="38">
        <v>1</v>
      </c>
      <c r="AF383" s="68">
        <f t="shared" si="17"/>
        <v>40</v>
      </c>
    </row>
    <row r="384" spans="1:32">
      <c r="A384" s="37">
        <v>40574</v>
      </c>
      <c r="B384" s="3">
        <v>0</v>
      </c>
      <c r="C384" s="3">
        <v>2008</v>
      </c>
      <c r="D384" s="3">
        <f t="shared" si="18"/>
        <v>16</v>
      </c>
      <c r="E384" s="3" t="s">
        <v>56</v>
      </c>
      <c r="F384" s="3" t="s">
        <v>125</v>
      </c>
      <c r="G384" s="72">
        <f t="shared" si="16"/>
        <v>0</v>
      </c>
      <c r="H384" s="3">
        <v>4</v>
      </c>
      <c r="I384" s="3">
        <v>2</v>
      </c>
      <c r="J384" s="3">
        <v>3</v>
      </c>
      <c r="K384" s="3">
        <v>2</v>
      </c>
      <c r="L384" s="3">
        <v>5</v>
      </c>
      <c r="M384" s="3">
        <v>5</v>
      </c>
      <c r="N384">
        <v>5</v>
      </c>
      <c r="O384" s="3">
        <v>5</v>
      </c>
      <c r="P384" s="3">
        <v>4</v>
      </c>
      <c r="Q384" s="3">
        <v>4</v>
      </c>
      <c r="R384" s="3">
        <v>3</v>
      </c>
      <c r="S384" s="3">
        <v>1</v>
      </c>
      <c r="T384" s="3">
        <v>4</v>
      </c>
      <c r="U384" s="3">
        <v>5</v>
      </c>
      <c r="V384" s="3">
        <v>1</v>
      </c>
      <c r="W384" s="3">
        <v>4</v>
      </c>
      <c r="X384" s="3">
        <v>3</v>
      </c>
      <c r="Y384" s="3">
        <v>1</v>
      </c>
      <c r="Z384" s="3">
        <v>2</v>
      </c>
      <c r="AA384" s="3">
        <v>5</v>
      </c>
      <c r="AB384" s="3">
        <v>5</v>
      </c>
      <c r="AC384" s="3">
        <v>5</v>
      </c>
      <c r="AD384" s="3">
        <v>3</v>
      </c>
      <c r="AE384" s="38">
        <v>5</v>
      </c>
      <c r="AF384" s="68">
        <f t="shared" si="17"/>
        <v>35</v>
      </c>
    </row>
    <row r="385" spans="1:32">
      <c r="A385" s="37">
        <v>40576</v>
      </c>
      <c r="B385" s="3">
        <v>0</v>
      </c>
      <c r="C385" s="3">
        <v>2008</v>
      </c>
      <c r="D385" s="3">
        <f t="shared" si="18"/>
        <v>16</v>
      </c>
      <c r="E385" s="3" t="s">
        <v>56</v>
      </c>
      <c r="F385" s="3" t="s">
        <v>197</v>
      </c>
      <c r="G385" s="72">
        <f t="shared" si="16"/>
        <v>1</v>
      </c>
      <c r="H385" s="3">
        <v>5</v>
      </c>
      <c r="I385" s="3">
        <v>2</v>
      </c>
      <c r="J385" s="3">
        <v>3</v>
      </c>
      <c r="K385" s="3">
        <v>3</v>
      </c>
      <c r="L385" s="3">
        <v>3</v>
      </c>
      <c r="M385" s="3">
        <v>5</v>
      </c>
      <c r="N385">
        <v>5</v>
      </c>
      <c r="O385" s="3">
        <v>5</v>
      </c>
      <c r="P385" s="3">
        <v>3</v>
      </c>
      <c r="Q385" s="3">
        <v>5</v>
      </c>
      <c r="R385" s="3">
        <v>4</v>
      </c>
      <c r="S385" s="3">
        <v>4</v>
      </c>
      <c r="T385" s="3">
        <v>3</v>
      </c>
      <c r="U385" s="3">
        <v>4</v>
      </c>
      <c r="V385" s="3">
        <v>3</v>
      </c>
      <c r="W385" s="3">
        <v>2</v>
      </c>
      <c r="X385" s="3">
        <v>3</v>
      </c>
      <c r="Y385" s="3">
        <v>4</v>
      </c>
      <c r="Z385" s="3">
        <v>4</v>
      </c>
      <c r="AA385" s="3">
        <v>2</v>
      </c>
      <c r="AB385" s="3">
        <v>5</v>
      </c>
      <c r="AC385" s="3">
        <v>3</v>
      </c>
      <c r="AD385" s="3">
        <v>4</v>
      </c>
      <c r="AE385" s="38">
        <v>2</v>
      </c>
      <c r="AF385" s="68">
        <f t="shared" si="17"/>
        <v>38</v>
      </c>
    </row>
    <row r="386" spans="1:32">
      <c r="A386" s="37">
        <v>40594</v>
      </c>
      <c r="B386" s="3">
        <v>1</v>
      </c>
      <c r="C386" s="3">
        <v>2008</v>
      </c>
      <c r="D386" s="3">
        <f t="shared" si="18"/>
        <v>16</v>
      </c>
      <c r="E386" s="3" t="s">
        <v>56</v>
      </c>
      <c r="F386" s="3" t="s">
        <v>84</v>
      </c>
      <c r="G386" s="72">
        <f t="shared" si="16"/>
        <v>0</v>
      </c>
      <c r="H386" s="3">
        <v>5</v>
      </c>
      <c r="I386" s="3">
        <v>4</v>
      </c>
      <c r="J386" s="3">
        <v>4</v>
      </c>
      <c r="K386" s="3">
        <v>2</v>
      </c>
      <c r="L386" s="3">
        <v>2</v>
      </c>
      <c r="M386" s="3">
        <v>5</v>
      </c>
      <c r="N386">
        <v>4</v>
      </c>
      <c r="O386" s="3">
        <v>5</v>
      </c>
      <c r="P386" s="3">
        <v>4</v>
      </c>
      <c r="Q386" s="3">
        <v>5</v>
      </c>
      <c r="R386" s="3">
        <v>5</v>
      </c>
      <c r="S386" s="3">
        <v>5</v>
      </c>
      <c r="T386" s="3">
        <v>5</v>
      </c>
      <c r="U386" s="3">
        <v>5</v>
      </c>
      <c r="V386" s="3">
        <v>5</v>
      </c>
      <c r="W386" s="3">
        <v>1</v>
      </c>
      <c r="X386" s="3">
        <v>1</v>
      </c>
      <c r="Y386" s="3">
        <v>1</v>
      </c>
      <c r="Z386" s="3">
        <v>4</v>
      </c>
      <c r="AA386" s="3">
        <v>4</v>
      </c>
      <c r="AB386" s="3">
        <v>3</v>
      </c>
      <c r="AC386" s="3">
        <v>2</v>
      </c>
      <c r="AD386" s="3">
        <v>4</v>
      </c>
      <c r="AE386" s="38">
        <v>4</v>
      </c>
      <c r="AF386" s="68">
        <f t="shared" si="17"/>
        <v>38</v>
      </c>
    </row>
    <row r="387" spans="1:32">
      <c r="A387" s="37">
        <v>40595</v>
      </c>
      <c r="B387" s="3">
        <v>0</v>
      </c>
      <c r="C387" s="3">
        <v>2008</v>
      </c>
      <c r="D387" s="3">
        <f t="shared" si="18"/>
        <v>16</v>
      </c>
      <c r="E387" s="3" t="s">
        <v>56</v>
      </c>
      <c r="F387" s="3" t="s">
        <v>123</v>
      </c>
      <c r="G387" s="72">
        <f t="shared" ref="G387:G390" si="19">IF(ISNUMBER(SEARCH("ANO", F387)), 1, 0)</f>
        <v>0</v>
      </c>
      <c r="H387" s="3">
        <v>5</v>
      </c>
      <c r="I387" s="3">
        <v>5</v>
      </c>
      <c r="J387" s="3">
        <v>4</v>
      </c>
      <c r="K387" s="3">
        <v>2</v>
      </c>
      <c r="L387" s="3">
        <v>3</v>
      </c>
      <c r="M387" s="3">
        <v>5</v>
      </c>
      <c r="N387">
        <v>4</v>
      </c>
      <c r="O387" s="3">
        <v>5</v>
      </c>
      <c r="P387" s="3">
        <v>3</v>
      </c>
      <c r="Q387" s="3">
        <v>5</v>
      </c>
      <c r="R387" s="3">
        <v>4</v>
      </c>
      <c r="S387" s="3">
        <v>4</v>
      </c>
      <c r="T387" s="3">
        <v>2</v>
      </c>
      <c r="U387" s="3">
        <v>5</v>
      </c>
      <c r="V387" s="3">
        <v>4</v>
      </c>
      <c r="W387" s="3">
        <v>3</v>
      </c>
      <c r="X387" s="3">
        <v>4</v>
      </c>
      <c r="Y387" s="3">
        <v>4</v>
      </c>
      <c r="Z387" s="3">
        <v>3</v>
      </c>
      <c r="AA387" s="3">
        <v>2</v>
      </c>
      <c r="AB387" s="3">
        <v>4</v>
      </c>
      <c r="AC387" s="3">
        <v>3</v>
      </c>
      <c r="AD387" s="3">
        <v>3</v>
      </c>
      <c r="AE387" s="38">
        <v>2</v>
      </c>
      <c r="AF387" s="68">
        <f t="shared" ref="AF387:AF390" si="20">SUM(H387,J387,L387,P387,R387,T387,V387,X387,Y387,Z387,AC387)</f>
        <v>39</v>
      </c>
    </row>
    <row r="388" spans="1:32">
      <c r="A388" s="37">
        <v>39045</v>
      </c>
      <c r="B388" s="3">
        <v>1</v>
      </c>
      <c r="C388" s="3">
        <v>2008</v>
      </c>
      <c r="D388" s="3">
        <f t="shared" si="18"/>
        <v>16</v>
      </c>
      <c r="E388" s="3" t="s">
        <v>56</v>
      </c>
      <c r="F388" s="3" t="s">
        <v>275</v>
      </c>
      <c r="G388" s="72">
        <f t="shared" si="19"/>
        <v>1</v>
      </c>
      <c r="H388" s="3">
        <v>5</v>
      </c>
      <c r="I388" s="3">
        <v>4</v>
      </c>
      <c r="J388" s="3">
        <v>2</v>
      </c>
      <c r="K388" s="3">
        <v>2</v>
      </c>
      <c r="L388" s="3">
        <v>3</v>
      </c>
      <c r="M388" s="3">
        <v>2</v>
      </c>
      <c r="N388">
        <v>5</v>
      </c>
      <c r="O388" s="3">
        <v>5</v>
      </c>
      <c r="P388" s="3">
        <v>2</v>
      </c>
      <c r="Q388" s="3">
        <v>1</v>
      </c>
      <c r="R388" s="3">
        <v>4</v>
      </c>
      <c r="S388" s="3">
        <v>5</v>
      </c>
      <c r="T388" s="3">
        <v>2</v>
      </c>
      <c r="U388" s="3">
        <v>4</v>
      </c>
      <c r="V388" s="3">
        <v>4</v>
      </c>
      <c r="W388" s="3">
        <v>2</v>
      </c>
      <c r="X388" s="3">
        <v>2</v>
      </c>
      <c r="Y388" s="3">
        <v>3</v>
      </c>
      <c r="Z388" s="3">
        <v>3</v>
      </c>
      <c r="AA388" s="3">
        <v>3</v>
      </c>
      <c r="AB388" s="3">
        <v>4</v>
      </c>
      <c r="AC388" s="3">
        <v>2</v>
      </c>
      <c r="AD388" s="3">
        <v>3</v>
      </c>
      <c r="AE388" s="38">
        <v>2</v>
      </c>
      <c r="AF388" s="68">
        <f t="shared" si="20"/>
        <v>32</v>
      </c>
    </row>
    <row r="389" spans="1:32">
      <c r="A389" s="37">
        <v>40608</v>
      </c>
      <c r="B389" s="3">
        <v>0</v>
      </c>
      <c r="C389" s="3">
        <v>2008</v>
      </c>
      <c r="D389" s="3">
        <f t="shared" si="18"/>
        <v>16</v>
      </c>
      <c r="E389" s="3" t="s">
        <v>56</v>
      </c>
      <c r="F389" s="3" t="s">
        <v>166</v>
      </c>
      <c r="G389" s="72">
        <f t="shared" si="19"/>
        <v>0</v>
      </c>
      <c r="H389" s="3">
        <v>4</v>
      </c>
      <c r="I389" s="3">
        <v>4</v>
      </c>
      <c r="J389" s="3">
        <v>3</v>
      </c>
      <c r="K389" s="3">
        <v>2</v>
      </c>
      <c r="L389" s="3">
        <v>4</v>
      </c>
      <c r="M389" s="3">
        <v>5</v>
      </c>
      <c r="N389">
        <v>5</v>
      </c>
      <c r="O389" s="3">
        <v>5</v>
      </c>
      <c r="P389" s="3">
        <v>4</v>
      </c>
      <c r="Q389" s="3">
        <v>5</v>
      </c>
      <c r="R389" s="3">
        <v>4</v>
      </c>
      <c r="S389" s="3">
        <v>4</v>
      </c>
      <c r="T389" s="3">
        <v>4</v>
      </c>
      <c r="U389" s="3">
        <v>5</v>
      </c>
      <c r="V389" s="3">
        <v>5</v>
      </c>
      <c r="W389" s="3">
        <v>3</v>
      </c>
      <c r="X389" s="3">
        <v>3</v>
      </c>
      <c r="Y389" s="3">
        <v>4</v>
      </c>
      <c r="Z389" s="3">
        <v>4</v>
      </c>
      <c r="AA389" s="3">
        <v>5</v>
      </c>
      <c r="AB389" s="3">
        <v>5</v>
      </c>
      <c r="AC389" s="3">
        <v>4</v>
      </c>
      <c r="AD389" s="3">
        <v>4</v>
      </c>
      <c r="AE389" s="38">
        <v>4</v>
      </c>
      <c r="AF389" s="68">
        <f t="shared" si="20"/>
        <v>43</v>
      </c>
    </row>
    <row r="390" spans="1:32">
      <c r="A390" s="39">
        <v>40654</v>
      </c>
      <c r="B390" s="40">
        <v>0</v>
      </c>
      <c r="C390" s="40">
        <v>2008</v>
      </c>
      <c r="D390" s="3">
        <f t="shared" si="18"/>
        <v>16</v>
      </c>
      <c r="E390" s="40" t="s">
        <v>56</v>
      </c>
      <c r="F390" s="40" t="s">
        <v>153</v>
      </c>
      <c r="G390" s="72">
        <f t="shared" si="19"/>
        <v>1</v>
      </c>
      <c r="H390" s="40">
        <v>3</v>
      </c>
      <c r="I390" s="3">
        <v>5</v>
      </c>
      <c r="J390" s="40">
        <v>2</v>
      </c>
      <c r="K390" s="40">
        <v>1</v>
      </c>
      <c r="L390" s="40">
        <v>3</v>
      </c>
      <c r="M390" s="40">
        <v>4</v>
      </c>
      <c r="N390">
        <v>5</v>
      </c>
      <c r="O390" s="40">
        <v>5</v>
      </c>
      <c r="P390" s="40">
        <v>2</v>
      </c>
      <c r="Q390" s="40">
        <v>3</v>
      </c>
      <c r="R390" s="40">
        <v>4</v>
      </c>
      <c r="S390" s="40">
        <v>5</v>
      </c>
      <c r="T390" s="40">
        <v>2</v>
      </c>
      <c r="U390" s="40">
        <v>3</v>
      </c>
      <c r="V390" s="40">
        <v>3</v>
      </c>
      <c r="W390" s="40">
        <v>2</v>
      </c>
      <c r="X390" s="40">
        <v>2</v>
      </c>
      <c r="Y390" s="40">
        <v>2</v>
      </c>
      <c r="Z390" s="40">
        <v>3</v>
      </c>
      <c r="AA390" s="40">
        <v>2</v>
      </c>
      <c r="AB390" s="40">
        <v>3</v>
      </c>
      <c r="AC390" s="40">
        <v>2</v>
      </c>
      <c r="AD390" s="40">
        <v>3</v>
      </c>
      <c r="AE390" s="41">
        <v>2</v>
      </c>
      <c r="AF390" s="68">
        <f t="shared" si="20"/>
        <v>28</v>
      </c>
    </row>
    <row r="391" spans="1:32">
      <c r="F391" t="s">
        <v>509</v>
      </c>
      <c r="G391" s="74">
        <f>SUM(G2:G390)</f>
        <v>164</v>
      </c>
      <c r="I391" s="3"/>
    </row>
    <row r="392" spans="1:32">
      <c r="I392" s="3"/>
    </row>
    <row r="393" spans="1:32">
      <c r="I393" s="3"/>
    </row>
    <row r="394" spans="1:32">
      <c r="I394" s="3"/>
    </row>
    <row r="395" spans="1:32">
      <c r="I395" s="3"/>
    </row>
    <row r="396" spans="1:32">
      <c r="I396" s="3"/>
    </row>
    <row r="397" spans="1:32">
      <c r="I397" s="3"/>
    </row>
    <row r="398" spans="1:32">
      <c r="I398" s="3"/>
    </row>
    <row r="399" spans="1:32">
      <c r="I399" s="3"/>
    </row>
    <row r="400" spans="1:32">
      <c r="I400" s="3"/>
    </row>
    <row r="401" spans="9:9">
      <c r="I401" s="3"/>
    </row>
    <row r="402" spans="9:9">
      <c r="I402" s="3"/>
    </row>
    <row r="403" spans="9:9">
      <c r="I403" s="3"/>
    </row>
    <row r="404" spans="9:9">
      <c r="I404" s="3"/>
    </row>
    <row r="405" spans="9:9">
      <c r="I405" s="3"/>
    </row>
    <row r="406" spans="9:9">
      <c r="I406" s="3"/>
    </row>
    <row r="407" spans="9:9">
      <c r="I407" s="3"/>
    </row>
    <row r="408" spans="9:9">
      <c r="I408" s="3"/>
    </row>
    <row r="409" spans="9:9">
      <c r="I409" s="3"/>
    </row>
    <row r="410" spans="9:9">
      <c r="I410" s="3"/>
    </row>
    <row r="411" spans="9:9">
      <c r="I411" s="3"/>
    </row>
    <row r="412" spans="9:9">
      <c r="I412" s="3"/>
    </row>
    <row r="413" spans="9:9">
      <c r="I413" s="3"/>
    </row>
    <row r="414" spans="9:9">
      <c r="I414" s="3"/>
    </row>
    <row r="415" spans="9:9">
      <c r="I415" s="3"/>
    </row>
    <row r="416" spans="9:9">
      <c r="I416" s="3"/>
    </row>
    <row r="417" spans="9:9">
      <c r="I417" s="3"/>
    </row>
    <row r="418" spans="9:9">
      <c r="I418" s="3"/>
    </row>
    <row r="419" spans="9:9">
      <c r="I419" s="3"/>
    </row>
    <row r="420" spans="9:9">
      <c r="I420" s="3"/>
    </row>
    <row r="421" spans="9:9">
      <c r="I421" s="3"/>
    </row>
    <row r="422" spans="9:9">
      <c r="I422" s="3"/>
    </row>
    <row r="423" spans="9:9">
      <c r="I423" s="3"/>
    </row>
    <row r="424" spans="9:9">
      <c r="I424" s="3"/>
    </row>
    <row r="425" spans="9:9">
      <c r="I425" s="3"/>
    </row>
    <row r="426" spans="9:9">
      <c r="I426" s="3"/>
    </row>
    <row r="427" spans="9:9">
      <c r="I427" s="3"/>
    </row>
    <row r="428" spans="9:9">
      <c r="I428" s="3"/>
    </row>
    <row r="429" spans="9:9">
      <c r="I429" s="3"/>
    </row>
    <row r="430" spans="9:9">
      <c r="I430" s="3"/>
    </row>
    <row r="431" spans="9:9">
      <c r="I431" s="3"/>
    </row>
    <row r="432" spans="9:9">
      <c r="I432" s="3"/>
    </row>
    <row r="433" spans="9:9">
      <c r="I433" s="3"/>
    </row>
    <row r="434" spans="9:9">
      <c r="I434" s="3"/>
    </row>
    <row r="435" spans="9:9">
      <c r="I435" s="3"/>
    </row>
    <row r="436" spans="9:9">
      <c r="I436" s="3"/>
    </row>
    <row r="437" spans="9:9">
      <c r="I437" s="3"/>
    </row>
    <row r="438" spans="9:9">
      <c r="I438" s="3"/>
    </row>
    <row r="439" spans="9:9">
      <c r="I439" s="3"/>
    </row>
    <row r="440" spans="9:9">
      <c r="I440" s="3"/>
    </row>
    <row r="441" spans="9:9">
      <c r="I441" s="3"/>
    </row>
    <row r="442" spans="9:9">
      <c r="I442" s="3"/>
    </row>
    <row r="443" spans="9:9">
      <c r="I443" s="3"/>
    </row>
    <row r="444" spans="9:9">
      <c r="I444" s="3"/>
    </row>
    <row r="445" spans="9:9">
      <c r="I445" s="3"/>
    </row>
    <row r="446" spans="9:9">
      <c r="I446" s="3"/>
    </row>
    <row r="447" spans="9:9">
      <c r="I447" s="3"/>
    </row>
    <row r="448" spans="9:9">
      <c r="I448" s="3"/>
    </row>
    <row r="449" spans="9:9">
      <c r="I449" s="3"/>
    </row>
    <row r="450" spans="9:9">
      <c r="I450" s="3"/>
    </row>
    <row r="451" spans="9:9">
      <c r="I451" s="3"/>
    </row>
    <row r="452" spans="9:9">
      <c r="I452" s="3"/>
    </row>
    <row r="453" spans="9:9">
      <c r="I453" s="3"/>
    </row>
    <row r="454" spans="9:9">
      <c r="I454" s="3"/>
    </row>
    <row r="455" spans="9:9">
      <c r="I455" s="3"/>
    </row>
    <row r="456" spans="9:9">
      <c r="I456" s="3"/>
    </row>
    <row r="457" spans="9:9">
      <c r="I457" s="3"/>
    </row>
    <row r="458" spans="9:9">
      <c r="I458" s="3"/>
    </row>
    <row r="459" spans="9:9">
      <c r="I459" s="3"/>
    </row>
    <row r="460" spans="9:9">
      <c r="I460" s="3"/>
    </row>
    <row r="461" spans="9:9">
      <c r="I461" s="3"/>
    </row>
    <row r="462" spans="9:9">
      <c r="I462" s="3"/>
    </row>
    <row r="463" spans="9:9">
      <c r="I463" s="3"/>
    </row>
    <row r="464" spans="9:9">
      <c r="I464" s="3"/>
    </row>
    <row r="465" spans="9:9">
      <c r="I465" s="3"/>
    </row>
    <row r="466" spans="9:9">
      <c r="I466" s="3"/>
    </row>
    <row r="467" spans="9:9">
      <c r="I467" s="3"/>
    </row>
    <row r="468" spans="9:9">
      <c r="I468" s="3"/>
    </row>
    <row r="469" spans="9:9">
      <c r="I469" s="3"/>
    </row>
    <row r="470" spans="9:9">
      <c r="I470" s="3"/>
    </row>
    <row r="471" spans="9:9">
      <c r="I471" s="3"/>
    </row>
    <row r="472" spans="9:9">
      <c r="I472" s="3"/>
    </row>
    <row r="473" spans="9:9">
      <c r="I473" s="3"/>
    </row>
    <row r="474" spans="9:9">
      <c r="I474" s="3"/>
    </row>
    <row r="475" spans="9:9">
      <c r="I475" s="3"/>
    </row>
    <row r="476" spans="9:9">
      <c r="I476" s="3"/>
    </row>
    <row r="477" spans="9:9">
      <c r="I477" s="3"/>
    </row>
    <row r="478" spans="9:9">
      <c r="I478" s="3"/>
    </row>
    <row r="479" spans="9:9">
      <c r="I479" s="3"/>
    </row>
    <row r="480" spans="9:9">
      <c r="I480" s="3"/>
    </row>
    <row r="481" spans="9:9">
      <c r="I481" s="3"/>
    </row>
    <row r="482" spans="9:9">
      <c r="I482" s="3"/>
    </row>
    <row r="483" spans="9:9">
      <c r="I483" s="3"/>
    </row>
    <row r="484" spans="9:9">
      <c r="I484" s="3"/>
    </row>
    <row r="485" spans="9:9">
      <c r="I485" s="3"/>
    </row>
    <row r="486" spans="9:9">
      <c r="I486" s="3"/>
    </row>
    <row r="487" spans="9:9">
      <c r="I487" s="3"/>
    </row>
    <row r="488" spans="9:9">
      <c r="I488" s="3"/>
    </row>
    <row r="489" spans="9:9">
      <c r="I489" s="3"/>
    </row>
    <row r="490" spans="9:9">
      <c r="I490" s="3"/>
    </row>
    <row r="491" spans="9:9">
      <c r="I491" s="3"/>
    </row>
    <row r="492" spans="9:9">
      <c r="I492" s="3"/>
    </row>
    <row r="493" spans="9:9">
      <c r="I493" s="3"/>
    </row>
    <row r="494" spans="9:9">
      <c r="I494" s="3"/>
    </row>
    <row r="495" spans="9:9">
      <c r="I495" s="3"/>
    </row>
    <row r="496" spans="9:9">
      <c r="I496" s="3"/>
    </row>
    <row r="497" spans="9:9">
      <c r="I497" s="3"/>
    </row>
    <row r="498" spans="9:9">
      <c r="I498" s="3"/>
    </row>
    <row r="499" spans="9:9">
      <c r="I499" s="3"/>
    </row>
    <row r="500" spans="9:9">
      <c r="I500" s="3"/>
    </row>
    <row r="501" spans="9:9">
      <c r="I501" s="3"/>
    </row>
    <row r="502" spans="9:9">
      <c r="I502" s="3"/>
    </row>
    <row r="503" spans="9:9">
      <c r="I503" s="3"/>
    </row>
    <row r="504" spans="9:9">
      <c r="I504" s="3"/>
    </row>
    <row r="505" spans="9:9">
      <c r="I505" s="3"/>
    </row>
    <row r="506" spans="9:9">
      <c r="I506" s="3"/>
    </row>
    <row r="507" spans="9:9">
      <c r="I507" s="3"/>
    </row>
    <row r="508" spans="9:9">
      <c r="I508" s="3"/>
    </row>
    <row r="509" spans="9:9">
      <c r="I509" s="3"/>
    </row>
    <row r="510" spans="9:9">
      <c r="I510" s="3"/>
    </row>
    <row r="511" spans="9:9">
      <c r="I511" s="3"/>
    </row>
    <row r="512" spans="9:9">
      <c r="I512" s="3"/>
    </row>
    <row r="513" spans="9:9">
      <c r="I513" s="3"/>
    </row>
    <row r="514" spans="9:9">
      <c r="I514" s="3"/>
    </row>
    <row r="515" spans="9:9">
      <c r="I515" s="3"/>
    </row>
    <row r="516" spans="9:9">
      <c r="I516" s="3"/>
    </row>
    <row r="517" spans="9:9">
      <c r="I517" s="3"/>
    </row>
    <row r="518" spans="9:9">
      <c r="I518" s="3"/>
    </row>
    <row r="519" spans="9:9">
      <c r="I519" s="3"/>
    </row>
    <row r="520" spans="9:9">
      <c r="I520" s="3"/>
    </row>
    <row r="521" spans="9:9">
      <c r="I521" s="3"/>
    </row>
    <row r="522" spans="9:9">
      <c r="I522" s="3"/>
    </row>
    <row r="523" spans="9:9">
      <c r="I523" s="3"/>
    </row>
    <row r="524" spans="9:9">
      <c r="I524" s="3"/>
    </row>
    <row r="525" spans="9:9">
      <c r="I525" s="3"/>
    </row>
    <row r="526" spans="9:9">
      <c r="I526" s="3"/>
    </row>
    <row r="527" spans="9:9">
      <c r="I527" s="3"/>
    </row>
    <row r="528" spans="9:9">
      <c r="I528" s="3"/>
    </row>
    <row r="529" spans="9:9">
      <c r="I529" s="3"/>
    </row>
    <row r="530" spans="9:9">
      <c r="I530" s="3"/>
    </row>
    <row r="531" spans="9:9">
      <c r="I531" s="3"/>
    </row>
    <row r="532" spans="9:9">
      <c r="I532" s="3"/>
    </row>
    <row r="533" spans="9:9">
      <c r="I533" s="3"/>
    </row>
  </sheetData>
  <autoFilter ref="F1:F390" xr:uid="{FC1245F1-3545-420E-A458-C2636809C318}"/>
  <conditionalFormatting sqref="F1:F1048576">
    <cfRule type="containsText" dxfId="0" priority="1" operator="containsText" text="&quot;Ano&quot; ; &quot;ano&quot;; &quot;Jo&quot;;&quot;jo&quot;">
      <formula>NOT(ISERROR(SEARCH("""Ano"" ; ""ano""; ""Jo"";""jo""",F1)))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A95A-7A86-4780-A77C-BE628793B185}">
  <dimension ref="A1:AF533"/>
  <sheetViews>
    <sheetView workbookViewId="0">
      <selection activeCell="AF3" sqref="AF3:AF8"/>
    </sheetView>
  </sheetViews>
  <sheetFormatPr baseColWidth="10" defaultColWidth="8.83203125" defaultRowHeight="15"/>
  <cols>
    <col min="4" max="27" width="5.5" customWidth="1"/>
  </cols>
  <sheetData>
    <row r="1" spans="1:32">
      <c r="A1" s="4" t="s">
        <v>0</v>
      </c>
      <c r="B1" s="4" t="s">
        <v>1</v>
      </c>
      <c r="C1" s="4" t="s">
        <v>2</v>
      </c>
      <c r="D1" s="10" t="s">
        <v>6</v>
      </c>
      <c r="E1" s="7" t="s">
        <v>460</v>
      </c>
      <c r="F1" s="15" t="s">
        <v>8</v>
      </c>
      <c r="G1" s="12" t="s">
        <v>9</v>
      </c>
      <c r="H1" s="18" t="s">
        <v>10</v>
      </c>
      <c r="I1" s="12" t="s">
        <v>11</v>
      </c>
      <c r="J1" s="12" t="s">
        <v>510</v>
      </c>
      <c r="K1" s="15" t="s">
        <v>13</v>
      </c>
      <c r="L1" s="19" t="s">
        <v>14</v>
      </c>
      <c r="M1" s="7" t="s">
        <v>15</v>
      </c>
      <c r="N1" s="9" t="s">
        <v>16</v>
      </c>
      <c r="O1" s="14" t="s">
        <v>17</v>
      </c>
      <c r="P1" s="18" t="s">
        <v>18</v>
      </c>
      <c r="Q1" s="8" t="s">
        <v>19</v>
      </c>
      <c r="R1" s="15" t="s">
        <v>20</v>
      </c>
      <c r="S1" s="8" t="s">
        <v>21</v>
      </c>
      <c r="T1" s="19" t="s">
        <v>22</v>
      </c>
      <c r="U1" s="14" t="s">
        <v>23</v>
      </c>
      <c r="V1" s="7" t="s">
        <v>24</v>
      </c>
      <c r="W1" s="8" t="s">
        <v>25</v>
      </c>
      <c r="X1" s="18" t="s">
        <v>26</v>
      </c>
      <c r="Y1" s="14" t="s">
        <v>27</v>
      </c>
      <c r="Z1" s="9" t="s">
        <v>28</v>
      </c>
      <c r="AA1" s="19" t="s">
        <v>29</v>
      </c>
      <c r="AB1" s="3" t="s">
        <v>4</v>
      </c>
      <c r="AC1" s="3" t="s">
        <v>5</v>
      </c>
    </row>
    <row r="2" spans="1:32">
      <c r="A2" s="25">
        <v>35588</v>
      </c>
      <c r="B2" s="25">
        <v>0</v>
      </c>
      <c r="C2" s="25">
        <v>1989</v>
      </c>
      <c r="D2" s="26">
        <v>5</v>
      </c>
      <c r="E2" s="27">
        <v>1</v>
      </c>
      <c r="F2" s="27">
        <v>2</v>
      </c>
      <c r="G2" s="27">
        <v>5</v>
      </c>
      <c r="H2" s="27">
        <v>5</v>
      </c>
      <c r="I2" s="27">
        <v>5</v>
      </c>
      <c r="J2" s="27">
        <v>3</v>
      </c>
      <c r="K2" s="27">
        <v>5</v>
      </c>
      <c r="L2" s="27">
        <v>5</v>
      </c>
      <c r="M2" s="27">
        <v>5</v>
      </c>
      <c r="N2" s="27">
        <v>4</v>
      </c>
      <c r="O2" s="27">
        <v>3</v>
      </c>
      <c r="P2" s="27">
        <v>3</v>
      </c>
      <c r="Q2" s="27">
        <v>5</v>
      </c>
      <c r="R2" s="27">
        <v>3</v>
      </c>
      <c r="S2" s="27">
        <v>4</v>
      </c>
      <c r="T2" s="27">
        <v>4</v>
      </c>
      <c r="U2" s="27">
        <v>3</v>
      </c>
      <c r="V2" s="27">
        <v>5</v>
      </c>
      <c r="W2" s="27">
        <v>5</v>
      </c>
      <c r="X2" s="27">
        <v>5</v>
      </c>
      <c r="Y2" s="27">
        <v>4</v>
      </c>
      <c r="Z2" s="27">
        <v>5</v>
      </c>
      <c r="AA2" s="27">
        <v>5</v>
      </c>
      <c r="AB2" s="28" t="s">
        <v>56</v>
      </c>
      <c r="AC2" s="28" t="s">
        <v>65</v>
      </c>
    </row>
    <row r="3" spans="1:32">
      <c r="A3" s="25">
        <v>35593</v>
      </c>
      <c r="B3" s="25">
        <v>0</v>
      </c>
      <c r="C3" s="25">
        <v>2001</v>
      </c>
      <c r="D3" s="26">
        <v>5</v>
      </c>
      <c r="E3" s="27">
        <v>1</v>
      </c>
      <c r="F3" s="27">
        <v>4</v>
      </c>
      <c r="G3" s="27">
        <v>3</v>
      </c>
      <c r="H3" s="27">
        <v>4</v>
      </c>
      <c r="I3" s="27">
        <v>5</v>
      </c>
      <c r="J3" s="27">
        <v>1</v>
      </c>
      <c r="K3" s="27">
        <v>5</v>
      </c>
      <c r="L3" s="27">
        <v>4</v>
      </c>
      <c r="M3" s="27">
        <v>5</v>
      </c>
      <c r="N3" s="27">
        <v>4</v>
      </c>
      <c r="O3" s="27">
        <v>4</v>
      </c>
      <c r="P3" s="27">
        <v>2</v>
      </c>
      <c r="Q3" s="27">
        <v>1</v>
      </c>
      <c r="R3" s="27">
        <v>4</v>
      </c>
      <c r="S3" s="27">
        <v>4</v>
      </c>
      <c r="T3" s="27">
        <v>4</v>
      </c>
      <c r="U3" s="27">
        <v>4</v>
      </c>
      <c r="V3" s="27">
        <v>4</v>
      </c>
      <c r="W3" s="27">
        <v>4</v>
      </c>
      <c r="X3" s="27">
        <v>4</v>
      </c>
      <c r="Y3" s="27">
        <v>3</v>
      </c>
      <c r="Z3" s="27">
        <v>3</v>
      </c>
      <c r="AA3" s="27">
        <v>2</v>
      </c>
      <c r="AB3" s="28" t="s">
        <v>56</v>
      </c>
      <c r="AC3" s="28" t="s">
        <v>65</v>
      </c>
      <c r="AF3" s="11" t="s">
        <v>59</v>
      </c>
    </row>
    <row r="4" spans="1:32">
      <c r="A4" s="25">
        <v>35600</v>
      </c>
      <c r="B4" s="25">
        <v>0</v>
      </c>
      <c r="C4" s="25">
        <v>2001</v>
      </c>
      <c r="D4" s="26">
        <v>2</v>
      </c>
      <c r="E4" s="27">
        <v>4</v>
      </c>
      <c r="F4" s="27">
        <v>1</v>
      </c>
      <c r="G4" s="27">
        <v>2</v>
      </c>
      <c r="H4" s="27">
        <v>4</v>
      </c>
      <c r="I4" s="27">
        <v>5</v>
      </c>
      <c r="J4" s="27">
        <v>2</v>
      </c>
      <c r="K4" s="27">
        <v>4</v>
      </c>
      <c r="L4" s="27">
        <v>4</v>
      </c>
      <c r="M4" s="27">
        <v>4</v>
      </c>
      <c r="N4" s="27">
        <v>4</v>
      </c>
      <c r="O4" s="27">
        <v>2</v>
      </c>
      <c r="P4" s="27">
        <v>4</v>
      </c>
      <c r="Q4" s="27">
        <v>3</v>
      </c>
      <c r="R4" s="27">
        <v>2</v>
      </c>
      <c r="S4" s="27">
        <v>4</v>
      </c>
      <c r="T4" s="27">
        <v>2</v>
      </c>
      <c r="U4" s="27">
        <v>2</v>
      </c>
      <c r="V4" s="27">
        <v>2</v>
      </c>
      <c r="W4" s="27">
        <v>4</v>
      </c>
      <c r="X4" s="27">
        <v>4</v>
      </c>
      <c r="Y4" s="27">
        <v>2</v>
      </c>
      <c r="Z4" s="27">
        <v>4</v>
      </c>
      <c r="AA4" s="27">
        <v>4</v>
      </c>
      <c r="AB4" s="28" t="s">
        <v>56</v>
      </c>
      <c r="AC4" s="28" t="s">
        <v>65</v>
      </c>
      <c r="AF4" s="13" t="s">
        <v>61</v>
      </c>
    </row>
    <row r="5" spans="1:32">
      <c r="A5" s="25">
        <v>35627</v>
      </c>
      <c r="B5" s="25">
        <v>0</v>
      </c>
      <c r="C5" s="25">
        <v>2001</v>
      </c>
      <c r="D5" s="26">
        <v>4</v>
      </c>
      <c r="E5" s="27">
        <v>2</v>
      </c>
      <c r="F5" s="27">
        <v>4</v>
      </c>
      <c r="G5" s="27">
        <v>3</v>
      </c>
      <c r="H5" s="27">
        <v>5</v>
      </c>
      <c r="I5" s="27">
        <v>5</v>
      </c>
      <c r="J5" s="27">
        <v>2</v>
      </c>
      <c r="K5" s="27">
        <v>5</v>
      </c>
      <c r="L5" s="27">
        <v>4</v>
      </c>
      <c r="M5" s="27">
        <v>5</v>
      </c>
      <c r="N5" s="27">
        <v>4</v>
      </c>
      <c r="O5" s="27">
        <v>5</v>
      </c>
      <c r="P5" s="27">
        <v>3</v>
      </c>
      <c r="Q5" s="27">
        <v>5</v>
      </c>
      <c r="R5" s="27">
        <v>5</v>
      </c>
      <c r="S5" s="27">
        <v>4</v>
      </c>
      <c r="T5" s="27">
        <v>5</v>
      </c>
      <c r="U5" s="27">
        <v>4</v>
      </c>
      <c r="V5" s="27">
        <v>3</v>
      </c>
      <c r="W5" s="27">
        <v>2</v>
      </c>
      <c r="X5" s="27">
        <v>5</v>
      </c>
      <c r="Y5" s="27">
        <v>3</v>
      </c>
      <c r="Z5" s="27">
        <v>3</v>
      </c>
      <c r="AA5" s="27">
        <v>4</v>
      </c>
      <c r="AB5" s="28" t="s">
        <v>56</v>
      </c>
      <c r="AC5" s="28" t="s">
        <v>65</v>
      </c>
      <c r="AF5" s="16" t="s">
        <v>62</v>
      </c>
    </row>
    <row r="6" spans="1:32">
      <c r="A6" s="25">
        <v>35625</v>
      </c>
      <c r="B6" s="25">
        <v>0</v>
      </c>
      <c r="C6" s="25">
        <v>2003</v>
      </c>
      <c r="D6" s="26">
        <v>5</v>
      </c>
      <c r="E6" s="27">
        <v>1</v>
      </c>
      <c r="F6" s="27">
        <v>2</v>
      </c>
      <c r="G6" s="27">
        <v>4</v>
      </c>
      <c r="H6" s="27">
        <v>3</v>
      </c>
      <c r="I6" s="27">
        <v>5</v>
      </c>
      <c r="J6" s="27">
        <v>1</v>
      </c>
      <c r="K6" s="27">
        <v>4</v>
      </c>
      <c r="L6" s="27">
        <v>4</v>
      </c>
      <c r="M6" s="27">
        <v>5</v>
      </c>
      <c r="N6" s="27">
        <v>4</v>
      </c>
      <c r="O6" s="27">
        <v>4</v>
      </c>
      <c r="P6" s="27">
        <v>3</v>
      </c>
      <c r="Q6" s="27">
        <v>3</v>
      </c>
      <c r="R6" s="27">
        <v>3</v>
      </c>
      <c r="S6" s="27">
        <v>4</v>
      </c>
      <c r="T6" s="27">
        <v>4</v>
      </c>
      <c r="U6" s="27">
        <v>2</v>
      </c>
      <c r="V6" s="27">
        <v>4</v>
      </c>
      <c r="W6" s="27">
        <v>4</v>
      </c>
      <c r="X6" s="27">
        <v>4</v>
      </c>
      <c r="Y6" s="27">
        <v>3</v>
      </c>
      <c r="Z6" s="27">
        <v>4</v>
      </c>
      <c r="AA6" s="27">
        <v>4</v>
      </c>
      <c r="AB6" s="28" t="s">
        <v>56</v>
      </c>
      <c r="AC6" s="28" t="s">
        <v>65</v>
      </c>
      <c r="AF6" s="17" t="s">
        <v>64</v>
      </c>
    </row>
    <row r="7" spans="1:32" s="23" customFormat="1">
      <c r="A7" s="25">
        <v>35623</v>
      </c>
      <c r="B7" s="25">
        <v>1</v>
      </c>
      <c r="C7" s="25">
        <v>2000</v>
      </c>
      <c r="D7" s="26">
        <v>1</v>
      </c>
      <c r="E7" s="27">
        <v>2</v>
      </c>
      <c r="F7" s="27">
        <v>1</v>
      </c>
      <c r="G7" s="27">
        <v>2</v>
      </c>
      <c r="H7" s="27">
        <v>2</v>
      </c>
      <c r="I7" s="27">
        <v>5</v>
      </c>
      <c r="J7" s="27">
        <v>1</v>
      </c>
      <c r="K7" s="27">
        <v>5</v>
      </c>
      <c r="L7" s="27">
        <v>1</v>
      </c>
      <c r="M7" s="27">
        <v>5</v>
      </c>
      <c r="N7" s="27">
        <v>4</v>
      </c>
      <c r="O7" s="27">
        <v>4</v>
      </c>
      <c r="P7" s="27">
        <v>1</v>
      </c>
      <c r="Q7" s="27">
        <v>2</v>
      </c>
      <c r="R7" s="27">
        <v>3</v>
      </c>
      <c r="S7" s="27">
        <v>1</v>
      </c>
      <c r="T7" s="27">
        <v>1</v>
      </c>
      <c r="U7" s="27">
        <v>2</v>
      </c>
      <c r="V7" s="27">
        <v>3</v>
      </c>
      <c r="W7" s="27">
        <v>2</v>
      </c>
      <c r="X7" s="27">
        <v>4</v>
      </c>
      <c r="Y7" s="27">
        <v>1</v>
      </c>
      <c r="Z7" s="27">
        <v>3</v>
      </c>
      <c r="AA7" s="27">
        <v>2</v>
      </c>
      <c r="AB7" s="28" t="s">
        <v>56</v>
      </c>
      <c r="AC7" s="28" t="s">
        <v>65</v>
      </c>
      <c r="AF7" s="24" t="s">
        <v>66</v>
      </c>
    </row>
    <row r="8" spans="1:32" s="23" customFormat="1">
      <c r="A8" s="25">
        <v>35647</v>
      </c>
      <c r="B8" s="25">
        <v>1</v>
      </c>
      <c r="C8" s="25">
        <v>1976</v>
      </c>
      <c r="D8" s="26">
        <v>2</v>
      </c>
      <c r="E8" s="27">
        <v>1</v>
      </c>
      <c r="F8" s="27">
        <v>1</v>
      </c>
      <c r="G8" s="27">
        <v>4</v>
      </c>
      <c r="H8" s="27">
        <v>5</v>
      </c>
      <c r="I8" s="27">
        <v>5</v>
      </c>
      <c r="J8" s="27">
        <v>1</v>
      </c>
      <c r="K8" s="27">
        <v>5</v>
      </c>
      <c r="L8" s="27">
        <v>5</v>
      </c>
      <c r="M8" s="27">
        <v>5</v>
      </c>
      <c r="N8" s="27">
        <v>5</v>
      </c>
      <c r="O8" s="27">
        <v>1</v>
      </c>
      <c r="P8" s="27">
        <v>4</v>
      </c>
      <c r="Q8" s="27">
        <v>4</v>
      </c>
      <c r="R8" s="27">
        <v>4</v>
      </c>
      <c r="S8" s="27">
        <v>4</v>
      </c>
      <c r="T8" s="27">
        <v>4</v>
      </c>
      <c r="U8" s="27">
        <v>2</v>
      </c>
      <c r="V8" s="27">
        <v>2</v>
      </c>
      <c r="W8" s="27">
        <v>4</v>
      </c>
      <c r="X8" s="27">
        <v>4</v>
      </c>
      <c r="Y8" s="27">
        <v>4</v>
      </c>
      <c r="Z8" s="27">
        <v>4</v>
      </c>
      <c r="AA8" s="27">
        <v>4</v>
      </c>
      <c r="AB8" s="28" t="s">
        <v>56</v>
      </c>
      <c r="AC8" s="28" t="s">
        <v>65</v>
      </c>
      <c r="AF8" s="23" t="s">
        <v>67</v>
      </c>
    </row>
    <row r="9" spans="1:32" s="23" customFormat="1">
      <c r="A9" s="25">
        <v>35660</v>
      </c>
      <c r="B9" s="25">
        <v>1</v>
      </c>
      <c r="C9" s="25">
        <v>2004</v>
      </c>
      <c r="D9" s="26">
        <v>3</v>
      </c>
      <c r="E9" s="27">
        <v>2</v>
      </c>
      <c r="F9" s="27">
        <v>5</v>
      </c>
      <c r="G9" s="27">
        <v>4</v>
      </c>
      <c r="H9" s="27">
        <v>3</v>
      </c>
      <c r="I9" s="27">
        <v>5</v>
      </c>
      <c r="J9" s="27">
        <v>1</v>
      </c>
      <c r="K9" s="27">
        <v>5</v>
      </c>
      <c r="L9" s="27">
        <v>3</v>
      </c>
      <c r="M9" s="27">
        <v>2</v>
      </c>
      <c r="N9" s="27">
        <v>2</v>
      </c>
      <c r="O9" s="27">
        <v>1</v>
      </c>
      <c r="P9" s="27">
        <v>1</v>
      </c>
      <c r="Q9" s="27">
        <v>2</v>
      </c>
      <c r="R9" s="27">
        <v>4</v>
      </c>
      <c r="S9" s="27">
        <v>2</v>
      </c>
      <c r="T9" s="27">
        <v>2</v>
      </c>
      <c r="U9" s="27">
        <v>3</v>
      </c>
      <c r="V9" s="27">
        <v>4</v>
      </c>
      <c r="W9" s="27">
        <v>2</v>
      </c>
      <c r="X9" s="27">
        <v>4</v>
      </c>
      <c r="Y9" s="27">
        <v>2</v>
      </c>
      <c r="Z9" s="27">
        <v>4</v>
      </c>
      <c r="AA9" s="27">
        <v>3</v>
      </c>
      <c r="AB9" s="28" t="s">
        <v>56</v>
      </c>
      <c r="AC9" s="28" t="s">
        <v>65</v>
      </c>
    </row>
    <row r="10" spans="1:32">
      <c r="A10" s="25">
        <v>35653</v>
      </c>
      <c r="B10" s="25">
        <v>1</v>
      </c>
      <c r="C10" s="25">
        <v>1995</v>
      </c>
      <c r="D10" s="26">
        <v>5</v>
      </c>
      <c r="E10" s="27">
        <v>4</v>
      </c>
      <c r="F10" s="27">
        <v>3</v>
      </c>
      <c r="G10" s="27">
        <v>2</v>
      </c>
      <c r="H10" s="27">
        <v>2</v>
      </c>
      <c r="I10" s="27">
        <v>5</v>
      </c>
      <c r="J10" s="27">
        <v>1</v>
      </c>
      <c r="K10" s="27">
        <v>5</v>
      </c>
      <c r="L10" s="27">
        <v>4</v>
      </c>
      <c r="M10" s="27">
        <v>4</v>
      </c>
      <c r="N10" s="27">
        <v>4</v>
      </c>
      <c r="O10" s="27">
        <v>5</v>
      </c>
      <c r="P10" s="27">
        <v>4</v>
      </c>
      <c r="Q10" s="27">
        <v>5</v>
      </c>
      <c r="R10" s="27">
        <v>5</v>
      </c>
      <c r="S10" s="27">
        <v>5</v>
      </c>
      <c r="T10" s="27">
        <v>2</v>
      </c>
      <c r="U10" s="27">
        <v>5</v>
      </c>
      <c r="V10" s="27">
        <v>5</v>
      </c>
      <c r="W10" s="27">
        <v>4</v>
      </c>
      <c r="X10" s="27">
        <v>4</v>
      </c>
      <c r="Y10" s="27">
        <v>5</v>
      </c>
      <c r="Z10" s="27">
        <v>4</v>
      </c>
      <c r="AA10" s="27">
        <v>4</v>
      </c>
      <c r="AB10" s="28" t="s">
        <v>56</v>
      </c>
      <c r="AC10" s="28" t="s">
        <v>65</v>
      </c>
      <c r="AF10" s="1"/>
    </row>
    <row r="11" spans="1:32">
      <c r="A11" s="25">
        <v>35680</v>
      </c>
      <c r="B11" s="25">
        <v>0</v>
      </c>
      <c r="C11" s="25">
        <v>1999</v>
      </c>
      <c r="D11" s="26">
        <v>1</v>
      </c>
      <c r="E11" s="27">
        <v>2</v>
      </c>
      <c r="F11" s="27">
        <v>2</v>
      </c>
      <c r="G11" s="27">
        <v>3</v>
      </c>
      <c r="H11" s="27">
        <v>4</v>
      </c>
      <c r="I11" s="27">
        <v>5</v>
      </c>
      <c r="J11" s="27">
        <v>1</v>
      </c>
      <c r="K11" s="27">
        <v>5</v>
      </c>
      <c r="L11" s="27">
        <v>4</v>
      </c>
      <c r="M11" s="27">
        <v>5</v>
      </c>
      <c r="N11" s="27">
        <v>4</v>
      </c>
      <c r="O11" s="27">
        <v>3</v>
      </c>
      <c r="P11" s="27">
        <v>2</v>
      </c>
      <c r="Q11" s="27">
        <v>2</v>
      </c>
      <c r="R11" s="27">
        <v>3</v>
      </c>
      <c r="S11" s="27">
        <v>4</v>
      </c>
      <c r="T11" s="27">
        <v>5</v>
      </c>
      <c r="U11" s="27">
        <v>5</v>
      </c>
      <c r="V11" s="27">
        <v>4</v>
      </c>
      <c r="W11" s="27">
        <v>4</v>
      </c>
      <c r="X11" s="27">
        <v>5</v>
      </c>
      <c r="Y11" s="27">
        <v>2</v>
      </c>
      <c r="Z11" s="27">
        <v>3</v>
      </c>
      <c r="AA11" s="27">
        <v>2</v>
      </c>
      <c r="AB11" s="28" t="s">
        <v>56</v>
      </c>
      <c r="AC11" s="28" t="s">
        <v>65</v>
      </c>
      <c r="AF11" s="33" t="s">
        <v>511</v>
      </c>
    </row>
    <row r="12" spans="1:32">
      <c r="A12" s="25">
        <v>35612</v>
      </c>
      <c r="B12" s="25">
        <v>0</v>
      </c>
      <c r="C12" s="25">
        <v>2000</v>
      </c>
      <c r="D12" s="26">
        <v>5</v>
      </c>
      <c r="E12" s="27">
        <v>2</v>
      </c>
      <c r="F12" s="27">
        <v>5</v>
      </c>
      <c r="G12" s="27">
        <v>4</v>
      </c>
      <c r="H12" s="27">
        <v>5</v>
      </c>
      <c r="I12" s="27">
        <v>5</v>
      </c>
      <c r="J12" s="27">
        <v>1</v>
      </c>
      <c r="K12" s="27">
        <v>5</v>
      </c>
      <c r="L12" s="27">
        <v>5</v>
      </c>
      <c r="M12" s="27">
        <v>4</v>
      </c>
      <c r="N12" s="27">
        <v>5</v>
      </c>
      <c r="O12" s="27">
        <v>5</v>
      </c>
      <c r="P12" s="27">
        <v>4</v>
      </c>
      <c r="Q12" s="27">
        <v>5</v>
      </c>
      <c r="R12" s="27">
        <v>5</v>
      </c>
      <c r="S12" s="27">
        <v>4</v>
      </c>
      <c r="T12" s="27">
        <v>4</v>
      </c>
      <c r="U12" s="27">
        <v>5</v>
      </c>
      <c r="V12" s="27">
        <v>4</v>
      </c>
      <c r="W12" s="27">
        <v>5</v>
      </c>
      <c r="X12" s="27">
        <v>4</v>
      </c>
      <c r="Y12" s="27">
        <v>5</v>
      </c>
      <c r="Z12" s="27">
        <v>3</v>
      </c>
      <c r="AA12" s="27">
        <v>4</v>
      </c>
      <c r="AB12" s="28" t="s">
        <v>56</v>
      </c>
      <c r="AC12" s="28" t="s">
        <v>65</v>
      </c>
    </row>
    <row r="13" spans="1:32">
      <c r="A13" s="25">
        <v>35687</v>
      </c>
      <c r="B13" s="25">
        <v>0</v>
      </c>
      <c r="C13" s="25">
        <v>1956</v>
      </c>
      <c r="D13" s="26">
        <v>1</v>
      </c>
      <c r="E13" s="27">
        <v>5</v>
      </c>
      <c r="F13" s="27">
        <v>2</v>
      </c>
      <c r="G13" s="27">
        <v>2</v>
      </c>
      <c r="H13" s="27">
        <v>4</v>
      </c>
      <c r="I13" s="27">
        <v>5</v>
      </c>
      <c r="J13" s="27">
        <v>1</v>
      </c>
      <c r="K13" s="27">
        <v>4</v>
      </c>
      <c r="L13" s="27">
        <v>1</v>
      </c>
      <c r="M13" s="27">
        <v>5</v>
      </c>
      <c r="N13" s="27">
        <v>3</v>
      </c>
      <c r="O13" s="27">
        <v>1</v>
      </c>
      <c r="P13" s="27">
        <v>1</v>
      </c>
      <c r="Q13" s="27">
        <v>1</v>
      </c>
      <c r="R13" s="27">
        <v>2</v>
      </c>
      <c r="S13" s="27">
        <v>5</v>
      </c>
      <c r="T13" s="27">
        <v>5</v>
      </c>
      <c r="U13" s="27">
        <v>2</v>
      </c>
      <c r="V13" s="27">
        <v>5</v>
      </c>
      <c r="W13" s="27">
        <v>5</v>
      </c>
      <c r="X13" s="27">
        <v>3</v>
      </c>
      <c r="Y13" s="27">
        <v>4</v>
      </c>
      <c r="Z13" s="27">
        <v>5</v>
      </c>
      <c r="AA13" s="27">
        <v>3</v>
      </c>
      <c r="AB13" s="28" t="s">
        <v>56</v>
      </c>
      <c r="AC13" s="28" t="s">
        <v>65</v>
      </c>
    </row>
    <row r="14" spans="1:32">
      <c r="A14" s="25">
        <v>35707</v>
      </c>
      <c r="B14" s="25">
        <v>0</v>
      </c>
      <c r="C14" s="25">
        <v>2001</v>
      </c>
      <c r="D14" s="26">
        <v>2</v>
      </c>
      <c r="E14" s="27">
        <v>2</v>
      </c>
      <c r="F14" s="27">
        <v>1</v>
      </c>
      <c r="G14" s="27">
        <v>3</v>
      </c>
      <c r="H14" s="27">
        <v>1</v>
      </c>
      <c r="I14" s="27">
        <v>2</v>
      </c>
      <c r="J14" s="27">
        <v>1</v>
      </c>
      <c r="K14" s="27">
        <v>5</v>
      </c>
      <c r="L14" s="27">
        <v>1</v>
      </c>
      <c r="M14" s="27">
        <v>4</v>
      </c>
      <c r="N14" s="27">
        <v>2</v>
      </c>
      <c r="O14" s="27">
        <v>2</v>
      </c>
      <c r="P14" s="27">
        <v>1</v>
      </c>
      <c r="Q14" s="27">
        <v>2</v>
      </c>
      <c r="R14" s="27">
        <v>2</v>
      </c>
      <c r="S14" s="27">
        <v>2</v>
      </c>
      <c r="T14" s="27">
        <v>2</v>
      </c>
      <c r="U14" s="27">
        <v>1</v>
      </c>
      <c r="V14" s="27">
        <v>2</v>
      </c>
      <c r="W14" s="27">
        <v>2</v>
      </c>
      <c r="X14" s="27">
        <v>3</v>
      </c>
      <c r="Y14" s="27">
        <v>1</v>
      </c>
      <c r="Z14" s="27">
        <v>2</v>
      </c>
      <c r="AA14" s="27">
        <v>2</v>
      </c>
      <c r="AB14" s="28" t="s">
        <v>56</v>
      </c>
      <c r="AC14" s="28" t="s">
        <v>65</v>
      </c>
    </row>
    <row r="15" spans="1:32">
      <c r="A15" s="25">
        <v>35705</v>
      </c>
      <c r="B15" s="25">
        <v>0</v>
      </c>
      <c r="C15" s="25">
        <v>1966</v>
      </c>
      <c r="D15" s="26">
        <v>4</v>
      </c>
      <c r="E15" s="27">
        <v>2</v>
      </c>
      <c r="F15" s="27">
        <v>4</v>
      </c>
      <c r="G15" s="27">
        <v>4</v>
      </c>
      <c r="H15" s="27">
        <v>4</v>
      </c>
      <c r="I15" s="27">
        <v>1</v>
      </c>
      <c r="J15" s="27">
        <v>1</v>
      </c>
      <c r="K15" s="27">
        <v>5</v>
      </c>
      <c r="L15" s="27">
        <v>4</v>
      </c>
      <c r="M15" s="27">
        <v>5</v>
      </c>
      <c r="N15" s="27">
        <v>4</v>
      </c>
      <c r="O15" s="27">
        <v>4</v>
      </c>
      <c r="P15" s="27">
        <v>4</v>
      </c>
      <c r="Q15" s="27">
        <v>4</v>
      </c>
      <c r="R15" s="27">
        <v>5</v>
      </c>
      <c r="S15" s="27">
        <v>4</v>
      </c>
      <c r="T15" s="27">
        <v>4</v>
      </c>
      <c r="U15" s="27">
        <v>4</v>
      </c>
      <c r="V15" s="27">
        <v>4</v>
      </c>
      <c r="W15" s="27">
        <v>4</v>
      </c>
      <c r="X15" s="27">
        <v>5</v>
      </c>
      <c r="Y15" s="27">
        <v>4</v>
      </c>
      <c r="Z15" s="27">
        <v>4</v>
      </c>
      <c r="AA15" s="27">
        <v>4</v>
      </c>
      <c r="AB15" s="28" t="s">
        <v>56</v>
      </c>
      <c r="AC15" s="28" t="s">
        <v>65</v>
      </c>
    </row>
    <row r="16" spans="1:32">
      <c r="A16" s="25">
        <v>35719</v>
      </c>
      <c r="B16" s="25">
        <v>0</v>
      </c>
      <c r="C16" s="25">
        <v>2003</v>
      </c>
      <c r="D16" s="26">
        <v>3</v>
      </c>
      <c r="E16" s="27">
        <v>2</v>
      </c>
      <c r="F16" s="27">
        <v>1</v>
      </c>
      <c r="G16" s="27">
        <v>4</v>
      </c>
      <c r="H16" s="27">
        <v>1</v>
      </c>
      <c r="I16" s="27">
        <v>5</v>
      </c>
      <c r="J16" s="27">
        <v>1</v>
      </c>
      <c r="K16" s="27">
        <v>5</v>
      </c>
      <c r="L16" s="27">
        <v>2</v>
      </c>
      <c r="M16" s="27">
        <v>5</v>
      </c>
      <c r="N16" s="27">
        <v>5</v>
      </c>
      <c r="O16" s="27">
        <v>5</v>
      </c>
      <c r="P16" s="27">
        <v>1</v>
      </c>
      <c r="Q16" s="27">
        <v>3</v>
      </c>
      <c r="R16" s="27">
        <v>4</v>
      </c>
      <c r="S16" s="27">
        <v>2</v>
      </c>
      <c r="T16" s="27">
        <v>3</v>
      </c>
      <c r="U16" s="27">
        <v>4</v>
      </c>
      <c r="V16" s="27">
        <v>2</v>
      </c>
      <c r="W16" s="27">
        <v>3</v>
      </c>
      <c r="X16" s="27">
        <v>4</v>
      </c>
      <c r="Y16" s="27">
        <v>3</v>
      </c>
      <c r="Z16" s="27">
        <v>3</v>
      </c>
      <c r="AA16" s="27">
        <v>3</v>
      </c>
      <c r="AB16" s="28" t="s">
        <v>56</v>
      </c>
      <c r="AC16" s="28" t="s">
        <v>65</v>
      </c>
    </row>
    <row r="17" spans="1:29">
      <c r="A17" s="25">
        <v>35712</v>
      </c>
      <c r="B17" s="25">
        <v>1</v>
      </c>
      <c r="C17" s="25">
        <v>1996</v>
      </c>
      <c r="D17" s="26">
        <v>2</v>
      </c>
      <c r="E17" s="27">
        <v>4</v>
      </c>
      <c r="F17" s="27">
        <v>4</v>
      </c>
      <c r="G17" s="27">
        <v>3</v>
      </c>
      <c r="H17" s="27">
        <v>4</v>
      </c>
      <c r="I17" s="27">
        <v>4</v>
      </c>
      <c r="J17" s="27">
        <v>2</v>
      </c>
      <c r="K17" s="27">
        <v>4</v>
      </c>
      <c r="L17" s="27">
        <v>4</v>
      </c>
      <c r="M17" s="27">
        <v>2</v>
      </c>
      <c r="N17" s="27">
        <v>4</v>
      </c>
      <c r="O17" s="27">
        <v>3</v>
      </c>
      <c r="P17" s="27">
        <v>4</v>
      </c>
      <c r="Q17" s="27">
        <v>2</v>
      </c>
      <c r="R17" s="27">
        <v>2</v>
      </c>
      <c r="S17" s="27">
        <v>4</v>
      </c>
      <c r="T17" s="27">
        <v>2</v>
      </c>
      <c r="U17" s="27">
        <v>2</v>
      </c>
      <c r="V17" s="27">
        <v>3</v>
      </c>
      <c r="W17" s="27">
        <v>4</v>
      </c>
      <c r="X17" s="27">
        <v>4</v>
      </c>
      <c r="Y17" s="27">
        <v>4</v>
      </c>
      <c r="Z17" s="27">
        <v>3</v>
      </c>
      <c r="AA17" s="27">
        <v>3</v>
      </c>
      <c r="AB17" s="28" t="s">
        <v>56</v>
      </c>
      <c r="AC17" s="28" t="s">
        <v>65</v>
      </c>
    </row>
    <row r="18" spans="1:29" s="23" customFormat="1">
      <c r="A18" s="29">
        <v>35704</v>
      </c>
      <c r="B18" s="29">
        <v>1</v>
      </c>
      <c r="C18" s="29">
        <v>2001</v>
      </c>
      <c r="D18" s="30">
        <v>2</v>
      </c>
      <c r="E18" s="31">
        <v>3</v>
      </c>
      <c r="F18" s="31">
        <v>2</v>
      </c>
      <c r="G18" s="31">
        <v>4</v>
      </c>
      <c r="H18" s="31">
        <v>2</v>
      </c>
      <c r="I18" s="31">
        <v>4</v>
      </c>
      <c r="J18" s="31">
        <v>2</v>
      </c>
      <c r="K18" s="31">
        <v>5</v>
      </c>
      <c r="L18" s="31">
        <v>4</v>
      </c>
      <c r="M18" s="31">
        <v>4</v>
      </c>
      <c r="N18" s="31">
        <v>2</v>
      </c>
      <c r="O18" s="31">
        <v>3</v>
      </c>
      <c r="P18" s="31">
        <v>2</v>
      </c>
      <c r="Q18" s="31">
        <v>1</v>
      </c>
      <c r="R18" s="31">
        <v>3</v>
      </c>
      <c r="S18" s="31">
        <v>2</v>
      </c>
      <c r="T18" s="31">
        <v>2</v>
      </c>
      <c r="U18" s="31">
        <v>2</v>
      </c>
      <c r="V18" s="31">
        <v>3</v>
      </c>
      <c r="W18" s="31">
        <v>2</v>
      </c>
      <c r="X18" s="31">
        <v>4</v>
      </c>
      <c r="Y18" s="31">
        <v>1</v>
      </c>
      <c r="Z18" s="31">
        <v>2</v>
      </c>
      <c r="AA18" s="31">
        <v>5</v>
      </c>
      <c r="AB18" s="32" t="s">
        <v>56</v>
      </c>
      <c r="AC18" s="32" t="s">
        <v>65</v>
      </c>
    </row>
    <row r="19" spans="1:29">
      <c r="A19" s="25">
        <v>35723</v>
      </c>
      <c r="B19" s="25">
        <v>0</v>
      </c>
      <c r="C19" s="25">
        <v>1970</v>
      </c>
      <c r="D19" s="26">
        <v>4</v>
      </c>
      <c r="E19" s="27">
        <v>1</v>
      </c>
      <c r="F19" s="27">
        <v>4</v>
      </c>
      <c r="G19" s="27">
        <v>4</v>
      </c>
      <c r="H19" s="27">
        <v>3</v>
      </c>
      <c r="I19" s="27">
        <v>5</v>
      </c>
      <c r="J19" s="27">
        <v>1</v>
      </c>
      <c r="K19" s="27">
        <v>5</v>
      </c>
      <c r="L19" s="27">
        <v>5</v>
      </c>
      <c r="M19" s="27">
        <v>5</v>
      </c>
      <c r="N19" s="27">
        <v>4</v>
      </c>
      <c r="O19" s="27">
        <v>4</v>
      </c>
      <c r="P19" s="27">
        <v>4</v>
      </c>
      <c r="Q19" s="27">
        <v>4</v>
      </c>
      <c r="R19" s="27">
        <v>3</v>
      </c>
      <c r="S19" s="27">
        <v>4</v>
      </c>
      <c r="T19" s="27">
        <v>4</v>
      </c>
      <c r="U19" s="27">
        <v>4</v>
      </c>
      <c r="V19" s="27">
        <v>5</v>
      </c>
      <c r="W19" s="27">
        <v>5</v>
      </c>
      <c r="X19" s="27">
        <v>4</v>
      </c>
      <c r="Y19" s="27">
        <v>4</v>
      </c>
      <c r="Z19" s="27">
        <v>4</v>
      </c>
      <c r="AA19" s="27">
        <v>4</v>
      </c>
      <c r="AB19" s="28" t="s">
        <v>56</v>
      </c>
      <c r="AC19" s="28" t="s">
        <v>65</v>
      </c>
    </row>
    <row r="20" spans="1:29">
      <c r="A20" s="25">
        <v>35710</v>
      </c>
      <c r="B20" s="25">
        <v>1</v>
      </c>
      <c r="C20" s="25">
        <v>1998</v>
      </c>
      <c r="D20" s="26">
        <v>1</v>
      </c>
      <c r="E20" s="27">
        <v>2</v>
      </c>
      <c r="F20" s="27">
        <v>2</v>
      </c>
      <c r="G20" s="27">
        <v>2</v>
      </c>
      <c r="H20" s="27">
        <v>2</v>
      </c>
      <c r="I20" s="27">
        <v>5</v>
      </c>
      <c r="J20" s="27">
        <v>4</v>
      </c>
      <c r="K20" s="27">
        <v>4</v>
      </c>
      <c r="L20" s="27">
        <v>2</v>
      </c>
      <c r="M20" s="27">
        <v>4</v>
      </c>
      <c r="N20" s="27">
        <v>4</v>
      </c>
      <c r="O20" s="27">
        <v>2</v>
      </c>
      <c r="P20" s="27">
        <v>2</v>
      </c>
      <c r="Q20" s="27">
        <v>1</v>
      </c>
      <c r="R20" s="27">
        <v>4</v>
      </c>
      <c r="S20" s="27">
        <v>2</v>
      </c>
      <c r="T20" s="27">
        <v>2</v>
      </c>
      <c r="U20" s="27">
        <v>4</v>
      </c>
      <c r="V20" s="27">
        <v>2</v>
      </c>
      <c r="W20" s="27">
        <v>2</v>
      </c>
      <c r="X20" s="27">
        <v>2</v>
      </c>
      <c r="Y20" s="27">
        <v>2</v>
      </c>
      <c r="Z20" s="27">
        <v>2</v>
      </c>
      <c r="AA20" s="27">
        <v>2</v>
      </c>
      <c r="AB20" s="28" t="s">
        <v>56</v>
      </c>
      <c r="AC20" s="28" t="s">
        <v>65</v>
      </c>
    </row>
    <row r="21" spans="1:29">
      <c r="A21" s="25">
        <v>35751</v>
      </c>
      <c r="B21" s="25">
        <v>0</v>
      </c>
      <c r="C21" s="25">
        <v>1973</v>
      </c>
      <c r="D21" s="26">
        <v>3</v>
      </c>
      <c r="E21" s="27">
        <v>1</v>
      </c>
      <c r="F21" s="27">
        <v>1</v>
      </c>
      <c r="G21" s="27">
        <v>5</v>
      </c>
      <c r="H21" s="27">
        <v>3</v>
      </c>
      <c r="I21" s="27">
        <v>1</v>
      </c>
      <c r="J21" s="27">
        <v>1</v>
      </c>
      <c r="K21" s="27">
        <v>5</v>
      </c>
      <c r="L21" s="27">
        <v>1</v>
      </c>
      <c r="M21" s="27">
        <v>5</v>
      </c>
      <c r="N21" s="27">
        <v>5</v>
      </c>
      <c r="O21" s="27">
        <v>1</v>
      </c>
      <c r="P21" s="27">
        <v>1</v>
      </c>
      <c r="Q21" s="27">
        <v>3</v>
      </c>
      <c r="R21" s="27">
        <v>1</v>
      </c>
      <c r="S21" s="27">
        <v>5</v>
      </c>
      <c r="T21" s="27">
        <v>4</v>
      </c>
      <c r="U21" s="27">
        <v>1</v>
      </c>
      <c r="V21" s="27">
        <v>5</v>
      </c>
      <c r="W21" s="27">
        <v>5</v>
      </c>
      <c r="X21" s="27">
        <v>5</v>
      </c>
      <c r="Y21" s="27">
        <v>5</v>
      </c>
      <c r="Z21" s="27">
        <v>5</v>
      </c>
      <c r="AA21" s="27">
        <v>1</v>
      </c>
      <c r="AB21" s="28" t="s">
        <v>56</v>
      </c>
      <c r="AC21" s="28" t="s">
        <v>65</v>
      </c>
    </row>
    <row r="22" spans="1:29">
      <c r="A22" s="25">
        <v>35776</v>
      </c>
      <c r="B22" s="25">
        <v>0</v>
      </c>
      <c r="C22" s="25">
        <v>2005</v>
      </c>
      <c r="D22" s="26">
        <v>2</v>
      </c>
      <c r="E22" s="27">
        <v>4</v>
      </c>
      <c r="F22" s="27">
        <v>1</v>
      </c>
      <c r="G22" s="27">
        <v>2</v>
      </c>
      <c r="H22" s="27">
        <v>3</v>
      </c>
      <c r="I22" s="27">
        <v>5</v>
      </c>
      <c r="J22" s="27">
        <v>1</v>
      </c>
      <c r="K22" s="27">
        <v>5</v>
      </c>
      <c r="L22" s="27">
        <v>2</v>
      </c>
      <c r="M22" s="27">
        <v>4</v>
      </c>
      <c r="N22" s="27">
        <v>3</v>
      </c>
      <c r="O22" s="27">
        <v>4</v>
      </c>
      <c r="P22" s="27">
        <v>1</v>
      </c>
      <c r="Q22" s="27">
        <v>2</v>
      </c>
      <c r="R22" s="27">
        <v>3</v>
      </c>
      <c r="S22" s="27">
        <v>2</v>
      </c>
      <c r="T22" s="27">
        <v>3</v>
      </c>
      <c r="U22" s="27">
        <v>5</v>
      </c>
      <c r="V22" s="27">
        <v>2</v>
      </c>
      <c r="W22" s="27">
        <v>4</v>
      </c>
      <c r="X22" s="27">
        <v>3</v>
      </c>
      <c r="Y22" s="27">
        <v>5</v>
      </c>
      <c r="Z22" s="27">
        <v>3</v>
      </c>
      <c r="AA22" s="27">
        <v>3</v>
      </c>
      <c r="AB22" s="28" t="s">
        <v>56</v>
      </c>
      <c r="AC22" s="28" t="s">
        <v>65</v>
      </c>
    </row>
    <row r="23" spans="1:29">
      <c r="A23" s="25">
        <v>35784</v>
      </c>
      <c r="B23" s="25">
        <v>0</v>
      </c>
      <c r="C23" s="25">
        <v>2004</v>
      </c>
      <c r="D23" s="26">
        <v>4</v>
      </c>
      <c r="E23" s="27">
        <v>1</v>
      </c>
      <c r="F23" s="27">
        <v>3</v>
      </c>
      <c r="G23" s="27">
        <v>4</v>
      </c>
      <c r="H23" s="27">
        <v>5</v>
      </c>
      <c r="I23" s="27">
        <v>4</v>
      </c>
      <c r="J23" s="27">
        <v>2</v>
      </c>
      <c r="K23" s="27">
        <v>5</v>
      </c>
      <c r="L23" s="27">
        <v>5</v>
      </c>
      <c r="M23" s="27">
        <v>4</v>
      </c>
      <c r="N23" s="27">
        <v>5</v>
      </c>
      <c r="O23" s="27">
        <v>4</v>
      </c>
      <c r="P23" s="27">
        <v>2</v>
      </c>
      <c r="Q23" s="27">
        <v>4</v>
      </c>
      <c r="R23" s="27">
        <v>5</v>
      </c>
      <c r="S23" s="27">
        <v>3</v>
      </c>
      <c r="T23" s="27">
        <v>4</v>
      </c>
      <c r="U23" s="27">
        <v>4</v>
      </c>
      <c r="V23" s="27">
        <v>4</v>
      </c>
      <c r="W23" s="27">
        <v>5</v>
      </c>
      <c r="X23" s="27">
        <v>5</v>
      </c>
      <c r="Y23" s="27">
        <v>5</v>
      </c>
      <c r="Z23" s="27">
        <v>3</v>
      </c>
      <c r="AA23" s="27">
        <v>5</v>
      </c>
      <c r="AB23" s="28" t="s">
        <v>56</v>
      </c>
      <c r="AC23" s="28" t="s">
        <v>65</v>
      </c>
    </row>
    <row r="24" spans="1:29">
      <c r="A24" s="25">
        <v>35783</v>
      </c>
      <c r="B24" s="25">
        <v>0</v>
      </c>
      <c r="C24" s="25">
        <v>1994</v>
      </c>
      <c r="D24" s="26">
        <v>5</v>
      </c>
      <c r="E24" s="27">
        <v>1</v>
      </c>
      <c r="F24" s="27">
        <v>1</v>
      </c>
      <c r="G24" s="27">
        <v>2</v>
      </c>
      <c r="H24" s="27">
        <v>3</v>
      </c>
      <c r="I24" s="27">
        <v>5</v>
      </c>
      <c r="J24" s="27">
        <v>1</v>
      </c>
      <c r="K24" s="27">
        <v>5</v>
      </c>
      <c r="L24" s="27">
        <v>2</v>
      </c>
      <c r="M24" s="27">
        <v>5</v>
      </c>
      <c r="N24" s="27">
        <v>5</v>
      </c>
      <c r="O24" s="27">
        <v>4</v>
      </c>
      <c r="P24" s="27">
        <v>3</v>
      </c>
      <c r="Q24" s="27">
        <v>5</v>
      </c>
      <c r="R24" s="27">
        <v>3</v>
      </c>
      <c r="S24" s="27">
        <v>2</v>
      </c>
      <c r="T24" s="27">
        <v>2</v>
      </c>
      <c r="U24" s="27">
        <v>2</v>
      </c>
      <c r="V24" s="27">
        <v>3</v>
      </c>
      <c r="W24" s="27">
        <v>5</v>
      </c>
      <c r="X24" s="27">
        <v>3</v>
      </c>
      <c r="Y24" s="27">
        <v>1</v>
      </c>
      <c r="Z24" s="27">
        <v>4</v>
      </c>
      <c r="AA24" s="27">
        <v>3</v>
      </c>
      <c r="AB24" s="28" t="s">
        <v>56</v>
      </c>
      <c r="AC24" s="28" t="s">
        <v>65</v>
      </c>
    </row>
    <row r="25" spans="1:29">
      <c r="A25" s="25">
        <v>35802</v>
      </c>
      <c r="B25" s="25">
        <v>1</v>
      </c>
      <c r="C25" s="25">
        <v>2000</v>
      </c>
      <c r="D25" s="26">
        <v>1</v>
      </c>
      <c r="E25" s="27">
        <v>1</v>
      </c>
      <c r="F25" s="27">
        <v>1</v>
      </c>
      <c r="G25" s="27">
        <v>5</v>
      </c>
      <c r="H25" s="27">
        <v>1</v>
      </c>
      <c r="I25" s="27">
        <v>4</v>
      </c>
      <c r="J25" s="27">
        <v>2</v>
      </c>
      <c r="K25" s="27">
        <v>5</v>
      </c>
      <c r="L25" s="27">
        <v>4</v>
      </c>
      <c r="M25" s="27">
        <v>4</v>
      </c>
      <c r="N25" s="27">
        <v>3</v>
      </c>
      <c r="O25" s="27">
        <v>1</v>
      </c>
      <c r="P25" s="27">
        <v>1</v>
      </c>
      <c r="Q25" s="27">
        <v>1</v>
      </c>
      <c r="R25" s="27">
        <v>1</v>
      </c>
      <c r="S25" s="27">
        <v>2</v>
      </c>
      <c r="T25" s="27">
        <v>3</v>
      </c>
      <c r="U25" s="27">
        <v>1</v>
      </c>
      <c r="V25" s="27">
        <v>1</v>
      </c>
      <c r="W25" s="27">
        <v>2</v>
      </c>
      <c r="X25" s="27">
        <v>5</v>
      </c>
      <c r="Y25" s="27">
        <v>2</v>
      </c>
      <c r="Z25" s="27">
        <v>3</v>
      </c>
      <c r="AA25" s="27">
        <v>2</v>
      </c>
      <c r="AB25" s="28" t="s">
        <v>56</v>
      </c>
      <c r="AC25" s="28" t="s">
        <v>65</v>
      </c>
    </row>
    <row r="26" spans="1:29">
      <c r="A26" s="25">
        <v>35799</v>
      </c>
      <c r="B26" s="25">
        <v>0</v>
      </c>
      <c r="C26" s="25">
        <v>2001</v>
      </c>
      <c r="D26" s="26">
        <v>2</v>
      </c>
      <c r="E26" s="27">
        <v>3</v>
      </c>
      <c r="F26" s="27">
        <v>1</v>
      </c>
      <c r="G26" s="27">
        <v>2</v>
      </c>
      <c r="H26" s="27">
        <v>2</v>
      </c>
      <c r="I26" s="27">
        <v>5</v>
      </c>
      <c r="J26" s="27">
        <v>1</v>
      </c>
      <c r="K26" s="27">
        <v>4</v>
      </c>
      <c r="L26" s="27">
        <v>2</v>
      </c>
      <c r="M26" s="27">
        <v>3</v>
      </c>
      <c r="N26" s="27">
        <v>4</v>
      </c>
      <c r="O26" s="27">
        <v>3</v>
      </c>
      <c r="P26" s="27">
        <v>1</v>
      </c>
      <c r="Q26" s="27">
        <v>2</v>
      </c>
      <c r="R26" s="27">
        <v>3</v>
      </c>
      <c r="S26" s="27">
        <v>2</v>
      </c>
      <c r="T26" s="27">
        <v>2</v>
      </c>
      <c r="U26" s="27">
        <v>3</v>
      </c>
      <c r="V26" s="27">
        <v>2</v>
      </c>
      <c r="W26" s="27">
        <v>4</v>
      </c>
      <c r="X26" s="27">
        <v>2</v>
      </c>
      <c r="Y26" s="27">
        <v>2</v>
      </c>
      <c r="Z26" s="27">
        <v>2</v>
      </c>
      <c r="AA26" s="27">
        <v>3</v>
      </c>
      <c r="AB26" s="28" t="s">
        <v>56</v>
      </c>
      <c r="AC26" s="28" t="s">
        <v>65</v>
      </c>
    </row>
    <row r="27" spans="1:29">
      <c r="A27" s="25">
        <v>35808</v>
      </c>
      <c r="B27" s="25">
        <v>0</v>
      </c>
      <c r="C27" s="25">
        <v>2001</v>
      </c>
      <c r="D27" s="26">
        <v>3</v>
      </c>
      <c r="E27" s="27">
        <v>1</v>
      </c>
      <c r="F27" s="27">
        <v>2</v>
      </c>
      <c r="G27" s="27">
        <v>1</v>
      </c>
      <c r="H27" s="27">
        <v>2</v>
      </c>
      <c r="I27" s="27">
        <v>5</v>
      </c>
      <c r="J27" s="27">
        <v>2</v>
      </c>
      <c r="K27" s="27">
        <v>4</v>
      </c>
      <c r="L27" s="27">
        <v>2</v>
      </c>
      <c r="M27" s="27">
        <v>5</v>
      </c>
      <c r="N27" s="27">
        <v>4</v>
      </c>
      <c r="O27" s="27">
        <v>5</v>
      </c>
      <c r="P27" s="27">
        <v>2</v>
      </c>
      <c r="Q27" s="27">
        <v>3</v>
      </c>
      <c r="R27" s="27">
        <v>5</v>
      </c>
      <c r="S27" s="27">
        <v>3</v>
      </c>
      <c r="T27" s="27">
        <v>3</v>
      </c>
      <c r="U27" s="27">
        <v>5</v>
      </c>
      <c r="V27" s="27">
        <v>2</v>
      </c>
      <c r="W27" s="27">
        <v>3</v>
      </c>
      <c r="X27" s="27">
        <v>4</v>
      </c>
      <c r="Y27" s="27">
        <v>4</v>
      </c>
      <c r="Z27" s="27">
        <v>3</v>
      </c>
      <c r="AA27" s="27">
        <v>3</v>
      </c>
      <c r="AB27" s="28" t="s">
        <v>56</v>
      </c>
      <c r="AC27" s="28" t="s">
        <v>65</v>
      </c>
    </row>
    <row r="28" spans="1:29">
      <c r="A28" s="25">
        <v>35803</v>
      </c>
      <c r="B28" s="25">
        <v>0</v>
      </c>
      <c r="C28" s="25">
        <v>1993</v>
      </c>
      <c r="D28" s="26">
        <v>3</v>
      </c>
      <c r="E28" s="27">
        <v>3</v>
      </c>
      <c r="F28" s="27">
        <v>2</v>
      </c>
      <c r="G28" s="27">
        <v>2</v>
      </c>
      <c r="H28" s="27">
        <v>2</v>
      </c>
      <c r="I28" s="27">
        <v>4</v>
      </c>
      <c r="J28" s="27">
        <v>1</v>
      </c>
      <c r="K28" s="27">
        <v>5</v>
      </c>
      <c r="L28" s="27">
        <v>1</v>
      </c>
      <c r="M28" s="27">
        <v>5</v>
      </c>
      <c r="N28" s="27">
        <v>2</v>
      </c>
      <c r="O28" s="27">
        <v>3</v>
      </c>
      <c r="P28" s="27">
        <v>4</v>
      </c>
      <c r="Q28" s="27">
        <v>3</v>
      </c>
      <c r="R28" s="27">
        <v>3</v>
      </c>
      <c r="S28" s="27">
        <v>3</v>
      </c>
      <c r="T28" s="27">
        <v>1</v>
      </c>
      <c r="U28" s="27">
        <v>1</v>
      </c>
      <c r="V28" s="27">
        <v>4</v>
      </c>
      <c r="W28" s="27">
        <v>4</v>
      </c>
      <c r="X28" s="27">
        <v>3</v>
      </c>
      <c r="Y28" s="27">
        <v>1</v>
      </c>
      <c r="Z28" s="27">
        <v>4</v>
      </c>
      <c r="AA28" s="27">
        <v>3</v>
      </c>
      <c r="AB28" s="28" t="s">
        <v>56</v>
      </c>
      <c r="AC28" s="28" t="s">
        <v>65</v>
      </c>
    </row>
    <row r="29" spans="1:29">
      <c r="A29" s="25">
        <v>35835</v>
      </c>
      <c r="B29" s="25">
        <v>0</v>
      </c>
      <c r="C29" s="25">
        <v>2001</v>
      </c>
      <c r="D29" s="26">
        <v>4</v>
      </c>
      <c r="E29" s="27">
        <v>2</v>
      </c>
      <c r="F29" s="27">
        <v>1</v>
      </c>
      <c r="G29" s="27">
        <v>1</v>
      </c>
      <c r="H29" s="27">
        <v>2</v>
      </c>
      <c r="I29" s="27">
        <v>5</v>
      </c>
      <c r="J29" s="27">
        <v>1</v>
      </c>
      <c r="K29" s="27">
        <v>5</v>
      </c>
      <c r="L29" s="27">
        <v>4</v>
      </c>
      <c r="M29" s="27">
        <v>5</v>
      </c>
      <c r="N29" s="27">
        <v>5</v>
      </c>
      <c r="O29" s="27">
        <v>5</v>
      </c>
      <c r="P29" s="27">
        <v>2</v>
      </c>
      <c r="Q29" s="27">
        <v>4</v>
      </c>
      <c r="R29" s="27">
        <v>5</v>
      </c>
      <c r="S29" s="27">
        <v>2</v>
      </c>
      <c r="T29" s="27">
        <v>1</v>
      </c>
      <c r="U29" s="27">
        <v>5</v>
      </c>
      <c r="V29" s="27">
        <v>1</v>
      </c>
      <c r="W29" s="27">
        <v>2</v>
      </c>
      <c r="X29" s="27">
        <v>5</v>
      </c>
      <c r="Y29" s="27">
        <v>5</v>
      </c>
      <c r="Z29" s="27">
        <v>2</v>
      </c>
      <c r="AA29" s="27">
        <v>2</v>
      </c>
      <c r="AB29" s="28" t="s">
        <v>56</v>
      </c>
      <c r="AC29" s="28" t="s">
        <v>65</v>
      </c>
    </row>
    <row r="30" spans="1:29">
      <c r="A30" s="25">
        <v>35843</v>
      </c>
      <c r="B30" s="25">
        <v>0</v>
      </c>
      <c r="C30" s="25">
        <v>2002</v>
      </c>
      <c r="D30" s="26">
        <v>4</v>
      </c>
      <c r="E30" s="27">
        <v>2</v>
      </c>
      <c r="F30" s="27">
        <v>2</v>
      </c>
      <c r="G30" s="27">
        <v>3</v>
      </c>
      <c r="H30" s="27">
        <v>3</v>
      </c>
      <c r="I30" s="27">
        <v>2</v>
      </c>
      <c r="J30" s="27">
        <v>1</v>
      </c>
      <c r="K30" s="27">
        <v>5</v>
      </c>
      <c r="L30" s="27">
        <v>3</v>
      </c>
      <c r="M30" s="27">
        <v>2</v>
      </c>
      <c r="N30" s="27">
        <v>4</v>
      </c>
      <c r="O30" s="27">
        <v>5</v>
      </c>
      <c r="P30" s="27">
        <v>2</v>
      </c>
      <c r="Q30" s="27">
        <v>3</v>
      </c>
      <c r="R30" s="27">
        <v>3</v>
      </c>
      <c r="S30" s="27">
        <v>3</v>
      </c>
      <c r="T30" s="27">
        <v>4</v>
      </c>
      <c r="U30" s="27">
        <v>4</v>
      </c>
      <c r="V30" s="27">
        <v>3</v>
      </c>
      <c r="W30" s="27">
        <v>2</v>
      </c>
      <c r="X30" s="27">
        <v>4</v>
      </c>
      <c r="Y30" s="27">
        <v>2</v>
      </c>
      <c r="Z30" s="27">
        <v>4</v>
      </c>
      <c r="AA30" s="27">
        <v>2</v>
      </c>
      <c r="AB30" s="28" t="s">
        <v>56</v>
      </c>
      <c r="AC30" s="28" t="s">
        <v>65</v>
      </c>
    </row>
    <row r="31" spans="1:29">
      <c r="A31" s="25">
        <v>35853</v>
      </c>
      <c r="B31" s="25">
        <v>0</v>
      </c>
      <c r="C31" s="25">
        <v>1985</v>
      </c>
      <c r="D31" s="26">
        <v>5</v>
      </c>
      <c r="E31" s="27">
        <v>1</v>
      </c>
      <c r="F31" s="27">
        <v>4</v>
      </c>
      <c r="G31" s="27">
        <v>4</v>
      </c>
      <c r="H31" s="27">
        <v>4</v>
      </c>
      <c r="I31" s="27">
        <v>5</v>
      </c>
      <c r="J31" s="27">
        <v>1</v>
      </c>
      <c r="K31" s="27">
        <v>5</v>
      </c>
      <c r="L31" s="27">
        <v>4</v>
      </c>
      <c r="M31" s="27">
        <v>5</v>
      </c>
      <c r="N31" s="27">
        <v>5</v>
      </c>
      <c r="O31" s="27">
        <v>2</v>
      </c>
      <c r="P31" s="27">
        <v>3</v>
      </c>
      <c r="Q31" s="27">
        <v>5</v>
      </c>
      <c r="R31" s="27">
        <v>4</v>
      </c>
      <c r="S31" s="27">
        <v>4</v>
      </c>
      <c r="T31" s="27">
        <v>4</v>
      </c>
      <c r="U31" s="27">
        <v>4</v>
      </c>
      <c r="V31" s="27">
        <v>4</v>
      </c>
      <c r="W31" s="27">
        <v>5</v>
      </c>
      <c r="X31" s="27">
        <v>4</v>
      </c>
      <c r="Y31" s="27">
        <v>4</v>
      </c>
      <c r="Z31" s="27">
        <v>4</v>
      </c>
      <c r="AA31" s="27">
        <v>5</v>
      </c>
      <c r="AB31" s="28" t="s">
        <v>56</v>
      </c>
      <c r="AC31" s="28" t="s">
        <v>65</v>
      </c>
    </row>
    <row r="32" spans="1:29">
      <c r="A32" s="25">
        <v>35911</v>
      </c>
      <c r="B32" s="25">
        <v>0</v>
      </c>
      <c r="C32" s="25">
        <v>2005</v>
      </c>
      <c r="D32" s="26">
        <v>3</v>
      </c>
      <c r="E32" s="27">
        <v>2</v>
      </c>
      <c r="F32" s="27">
        <v>2</v>
      </c>
      <c r="G32" s="27">
        <v>1</v>
      </c>
      <c r="H32" s="27">
        <v>3</v>
      </c>
      <c r="I32" s="27">
        <v>5</v>
      </c>
      <c r="J32" s="27">
        <v>1</v>
      </c>
      <c r="K32" s="27">
        <v>4</v>
      </c>
      <c r="L32" s="27">
        <v>1</v>
      </c>
      <c r="M32" s="27">
        <v>5</v>
      </c>
      <c r="N32" s="27">
        <v>4</v>
      </c>
      <c r="O32" s="27">
        <v>5</v>
      </c>
      <c r="P32" s="27">
        <v>3</v>
      </c>
      <c r="Q32" s="27">
        <v>4</v>
      </c>
      <c r="R32" s="27">
        <v>5</v>
      </c>
      <c r="S32" s="27">
        <v>1</v>
      </c>
      <c r="T32" s="27">
        <v>1</v>
      </c>
      <c r="U32" s="27">
        <v>1</v>
      </c>
      <c r="V32" s="27">
        <v>4</v>
      </c>
      <c r="W32" s="27">
        <v>1</v>
      </c>
      <c r="X32" s="27">
        <v>3</v>
      </c>
      <c r="Y32" s="27">
        <v>4</v>
      </c>
      <c r="Z32" s="27">
        <v>2</v>
      </c>
      <c r="AA32" s="27">
        <v>2</v>
      </c>
      <c r="AB32" s="28" t="s">
        <v>56</v>
      </c>
      <c r="AC32" s="28" t="s">
        <v>65</v>
      </c>
    </row>
    <row r="33" spans="1:29">
      <c r="A33" s="25">
        <v>35854</v>
      </c>
      <c r="B33" s="25">
        <v>0</v>
      </c>
      <c r="C33" s="25">
        <v>1998</v>
      </c>
      <c r="D33" s="26">
        <v>4</v>
      </c>
      <c r="E33" s="27">
        <v>2</v>
      </c>
      <c r="F33" s="27">
        <v>2</v>
      </c>
      <c r="G33" s="27">
        <v>4</v>
      </c>
      <c r="H33" s="27">
        <v>2</v>
      </c>
      <c r="I33" s="27">
        <v>5</v>
      </c>
      <c r="J33" s="27">
        <v>1</v>
      </c>
      <c r="K33" s="27">
        <v>5</v>
      </c>
      <c r="L33" s="27">
        <v>2</v>
      </c>
      <c r="M33" s="27">
        <v>5</v>
      </c>
      <c r="N33" s="27">
        <v>2</v>
      </c>
      <c r="O33" s="27">
        <v>5</v>
      </c>
      <c r="P33" s="27">
        <v>3</v>
      </c>
      <c r="Q33" s="27">
        <v>4</v>
      </c>
      <c r="R33" s="27">
        <v>5</v>
      </c>
      <c r="S33" s="27">
        <v>4</v>
      </c>
      <c r="T33" s="27">
        <v>2</v>
      </c>
      <c r="U33" s="27">
        <v>4</v>
      </c>
      <c r="V33" s="27">
        <v>4</v>
      </c>
      <c r="W33" s="27">
        <v>4</v>
      </c>
      <c r="X33" s="27">
        <v>4</v>
      </c>
      <c r="Y33" s="27">
        <v>2</v>
      </c>
      <c r="Z33" s="27">
        <v>4</v>
      </c>
      <c r="AA33" s="27">
        <v>4</v>
      </c>
      <c r="AB33" s="28" t="s">
        <v>56</v>
      </c>
      <c r="AC33" s="28" t="s">
        <v>65</v>
      </c>
    </row>
    <row r="34" spans="1:29">
      <c r="A34" s="25">
        <v>35730</v>
      </c>
      <c r="B34" s="25">
        <v>0</v>
      </c>
      <c r="C34" s="25">
        <v>2000</v>
      </c>
      <c r="D34" s="26">
        <v>5</v>
      </c>
      <c r="E34" s="27">
        <v>1</v>
      </c>
      <c r="F34" s="27">
        <v>1</v>
      </c>
      <c r="G34" s="27">
        <v>2</v>
      </c>
      <c r="H34" s="27">
        <v>2</v>
      </c>
      <c r="I34" s="27">
        <v>5</v>
      </c>
      <c r="J34" s="27">
        <v>1</v>
      </c>
      <c r="K34" s="27">
        <v>4</v>
      </c>
      <c r="L34" s="27">
        <v>1</v>
      </c>
      <c r="M34" s="27">
        <v>5</v>
      </c>
      <c r="N34" s="27">
        <v>4</v>
      </c>
      <c r="O34" s="27">
        <v>5</v>
      </c>
      <c r="P34" s="27">
        <v>1</v>
      </c>
      <c r="Q34" s="27">
        <v>5</v>
      </c>
      <c r="R34" s="27">
        <v>5</v>
      </c>
      <c r="S34" s="27">
        <v>2</v>
      </c>
      <c r="T34" s="27">
        <v>1</v>
      </c>
      <c r="U34" s="27">
        <v>4</v>
      </c>
      <c r="V34" s="27">
        <v>3</v>
      </c>
      <c r="W34" s="27">
        <v>4</v>
      </c>
      <c r="X34" s="27">
        <v>3</v>
      </c>
      <c r="Y34" s="27">
        <v>1</v>
      </c>
      <c r="Z34" s="27">
        <v>3</v>
      </c>
      <c r="AA34" s="27">
        <v>1</v>
      </c>
      <c r="AB34" s="28" t="s">
        <v>56</v>
      </c>
      <c r="AC34" s="28" t="s">
        <v>65</v>
      </c>
    </row>
    <row r="35" spans="1:29">
      <c r="A35" s="25">
        <v>35910</v>
      </c>
      <c r="B35" s="25">
        <v>0</v>
      </c>
      <c r="C35" s="25">
        <v>1962</v>
      </c>
      <c r="D35" s="26">
        <v>2</v>
      </c>
      <c r="E35" s="27">
        <v>4</v>
      </c>
      <c r="F35" s="27">
        <v>3</v>
      </c>
      <c r="G35" s="27">
        <v>4</v>
      </c>
      <c r="H35" s="27">
        <v>2</v>
      </c>
      <c r="I35" s="27">
        <v>1</v>
      </c>
      <c r="J35" s="27">
        <v>1</v>
      </c>
      <c r="K35" s="27">
        <v>5</v>
      </c>
      <c r="L35" s="27">
        <v>4</v>
      </c>
      <c r="M35" s="27">
        <v>5</v>
      </c>
      <c r="N35" s="27">
        <v>4</v>
      </c>
      <c r="O35" s="27">
        <v>4</v>
      </c>
      <c r="P35" s="27">
        <v>3</v>
      </c>
      <c r="Q35" s="27">
        <v>4</v>
      </c>
      <c r="R35" s="27">
        <v>5</v>
      </c>
      <c r="S35" s="27">
        <v>5</v>
      </c>
      <c r="T35" s="27">
        <v>4</v>
      </c>
      <c r="U35" s="27">
        <v>5</v>
      </c>
      <c r="V35" s="27">
        <v>5</v>
      </c>
      <c r="W35" s="27">
        <v>5</v>
      </c>
      <c r="X35" s="27">
        <v>5</v>
      </c>
      <c r="Y35" s="27">
        <v>3</v>
      </c>
      <c r="Z35" s="27">
        <v>5</v>
      </c>
      <c r="AA35" s="27">
        <v>4</v>
      </c>
      <c r="AB35" s="28" t="s">
        <v>56</v>
      </c>
      <c r="AC35" s="28" t="s">
        <v>65</v>
      </c>
    </row>
    <row r="36" spans="1:29">
      <c r="A36" s="25">
        <v>35928</v>
      </c>
      <c r="B36" s="25">
        <v>0</v>
      </c>
      <c r="C36" s="25">
        <v>1975</v>
      </c>
      <c r="D36" s="26">
        <v>2</v>
      </c>
      <c r="E36" s="27">
        <v>2</v>
      </c>
      <c r="F36" s="27">
        <v>4</v>
      </c>
      <c r="G36" s="27">
        <v>4</v>
      </c>
      <c r="H36" s="27">
        <v>4</v>
      </c>
      <c r="I36" s="27">
        <v>5</v>
      </c>
      <c r="J36" s="27">
        <v>1</v>
      </c>
      <c r="K36" s="27">
        <v>5</v>
      </c>
      <c r="L36" s="27">
        <v>4</v>
      </c>
      <c r="M36" s="27">
        <v>5</v>
      </c>
      <c r="N36" s="27">
        <v>5</v>
      </c>
      <c r="O36" s="27">
        <v>4</v>
      </c>
      <c r="P36" s="27">
        <v>4</v>
      </c>
      <c r="Q36" s="27">
        <v>3</v>
      </c>
      <c r="R36" s="27">
        <v>4</v>
      </c>
      <c r="S36" s="27">
        <v>5</v>
      </c>
      <c r="T36" s="27">
        <v>5</v>
      </c>
      <c r="U36" s="27">
        <v>5</v>
      </c>
      <c r="V36" s="27">
        <v>5</v>
      </c>
      <c r="W36" s="27">
        <v>4</v>
      </c>
      <c r="X36" s="27">
        <v>4</v>
      </c>
      <c r="Y36" s="27">
        <v>3</v>
      </c>
      <c r="Z36" s="27">
        <v>4</v>
      </c>
      <c r="AA36" s="27">
        <v>4</v>
      </c>
      <c r="AB36" s="28" t="s">
        <v>56</v>
      </c>
      <c r="AC36" s="28" t="s">
        <v>65</v>
      </c>
    </row>
    <row r="37" spans="1:29">
      <c r="A37" s="25">
        <v>35952</v>
      </c>
      <c r="B37" s="25">
        <v>0</v>
      </c>
      <c r="C37" s="25">
        <v>1979</v>
      </c>
      <c r="D37" s="26">
        <v>5</v>
      </c>
      <c r="E37" s="27">
        <v>1</v>
      </c>
      <c r="F37" s="27">
        <v>4</v>
      </c>
      <c r="G37" s="27">
        <v>4</v>
      </c>
      <c r="H37" s="27">
        <v>2</v>
      </c>
      <c r="I37" s="27">
        <v>5</v>
      </c>
      <c r="J37" s="27">
        <v>1</v>
      </c>
      <c r="K37" s="27">
        <v>5</v>
      </c>
      <c r="L37" s="27">
        <v>4</v>
      </c>
      <c r="M37" s="27">
        <v>5</v>
      </c>
      <c r="N37" s="27">
        <v>5</v>
      </c>
      <c r="O37" s="27">
        <v>5</v>
      </c>
      <c r="P37" s="27">
        <v>5</v>
      </c>
      <c r="Q37" s="27">
        <v>5</v>
      </c>
      <c r="R37" s="27">
        <v>5</v>
      </c>
      <c r="S37" s="27">
        <v>5</v>
      </c>
      <c r="T37" s="27">
        <v>5</v>
      </c>
      <c r="U37" s="27">
        <v>5</v>
      </c>
      <c r="V37" s="27">
        <v>5</v>
      </c>
      <c r="W37" s="27">
        <v>5</v>
      </c>
      <c r="X37" s="27">
        <v>5</v>
      </c>
      <c r="Y37" s="27">
        <v>5</v>
      </c>
      <c r="Z37" s="27">
        <v>5</v>
      </c>
      <c r="AA37" s="27">
        <v>5</v>
      </c>
      <c r="AB37" s="28" t="s">
        <v>56</v>
      </c>
      <c r="AC37" s="28" t="s">
        <v>65</v>
      </c>
    </row>
    <row r="38" spans="1:29">
      <c r="A38" s="25">
        <v>35963</v>
      </c>
      <c r="B38" s="25">
        <v>0</v>
      </c>
      <c r="C38" s="25">
        <v>1974</v>
      </c>
      <c r="D38" s="26">
        <v>4</v>
      </c>
      <c r="E38" s="27">
        <v>2</v>
      </c>
      <c r="F38" s="27">
        <v>3</v>
      </c>
      <c r="G38" s="27">
        <v>3</v>
      </c>
      <c r="H38" s="27">
        <v>3</v>
      </c>
      <c r="I38" s="27">
        <v>4</v>
      </c>
      <c r="J38" s="27">
        <v>1</v>
      </c>
      <c r="K38" s="27">
        <v>5</v>
      </c>
      <c r="L38" s="27">
        <v>3</v>
      </c>
      <c r="M38" s="27">
        <v>4</v>
      </c>
      <c r="N38" s="27">
        <v>3</v>
      </c>
      <c r="O38" s="27">
        <v>3</v>
      </c>
      <c r="P38" s="27">
        <v>2</v>
      </c>
      <c r="Q38" s="27">
        <v>2</v>
      </c>
      <c r="R38" s="27">
        <v>3</v>
      </c>
      <c r="S38" s="27">
        <v>4</v>
      </c>
      <c r="T38" s="27">
        <v>3</v>
      </c>
      <c r="U38" s="27">
        <v>3</v>
      </c>
      <c r="V38" s="27">
        <v>4</v>
      </c>
      <c r="W38" s="27">
        <v>4</v>
      </c>
      <c r="X38" s="27">
        <v>4</v>
      </c>
      <c r="Y38" s="27">
        <v>3</v>
      </c>
      <c r="Z38" s="27">
        <v>4</v>
      </c>
      <c r="AA38" s="27">
        <v>3</v>
      </c>
      <c r="AB38" s="28" t="s">
        <v>56</v>
      </c>
      <c r="AC38" s="28" t="s">
        <v>65</v>
      </c>
    </row>
    <row r="39" spans="1:29">
      <c r="A39" s="25">
        <v>35998</v>
      </c>
      <c r="B39" s="25">
        <v>1</v>
      </c>
      <c r="C39" s="25">
        <v>2004</v>
      </c>
      <c r="D39" s="26">
        <v>5</v>
      </c>
      <c r="E39" s="27">
        <v>1</v>
      </c>
      <c r="F39" s="27">
        <v>2</v>
      </c>
      <c r="G39" s="27">
        <v>2</v>
      </c>
      <c r="H39" s="27">
        <v>5</v>
      </c>
      <c r="I39" s="27">
        <v>5</v>
      </c>
      <c r="J39" s="27">
        <v>1</v>
      </c>
      <c r="K39" s="27">
        <v>5</v>
      </c>
      <c r="L39" s="27">
        <v>5</v>
      </c>
      <c r="M39" s="27">
        <v>5</v>
      </c>
      <c r="N39" s="27">
        <v>5</v>
      </c>
      <c r="O39" s="27">
        <v>5</v>
      </c>
      <c r="P39" s="27">
        <v>4</v>
      </c>
      <c r="Q39" s="27">
        <v>4</v>
      </c>
      <c r="R39" s="27">
        <v>5</v>
      </c>
      <c r="S39" s="27">
        <v>4</v>
      </c>
      <c r="T39" s="27">
        <v>4</v>
      </c>
      <c r="U39" s="27">
        <v>4</v>
      </c>
      <c r="V39" s="27">
        <v>2</v>
      </c>
      <c r="W39" s="27">
        <v>5</v>
      </c>
      <c r="X39" s="27">
        <v>4</v>
      </c>
      <c r="Y39" s="27">
        <v>5</v>
      </c>
      <c r="Z39" s="27">
        <v>4</v>
      </c>
      <c r="AA39" s="27">
        <v>1</v>
      </c>
      <c r="AB39" s="28" t="s">
        <v>56</v>
      </c>
      <c r="AC39" s="28" t="s">
        <v>65</v>
      </c>
    </row>
    <row r="40" spans="1:29">
      <c r="A40" s="25">
        <v>35997</v>
      </c>
      <c r="B40" s="25">
        <v>0</v>
      </c>
      <c r="C40" s="25">
        <v>1998</v>
      </c>
      <c r="D40" s="26">
        <v>1</v>
      </c>
      <c r="E40" s="27">
        <v>1</v>
      </c>
      <c r="F40" s="27">
        <v>3</v>
      </c>
      <c r="G40" s="27">
        <v>2</v>
      </c>
      <c r="H40" s="27">
        <v>1</v>
      </c>
      <c r="I40" s="27">
        <v>5</v>
      </c>
      <c r="J40" s="27">
        <v>2</v>
      </c>
      <c r="K40" s="27">
        <v>4</v>
      </c>
      <c r="L40" s="27">
        <v>4</v>
      </c>
      <c r="M40" s="27">
        <v>4</v>
      </c>
      <c r="N40" s="27">
        <v>3</v>
      </c>
      <c r="O40" s="27">
        <v>2</v>
      </c>
      <c r="P40" s="27">
        <v>1</v>
      </c>
      <c r="Q40" s="27">
        <v>2</v>
      </c>
      <c r="R40" s="27">
        <v>1</v>
      </c>
      <c r="S40" s="27">
        <v>1</v>
      </c>
      <c r="T40" s="27">
        <v>2</v>
      </c>
      <c r="U40" s="27">
        <v>1</v>
      </c>
      <c r="V40" s="27">
        <v>1</v>
      </c>
      <c r="W40" s="27">
        <v>2</v>
      </c>
      <c r="X40" s="27">
        <v>2</v>
      </c>
      <c r="Y40" s="27">
        <v>2</v>
      </c>
      <c r="Z40" s="27">
        <v>2</v>
      </c>
      <c r="AA40" s="27">
        <v>2</v>
      </c>
      <c r="AB40" s="28" t="s">
        <v>56</v>
      </c>
      <c r="AC40" s="28" t="s">
        <v>65</v>
      </c>
    </row>
    <row r="41" spans="1:29">
      <c r="A41" s="25">
        <v>35996</v>
      </c>
      <c r="B41" s="25">
        <v>0</v>
      </c>
      <c r="C41" s="25">
        <v>2001</v>
      </c>
      <c r="D41" s="26">
        <v>4</v>
      </c>
      <c r="E41" s="27">
        <v>2</v>
      </c>
      <c r="F41" s="27">
        <v>1</v>
      </c>
      <c r="G41" s="27">
        <v>5</v>
      </c>
      <c r="H41" s="27">
        <v>1</v>
      </c>
      <c r="I41" s="27">
        <v>2</v>
      </c>
      <c r="J41" s="27">
        <v>1</v>
      </c>
      <c r="K41" s="27">
        <v>5</v>
      </c>
      <c r="L41" s="27">
        <v>1</v>
      </c>
      <c r="M41" s="27">
        <v>2</v>
      </c>
      <c r="N41" s="27">
        <v>2</v>
      </c>
      <c r="O41" s="27">
        <v>5</v>
      </c>
      <c r="P41" s="27">
        <v>4</v>
      </c>
      <c r="Q41" s="27">
        <v>4</v>
      </c>
      <c r="R41" s="27">
        <v>4</v>
      </c>
      <c r="S41" s="27">
        <v>1</v>
      </c>
      <c r="T41" s="27">
        <v>1</v>
      </c>
      <c r="U41" s="27">
        <v>4</v>
      </c>
      <c r="V41" s="27">
        <v>2</v>
      </c>
      <c r="W41" s="27">
        <v>1</v>
      </c>
      <c r="X41" s="27">
        <v>3</v>
      </c>
      <c r="Y41" s="27">
        <v>1</v>
      </c>
      <c r="Z41" s="27">
        <v>2</v>
      </c>
      <c r="AA41" s="27">
        <v>2</v>
      </c>
      <c r="AB41" s="28" t="s">
        <v>56</v>
      </c>
      <c r="AC41" s="28" t="s">
        <v>65</v>
      </c>
    </row>
    <row r="42" spans="1:29">
      <c r="A42" s="25">
        <v>36007</v>
      </c>
      <c r="B42" s="25">
        <v>0</v>
      </c>
      <c r="C42" s="25">
        <v>1970</v>
      </c>
      <c r="D42" s="26">
        <v>3</v>
      </c>
      <c r="E42" s="27">
        <v>4</v>
      </c>
      <c r="F42" s="27">
        <v>3</v>
      </c>
      <c r="G42" s="27">
        <v>3</v>
      </c>
      <c r="H42" s="27">
        <v>3</v>
      </c>
      <c r="I42" s="27">
        <v>5</v>
      </c>
      <c r="J42" s="27">
        <v>3</v>
      </c>
      <c r="K42" s="27">
        <v>4</v>
      </c>
      <c r="L42" s="27">
        <v>3</v>
      </c>
      <c r="M42" s="27">
        <v>4</v>
      </c>
      <c r="N42" s="27">
        <v>4</v>
      </c>
      <c r="O42" s="27">
        <v>3</v>
      </c>
      <c r="P42" s="27">
        <v>3</v>
      </c>
      <c r="Q42" s="27">
        <v>2</v>
      </c>
      <c r="R42" s="27">
        <v>3</v>
      </c>
      <c r="S42" s="27">
        <v>3</v>
      </c>
      <c r="T42" s="27">
        <v>3</v>
      </c>
      <c r="U42" s="27">
        <v>2</v>
      </c>
      <c r="V42" s="27">
        <v>4</v>
      </c>
      <c r="W42" s="27">
        <v>4</v>
      </c>
      <c r="X42" s="27">
        <v>4</v>
      </c>
      <c r="Y42" s="27">
        <v>3</v>
      </c>
      <c r="Z42" s="27">
        <v>4</v>
      </c>
      <c r="AA42" s="27">
        <v>2</v>
      </c>
      <c r="AB42" s="28" t="s">
        <v>56</v>
      </c>
      <c r="AC42" s="28" t="s">
        <v>65</v>
      </c>
    </row>
    <row r="43" spans="1:29">
      <c r="A43" s="25">
        <v>36039</v>
      </c>
      <c r="B43" s="25">
        <v>0</v>
      </c>
      <c r="C43" s="25">
        <v>1999</v>
      </c>
      <c r="D43" s="26">
        <v>5</v>
      </c>
      <c r="E43" s="27">
        <v>1</v>
      </c>
      <c r="F43" s="27">
        <v>4</v>
      </c>
      <c r="G43" s="27">
        <v>2</v>
      </c>
      <c r="H43" s="27">
        <v>4</v>
      </c>
      <c r="I43" s="27">
        <v>5</v>
      </c>
      <c r="J43" s="27">
        <v>1</v>
      </c>
      <c r="K43" s="27">
        <v>5</v>
      </c>
      <c r="L43" s="27">
        <v>2</v>
      </c>
      <c r="M43" s="27">
        <v>5</v>
      </c>
      <c r="N43" s="27">
        <v>4</v>
      </c>
      <c r="O43" s="27">
        <v>4</v>
      </c>
      <c r="P43" s="27">
        <v>1</v>
      </c>
      <c r="Q43" s="27">
        <v>3</v>
      </c>
      <c r="R43" s="27">
        <v>4</v>
      </c>
      <c r="S43" s="27">
        <v>2</v>
      </c>
      <c r="T43" s="27">
        <v>1</v>
      </c>
      <c r="U43" s="27">
        <v>1</v>
      </c>
      <c r="V43" s="27">
        <v>3</v>
      </c>
      <c r="W43" s="27">
        <v>4</v>
      </c>
      <c r="X43" s="27">
        <v>4</v>
      </c>
      <c r="Y43" s="27">
        <v>4</v>
      </c>
      <c r="Z43" s="27">
        <v>3</v>
      </c>
      <c r="AA43" s="27">
        <v>1</v>
      </c>
      <c r="AB43" s="28" t="s">
        <v>56</v>
      </c>
      <c r="AC43" s="28" t="s">
        <v>65</v>
      </c>
    </row>
    <row r="44" spans="1:29">
      <c r="A44" s="25">
        <v>36045</v>
      </c>
      <c r="B44" s="25">
        <v>0</v>
      </c>
      <c r="C44" s="25">
        <v>2001</v>
      </c>
      <c r="D44" s="26">
        <v>3</v>
      </c>
      <c r="E44" s="27">
        <v>1</v>
      </c>
      <c r="F44" s="27">
        <v>2</v>
      </c>
      <c r="G44" s="27">
        <v>2</v>
      </c>
      <c r="H44" s="27">
        <v>2</v>
      </c>
      <c r="I44" s="27">
        <v>5</v>
      </c>
      <c r="J44" s="27">
        <v>1</v>
      </c>
      <c r="K44" s="27">
        <v>5</v>
      </c>
      <c r="L44" s="27">
        <v>3</v>
      </c>
      <c r="M44" s="27">
        <v>4</v>
      </c>
      <c r="N44" s="27">
        <v>5</v>
      </c>
      <c r="O44" s="27">
        <v>1</v>
      </c>
      <c r="P44" s="27">
        <v>2</v>
      </c>
      <c r="Q44" s="27">
        <v>2</v>
      </c>
      <c r="R44" s="27">
        <v>1</v>
      </c>
      <c r="S44" s="27">
        <v>2</v>
      </c>
      <c r="T44" s="27">
        <v>3</v>
      </c>
      <c r="U44" s="27">
        <v>4</v>
      </c>
      <c r="V44" s="27">
        <v>3</v>
      </c>
      <c r="W44" s="27">
        <v>2</v>
      </c>
      <c r="X44" s="27">
        <v>4</v>
      </c>
      <c r="Y44" s="27">
        <v>3</v>
      </c>
      <c r="Z44" s="27">
        <v>2</v>
      </c>
      <c r="AA44" s="27">
        <v>2</v>
      </c>
      <c r="AB44" s="28" t="s">
        <v>56</v>
      </c>
      <c r="AC44" s="28" t="s">
        <v>65</v>
      </c>
    </row>
    <row r="45" spans="1:29">
      <c r="A45" s="25">
        <v>36069</v>
      </c>
      <c r="B45" s="25">
        <v>0</v>
      </c>
      <c r="C45" s="25">
        <v>2003</v>
      </c>
      <c r="D45" s="26">
        <v>3</v>
      </c>
      <c r="E45" s="27">
        <v>2</v>
      </c>
      <c r="F45" s="27">
        <v>3</v>
      </c>
      <c r="G45" s="27">
        <v>4</v>
      </c>
      <c r="H45" s="27">
        <v>3</v>
      </c>
      <c r="I45" s="27">
        <v>5</v>
      </c>
      <c r="J45" s="27">
        <v>1</v>
      </c>
      <c r="K45" s="27">
        <v>5</v>
      </c>
      <c r="L45" s="27">
        <v>3</v>
      </c>
      <c r="M45" s="27">
        <v>5</v>
      </c>
      <c r="N45" s="27">
        <v>4</v>
      </c>
      <c r="O45" s="27">
        <v>3</v>
      </c>
      <c r="P45" s="27">
        <v>2</v>
      </c>
      <c r="Q45" s="27">
        <v>3</v>
      </c>
      <c r="R45" s="27">
        <v>4</v>
      </c>
      <c r="S45" s="27">
        <v>2</v>
      </c>
      <c r="T45" s="27">
        <v>3</v>
      </c>
      <c r="U45" s="27">
        <v>2</v>
      </c>
      <c r="V45" s="27">
        <v>3</v>
      </c>
      <c r="W45" s="27">
        <v>3</v>
      </c>
      <c r="X45" s="27">
        <v>4</v>
      </c>
      <c r="Y45" s="27">
        <v>2</v>
      </c>
      <c r="Z45" s="27">
        <v>3</v>
      </c>
      <c r="AA45" s="27">
        <v>2</v>
      </c>
      <c r="AB45" s="28" t="s">
        <v>56</v>
      </c>
      <c r="AC45" s="28" t="s">
        <v>65</v>
      </c>
    </row>
    <row r="46" spans="1:29">
      <c r="A46" s="25">
        <v>27908</v>
      </c>
      <c r="B46" s="25">
        <v>0</v>
      </c>
      <c r="C46" s="25">
        <v>1988</v>
      </c>
      <c r="D46" s="26">
        <v>2</v>
      </c>
      <c r="E46" s="27">
        <v>2</v>
      </c>
      <c r="F46" s="27">
        <v>2</v>
      </c>
      <c r="G46" s="27">
        <v>4</v>
      </c>
      <c r="H46" s="27">
        <v>4</v>
      </c>
      <c r="I46" s="27">
        <v>5</v>
      </c>
      <c r="J46" s="27">
        <v>4</v>
      </c>
      <c r="K46" s="27">
        <v>5</v>
      </c>
      <c r="L46" s="27">
        <v>5</v>
      </c>
      <c r="M46" s="27">
        <v>5</v>
      </c>
      <c r="N46" s="27">
        <v>5</v>
      </c>
      <c r="O46" s="27">
        <v>5</v>
      </c>
      <c r="P46" s="27">
        <v>4</v>
      </c>
      <c r="Q46" s="27">
        <v>3</v>
      </c>
      <c r="R46" s="27">
        <v>5</v>
      </c>
      <c r="S46" s="27">
        <v>5</v>
      </c>
      <c r="T46" s="27">
        <v>2</v>
      </c>
      <c r="U46" s="27">
        <v>5</v>
      </c>
      <c r="V46" s="27">
        <v>5</v>
      </c>
      <c r="W46" s="27">
        <v>4</v>
      </c>
      <c r="X46" s="27">
        <v>4</v>
      </c>
      <c r="Y46" s="27">
        <v>2</v>
      </c>
      <c r="Z46" s="27">
        <v>4</v>
      </c>
      <c r="AA46" s="27">
        <v>4</v>
      </c>
      <c r="AB46" s="28" t="s">
        <v>56</v>
      </c>
      <c r="AC46" s="28" t="s">
        <v>65</v>
      </c>
    </row>
    <row r="47" spans="1:29">
      <c r="A47" s="25">
        <v>36062</v>
      </c>
      <c r="B47" s="25">
        <v>0</v>
      </c>
      <c r="C47" s="25">
        <v>1979</v>
      </c>
      <c r="D47" s="26">
        <v>3</v>
      </c>
      <c r="E47" s="27">
        <v>4</v>
      </c>
      <c r="F47" s="27">
        <v>1</v>
      </c>
      <c r="G47" s="27">
        <v>2</v>
      </c>
      <c r="H47" s="27">
        <v>5</v>
      </c>
      <c r="I47" s="27">
        <v>5</v>
      </c>
      <c r="J47" s="27">
        <v>1</v>
      </c>
      <c r="K47" s="27">
        <v>5</v>
      </c>
      <c r="L47" s="27">
        <v>3</v>
      </c>
      <c r="M47" s="27">
        <v>5</v>
      </c>
      <c r="N47" s="27">
        <v>2</v>
      </c>
      <c r="O47" s="27">
        <v>1</v>
      </c>
      <c r="P47" s="27">
        <v>5</v>
      </c>
      <c r="Q47" s="27">
        <v>3</v>
      </c>
      <c r="R47" s="27">
        <v>3</v>
      </c>
      <c r="S47" s="27">
        <v>5</v>
      </c>
      <c r="T47" s="27">
        <v>5</v>
      </c>
      <c r="U47" s="27">
        <v>3</v>
      </c>
      <c r="V47" s="27">
        <v>5</v>
      </c>
      <c r="W47" s="27">
        <v>5</v>
      </c>
      <c r="X47" s="27">
        <v>5</v>
      </c>
      <c r="Y47" s="27">
        <v>1</v>
      </c>
      <c r="Z47" s="27">
        <v>5</v>
      </c>
      <c r="AA47" s="27">
        <v>5</v>
      </c>
      <c r="AB47" s="28" t="s">
        <v>56</v>
      </c>
      <c r="AC47" s="28" t="s">
        <v>65</v>
      </c>
    </row>
    <row r="48" spans="1:29">
      <c r="A48" s="25">
        <v>36043</v>
      </c>
      <c r="B48" s="25">
        <v>0</v>
      </c>
      <c r="C48" s="25">
        <v>1959</v>
      </c>
      <c r="D48" s="26">
        <v>2</v>
      </c>
      <c r="E48" s="27">
        <v>4</v>
      </c>
      <c r="F48" s="27">
        <v>2</v>
      </c>
      <c r="G48" s="27">
        <v>2</v>
      </c>
      <c r="H48" s="27">
        <v>2</v>
      </c>
      <c r="I48" s="27">
        <v>5</v>
      </c>
      <c r="J48" s="27">
        <v>1</v>
      </c>
      <c r="K48" s="27">
        <v>5</v>
      </c>
      <c r="L48" s="27">
        <v>1</v>
      </c>
      <c r="M48" s="27">
        <v>5</v>
      </c>
      <c r="N48" s="27">
        <v>5</v>
      </c>
      <c r="O48" s="27">
        <v>1</v>
      </c>
      <c r="P48" s="27">
        <v>1</v>
      </c>
      <c r="Q48" s="27">
        <v>1</v>
      </c>
      <c r="R48" s="27">
        <v>1</v>
      </c>
      <c r="S48" s="27">
        <v>5</v>
      </c>
      <c r="T48" s="27">
        <v>5</v>
      </c>
      <c r="U48" s="27">
        <v>1</v>
      </c>
      <c r="V48" s="27">
        <v>5</v>
      </c>
      <c r="W48" s="27">
        <v>3</v>
      </c>
      <c r="X48" s="27">
        <v>5</v>
      </c>
      <c r="Y48" s="27">
        <v>1</v>
      </c>
      <c r="Z48" s="27">
        <v>5</v>
      </c>
      <c r="AA48" s="27">
        <v>3</v>
      </c>
      <c r="AB48" s="28" t="s">
        <v>56</v>
      </c>
      <c r="AC48" s="28" t="s">
        <v>65</v>
      </c>
    </row>
    <row r="49" spans="1:29">
      <c r="A49" s="25">
        <v>36094</v>
      </c>
      <c r="B49" s="25">
        <v>0</v>
      </c>
      <c r="C49" s="25">
        <v>2002</v>
      </c>
      <c r="D49" s="26">
        <v>5</v>
      </c>
      <c r="E49" s="27">
        <v>4</v>
      </c>
      <c r="F49" s="27">
        <v>4</v>
      </c>
      <c r="G49" s="27">
        <v>4</v>
      </c>
      <c r="H49" s="27">
        <v>4</v>
      </c>
      <c r="I49" s="27">
        <v>5</v>
      </c>
      <c r="J49" s="27">
        <v>2</v>
      </c>
      <c r="K49" s="27">
        <v>5</v>
      </c>
      <c r="L49" s="27">
        <v>2</v>
      </c>
      <c r="M49" s="27">
        <v>4</v>
      </c>
      <c r="N49" s="27">
        <v>4</v>
      </c>
      <c r="O49" s="27">
        <v>4</v>
      </c>
      <c r="P49" s="27">
        <v>4</v>
      </c>
      <c r="Q49" s="27">
        <v>5</v>
      </c>
      <c r="R49" s="27">
        <v>5</v>
      </c>
      <c r="S49" s="27">
        <v>4</v>
      </c>
      <c r="T49" s="27">
        <v>4</v>
      </c>
      <c r="U49" s="27">
        <v>4</v>
      </c>
      <c r="V49" s="27">
        <v>4</v>
      </c>
      <c r="W49" s="27">
        <v>5</v>
      </c>
      <c r="X49" s="27">
        <v>5</v>
      </c>
      <c r="Y49" s="27">
        <v>2</v>
      </c>
      <c r="Z49" s="27">
        <v>4</v>
      </c>
      <c r="AA49" s="27">
        <v>3</v>
      </c>
      <c r="AB49" s="28" t="s">
        <v>56</v>
      </c>
      <c r="AC49" s="28" t="s">
        <v>65</v>
      </c>
    </row>
    <row r="50" spans="1:29">
      <c r="A50" s="25">
        <v>36104</v>
      </c>
      <c r="B50" s="25">
        <v>0</v>
      </c>
      <c r="C50" s="25">
        <v>1970</v>
      </c>
      <c r="D50" s="26">
        <v>4</v>
      </c>
      <c r="E50" s="27">
        <v>2</v>
      </c>
      <c r="F50" s="27">
        <v>1</v>
      </c>
      <c r="G50" s="27">
        <v>2</v>
      </c>
      <c r="H50" s="27">
        <v>2</v>
      </c>
      <c r="I50" s="27">
        <v>2</v>
      </c>
      <c r="J50" s="27">
        <v>1</v>
      </c>
      <c r="K50" s="27">
        <v>2</v>
      </c>
      <c r="L50" s="27">
        <v>1</v>
      </c>
      <c r="M50" s="27">
        <v>2</v>
      </c>
      <c r="N50" s="27">
        <v>4</v>
      </c>
      <c r="O50" s="27">
        <v>1</v>
      </c>
      <c r="P50" s="27">
        <v>3</v>
      </c>
      <c r="Q50" s="27">
        <v>4</v>
      </c>
      <c r="R50" s="27">
        <v>1</v>
      </c>
      <c r="S50" s="27">
        <v>1</v>
      </c>
      <c r="T50" s="27">
        <v>2</v>
      </c>
      <c r="U50" s="27">
        <v>1</v>
      </c>
      <c r="V50" s="27">
        <v>3</v>
      </c>
      <c r="W50" s="27">
        <v>4</v>
      </c>
      <c r="X50" s="27">
        <v>4</v>
      </c>
      <c r="Y50" s="27">
        <v>1</v>
      </c>
      <c r="Z50" s="27">
        <v>3</v>
      </c>
      <c r="AA50" s="27">
        <v>3</v>
      </c>
      <c r="AB50" s="28" t="s">
        <v>56</v>
      </c>
      <c r="AC50" s="28" t="s">
        <v>65</v>
      </c>
    </row>
    <row r="51" spans="1:29">
      <c r="A51" s="25">
        <v>36091</v>
      </c>
      <c r="B51" s="25">
        <v>0</v>
      </c>
      <c r="C51" s="25">
        <v>1993</v>
      </c>
      <c r="D51" s="26">
        <v>5</v>
      </c>
      <c r="E51" s="27">
        <v>4</v>
      </c>
      <c r="F51" s="27">
        <v>1</v>
      </c>
      <c r="G51" s="27">
        <v>1</v>
      </c>
      <c r="H51" s="27">
        <v>1</v>
      </c>
      <c r="I51" s="27">
        <v>5</v>
      </c>
      <c r="J51" s="27">
        <v>1</v>
      </c>
      <c r="K51" s="27">
        <v>5</v>
      </c>
      <c r="L51" s="27">
        <v>1</v>
      </c>
      <c r="M51" s="27">
        <v>1</v>
      </c>
      <c r="N51" s="27">
        <v>1</v>
      </c>
      <c r="O51" s="27">
        <v>5</v>
      </c>
      <c r="P51" s="27">
        <v>1</v>
      </c>
      <c r="Q51" s="27">
        <v>3</v>
      </c>
      <c r="R51" s="27">
        <v>1</v>
      </c>
      <c r="S51" s="27">
        <v>1</v>
      </c>
      <c r="T51" s="27">
        <v>1</v>
      </c>
      <c r="U51" s="27">
        <v>1</v>
      </c>
      <c r="V51" s="27">
        <v>1</v>
      </c>
      <c r="W51" s="27">
        <v>1</v>
      </c>
      <c r="X51" s="27">
        <v>1</v>
      </c>
      <c r="Y51" s="27">
        <v>5</v>
      </c>
      <c r="Z51" s="27">
        <v>1</v>
      </c>
      <c r="AA51" s="27">
        <v>5</v>
      </c>
      <c r="AB51" s="28" t="s">
        <v>56</v>
      </c>
      <c r="AC51" s="28" t="s">
        <v>65</v>
      </c>
    </row>
    <row r="52" spans="1:29">
      <c r="A52" s="25">
        <v>36126</v>
      </c>
      <c r="B52" s="25">
        <v>0</v>
      </c>
      <c r="C52" s="25">
        <v>2006</v>
      </c>
      <c r="D52" s="26">
        <v>5</v>
      </c>
      <c r="E52" s="27">
        <v>1</v>
      </c>
      <c r="F52" s="27">
        <v>2</v>
      </c>
      <c r="G52" s="27">
        <v>1</v>
      </c>
      <c r="H52" s="27">
        <v>5</v>
      </c>
      <c r="I52" s="27">
        <v>5</v>
      </c>
      <c r="J52" s="27">
        <v>2</v>
      </c>
      <c r="K52" s="27">
        <v>5</v>
      </c>
      <c r="L52" s="27">
        <v>5</v>
      </c>
      <c r="M52" s="27">
        <v>5</v>
      </c>
      <c r="N52" s="27">
        <v>5</v>
      </c>
      <c r="O52" s="27">
        <v>5</v>
      </c>
      <c r="P52" s="27">
        <v>5</v>
      </c>
      <c r="Q52" s="27">
        <v>5</v>
      </c>
      <c r="R52" s="27">
        <v>5</v>
      </c>
      <c r="S52" s="27">
        <v>4</v>
      </c>
      <c r="T52" s="27">
        <v>4</v>
      </c>
      <c r="U52" s="27">
        <v>2</v>
      </c>
      <c r="V52" s="27">
        <v>5</v>
      </c>
      <c r="W52" s="27">
        <v>4</v>
      </c>
      <c r="X52" s="27">
        <v>5</v>
      </c>
      <c r="Y52" s="27">
        <v>4</v>
      </c>
      <c r="Z52" s="27">
        <v>4</v>
      </c>
      <c r="AA52" s="27">
        <v>5</v>
      </c>
      <c r="AB52" s="28" t="s">
        <v>56</v>
      </c>
      <c r="AC52" s="28" t="s">
        <v>65</v>
      </c>
    </row>
    <row r="53" spans="1:29">
      <c r="A53" s="25">
        <v>36135</v>
      </c>
      <c r="B53" s="25">
        <v>0</v>
      </c>
      <c r="C53" s="25">
        <v>1999</v>
      </c>
      <c r="D53" s="26">
        <v>5</v>
      </c>
      <c r="E53" s="27">
        <v>1</v>
      </c>
      <c r="F53" s="27">
        <v>3</v>
      </c>
      <c r="G53" s="27">
        <v>4</v>
      </c>
      <c r="H53" s="27">
        <v>4</v>
      </c>
      <c r="I53" s="27">
        <v>5</v>
      </c>
      <c r="J53" s="27">
        <v>1</v>
      </c>
      <c r="K53" s="27">
        <v>4</v>
      </c>
      <c r="L53" s="27">
        <v>3</v>
      </c>
      <c r="M53" s="27">
        <v>5</v>
      </c>
      <c r="N53" s="27">
        <v>4</v>
      </c>
      <c r="O53" s="27">
        <v>4</v>
      </c>
      <c r="P53" s="27">
        <v>4</v>
      </c>
      <c r="Q53" s="27">
        <v>4</v>
      </c>
      <c r="R53" s="27">
        <v>5</v>
      </c>
      <c r="S53" s="27">
        <v>2</v>
      </c>
      <c r="T53" s="27">
        <v>2</v>
      </c>
      <c r="U53" s="27">
        <v>4</v>
      </c>
      <c r="V53" s="27">
        <v>4</v>
      </c>
      <c r="W53" s="27">
        <v>5</v>
      </c>
      <c r="X53" s="27">
        <v>4</v>
      </c>
      <c r="Y53" s="27">
        <v>2</v>
      </c>
      <c r="Z53" s="27">
        <v>4</v>
      </c>
      <c r="AA53" s="27">
        <v>2</v>
      </c>
      <c r="AB53" s="28" t="s">
        <v>56</v>
      </c>
      <c r="AC53" s="28" t="s">
        <v>65</v>
      </c>
    </row>
    <row r="54" spans="1:29">
      <c r="A54" s="25">
        <v>36140</v>
      </c>
      <c r="B54" s="25">
        <v>0</v>
      </c>
      <c r="C54" s="25">
        <v>1957</v>
      </c>
      <c r="D54" s="26">
        <v>1</v>
      </c>
      <c r="E54" s="27">
        <v>4</v>
      </c>
      <c r="F54" s="27">
        <v>3</v>
      </c>
      <c r="G54" s="27">
        <v>4</v>
      </c>
      <c r="H54" s="27">
        <v>3</v>
      </c>
      <c r="I54" s="27">
        <v>5</v>
      </c>
      <c r="J54" s="27">
        <v>1</v>
      </c>
      <c r="K54" s="27">
        <v>5</v>
      </c>
      <c r="L54" s="27">
        <v>1</v>
      </c>
      <c r="M54" s="27">
        <v>5</v>
      </c>
      <c r="N54" s="27">
        <v>5</v>
      </c>
      <c r="O54" s="27">
        <v>1</v>
      </c>
      <c r="P54" s="27">
        <v>5</v>
      </c>
      <c r="Q54" s="27">
        <v>1</v>
      </c>
      <c r="R54" s="27">
        <v>2</v>
      </c>
      <c r="S54" s="27">
        <v>3</v>
      </c>
      <c r="T54" s="27">
        <v>3</v>
      </c>
      <c r="U54" s="27">
        <v>4</v>
      </c>
      <c r="V54" s="27">
        <v>4</v>
      </c>
      <c r="W54" s="27">
        <v>5</v>
      </c>
      <c r="X54" s="27">
        <v>5</v>
      </c>
      <c r="Y54" s="27">
        <v>2</v>
      </c>
      <c r="Z54" s="27">
        <v>5</v>
      </c>
      <c r="AA54" s="27">
        <v>2</v>
      </c>
      <c r="AB54" s="28" t="s">
        <v>56</v>
      </c>
      <c r="AC54" s="28" t="s">
        <v>65</v>
      </c>
    </row>
    <row r="55" spans="1:29">
      <c r="A55" s="25">
        <v>36143</v>
      </c>
      <c r="B55" s="25">
        <v>0</v>
      </c>
      <c r="C55" s="25">
        <v>2003</v>
      </c>
      <c r="D55" s="26">
        <v>3</v>
      </c>
      <c r="E55" s="27">
        <v>2</v>
      </c>
      <c r="F55" s="27">
        <v>3</v>
      </c>
      <c r="G55" s="27">
        <v>3</v>
      </c>
      <c r="H55" s="27">
        <v>3</v>
      </c>
      <c r="I55" s="27">
        <v>5</v>
      </c>
      <c r="J55" s="27">
        <v>1</v>
      </c>
      <c r="K55" s="27">
        <v>5</v>
      </c>
      <c r="L55" s="27">
        <v>3</v>
      </c>
      <c r="M55" s="27">
        <v>4</v>
      </c>
      <c r="N55" s="27">
        <v>5</v>
      </c>
      <c r="O55" s="27">
        <v>3</v>
      </c>
      <c r="P55" s="27">
        <v>3</v>
      </c>
      <c r="Q55" s="27">
        <v>2</v>
      </c>
      <c r="R55" s="27">
        <v>4</v>
      </c>
      <c r="S55" s="27">
        <v>3</v>
      </c>
      <c r="T55" s="27">
        <v>4</v>
      </c>
      <c r="U55" s="27">
        <v>4</v>
      </c>
      <c r="V55" s="27">
        <v>3</v>
      </c>
      <c r="W55" s="27">
        <v>5</v>
      </c>
      <c r="X55" s="27">
        <v>5</v>
      </c>
      <c r="Y55" s="27">
        <v>3</v>
      </c>
      <c r="Z55" s="27">
        <v>3</v>
      </c>
      <c r="AA55" s="27">
        <v>4</v>
      </c>
      <c r="AB55" s="28" t="s">
        <v>56</v>
      </c>
      <c r="AC55" s="28" t="s">
        <v>65</v>
      </c>
    </row>
    <row r="56" spans="1:29">
      <c r="A56" s="25">
        <v>36166</v>
      </c>
      <c r="B56" s="25">
        <v>0</v>
      </c>
      <c r="C56" s="25">
        <v>1947</v>
      </c>
      <c r="D56" s="26">
        <v>4</v>
      </c>
      <c r="E56" s="27">
        <v>5</v>
      </c>
      <c r="F56" s="27">
        <v>1</v>
      </c>
      <c r="G56" s="27">
        <v>4</v>
      </c>
      <c r="H56" s="27">
        <v>2</v>
      </c>
      <c r="I56" s="27">
        <v>1</v>
      </c>
      <c r="J56" s="27">
        <v>2</v>
      </c>
      <c r="K56" s="27">
        <v>4</v>
      </c>
      <c r="L56" s="27">
        <v>4</v>
      </c>
      <c r="M56" s="27">
        <v>1</v>
      </c>
      <c r="N56" s="27">
        <v>1</v>
      </c>
      <c r="O56" s="27">
        <v>1</v>
      </c>
      <c r="P56" s="27">
        <v>2</v>
      </c>
      <c r="Q56" s="27">
        <v>1</v>
      </c>
      <c r="R56" s="27">
        <v>1</v>
      </c>
      <c r="S56" s="27">
        <v>4</v>
      </c>
      <c r="T56" s="27">
        <v>4</v>
      </c>
      <c r="U56" s="27">
        <v>1</v>
      </c>
      <c r="V56" s="27">
        <v>3</v>
      </c>
      <c r="W56" s="27">
        <v>1</v>
      </c>
      <c r="X56" s="27">
        <v>2</v>
      </c>
      <c r="Y56" s="27">
        <v>4</v>
      </c>
      <c r="Z56" s="27">
        <v>3</v>
      </c>
      <c r="AA56" s="27">
        <v>3</v>
      </c>
      <c r="AB56" s="28" t="s">
        <v>56</v>
      </c>
      <c r="AC56" s="28" t="s">
        <v>65</v>
      </c>
    </row>
    <row r="57" spans="1:29">
      <c r="A57" s="25">
        <v>36167</v>
      </c>
      <c r="B57" s="25">
        <v>0</v>
      </c>
      <c r="C57" s="25">
        <v>1966</v>
      </c>
      <c r="D57" s="26">
        <v>2</v>
      </c>
      <c r="E57" s="27">
        <v>4</v>
      </c>
      <c r="F57" s="27">
        <v>2</v>
      </c>
      <c r="G57" s="27">
        <v>3</v>
      </c>
      <c r="H57" s="27">
        <v>2</v>
      </c>
      <c r="I57" s="27">
        <v>5</v>
      </c>
      <c r="J57" s="27">
        <v>1</v>
      </c>
      <c r="K57" s="27">
        <v>5</v>
      </c>
      <c r="L57" s="27">
        <v>1</v>
      </c>
      <c r="M57" s="27">
        <v>5</v>
      </c>
      <c r="N57" s="27">
        <v>4</v>
      </c>
      <c r="O57" s="27">
        <v>4</v>
      </c>
      <c r="P57" s="27">
        <v>3</v>
      </c>
      <c r="Q57" s="27">
        <v>1</v>
      </c>
      <c r="R57" s="27">
        <v>5</v>
      </c>
      <c r="S57" s="27">
        <v>1</v>
      </c>
      <c r="T57" s="27">
        <v>3</v>
      </c>
      <c r="U57" s="27">
        <v>5</v>
      </c>
      <c r="V57" s="27">
        <v>3</v>
      </c>
      <c r="W57" s="27">
        <v>3</v>
      </c>
      <c r="X57" s="27">
        <v>5</v>
      </c>
      <c r="Y57" s="27">
        <v>3</v>
      </c>
      <c r="Z57" s="27">
        <v>5</v>
      </c>
      <c r="AA57" s="27">
        <v>4</v>
      </c>
      <c r="AB57" s="28" t="s">
        <v>56</v>
      </c>
      <c r="AC57" s="28" t="s">
        <v>65</v>
      </c>
    </row>
    <row r="58" spans="1:29">
      <c r="A58" s="25">
        <v>36183</v>
      </c>
      <c r="B58" s="25">
        <v>0</v>
      </c>
      <c r="C58" s="25">
        <v>1962</v>
      </c>
      <c r="D58" s="26">
        <v>2</v>
      </c>
      <c r="E58" s="27">
        <v>3</v>
      </c>
      <c r="F58" s="27">
        <v>1</v>
      </c>
      <c r="G58" s="27">
        <v>5</v>
      </c>
      <c r="H58" s="27">
        <v>2</v>
      </c>
      <c r="I58" s="27">
        <v>5</v>
      </c>
      <c r="J58" s="27">
        <v>3</v>
      </c>
      <c r="K58" s="27">
        <v>5</v>
      </c>
      <c r="L58" s="27">
        <v>3</v>
      </c>
      <c r="M58" s="27">
        <v>5</v>
      </c>
      <c r="N58" s="27">
        <v>4</v>
      </c>
      <c r="O58" s="27">
        <v>4</v>
      </c>
      <c r="P58" s="27">
        <v>3</v>
      </c>
      <c r="Q58" s="27">
        <v>1</v>
      </c>
      <c r="R58" s="27">
        <v>5</v>
      </c>
      <c r="S58" s="27">
        <v>3</v>
      </c>
      <c r="T58" s="27">
        <v>4</v>
      </c>
      <c r="U58" s="27">
        <v>4</v>
      </c>
      <c r="V58" s="27">
        <v>3</v>
      </c>
      <c r="W58" s="27">
        <v>3</v>
      </c>
      <c r="X58" s="27">
        <v>4</v>
      </c>
      <c r="Y58" s="27">
        <v>3</v>
      </c>
      <c r="Z58" s="27">
        <v>3</v>
      </c>
      <c r="AA58" s="27">
        <v>3</v>
      </c>
      <c r="AB58" s="28" t="s">
        <v>56</v>
      </c>
      <c r="AC58" s="28" t="s">
        <v>65</v>
      </c>
    </row>
    <row r="59" spans="1:29">
      <c r="A59" s="25">
        <v>36133</v>
      </c>
      <c r="B59" s="25">
        <v>1</v>
      </c>
      <c r="C59" s="25">
        <v>1980</v>
      </c>
      <c r="D59" s="26">
        <v>2</v>
      </c>
      <c r="E59" s="27">
        <v>2</v>
      </c>
      <c r="F59" s="27">
        <v>2</v>
      </c>
      <c r="G59" s="27">
        <v>4</v>
      </c>
      <c r="H59" s="27">
        <v>4</v>
      </c>
      <c r="I59" s="27">
        <v>5</v>
      </c>
      <c r="J59" s="27">
        <v>1</v>
      </c>
      <c r="K59" s="27">
        <v>5</v>
      </c>
      <c r="L59" s="27">
        <v>5</v>
      </c>
      <c r="M59" s="27">
        <v>5</v>
      </c>
      <c r="N59" s="27">
        <v>5</v>
      </c>
      <c r="O59" s="27">
        <v>1</v>
      </c>
      <c r="P59" s="27">
        <v>5</v>
      </c>
      <c r="Q59" s="27">
        <v>2</v>
      </c>
      <c r="R59" s="27">
        <v>2</v>
      </c>
      <c r="S59" s="27">
        <v>4</v>
      </c>
      <c r="T59" s="27">
        <v>4</v>
      </c>
      <c r="U59" s="27">
        <v>2</v>
      </c>
      <c r="V59" s="27">
        <v>2</v>
      </c>
      <c r="W59" s="27">
        <v>4</v>
      </c>
      <c r="X59" s="27">
        <v>5</v>
      </c>
      <c r="Y59" s="27">
        <v>4</v>
      </c>
      <c r="Z59" s="27">
        <v>5</v>
      </c>
      <c r="AA59" s="27">
        <v>1</v>
      </c>
      <c r="AB59" s="28" t="s">
        <v>56</v>
      </c>
      <c r="AC59" s="28" t="s">
        <v>65</v>
      </c>
    </row>
    <row r="60" spans="1:29">
      <c r="A60" s="25">
        <v>36198</v>
      </c>
      <c r="B60" s="25">
        <v>0</v>
      </c>
      <c r="C60" s="25">
        <v>2000</v>
      </c>
      <c r="D60" s="26">
        <v>4</v>
      </c>
      <c r="E60" s="27">
        <v>2</v>
      </c>
      <c r="F60" s="27">
        <v>3</v>
      </c>
      <c r="G60" s="27">
        <v>1</v>
      </c>
      <c r="H60" s="27">
        <v>4</v>
      </c>
      <c r="I60" s="27">
        <v>5</v>
      </c>
      <c r="J60" s="27">
        <v>1</v>
      </c>
      <c r="K60" s="27">
        <v>5</v>
      </c>
      <c r="L60" s="27">
        <v>5</v>
      </c>
      <c r="M60" s="27">
        <v>5</v>
      </c>
      <c r="N60" s="27">
        <v>5</v>
      </c>
      <c r="O60" s="27">
        <v>5</v>
      </c>
      <c r="P60" s="27">
        <v>4</v>
      </c>
      <c r="Q60" s="27">
        <v>4</v>
      </c>
      <c r="R60" s="27">
        <v>5</v>
      </c>
      <c r="S60" s="27">
        <v>3</v>
      </c>
      <c r="T60" s="27">
        <v>5</v>
      </c>
      <c r="U60" s="27">
        <v>5</v>
      </c>
      <c r="V60" s="27">
        <v>5</v>
      </c>
      <c r="W60" s="27">
        <v>4</v>
      </c>
      <c r="X60" s="27">
        <v>4</v>
      </c>
      <c r="Y60" s="27">
        <v>2</v>
      </c>
      <c r="Z60" s="27">
        <v>4</v>
      </c>
      <c r="AA60" s="27">
        <v>4</v>
      </c>
      <c r="AB60" s="28" t="s">
        <v>56</v>
      </c>
      <c r="AC60" s="28" t="s">
        <v>65</v>
      </c>
    </row>
    <row r="61" spans="1:29">
      <c r="A61" s="25">
        <v>36204</v>
      </c>
      <c r="B61" s="25">
        <v>1</v>
      </c>
      <c r="C61" s="25">
        <v>2003</v>
      </c>
      <c r="D61" s="26">
        <v>1</v>
      </c>
      <c r="E61" s="27">
        <v>2</v>
      </c>
      <c r="F61" s="27">
        <v>2</v>
      </c>
      <c r="G61" s="27">
        <v>2</v>
      </c>
      <c r="H61" s="27">
        <v>4</v>
      </c>
      <c r="I61" s="27">
        <v>5</v>
      </c>
      <c r="J61" s="27">
        <v>1</v>
      </c>
      <c r="K61" s="27">
        <v>4</v>
      </c>
      <c r="L61" s="27">
        <v>1</v>
      </c>
      <c r="M61" s="27">
        <v>5</v>
      </c>
      <c r="N61" s="27">
        <v>2</v>
      </c>
      <c r="O61" s="27">
        <v>4</v>
      </c>
      <c r="P61" s="27">
        <v>1</v>
      </c>
      <c r="Q61" s="27">
        <v>1</v>
      </c>
      <c r="R61" s="27">
        <v>5</v>
      </c>
      <c r="S61" s="27">
        <v>2</v>
      </c>
      <c r="T61" s="27">
        <v>2</v>
      </c>
      <c r="U61" s="27">
        <v>2</v>
      </c>
      <c r="V61" s="27">
        <v>2</v>
      </c>
      <c r="W61" s="27">
        <v>2</v>
      </c>
      <c r="X61" s="27">
        <v>2</v>
      </c>
      <c r="Y61" s="27">
        <v>2</v>
      </c>
      <c r="Z61" s="27">
        <v>2</v>
      </c>
      <c r="AA61" s="27">
        <v>2</v>
      </c>
      <c r="AB61" s="28" t="s">
        <v>56</v>
      </c>
      <c r="AC61" s="28" t="s">
        <v>65</v>
      </c>
    </row>
    <row r="62" spans="1:29">
      <c r="A62" s="25">
        <v>36201</v>
      </c>
      <c r="B62" s="25">
        <v>0</v>
      </c>
      <c r="C62" s="25">
        <v>1966</v>
      </c>
      <c r="D62" s="26">
        <v>2</v>
      </c>
      <c r="E62" s="27">
        <v>5</v>
      </c>
      <c r="F62" s="27">
        <v>5</v>
      </c>
      <c r="G62" s="27">
        <v>3</v>
      </c>
      <c r="H62" s="27">
        <v>4</v>
      </c>
      <c r="I62" s="27">
        <v>5</v>
      </c>
      <c r="J62" s="27">
        <v>1</v>
      </c>
      <c r="K62" s="27">
        <v>5</v>
      </c>
      <c r="L62" s="27">
        <v>5</v>
      </c>
      <c r="M62" s="27">
        <v>5</v>
      </c>
      <c r="N62" s="27">
        <v>5</v>
      </c>
      <c r="O62" s="27">
        <v>4</v>
      </c>
      <c r="P62" s="27">
        <v>4</v>
      </c>
      <c r="Q62" s="27">
        <v>3</v>
      </c>
      <c r="R62" s="27">
        <v>3</v>
      </c>
      <c r="S62" s="27">
        <v>5</v>
      </c>
      <c r="T62" s="27">
        <v>5</v>
      </c>
      <c r="U62" s="27">
        <v>3</v>
      </c>
      <c r="V62" s="27">
        <v>5</v>
      </c>
      <c r="W62" s="27">
        <v>5</v>
      </c>
      <c r="X62" s="27">
        <v>5</v>
      </c>
      <c r="Y62" s="27">
        <v>1</v>
      </c>
      <c r="Z62" s="27">
        <v>5</v>
      </c>
      <c r="AA62" s="27">
        <v>5</v>
      </c>
      <c r="AB62" s="28" t="s">
        <v>56</v>
      </c>
      <c r="AC62" s="28" t="s">
        <v>65</v>
      </c>
    </row>
    <row r="63" spans="1:29">
      <c r="A63" s="25">
        <v>36235</v>
      </c>
      <c r="B63" s="25">
        <v>1</v>
      </c>
      <c r="C63" s="25">
        <v>2000</v>
      </c>
      <c r="D63" s="26">
        <v>5</v>
      </c>
      <c r="E63" s="27">
        <v>2</v>
      </c>
      <c r="F63" s="27">
        <v>4</v>
      </c>
      <c r="G63" s="27">
        <v>4</v>
      </c>
      <c r="H63" s="27">
        <v>4</v>
      </c>
      <c r="I63" s="27">
        <v>5</v>
      </c>
      <c r="J63" s="27">
        <v>1</v>
      </c>
      <c r="K63" s="27">
        <v>5</v>
      </c>
      <c r="L63" s="27">
        <v>4</v>
      </c>
      <c r="M63" s="27">
        <v>4</v>
      </c>
      <c r="N63" s="27">
        <v>2</v>
      </c>
      <c r="O63" s="27">
        <v>5</v>
      </c>
      <c r="P63" s="27">
        <v>4</v>
      </c>
      <c r="Q63" s="27">
        <v>5</v>
      </c>
      <c r="R63" s="27">
        <v>5</v>
      </c>
      <c r="S63" s="27">
        <v>2</v>
      </c>
      <c r="T63" s="27">
        <v>4</v>
      </c>
      <c r="U63" s="27">
        <v>5</v>
      </c>
      <c r="V63" s="27">
        <v>5</v>
      </c>
      <c r="W63" s="27">
        <v>5</v>
      </c>
      <c r="X63" s="27">
        <v>4</v>
      </c>
      <c r="Y63" s="27">
        <v>4</v>
      </c>
      <c r="Z63" s="27">
        <v>4</v>
      </c>
      <c r="AA63" s="27">
        <v>4</v>
      </c>
      <c r="AB63" s="28" t="s">
        <v>56</v>
      </c>
      <c r="AC63" s="28" t="s">
        <v>65</v>
      </c>
    </row>
    <row r="64" spans="1:29">
      <c r="A64" s="25">
        <v>36227</v>
      </c>
      <c r="B64" s="25">
        <v>0</v>
      </c>
      <c r="C64" s="25">
        <v>1988</v>
      </c>
      <c r="D64" s="26">
        <v>5</v>
      </c>
      <c r="E64" s="27">
        <v>3</v>
      </c>
      <c r="F64" s="27">
        <v>1</v>
      </c>
      <c r="G64" s="27">
        <v>4</v>
      </c>
      <c r="H64" s="27">
        <v>4</v>
      </c>
      <c r="I64" s="27">
        <v>5</v>
      </c>
      <c r="J64" s="27">
        <v>4</v>
      </c>
      <c r="K64" s="27">
        <v>1</v>
      </c>
      <c r="L64" s="27">
        <v>3</v>
      </c>
      <c r="M64" s="27">
        <v>5</v>
      </c>
      <c r="N64" s="27">
        <v>4</v>
      </c>
      <c r="O64" s="27">
        <v>1</v>
      </c>
      <c r="P64" s="27">
        <v>1</v>
      </c>
      <c r="Q64" s="27">
        <v>5</v>
      </c>
      <c r="R64" s="27">
        <v>1</v>
      </c>
      <c r="S64" s="27">
        <v>3</v>
      </c>
      <c r="T64" s="27">
        <v>2</v>
      </c>
      <c r="U64" s="27">
        <v>1</v>
      </c>
      <c r="V64" s="27">
        <v>5</v>
      </c>
      <c r="W64" s="27">
        <v>5</v>
      </c>
      <c r="X64" s="27">
        <v>2</v>
      </c>
      <c r="Y64" s="27">
        <v>2</v>
      </c>
      <c r="Z64" s="27">
        <v>4</v>
      </c>
      <c r="AA64" s="27">
        <v>2</v>
      </c>
      <c r="AB64" s="28" t="s">
        <v>56</v>
      </c>
      <c r="AC64" s="28" t="s">
        <v>65</v>
      </c>
    </row>
    <row r="65" spans="1:29">
      <c r="A65" s="25">
        <v>36220</v>
      </c>
      <c r="B65" s="25">
        <v>0</v>
      </c>
      <c r="C65" s="25">
        <v>1993</v>
      </c>
      <c r="D65" s="26">
        <v>2</v>
      </c>
      <c r="E65" s="27">
        <v>5</v>
      </c>
      <c r="F65" s="27">
        <v>1</v>
      </c>
      <c r="G65" s="27">
        <v>4</v>
      </c>
      <c r="H65" s="27">
        <v>1</v>
      </c>
      <c r="I65" s="27">
        <v>5</v>
      </c>
      <c r="J65" s="27">
        <v>1</v>
      </c>
      <c r="K65" s="27">
        <v>5</v>
      </c>
      <c r="L65" s="27">
        <v>1</v>
      </c>
      <c r="M65" s="27">
        <v>5</v>
      </c>
      <c r="N65" s="27">
        <v>1</v>
      </c>
      <c r="O65" s="27">
        <v>3</v>
      </c>
      <c r="P65" s="27">
        <v>1</v>
      </c>
      <c r="Q65" s="27">
        <v>2</v>
      </c>
      <c r="R65" s="27">
        <v>3</v>
      </c>
      <c r="S65" s="27">
        <v>1</v>
      </c>
      <c r="T65" s="27">
        <v>1</v>
      </c>
      <c r="U65" s="27">
        <v>1</v>
      </c>
      <c r="V65" s="27">
        <v>5</v>
      </c>
      <c r="W65" s="27">
        <v>4</v>
      </c>
      <c r="X65" s="27">
        <v>4</v>
      </c>
      <c r="Y65" s="27">
        <v>1</v>
      </c>
      <c r="Z65" s="27">
        <v>3</v>
      </c>
      <c r="AA65" s="27">
        <v>1</v>
      </c>
      <c r="AB65" s="28" t="s">
        <v>56</v>
      </c>
      <c r="AC65" s="28" t="s">
        <v>65</v>
      </c>
    </row>
    <row r="66" spans="1:29">
      <c r="A66" s="25">
        <v>36236</v>
      </c>
      <c r="B66" s="25">
        <v>1</v>
      </c>
      <c r="C66" s="25">
        <v>1998</v>
      </c>
      <c r="D66" s="26">
        <v>1</v>
      </c>
      <c r="E66" s="27">
        <v>4</v>
      </c>
      <c r="F66" s="27">
        <v>1</v>
      </c>
      <c r="G66" s="27">
        <v>1</v>
      </c>
      <c r="H66" s="27">
        <v>1</v>
      </c>
      <c r="I66" s="27">
        <v>5</v>
      </c>
      <c r="J66" s="27">
        <v>1</v>
      </c>
      <c r="K66" s="27">
        <v>4</v>
      </c>
      <c r="L66" s="27">
        <v>1</v>
      </c>
      <c r="M66" s="27">
        <v>5</v>
      </c>
      <c r="N66" s="27">
        <v>4</v>
      </c>
      <c r="O66" s="27">
        <v>3</v>
      </c>
      <c r="P66" s="27">
        <v>1</v>
      </c>
      <c r="Q66" s="27">
        <v>1</v>
      </c>
      <c r="R66" s="27">
        <v>3</v>
      </c>
      <c r="S66" s="27">
        <v>1</v>
      </c>
      <c r="T66" s="27">
        <v>1</v>
      </c>
      <c r="U66" s="27">
        <v>2</v>
      </c>
      <c r="V66" s="27">
        <v>4</v>
      </c>
      <c r="W66" s="27">
        <v>4</v>
      </c>
      <c r="X66" s="27">
        <v>1</v>
      </c>
      <c r="Y66" s="27">
        <v>1</v>
      </c>
      <c r="Z66" s="27">
        <v>1</v>
      </c>
      <c r="AA66" s="27">
        <v>1</v>
      </c>
      <c r="AB66" s="28" t="s">
        <v>56</v>
      </c>
      <c r="AC66" s="28" t="s">
        <v>65</v>
      </c>
    </row>
    <row r="67" spans="1:29">
      <c r="A67" s="25">
        <v>36261</v>
      </c>
      <c r="B67" s="25">
        <v>0</v>
      </c>
      <c r="C67" s="25">
        <v>2000</v>
      </c>
      <c r="D67" s="26">
        <v>5</v>
      </c>
      <c r="E67" s="27">
        <v>1</v>
      </c>
      <c r="F67" s="27">
        <v>5</v>
      </c>
      <c r="G67" s="27">
        <v>2</v>
      </c>
      <c r="H67" s="27">
        <v>5</v>
      </c>
      <c r="I67" s="27">
        <v>5</v>
      </c>
      <c r="J67" s="27">
        <v>1</v>
      </c>
      <c r="K67" s="27">
        <v>5</v>
      </c>
      <c r="L67" s="27">
        <v>4</v>
      </c>
      <c r="M67" s="27">
        <v>5</v>
      </c>
      <c r="N67" s="27">
        <v>5</v>
      </c>
      <c r="O67" s="27">
        <v>5</v>
      </c>
      <c r="P67" s="27">
        <v>5</v>
      </c>
      <c r="Q67" s="27">
        <v>5</v>
      </c>
      <c r="R67" s="27">
        <v>5</v>
      </c>
      <c r="S67" s="27">
        <v>4</v>
      </c>
      <c r="T67" s="27">
        <v>4</v>
      </c>
      <c r="U67" s="27">
        <v>5</v>
      </c>
      <c r="V67" s="27">
        <v>5</v>
      </c>
      <c r="W67" s="27">
        <v>4</v>
      </c>
      <c r="X67" s="27">
        <v>5</v>
      </c>
      <c r="Y67" s="27">
        <v>5</v>
      </c>
      <c r="Z67" s="27">
        <v>4</v>
      </c>
      <c r="AA67" s="27">
        <v>5</v>
      </c>
      <c r="AB67" s="28" t="s">
        <v>56</v>
      </c>
      <c r="AC67" s="28" t="s">
        <v>65</v>
      </c>
    </row>
    <row r="68" spans="1:29">
      <c r="A68" s="25">
        <v>36301</v>
      </c>
      <c r="B68" s="25">
        <v>0</v>
      </c>
      <c r="C68" s="25">
        <v>2003</v>
      </c>
      <c r="D68" s="26">
        <v>3</v>
      </c>
      <c r="E68" s="27">
        <v>2</v>
      </c>
      <c r="F68" s="27">
        <v>1</v>
      </c>
      <c r="G68" s="27">
        <v>2</v>
      </c>
      <c r="H68" s="27">
        <v>3</v>
      </c>
      <c r="I68" s="27">
        <v>1</v>
      </c>
      <c r="J68" s="27">
        <v>1</v>
      </c>
      <c r="K68" s="27">
        <v>5</v>
      </c>
      <c r="L68" s="27">
        <v>2</v>
      </c>
      <c r="M68" s="27">
        <v>4</v>
      </c>
      <c r="N68" s="27">
        <v>3</v>
      </c>
      <c r="O68" s="27">
        <v>4</v>
      </c>
      <c r="P68" s="27">
        <v>1</v>
      </c>
      <c r="Q68" s="27">
        <v>4</v>
      </c>
      <c r="R68" s="27">
        <v>3</v>
      </c>
      <c r="S68" s="27">
        <v>5</v>
      </c>
      <c r="T68" s="27">
        <v>2</v>
      </c>
      <c r="U68" s="27">
        <v>3</v>
      </c>
      <c r="V68" s="27">
        <v>2</v>
      </c>
      <c r="W68" s="27">
        <v>5</v>
      </c>
      <c r="X68" s="27">
        <v>2</v>
      </c>
      <c r="Y68" s="27">
        <v>5</v>
      </c>
      <c r="Z68" s="27">
        <v>3</v>
      </c>
      <c r="AA68" s="27">
        <v>2</v>
      </c>
      <c r="AB68" s="28" t="s">
        <v>56</v>
      </c>
      <c r="AC68" s="28" t="s">
        <v>65</v>
      </c>
    </row>
    <row r="69" spans="1:29">
      <c r="A69" s="25">
        <v>36316</v>
      </c>
      <c r="B69" s="25">
        <v>0</v>
      </c>
      <c r="C69" s="25">
        <v>1976</v>
      </c>
      <c r="D69" s="26">
        <v>3</v>
      </c>
      <c r="E69" s="27">
        <v>2</v>
      </c>
      <c r="F69" s="27">
        <v>2</v>
      </c>
      <c r="G69" s="27">
        <v>2</v>
      </c>
      <c r="H69" s="27">
        <v>3</v>
      </c>
      <c r="I69" s="27">
        <v>5</v>
      </c>
      <c r="J69" s="27">
        <v>1</v>
      </c>
      <c r="K69" s="27">
        <v>5</v>
      </c>
      <c r="L69" s="27">
        <v>3</v>
      </c>
      <c r="M69" s="27">
        <v>5</v>
      </c>
      <c r="N69" s="27">
        <v>4</v>
      </c>
      <c r="O69" s="27">
        <v>2</v>
      </c>
      <c r="P69" s="27">
        <v>2</v>
      </c>
      <c r="Q69" s="27">
        <v>2</v>
      </c>
      <c r="R69" s="27">
        <v>2</v>
      </c>
      <c r="S69" s="27">
        <v>2</v>
      </c>
      <c r="T69" s="27">
        <v>3</v>
      </c>
      <c r="U69" s="27">
        <v>4</v>
      </c>
      <c r="V69" s="27">
        <v>3</v>
      </c>
      <c r="W69" s="27">
        <v>3</v>
      </c>
      <c r="X69" s="27">
        <v>4</v>
      </c>
      <c r="Y69" s="27">
        <v>3</v>
      </c>
      <c r="Z69" s="27">
        <v>4</v>
      </c>
      <c r="AA69" s="27">
        <v>4</v>
      </c>
      <c r="AB69" s="28" t="s">
        <v>56</v>
      </c>
      <c r="AC69" s="28" t="s">
        <v>65</v>
      </c>
    </row>
    <row r="70" spans="1:29">
      <c r="A70" s="25">
        <v>36330</v>
      </c>
      <c r="B70" s="25">
        <v>0</v>
      </c>
      <c r="C70" s="25">
        <v>2004</v>
      </c>
      <c r="D70" s="26">
        <v>2</v>
      </c>
      <c r="E70" s="27">
        <v>2</v>
      </c>
      <c r="F70" s="27">
        <v>2</v>
      </c>
      <c r="G70" s="27">
        <v>4</v>
      </c>
      <c r="H70" s="27">
        <v>4</v>
      </c>
      <c r="I70" s="27">
        <v>4</v>
      </c>
      <c r="J70" s="27">
        <v>2</v>
      </c>
      <c r="K70" s="27">
        <v>4</v>
      </c>
      <c r="L70" s="27">
        <v>4</v>
      </c>
      <c r="M70" s="27">
        <v>4</v>
      </c>
      <c r="N70" s="27">
        <v>4</v>
      </c>
      <c r="O70" s="27">
        <v>2</v>
      </c>
      <c r="P70" s="27">
        <v>4</v>
      </c>
      <c r="Q70" s="27">
        <v>2</v>
      </c>
      <c r="R70" s="27">
        <v>2</v>
      </c>
      <c r="S70" s="27">
        <v>5</v>
      </c>
      <c r="T70" s="27">
        <v>3</v>
      </c>
      <c r="U70" s="27">
        <v>2</v>
      </c>
      <c r="V70" s="27">
        <v>5</v>
      </c>
      <c r="W70" s="27">
        <v>5</v>
      </c>
      <c r="X70" s="27">
        <v>4</v>
      </c>
      <c r="Y70" s="27">
        <v>2</v>
      </c>
      <c r="Z70" s="27">
        <v>4</v>
      </c>
      <c r="AA70" s="27">
        <v>5</v>
      </c>
      <c r="AB70" s="28" t="s">
        <v>56</v>
      </c>
      <c r="AC70" s="28" t="s">
        <v>65</v>
      </c>
    </row>
    <row r="71" spans="1:29">
      <c r="A71" s="25">
        <v>36339</v>
      </c>
      <c r="B71" s="25">
        <v>0</v>
      </c>
      <c r="C71" s="25">
        <v>1965</v>
      </c>
      <c r="D71" s="26">
        <v>2</v>
      </c>
      <c r="E71" s="27">
        <v>2</v>
      </c>
      <c r="F71" s="27">
        <v>1</v>
      </c>
      <c r="G71" s="27">
        <v>1</v>
      </c>
      <c r="H71" s="27">
        <v>2</v>
      </c>
      <c r="I71" s="27">
        <v>5</v>
      </c>
      <c r="J71" s="27">
        <v>1</v>
      </c>
      <c r="K71" s="27">
        <v>5</v>
      </c>
      <c r="L71" s="27">
        <v>5</v>
      </c>
      <c r="M71" s="27">
        <v>5</v>
      </c>
      <c r="N71" s="27">
        <v>5</v>
      </c>
      <c r="O71" s="27">
        <v>5</v>
      </c>
      <c r="P71" s="27">
        <v>1</v>
      </c>
      <c r="Q71" s="27">
        <v>5</v>
      </c>
      <c r="R71" s="27">
        <v>5</v>
      </c>
      <c r="S71" s="27">
        <v>5</v>
      </c>
      <c r="T71" s="27">
        <v>5</v>
      </c>
      <c r="U71" s="27">
        <v>5</v>
      </c>
      <c r="V71" s="27">
        <v>5</v>
      </c>
      <c r="W71" s="27">
        <v>5</v>
      </c>
      <c r="X71" s="27">
        <v>5</v>
      </c>
      <c r="Y71" s="27">
        <v>1</v>
      </c>
      <c r="Z71" s="27">
        <v>5</v>
      </c>
      <c r="AA71" s="27">
        <v>1</v>
      </c>
      <c r="AB71" s="28" t="s">
        <v>56</v>
      </c>
      <c r="AC71" s="28" t="s">
        <v>65</v>
      </c>
    </row>
    <row r="72" spans="1:29">
      <c r="A72" s="25">
        <v>36376</v>
      </c>
      <c r="B72" s="25">
        <v>0</v>
      </c>
      <c r="C72" s="25">
        <v>1989</v>
      </c>
      <c r="D72" s="26">
        <v>1</v>
      </c>
      <c r="E72" s="27">
        <v>2</v>
      </c>
      <c r="F72" s="27">
        <v>1</v>
      </c>
      <c r="G72" s="27">
        <v>2</v>
      </c>
      <c r="H72" s="27">
        <v>2</v>
      </c>
      <c r="I72" s="27">
        <v>2</v>
      </c>
      <c r="J72" s="27">
        <v>1</v>
      </c>
      <c r="K72" s="27">
        <v>4</v>
      </c>
      <c r="L72" s="27">
        <v>1</v>
      </c>
      <c r="M72" s="27">
        <v>2</v>
      </c>
      <c r="N72" s="27">
        <v>2</v>
      </c>
      <c r="O72" s="27">
        <v>1</v>
      </c>
      <c r="P72" s="27">
        <v>1</v>
      </c>
      <c r="Q72" s="27">
        <v>1</v>
      </c>
      <c r="R72" s="27">
        <v>1</v>
      </c>
      <c r="S72" s="27">
        <v>4</v>
      </c>
      <c r="T72" s="27">
        <v>2</v>
      </c>
      <c r="U72" s="27">
        <v>1</v>
      </c>
      <c r="V72" s="27">
        <v>3</v>
      </c>
      <c r="W72" s="27">
        <v>2</v>
      </c>
      <c r="X72" s="27">
        <v>2</v>
      </c>
      <c r="Y72" s="27">
        <v>1</v>
      </c>
      <c r="Z72" s="27">
        <v>3</v>
      </c>
      <c r="AA72" s="27">
        <v>2</v>
      </c>
      <c r="AB72" s="28" t="s">
        <v>56</v>
      </c>
      <c r="AC72" s="28" t="s">
        <v>65</v>
      </c>
    </row>
    <row r="73" spans="1:29">
      <c r="A73" s="25">
        <v>36381</v>
      </c>
      <c r="B73" s="25">
        <v>1</v>
      </c>
      <c r="C73" s="25">
        <v>1966</v>
      </c>
      <c r="D73" s="26">
        <v>1</v>
      </c>
      <c r="E73" s="27">
        <v>1</v>
      </c>
      <c r="F73" s="27">
        <v>1</v>
      </c>
      <c r="G73" s="27">
        <v>5</v>
      </c>
      <c r="H73" s="27">
        <v>1</v>
      </c>
      <c r="I73" s="27">
        <v>5</v>
      </c>
      <c r="J73" s="27">
        <v>5</v>
      </c>
      <c r="K73" s="27">
        <v>1</v>
      </c>
      <c r="L73" s="27">
        <v>5</v>
      </c>
      <c r="M73" s="27">
        <v>1</v>
      </c>
      <c r="N73" s="27">
        <v>1</v>
      </c>
      <c r="O73" s="27">
        <v>5</v>
      </c>
      <c r="P73" s="27">
        <v>1</v>
      </c>
      <c r="Q73" s="27">
        <v>5</v>
      </c>
      <c r="R73" s="27">
        <v>1</v>
      </c>
      <c r="S73" s="27">
        <v>5</v>
      </c>
      <c r="T73" s="27">
        <v>5</v>
      </c>
      <c r="U73" s="27">
        <v>5</v>
      </c>
      <c r="V73" s="27">
        <v>1</v>
      </c>
      <c r="W73" s="27">
        <v>5</v>
      </c>
      <c r="X73" s="27">
        <v>1</v>
      </c>
      <c r="Y73" s="27">
        <v>5</v>
      </c>
      <c r="Z73" s="27">
        <v>1</v>
      </c>
      <c r="AA73" s="27">
        <v>5</v>
      </c>
      <c r="AB73" s="28" t="s">
        <v>56</v>
      </c>
      <c r="AC73" s="28" t="s">
        <v>65</v>
      </c>
    </row>
    <row r="74" spans="1:29">
      <c r="A74" s="25">
        <v>36408</v>
      </c>
      <c r="B74" s="25">
        <v>0</v>
      </c>
      <c r="C74" s="25">
        <v>1998</v>
      </c>
      <c r="D74" s="26">
        <v>2</v>
      </c>
      <c r="E74" s="27">
        <v>4</v>
      </c>
      <c r="F74" s="27">
        <v>2</v>
      </c>
      <c r="G74" s="27">
        <v>4</v>
      </c>
      <c r="H74" s="27">
        <v>4</v>
      </c>
      <c r="I74" s="27">
        <v>3</v>
      </c>
      <c r="J74" s="27">
        <v>2</v>
      </c>
      <c r="K74" s="27">
        <v>5</v>
      </c>
      <c r="L74" s="27">
        <v>3</v>
      </c>
      <c r="M74" s="27">
        <v>4</v>
      </c>
      <c r="N74" s="27">
        <v>2</v>
      </c>
      <c r="O74" s="27">
        <v>2</v>
      </c>
      <c r="P74" s="27">
        <v>3</v>
      </c>
      <c r="Q74" s="27">
        <v>2</v>
      </c>
      <c r="R74" s="27">
        <v>4</v>
      </c>
      <c r="S74" s="27">
        <v>2</v>
      </c>
      <c r="T74" s="27">
        <v>2</v>
      </c>
      <c r="U74" s="27">
        <v>2</v>
      </c>
      <c r="V74" s="27">
        <v>3</v>
      </c>
      <c r="W74" s="27">
        <v>2</v>
      </c>
      <c r="X74" s="27">
        <v>3</v>
      </c>
      <c r="Y74" s="27">
        <v>3</v>
      </c>
      <c r="Z74" s="27">
        <v>2</v>
      </c>
      <c r="AA74" s="27">
        <v>3</v>
      </c>
      <c r="AB74" s="28" t="s">
        <v>56</v>
      </c>
      <c r="AC74" s="28" t="s">
        <v>65</v>
      </c>
    </row>
    <row r="75" spans="1:29">
      <c r="A75" s="25">
        <v>36414</v>
      </c>
      <c r="B75" s="25">
        <v>0</v>
      </c>
      <c r="C75" s="25">
        <v>2004</v>
      </c>
      <c r="D75" s="26">
        <v>5</v>
      </c>
      <c r="E75" s="27">
        <v>1</v>
      </c>
      <c r="F75" s="27">
        <v>4</v>
      </c>
      <c r="G75" s="27">
        <v>1</v>
      </c>
      <c r="H75" s="27">
        <v>3</v>
      </c>
      <c r="I75" s="27">
        <v>5</v>
      </c>
      <c r="J75" s="27">
        <v>1</v>
      </c>
      <c r="K75" s="27">
        <v>5</v>
      </c>
      <c r="L75" s="27">
        <v>1</v>
      </c>
      <c r="M75" s="27">
        <v>4</v>
      </c>
      <c r="N75" s="27">
        <v>3</v>
      </c>
      <c r="O75" s="27">
        <v>5</v>
      </c>
      <c r="P75" s="27">
        <v>3</v>
      </c>
      <c r="Q75" s="27">
        <v>5</v>
      </c>
      <c r="R75" s="27">
        <v>5</v>
      </c>
      <c r="S75" s="27">
        <v>3</v>
      </c>
      <c r="T75" s="27">
        <v>3</v>
      </c>
      <c r="U75" s="27">
        <v>4</v>
      </c>
      <c r="V75" s="27">
        <v>3</v>
      </c>
      <c r="W75" s="27">
        <v>5</v>
      </c>
      <c r="X75" s="27">
        <v>5</v>
      </c>
      <c r="Y75" s="27">
        <v>3</v>
      </c>
      <c r="Z75" s="27">
        <v>3</v>
      </c>
      <c r="AA75" s="27">
        <v>4</v>
      </c>
      <c r="AB75" s="28" t="s">
        <v>56</v>
      </c>
      <c r="AC75" s="28" t="s">
        <v>65</v>
      </c>
    </row>
    <row r="76" spans="1:29">
      <c r="A76" s="25">
        <v>36415</v>
      </c>
      <c r="B76" s="25">
        <v>0</v>
      </c>
      <c r="C76" s="25">
        <v>1992</v>
      </c>
      <c r="D76" s="26">
        <v>1</v>
      </c>
      <c r="E76" s="27">
        <v>1</v>
      </c>
      <c r="F76" s="27">
        <v>2</v>
      </c>
      <c r="G76" s="27">
        <v>2</v>
      </c>
      <c r="H76" s="27">
        <v>3</v>
      </c>
      <c r="I76" s="27">
        <v>5</v>
      </c>
      <c r="J76" s="27">
        <v>1</v>
      </c>
      <c r="K76" s="27">
        <v>5</v>
      </c>
      <c r="L76" s="27">
        <v>2</v>
      </c>
      <c r="M76" s="27">
        <v>5</v>
      </c>
      <c r="N76" s="27">
        <v>4</v>
      </c>
      <c r="O76" s="27">
        <v>4</v>
      </c>
      <c r="P76" s="27">
        <v>1</v>
      </c>
      <c r="Q76" s="27">
        <v>1</v>
      </c>
      <c r="R76" s="27">
        <v>2</v>
      </c>
      <c r="S76" s="27">
        <v>4</v>
      </c>
      <c r="T76" s="27">
        <v>4</v>
      </c>
      <c r="U76" s="27">
        <v>2</v>
      </c>
      <c r="V76" s="27">
        <v>4</v>
      </c>
      <c r="W76" s="27">
        <v>4</v>
      </c>
      <c r="X76" s="27">
        <v>4</v>
      </c>
      <c r="Y76" s="27">
        <v>4</v>
      </c>
      <c r="Z76" s="27">
        <v>4</v>
      </c>
      <c r="AA76" s="27">
        <v>2</v>
      </c>
      <c r="AB76" s="28" t="s">
        <v>56</v>
      </c>
      <c r="AC76" s="28" t="s">
        <v>65</v>
      </c>
    </row>
    <row r="77" spans="1:29">
      <c r="A77" s="25">
        <v>36426</v>
      </c>
      <c r="B77" s="25">
        <v>1</v>
      </c>
      <c r="C77" s="25">
        <v>1991</v>
      </c>
      <c r="D77" s="26">
        <v>2</v>
      </c>
      <c r="E77" s="27">
        <v>2</v>
      </c>
      <c r="F77" s="27">
        <v>4</v>
      </c>
      <c r="G77" s="27">
        <v>4</v>
      </c>
      <c r="H77" s="27">
        <v>3</v>
      </c>
      <c r="I77" s="27">
        <v>5</v>
      </c>
      <c r="J77" s="27">
        <v>2</v>
      </c>
      <c r="K77" s="27">
        <v>4</v>
      </c>
      <c r="L77" s="27">
        <v>4</v>
      </c>
      <c r="M77" s="27">
        <v>5</v>
      </c>
      <c r="N77" s="27">
        <v>3</v>
      </c>
      <c r="O77" s="27">
        <v>3</v>
      </c>
      <c r="P77" s="27">
        <v>3</v>
      </c>
      <c r="Q77" s="27">
        <v>2</v>
      </c>
      <c r="R77" s="27">
        <v>4</v>
      </c>
      <c r="S77" s="27">
        <v>4</v>
      </c>
      <c r="T77" s="27">
        <v>4</v>
      </c>
      <c r="U77" s="27">
        <v>3</v>
      </c>
      <c r="V77" s="27">
        <v>4</v>
      </c>
      <c r="W77" s="27">
        <v>4</v>
      </c>
      <c r="X77" s="27">
        <v>4</v>
      </c>
      <c r="Y77" s="27">
        <v>4</v>
      </c>
      <c r="Z77" s="27">
        <v>4</v>
      </c>
      <c r="AA77" s="27">
        <v>3</v>
      </c>
      <c r="AB77" s="28" t="s">
        <v>56</v>
      </c>
      <c r="AC77" s="28" t="s">
        <v>65</v>
      </c>
    </row>
    <row r="78" spans="1:29">
      <c r="A78" s="25">
        <v>36478</v>
      </c>
      <c r="B78" s="25">
        <v>0</v>
      </c>
      <c r="C78" s="25">
        <v>1985</v>
      </c>
      <c r="D78" s="26">
        <v>1</v>
      </c>
      <c r="E78" s="27">
        <v>3</v>
      </c>
      <c r="F78" s="27">
        <v>1</v>
      </c>
      <c r="G78" s="27">
        <v>2</v>
      </c>
      <c r="H78" s="27">
        <v>1</v>
      </c>
      <c r="I78" s="27">
        <v>5</v>
      </c>
      <c r="J78" s="27">
        <v>1</v>
      </c>
      <c r="K78" s="27">
        <v>4</v>
      </c>
      <c r="L78" s="27">
        <v>1</v>
      </c>
      <c r="M78" s="27">
        <v>4</v>
      </c>
      <c r="N78" s="27">
        <v>4</v>
      </c>
      <c r="O78" s="27">
        <v>1</v>
      </c>
      <c r="P78" s="27">
        <v>1</v>
      </c>
      <c r="Q78" s="27">
        <v>1</v>
      </c>
      <c r="R78" s="27">
        <v>1</v>
      </c>
      <c r="S78" s="27">
        <v>4</v>
      </c>
      <c r="T78" s="27">
        <v>2</v>
      </c>
      <c r="U78" s="27">
        <v>2</v>
      </c>
      <c r="V78" s="27">
        <v>2</v>
      </c>
      <c r="W78" s="27">
        <v>4</v>
      </c>
      <c r="X78" s="27">
        <v>2</v>
      </c>
      <c r="Y78" s="27">
        <v>1</v>
      </c>
      <c r="Z78" s="27">
        <v>4</v>
      </c>
      <c r="AA78" s="27">
        <v>2</v>
      </c>
      <c r="AB78" s="28" t="s">
        <v>56</v>
      </c>
      <c r="AC78" s="28" t="s">
        <v>65</v>
      </c>
    </row>
    <row r="79" spans="1:29">
      <c r="A79" s="25">
        <v>36464</v>
      </c>
      <c r="B79" s="25">
        <v>0</v>
      </c>
      <c r="C79" s="25">
        <v>1999</v>
      </c>
      <c r="D79" s="26">
        <v>2</v>
      </c>
      <c r="E79" s="27">
        <v>4</v>
      </c>
      <c r="F79" s="27">
        <v>2</v>
      </c>
      <c r="G79" s="27">
        <v>2</v>
      </c>
      <c r="H79" s="27">
        <v>2</v>
      </c>
      <c r="I79" s="27">
        <v>4</v>
      </c>
      <c r="J79" s="27">
        <v>2</v>
      </c>
      <c r="K79" s="27">
        <v>4</v>
      </c>
      <c r="L79" s="27">
        <v>4</v>
      </c>
      <c r="M79" s="27">
        <v>4</v>
      </c>
      <c r="N79" s="27">
        <v>4</v>
      </c>
      <c r="O79" s="27">
        <v>2</v>
      </c>
      <c r="P79" s="27">
        <v>2</v>
      </c>
      <c r="Q79" s="27">
        <v>1</v>
      </c>
      <c r="R79" s="27">
        <v>1</v>
      </c>
      <c r="S79" s="27">
        <v>1</v>
      </c>
      <c r="T79" s="27">
        <v>1</v>
      </c>
      <c r="U79" s="27">
        <v>1</v>
      </c>
      <c r="V79" s="27">
        <v>1</v>
      </c>
      <c r="W79" s="27">
        <v>1</v>
      </c>
      <c r="X79" s="27">
        <v>1</v>
      </c>
      <c r="Y79" s="27">
        <v>1</v>
      </c>
      <c r="Z79" s="27">
        <v>2</v>
      </c>
      <c r="AA79" s="27">
        <v>2</v>
      </c>
      <c r="AB79" s="28" t="s">
        <v>56</v>
      </c>
      <c r="AC79" s="28" t="s">
        <v>65</v>
      </c>
    </row>
    <row r="80" spans="1:29">
      <c r="A80" s="25">
        <v>36468</v>
      </c>
      <c r="B80" s="25">
        <v>1</v>
      </c>
      <c r="C80" s="25">
        <v>1976</v>
      </c>
      <c r="D80" s="26">
        <v>2</v>
      </c>
      <c r="E80" s="27">
        <v>2</v>
      </c>
      <c r="F80" s="27">
        <v>2</v>
      </c>
      <c r="G80" s="27">
        <v>3</v>
      </c>
      <c r="H80" s="27">
        <v>4</v>
      </c>
      <c r="I80" s="27">
        <v>5</v>
      </c>
      <c r="J80" s="27">
        <v>1</v>
      </c>
      <c r="K80" s="27">
        <v>5</v>
      </c>
      <c r="L80" s="27">
        <v>4</v>
      </c>
      <c r="M80" s="27">
        <v>5</v>
      </c>
      <c r="N80" s="27">
        <v>4</v>
      </c>
      <c r="O80" s="27">
        <v>4</v>
      </c>
      <c r="P80" s="27">
        <v>3</v>
      </c>
      <c r="Q80" s="27">
        <v>1</v>
      </c>
      <c r="R80" s="27">
        <v>4</v>
      </c>
      <c r="S80" s="27">
        <v>5</v>
      </c>
      <c r="T80" s="27">
        <v>3</v>
      </c>
      <c r="U80" s="27">
        <v>5</v>
      </c>
      <c r="V80" s="27">
        <v>2</v>
      </c>
      <c r="W80" s="27">
        <v>5</v>
      </c>
      <c r="X80" s="27">
        <v>2</v>
      </c>
      <c r="Y80" s="27">
        <v>2</v>
      </c>
      <c r="Z80" s="27">
        <v>5</v>
      </c>
      <c r="AA80" s="27">
        <v>4</v>
      </c>
      <c r="AB80" s="28" t="s">
        <v>56</v>
      </c>
      <c r="AC80" s="28" t="s">
        <v>65</v>
      </c>
    </row>
    <row r="81" spans="1:29">
      <c r="A81" s="25">
        <v>36471</v>
      </c>
      <c r="B81" s="25">
        <v>0</v>
      </c>
      <c r="C81" s="25">
        <v>2000</v>
      </c>
      <c r="D81" s="26">
        <v>5</v>
      </c>
      <c r="E81" s="27">
        <v>2</v>
      </c>
      <c r="F81" s="27">
        <v>4</v>
      </c>
      <c r="G81" s="27">
        <v>2</v>
      </c>
      <c r="H81" s="27">
        <v>5</v>
      </c>
      <c r="I81" s="27">
        <v>5</v>
      </c>
      <c r="J81" s="27">
        <v>1</v>
      </c>
      <c r="K81" s="27">
        <v>5</v>
      </c>
      <c r="L81" s="27">
        <v>5</v>
      </c>
      <c r="M81" s="27">
        <v>4</v>
      </c>
      <c r="N81" s="27">
        <v>5</v>
      </c>
      <c r="O81" s="27">
        <v>5</v>
      </c>
      <c r="P81" s="27">
        <v>4</v>
      </c>
      <c r="Q81" s="27">
        <v>4</v>
      </c>
      <c r="R81" s="27">
        <v>5</v>
      </c>
      <c r="S81" s="27">
        <v>2</v>
      </c>
      <c r="T81" s="27">
        <v>2</v>
      </c>
      <c r="U81" s="27">
        <v>5</v>
      </c>
      <c r="V81" s="27">
        <v>2</v>
      </c>
      <c r="W81" s="27">
        <v>4</v>
      </c>
      <c r="X81" s="27">
        <v>4</v>
      </c>
      <c r="Y81" s="27">
        <v>1</v>
      </c>
      <c r="Z81" s="27">
        <v>4</v>
      </c>
      <c r="AA81" s="27">
        <v>5</v>
      </c>
      <c r="AB81" s="28" t="s">
        <v>56</v>
      </c>
      <c r="AC81" s="28" t="s">
        <v>65</v>
      </c>
    </row>
    <row r="82" spans="1:29">
      <c r="A82" s="25">
        <v>36526</v>
      </c>
      <c r="B82" s="25">
        <v>0</v>
      </c>
      <c r="C82" s="25">
        <v>1992</v>
      </c>
      <c r="D82" s="26">
        <v>5</v>
      </c>
      <c r="E82" s="27">
        <v>2</v>
      </c>
      <c r="F82" s="27">
        <v>2</v>
      </c>
      <c r="G82" s="27">
        <v>1</v>
      </c>
      <c r="H82" s="27">
        <v>2</v>
      </c>
      <c r="I82" s="27">
        <v>5</v>
      </c>
      <c r="J82" s="27">
        <v>1</v>
      </c>
      <c r="K82" s="27">
        <v>5</v>
      </c>
      <c r="L82" s="27">
        <v>2</v>
      </c>
      <c r="M82" s="27">
        <v>5</v>
      </c>
      <c r="N82" s="27">
        <v>2</v>
      </c>
      <c r="O82" s="27">
        <v>5</v>
      </c>
      <c r="P82" s="27">
        <v>3</v>
      </c>
      <c r="Q82" s="27">
        <v>4</v>
      </c>
      <c r="R82" s="27">
        <v>5</v>
      </c>
      <c r="S82" s="27">
        <v>3</v>
      </c>
      <c r="T82" s="27">
        <v>2</v>
      </c>
      <c r="U82" s="27">
        <v>2</v>
      </c>
      <c r="V82" s="27">
        <v>2</v>
      </c>
      <c r="W82" s="27">
        <v>4</v>
      </c>
      <c r="X82" s="27">
        <v>2</v>
      </c>
      <c r="Y82" s="27">
        <v>2</v>
      </c>
      <c r="Z82" s="27">
        <v>3</v>
      </c>
      <c r="AA82" s="27">
        <v>4</v>
      </c>
      <c r="AB82" s="28" t="s">
        <v>56</v>
      </c>
      <c r="AC82" s="28" t="s">
        <v>65</v>
      </c>
    </row>
    <row r="83" spans="1:29">
      <c r="A83" s="25">
        <v>36473</v>
      </c>
      <c r="B83" s="25">
        <v>0</v>
      </c>
      <c r="C83" s="25">
        <v>1998</v>
      </c>
      <c r="D83" s="26">
        <v>5</v>
      </c>
      <c r="E83" s="27">
        <v>1</v>
      </c>
      <c r="F83" s="27">
        <v>1</v>
      </c>
      <c r="G83" s="27">
        <v>3</v>
      </c>
      <c r="H83" s="27">
        <v>4</v>
      </c>
      <c r="I83" s="27">
        <v>5</v>
      </c>
      <c r="J83" s="27">
        <v>1</v>
      </c>
      <c r="K83" s="27">
        <v>3</v>
      </c>
      <c r="L83" s="27">
        <v>2</v>
      </c>
      <c r="M83" s="27">
        <v>5</v>
      </c>
      <c r="N83" s="27">
        <v>5</v>
      </c>
      <c r="O83" s="27">
        <v>5</v>
      </c>
      <c r="P83" s="27">
        <v>1</v>
      </c>
      <c r="Q83" s="27">
        <v>5</v>
      </c>
      <c r="R83" s="27">
        <v>4</v>
      </c>
      <c r="S83" s="27">
        <v>2</v>
      </c>
      <c r="T83" s="27">
        <v>1</v>
      </c>
      <c r="U83" s="27">
        <v>3</v>
      </c>
      <c r="V83" s="27">
        <v>2</v>
      </c>
      <c r="W83" s="27">
        <v>5</v>
      </c>
      <c r="X83" s="27">
        <v>4</v>
      </c>
      <c r="Y83" s="27">
        <v>1</v>
      </c>
      <c r="Z83" s="27">
        <v>2</v>
      </c>
      <c r="AA83" s="27">
        <v>2</v>
      </c>
      <c r="AB83" s="28" t="s">
        <v>56</v>
      </c>
      <c r="AC83" s="28" t="s">
        <v>65</v>
      </c>
    </row>
    <row r="84" spans="1:29">
      <c r="A84" s="25">
        <v>36559</v>
      </c>
      <c r="B84" s="25">
        <v>0</v>
      </c>
      <c r="C84" s="25">
        <v>2002</v>
      </c>
      <c r="D84" s="26">
        <v>4</v>
      </c>
      <c r="E84" s="27">
        <v>1</v>
      </c>
      <c r="F84" s="27">
        <v>2</v>
      </c>
      <c r="G84" s="27">
        <v>2</v>
      </c>
      <c r="H84" s="27">
        <v>3</v>
      </c>
      <c r="I84" s="27">
        <v>5</v>
      </c>
      <c r="J84" s="27">
        <v>1</v>
      </c>
      <c r="K84" s="27">
        <v>5</v>
      </c>
      <c r="L84" s="27">
        <v>2</v>
      </c>
      <c r="M84" s="27">
        <v>5</v>
      </c>
      <c r="N84" s="27">
        <v>4</v>
      </c>
      <c r="O84" s="27">
        <v>2</v>
      </c>
      <c r="P84" s="27">
        <v>3</v>
      </c>
      <c r="Q84" s="27">
        <v>2</v>
      </c>
      <c r="R84" s="27">
        <v>2</v>
      </c>
      <c r="S84" s="27">
        <v>4</v>
      </c>
      <c r="T84" s="27">
        <v>3</v>
      </c>
      <c r="U84" s="27">
        <v>2</v>
      </c>
      <c r="V84" s="27">
        <v>5</v>
      </c>
      <c r="W84" s="27">
        <v>5</v>
      </c>
      <c r="X84" s="27">
        <v>5</v>
      </c>
      <c r="Y84" s="27">
        <v>3</v>
      </c>
      <c r="Z84" s="27">
        <v>4</v>
      </c>
      <c r="AA84" s="27">
        <v>3</v>
      </c>
      <c r="AB84" s="28" t="s">
        <v>56</v>
      </c>
      <c r="AC84" s="28" t="s">
        <v>65</v>
      </c>
    </row>
    <row r="85" spans="1:29">
      <c r="A85" s="25">
        <v>36577</v>
      </c>
      <c r="B85" s="25">
        <v>1</v>
      </c>
      <c r="C85" s="25">
        <v>1996</v>
      </c>
      <c r="D85" s="26">
        <v>2</v>
      </c>
      <c r="E85" s="27">
        <v>2</v>
      </c>
      <c r="F85" s="27">
        <v>1</v>
      </c>
      <c r="G85" s="27">
        <v>2</v>
      </c>
      <c r="H85" s="27">
        <v>4</v>
      </c>
      <c r="I85" s="27">
        <v>5</v>
      </c>
      <c r="J85" s="27">
        <v>1</v>
      </c>
      <c r="K85" s="27">
        <v>5</v>
      </c>
      <c r="L85" s="27">
        <v>4</v>
      </c>
      <c r="M85" s="27">
        <v>4</v>
      </c>
      <c r="N85" s="27">
        <v>4</v>
      </c>
      <c r="O85" s="27">
        <v>1</v>
      </c>
      <c r="P85" s="27">
        <v>2</v>
      </c>
      <c r="Q85" s="27">
        <v>1</v>
      </c>
      <c r="R85" s="27">
        <v>1</v>
      </c>
      <c r="S85" s="27">
        <v>5</v>
      </c>
      <c r="T85" s="27">
        <v>3</v>
      </c>
      <c r="U85" s="27">
        <v>1</v>
      </c>
      <c r="V85" s="27">
        <v>4</v>
      </c>
      <c r="W85" s="27">
        <v>1</v>
      </c>
      <c r="X85" s="27">
        <v>5</v>
      </c>
      <c r="Y85" s="27">
        <v>1</v>
      </c>
      <c r="Z85" s="27">
        <v>4</v>
      </c>
      <c r="AA85" s="27">
        <v>5</v>
      </c>
      <c r="AB85" s="28" t="s">
        <v>56</v>
      </c>
      <c r="AC85" s="28" t="s">
        <v>65</v>
      </c>
    </row>
    <row r="86" spans="1:29">
      <c r="A86" s="25">
        <v>36578</v>
      </c>
      <c r="B86" s="25">
        <v>0</v>
      </c>
      <c r="C86" s="25">
        <v>2003</v>
      </c>
      <c r="D86" s="26">
        <v>2</v>
      </c>
      <c r="E86" s="27">
        <v>2</v>
      </c>
      <c r="F86" s="27">
        <v>1</v>
      </c>
      <c r="G86" s="27">
        <v>1</v>
      </c>
      <c r="H86" s="27">
        <v>2</v>
      </c>
      <c r="I86" s="27">
        <v>5</v>
      </c>
      <c r="J86" s="27">
        <v>2</v>
      </c>
      <c r="K86" s="27">
        <v>4</v>
      </c>
      <c r="L86" s="27">
        <v>2</v>
      </c>
      <c r="M86" s="27">
        <v>5</v>
      </c>
      <c r="N86" s="27">
        <v>4</v>
      </c>
      <c r="O86" s="27">
        <v>2</v>
      </c>
      <c r="P86" s="27">
        <v>1</v>
      </c>
      <c r="Q86" s="27">
        <v>2</v>
      </c>
      <c r="R86" s="27">
        <v>2</v>
      </c>
      <c r="S86" s="27">
        <v>3</v>
      </c>
      <c r="T86" s="27">
        <v>2</v>
      </c>
      <c r="U86" s="27">
        <v>1</v>
      </c>
      <c r="V86" s="27">
        <v>1</v>
      </c>
      <c r="W86" s="27">
        <v>2</v>
      </c>
      <c r="X86" s="27">
        <v>5</v>
      </c>
      <c r="Y86" s="27">
        <v>1</v>
      </c>
      <c r="Z86" s="27">
        <v>3</v>
      </c>
      <c r="AA86" s="27">
        <v>1</v>
      </c>
      <c r="AB86" s="28" t="s">
        <v>56</v>
      </c>
      <c r="AC86" s="28" t="s">
        <v>65</v>
      </c>
    </row>
    <row r="87" spans="1:29">
      <c r="A87" s="25">
        <v>36581</v>
      </c>
      <c r="B87" s="25">
        <v>0</v>
      </c>
      <c r="C87" s="25">
        <v>1992</v>
      </c>
      <c r="D87" s="26">
        <v>2</v>
      </c>
      <c r="E87" s="27">
        <v>3</v>
      </c>
      <c r="F87" s="27">
        <v>1</v>
      </c>
      <c r="G87" s="27">
        <v>2</v>
      </c>
      <c r="H87" s="27">
        <v>2</v>
      </c>
      <c r="I87" s="27">
        <v>5</v>
      </c>
      <c r="J87" s="27">
        <v>1</v>
      </c>
      <c r="K87" s="27">
        <v>5</v>
      </c>
      <c r="L87" s="27">
        <v>1</v>
      </c>
      <c r="M87" s="27">
        <v>1</v>
      </c>
      <c r="N87" s="27">
        <v>2</v>
      </c>
      <c r="O87" s="27">
        <v>5</v>
      </c>
      <c r="P87" s="27">
        <v>3</v>
      </c>
      <c r="Q87" s="27">
        <v>2</v>
      </c>
      <c r="R87" s="27">
        <v>3</v>
      </c>
      <c r="S87" s="27">
        <v>1</v>
      </c>
      <c r="T87" s="27">
        <v>1</v>
      </c>
      <c r="U87" s="27">
        <v>1</v>
      </c>
      <c r="V87" s="27">
        <v>3</v>
      </c>
      <c r="W87" s="27">
        <v>2</v>
      </c>
      <c r="X87" s="27">
        <v>3</v>
      </c>
      <c r="Y87" s="27">
        <v>1</v>
      </c>
      <c r="Z87" s="27">
        <v>3</v>
      </c>
      <c r="AA87" s="27">
        <v>3</v>
      </c>
      <c r="AB87" s="28" t="s">
        <v>56</v>
      </c>
      <c r="AC87" s="28" t="s">
        <v>65</v>
      </c>
    </row>
    <row r="88" spans="1:29">
      <c r="A88" s="25">
        <v>36596</v>
      </c>
      <c r="B88" s="25">
        <v>0</v>
      </c>
      <c r="C88" s="25">
        <v>1969</v>
      </c>
      <c r="D88" s="26">
        <v>2</v>
      </c>
      <c r="E88" s="27">
        <v>1</v>
      </c>
      <c r="F88" s="27">
        <v>3</v>
      </c>
      <c r="G88" s="27">
        <v>2</v>
      </c>
      <c r="H88" s="27">
        <v>4</v>
      </c>
      <c r="I88" s="27">
        <v>4</v>
      </c>
      <c r="J88" s="27">
        <v>1</v>
      </c>
      <c r="K88" s="27">
        <v>5</v>
      </c>
      <c r="L88" s="27">
        <v>4</v>
      </c>
      <c r="M88" s="27">
        <v>5</v>
      </c>
      <c r="N88" s="27">
        <v>4</v>
      </c>
      <c r="O88" s="27">
        <v>4</v>
      </c>
      <c r="P88" s="27">
        <v>3</v>
      </c>
      <c r="Q88" s="27">
        <v>2</v>
      </c>
      <c r="R88" s="27">
        <v>2</v>
      </c>
      <c r="S88" s="27">
        <v>2</v>
      </c>
      <c r="T88" s="27">
        <v>4</v>
      </c>
      <c r="U88" s="27">
        <v>2</v>
      </c>
      <c r="V88" s="27">
        <v>4</v>
      </c>
      <c r="W88" s="27">
        <v>5</v>
      </c>
      <c r="X88" s="27">
        <v>4</v>
      </c>
      <c r="Y88" s="27">
        <v>4</v>
      </c>
      <c r="Z88" s="27">
        <v>5</v>
      </c>
      <c r="AA88" s="27">
        <v>1</v>
      </c>
      <c r="AB88" s="28" t="s">
        <v>56</v>
      </c>
      <c r="AC88" s="28" t="s">
        <v>65</v>
      </c>
    </row>
    <row r="89" spans="1:29">
      <c r="A89" s="25">
        <v>36571</v>
      </c>
      <c r="B89" s="25">
        <v>0</v>
      </c>
      <c r="C89" s="25">
        <v>1979</v>
      </c>
      <c r="D89" s="26">
        <v>2</v>
      </c>
      <c r="E89" s="27">
        <v>1</v>
      </c>
      <c r="F89" s="27">
        <v>3</v>
      </c>
      <c r="G89" s="27">
        <v>4</v>
      </c>
      <c r="H89" s="27">
        <v>4</v>
      </c>
      <c r="I89" s="27">
        <v>5</v>
      </c>
      <c r="J89" s="27">
        <v>1</v>
      </c>
      <c r="K89" s="27">
        <v>5</v>
      </c>
      <c r="L89" s="27">
        <v>4</v>
      </c>
      <c r="M89" s="27">
        <v>5</v>
      </c>
      <c r="N89" s="27">
        <v>4</v>
      </c>
      <c r="O89" s="27">
        <v>5</v>
      </c>
      <c r="P89" s="27">
        <v>3</v>
      </c>
      <c r="Q89" s="27">
        <v>2</v>
      </c>
      <c r="R89" s="27">
        <v>5</v>
      </c>
      <c r="S89" s="27">
        <v>5</v>
      </c>
      <c r="T89" s="27">
        <v>4</v>
      </c>
      <c r="U89" s="27">
        <v>1</v>
      </c>
      <c r="V89" s="27">
        <v>5</v>
      </c>
      <c r="W89" s="27">
        <v>5</v>
      </c>
      <c r="X89" s="27">
        <v>5</v>
      </c>
      <c r="Y89" s="27">
        <v>3</v>
      </c>
      <c r="Z89" s="27">
        <v>5</v>
      </c>
      <c r="AA89" s="27">
        <v>3</v>
      </c>
      <c r="AB89" s="28" t="s">
        <v>56</v>
      </c>
      <c r="AC89" s="28" t="s">
        <v>65</v>
      </c>
    </row>
    <row r="90" spans="1:29">
      <c r="A90" s="25">
        <v>36449</v>
      </c>
      <c r="B90" s="25">
        <v>0</v>
      </c>
      <c r="C90" s="25">
        <v>1997</v>
      </c>
      <c r="D90" s="26">
        <v>2</v>
      </c>
      <c r="E90" s="27">
        <v>2</v>
      </c>
      <c r="F90" s="27">
        <v>2</v>
      </c>
      <c r="G90" s="27">
        <v>2</v>
      </c>
      <c r="H90" s="27">
        <v>4</v>
      </c>
      <c r="I90" s="27">
        <v>5</v>
      </c>
      <c r="J90" s="27">
        <v>1</v>
      </c>
      <c r="K90" s="27">
        <v>5</v>
      </c>
      <c r="L90" s="27">
        <v>2</v>
      </c>
      <c r="M90" s="27">
        <v>5</v>
      </c>
      <c r="N90" s="27">
        <v>5</v>
      </c>
      <c r="O90" s="27">
        <v>4</v>
      </c>
      <c r="P90" s="27">
        <v>1</v>
      </c>
      <c r="Q90" s="27">
        <v>4</v>
      </c>
      <c r="R90" s="27">
        <v>4</v>
      </c>
      <c r="S90" s="27">
        <v>5</v>
      </c>
      <c r="T90" s="27">
        <v>1</v>
      </c>
      <c r="U90" s="27">
        <v>5</v>
      </c>
      <c r="V90" s="27">
        <v>5</v>
      </c>
      <c r="W90" s="27">
        <v>4</v>
      </c>
      <c r="X90" s="27">
        <v>5</v>
      </c>
      <c r="Y90" s="27">
        <v>4</v>
      </c>
      <c r="Z90" s="27">
        <v>5</v>
      </c>
      <c r="AA90" s="27">
        <v>5</v>
      </c>
      <c r="AB90" s="28" t="s">
        <v>56</v>
      </c>
      <c r="AC90" s="28" t="s">
        <v>65</v>
      </c>
    </row>
    <row r="91" spans="1:29">
      <c r="A91" s="25">
        <v>36636</v>
      </c>
      <c r="B91" s="25">
        <v>0</v>
      </c>
      <c r="C91" s="25">
        <v>1990</v>
      </c>
      <c r="D91" s="26">
        <v>4</v>
      </c>
      <c r="E91" s="27">
        <v>4</v>
      </c>
      <c r="F91" s="27">
        <v>2</v>
      </c>
      <c r="G91" s="27">
        <v>2</v>
      </c>
      <c r="H91" s="27">
        <v>2</v>
      </c>
      <c r="I91" s="27">
        <v>5</v>
      </c>
      <c r="J91" s="27">
        <v>1</v>
      </c>
      <c r="K91" s="27">
        <v>5</v>
      </c>
      <c r="L91" s="27">
        <v>2</v>
      </c>
      <c r="M91" s="27">
        <v>5</v>
      </c>
      <c r="N91" s="27">
        <v>3</v>
      </c>
      <c r="O91" s="27">
        <v>1</v>
      </c>
      <c r="P91" s="27">
        <v>2</v>
      </c>
      <c r="Q91" s="27">
        <v>2</v>
      </c>
      <c r="R91" s="27">
        <v>1</v>
      </c>
      <c r="S91" s="27">
        <v>4</v>
      </c>
      <c r="T91" s="27">
        <v>2</v>
      </c>
      <c r="U91" s="27">
        <v>1</v>
      </c>
      <c r="V91" s="27">
        <v>2</v>
      </c>
      <c r="W91" s="27">
        <v>2</v>
      </c>
      <c r="X91" s="27">
        <v>2</v>
      </c>
      <c r="Y91" s="27">
        <v>5</v>
      </c>
      <c r="Z91" s="27">
        <v>2</v>
      </c>
      <c r="AA91" s="27">
        <v>4</v>
      </c>
      <c r="AB91" s="28" t="s">
        <v>56</v>
      </c>
      <c r="AC91" s="28" t="s">
        <v>65</v>
      </c>
    </row>
    <row r="92" spans="1:29">
      <c r="A92" s="25">
        <v>36602</v>
      </c>
      <c r="B92" s="25">
        <v>0</v>
      </c>
      <c r="C92" s="25">
        <v>1964</v>
      </c>
      <c r="D92" s="26">
        <v>4</v>
      </c>
      <c r="E92" s="27">
        <v>1</v>
      </c>
      <c r="F92" s="27">
        <v>5</v>
      </c>
      <c r="G92" s="27">
        <v>4</v>
      </c>
      <c r="H92" s="27">
        <v>4</v>
      </c>
      <c r="I92" s="27">
        <v>5</v>
      </c>
      <c r="J92" s="27">
        <v>1</v>
      </c>
      <c r="K92" s="27">
        <v>4</v>
      </c>
      <c r="L92" s="27">
        <v>3</v>
      </c>
      <c r="M92" s="27">
        <v>5</v>
      </c>
      <c r="N92" s="27">
        <v>5</v>
      </c>
      <c r="O92" s="27">
        <v>5</v>
      </c>
      <c r="P92" s="27">
        <v>3</v>
      </c>
      <c r="Q92" s="27">
        <v>5</v>
      </c>
      <c r="R92" s="27">
        <v>5</v>
      </c>
      <c r="S92" s="27">
        <v>3</v>
      </c>
      <c r="T92" s="27">
        <v>5</v>
      </c>
      <c r="U92" s="27">
        <v>4</v>
      </c>
      <c r="V92" s="27">
        <v>3</v>
      </c>
      <c r="W92" s="27">
        <v>5</v>
      </c>
      <c r="X92" s="27">
        <v>3</v>
      </c>
      <c r="Y92" s="27">
        <v>1</v>
      </c>
      <c r="Z92" s="27">
        <v>3</v>
      </c>
      <c r="AA92" s="27">
        <v>4</v>
      </c>
      <c r="AB92" s="28" t="s">
        <v>56</v>
      </c>
      <c r="AC92" s="28" t="s">
        <v>65</v>
      </c>
    </row>
    <row r="93" spans="1:29">
      <c r="A93" s="25">
        <v>36677</v>
      </c>
      <c r="B93" s="25">
        <v>0</v>
      </c>
      <c r="C93" s="25">
        <v>1996</v>
      </c>
      <c r="D93" s="26">
        <v>3</v>
      </c>
      <c r="E93" s="27">
        <v>1</v>
      </c>
      <c r="F93" s="27">
        <v>3</v>
      </c>
      <c r="G93" s="27">
        <v>5</v>
      </c>
      <c r="H93" s="27">
        <v>5</v>
      </c>
      <c r="I93" s="27">
        <v>5</v>
      </c>
      <c r="J93" s="27">
        <v>1</v>
      </c>
      <c r="K93" s="27">
        <v>5</v>
      </c>
      <c r="L93" s="27">
        <v>5</v>
      </c>
      <c r="M93" s="27">
        <v>5</v>
      </c>
      <c r="N93" s="27">
        <v>4</v>
      </c>
      <c r="O93" s="27">
        <v>3</v>
      </c>
      <c r="P93" s="27">
        <v>3</v>
      </c>
      <c r="Q93" s="27">
        <v>2</v>
      </c>
      <c r="R93" s="27">
        <v>2</v>
      </c>
      <c r="S93" s="27">
        <v>2</v>
      </c>
      <c r="T93" s="27">
        <v>4</v>
      </c>
      <c r="U93" s="27">
        <v>1</v>
      </c>
      <c r="V93" s="27">
        <v>5</v>
      </c>
      <c r="W93" s="27">
        <v>5</v>
      </c>
      <c r="X93" s="27">
        <v>5</v>
      </c>
      <c r="Y93" s="27">
        <v>4</v>
      </c>
      <c r="Z93" s="27">
        <v>4</v>
      </c>
      <c r="AA93" s="27">
        <v>3</v>
      </c>
      <c r="AB93" s="28" t="s">
        <v>56</v>
      </c>
      <c r="AC93" s="28" t="s">
        <v>65</v>
      </c>
    </row>
    <row r="94" spans="1:29">
      <c r="A94" s="25">
        <v>36690</v>
      </c>
      <c r="B94" s="25">
        <v>1</v>
      </c>
      <c r="C94" s="25">
        <v>1996</v>
      </c>
      <c r="D94" s="26">
        <v>2</v>
      </c>
      <c r="E94" s="27">
        <v>3</v>
      </c>
      <c r="F94" s="27">
        <v>3</v>
      </c>
      <c r="G94" s="27">
        <v>2</v>
      </c>
      <c r="H94" s="27">
        <v>3</v>
      </c>
      <c r="I94" s="27">
        <v>5</v>
      </c>
      <c r="J94" s="27">
        <v>1</v>
      </c>
      <c r="K94" s="27">
        <v>5</v>
      </c>
      <c r="L94" s="27">
        <v>3</v>
      </c>
      <c r="M94" s="27">
        <v>4</v>
      </c>
      <c r="N94" s="27">
        <v>3</v>
      </c>
      <c r="O94" s="27">
        <v>2</v>
      </c>
      <c r="P94" s="27">
        <v>3</v>
      </c>
      <c r="Q94" s="27">
        <v>2</v>
      </c>
      <c r="R94" s="27">
        <v>3</v>
      </c>
      <c r="S94" s="27">
        <v>2</v>
      </c>
      <c r="T94" s="27">
        <v>3</v>
      </c>
      <c r="U94" s="27">
        <v>3</v>
      </c>
      <c r="V94" s="27">
        <v>4</v>
      </c>
      <c r="W94" s="27">
        <v>3</v>
      </c>
      <c r="X94" s="27">
        <v>4</v>
      </c>
      <c r="Y94" s="27">
        <v>2</v>
      </c>
      <c r="Z94" s="27">
        <v>3</v>
      </c>
      <c r="AA94" s="27">
        <v>3</v>
      </c>
      <c r="AB94" s="28" t="s">
        <v>56</v>
      </c>
      <c r="AC94" s="28" t="s">
        <v>65</v>
      </c>
    </row>
    <row r="95" spans="1:29">
      <c r="A95" s="25">
        <v>36652</v>
      </c>
      <c r="B95" s="25">
        <v>1</v>
      </c>
      <c r="C95" s="25">
        <v>1991</v>
      </c>
      <c r="D95" s="26">
        <v>1</v>
      </c>
      <c r="E95" s="27">
        <v>1</v>
      </c>
      <c r="F95" s="27">
        <v>1</v>
      </c>
      <c r="G95" s="27">
        <v>1</v>
      </c>
      <c r="H95" s="27">
        <v>1</v>
      </c>
      <c r="I95" s="27">
        <v>3</v>
      </c>
      <c r="J95" s="27">
        <v>2</v>
      </c>
      <c r="K95" s="27">
        <v>4</v>
      </c>
      <c r="L95" s="27">
        <v>2</v>
      </c>
      <c r="M95" s="27">
        <v>3</v>
      </c>
      <c r="N95" s="27">
        <v>3</v>
      </c>
      <c r="O95" s="27">
        <v>1</v>
      </c>
      <c r="P95" s="27">
        <v>3</v>
      </c>
      <c r="Q95" s="27">
        <v>1</v>
      </c>
      <c r="R95" s="27">
        <v>1</v>
      </c>
      <c r="S95" s="27">
        <v>5</v>
      </c>
      <c r="T95" s="27">
        <v>3</v>
      </c>
      <c r="U95" s="27">
        <v>1</v>
      </c>
      <c r="V95" s="27">
        <v>1</v>
      </c>
      <c r="W95" s="27">
        <v>3</v>
      </c>
      <c r="X95" s="27">
        <v>3</v>
      </c>
      <c r="Y95" s="27">
        <v>3</v>
      </c>
      <c r="Z95" s="27">
        <v>3</v>
      </c>
      <c r="AA95" s="27">
        <v>3</v>
      </c>
      <c r="AB95" s="28" t="s">
        <v>56</v>
      </c>
      <c r="AC95" s="28" t="s">
        <v>65</v>
      </c>
    </row>
    <row r="96" spans="1:29">
      <c r="A96" s="25">
        <v>36695</v>
      </c>
      <c r="B96" s="25">
        <v>0</v>
      </c>
      <c r="C96" s="25">
        <v>2000</v>
      </c>
      <c r="D96" s="26">
        <v>3</v>
      </c>
      <c r="E96" s="27">
        <v>2</v>
      </c>
      <c r="F96" s="27">
        <v>2</v>
      </c>
      <c r="G96" s="27">
        <v>2</v>
      </c>
      <c r="H96" s="27">
        <v>4</v>
      </c>
      <c r="I96" s="27">
        <v>4</v>
      </c>
      <c r="J96" s="27">
        <v>2</v>
      </c>
      <c r="K96" s="27">
        <v>4</v>
      </c>
      <c r="L96" s="27">
        <v>4</v>
      </c>
      <c r="M96" s="27">
        <v>4</v>
      </c>
      <c r="N96" s="27">
        <v>4</v>
      </c>
      <c r="O96" s="27">
        <v>4</v>
      </c>
      <c r="P96" s="27">
        <v>2</v>
      </c>
      <c r="Q96" s="27">
        <v>3</v>
      </c>
      <c r="R96" s="27">
        <v>4</v>
      </c>
      <c r="S96" s="27">
        <v>3</v>
      </c>
      <c r="T96" s="27">
        <v>2</v>
      </c>
      <c r="U96" s="27">
        <v>4</v>
      </c>
      <c r="V96" s="27">
        <v>2</v>
      </c>
      <c r="W96" s="27">
        <v>4</v>
      </c>
      <c r="X96" s="27">
        <v>3</v>
      </c>
      <c r="Y96" s="27">
        <v>2</v>
      </c>
      <c r="Z96" s="27">
        <v>2</v>
      </c>
      <c r="AA96" s="27">
        <v>2</v>
      </c>
      <c r="AB96" s="28" t="s">
        <v>56</v>
      </c>
      <c r="AC96" s="28" t="s">
        <v>65</v>
      </c>
    </row>
    <row r="97" spans="1:29">
      <c r="A97" s="25">
        <v>36712</v>
      </c>
      <c r="B97" s="25">
        <v>0</v>
      </c>
      <c r="C97" s="25">
        <v>1973</v>
      </c>
      <c r="D97" s="26">
        <v>2</v>
      </c>
      <c r="E97" s="27">
        <v>1</v>
      </c>
      <c r="F97" s="27">
        <v>3</v>
      </c>
      <c r="G97" s="27">
        <v>3</v>
      </c>
      <c r="H97" s="27">
        <v>4</v>
      </c>
      <c r="I97" s="27">
        <v>5</v>
      </c>
      <c r="J97" s="27">
        <v>2</v>
      </c>
      <c r="K97" s="27">
        <v>4</v>
      </c>
      <c r="L97" s="27">
        <v>3</v>
      </c>
      <c r="M97" s="27">
        <v>5</v>
      </c>
      <c r="N97" s="27">
        <v>3</v>
      </c>
      <c r="O97" s="27">
        <v>3</v>
      </c>
      <c r="P97" s="27">
        <v>3</v>
      </c>
      <c r="Q97" s="27">
        <v>2</v>
      </c>
      <c r="R97" s="27">
        <v>3</v>
      </c>
      <c r="S97" s="27">
        <v>2</v>
      </c>
      <c r="T97" s="27">
        <v>4</v>
      </c>
      <c r="U97" s="27">
        <v>3</v>
      </c>
      <c r="V97" s="27">
        <v>4</v>
      </c>
      <c r="W97" s="27">
        <v>4</v>
      </c>
      <c r="X97" s="27">
        <v>5</v>
      </c>
      <c r="Y97" s="27">
        <v>3</v>
      </c>
      <c r="Z97" s="27">
        <v>5</v>
      </c>
      <c r="AA97" s="27">
        <v>4</v>
      </c>
      <c r="AB97" s="28" t="s">
        <v>56</v>
      </c>
      <c r="AC97" s="28" t="s">
        <v>65</v>
      </c>
    </row>
    <row r="98" spans="1:29">
      <c r="A98" s="25">
        <v>36728</v>
      </c>
      <c r="B98" s="25">
        <v>1</v>
      </c>
      <c r="C98" s="25">
        <v>1997</v>
      </c>
      <c r="D98" s="26">
        <v>1</v>
      </c>
      <c r="E98" s="27">
        <v>2</v>
      </c>
      <c r="F98" s="27">
        <v>1</v>
      </c>
      <c r="G98" s="27">
        <v>1</v>
      </c>
      <c r="H98" s="27">
        <v>3</v>
      </c>
      <c r="I98" s="27">
        <v>5</v>
      </c>
      <c r="J98" s="27">
        <v>2</v>
      </c>
      <c r="K98" s="27">
        <v>4</v>
      </c>
      <c r="L98" s="27">
        <v>4</v>
      </c>
      <c r="M98" s="27">
        <v>4</v>
      </c>
      <c r="N98" s="27">
        <v>4</v>
      </c>
      <c r="O98" s="27">
        <v>4</v>
      </c>
      <c r="P98" s="27">
        <v>4</v>
      </c>
      <c r="Q98" s="27">
        <v>1</v>
      </c>
      <c r="R98" s="27">
        <v>2</v>
      </c>
      <c r="S98" s="27">
        <v>3</v>
      </c>
      <c r="T98" s="27">
        <v>2</v>
      </c>
      <c r="U98" s="27">
        <v>2</v>
      </c>
      <c r="V98" s="27">
        <v>3</v>
      </c>
      <c r="W98" s="27">
        <v>2</v>
      </c>
      <c r="X98" s="27">
        <v>2</v>
      </c>
      <c r="Y98" s="27">
        <v>1</v>
      </c>
      <c r="Z98" s="27">
        <v>4</v>
      </c>
      <c r="AA98" s="27">
        <v>4</v>
      </c>
      <c r="AB98" s="28" t="s">
        <v>56</v>
      </c>
      <c r="AC98" s="28" t="s">
        <v>65</v>
      </c>
    </row>
    <row r="99" spans="1:29">
      <c r="A99" s="25">
        <v>36719</v>
      </c>
      <c r="B99" s="25">
        <v>0</v>
      </c>
      <c r="C99" s="25">
        <v>1998</v>
      </c>
      <c r="D99" s="26">
        <v>3</v>
      </c>
      <c r="E99" s="27">
        <v>2</v>
      </c>
      <c r="F99" s="27">
        <v>2</v>
      </c>
      <c r="G99" s="27">
        <v>3</v>
      </c>
      <c r="H99" s="27">
        <v>3</v>
      </c>
      <c r="I99" s="27">
        <v>5</v>
      </c>
      <c r="J99" s="27">
        <v>1</v>
      </c>
      <c r="K99" s="27">
        <v>5</v>
      </c>
      <c r="L99" s="27">
        <v>4</v>
      </c>
      <c r="M99" s="27">
        <v>5</v>
      </c>
      <c r="N99" s="27">
        <v>5</v>
      </c>
      <c r="O99" s="27">
        <v>3</v>
      </c>
      <c r="P99" s="27">
        <v>2</v>
      </c>
      <c r="Q99" s="27">
        <v>3</v>
      </c>
      <c r="R99" s="27">
        <v>4</v>
      </c>
      <c r="S99" s="27">
        <v>2</v>
      </c>
      <c r="T99" s="27">
        <v>3</v>
      </c>
      <c r="U99" s="27">
        <v>4</v>
      </c>
      <c r="V99" s="27">
        <v>3</v>
      </c>
      <c r="W99" s="27">
        <v>4</v>
      </c>
      <c r="X99" s="27">
        <v>4</v>
      </c>
      <c r="Y99" s="27">
        <v>4</v>
      </c>
      <c r="Z99" s="27">
        <v>4</v>
      </c>
      <c r="AA99" s="27">
        <v>2</v>
      </c>
      <c r="AB99" s="28" t="s">
        <v>56</v>
      </c>
      <c r="AC99" s="28" t="s">
        <v>65</v>
      </c>
    </row>
    <row r="100" spans="1:29">
      <c r="A100" s="25">
        <v>36688</v>
      </c>
      <c r="B100" s="25">
        <v>0</v>
      </c>
      <c r="C100" s="25">
        <v>1974</v>
      </c>
      <c r="D100" s="26">
        <v>3</v>
      </c>
      <c r="E100" s="27">
        <v>5</v>
      </c>
      <c r="F100" s="27">
        <v>1</v>
      </c>
      <c r="G100" s="27">
        <v>2</v>
      </c>
      <c r="H100" s="27">
        <v>2</v>
      </c>
      <c r="I100" s="27">
        <v>5</v>
      </c>
      <c r="J100" s="27">
        <v>1</v>
      </c>
      <c r="K100" s="27">
        <v>5</v>
      </c>
      <c r="L100" s="27">
        <v>1</v>
      </c>
      <c r="M100" s="27">
        <v>5</v>
      </c>
      <c r="N100" s="27">
        <v>4</v>
      </c>
      <c r="O100" s="27">
        <v>5</v>
      </c>
      <c r="P100" s="27">
        <v>3</v>
      </c>
      <c r="Q100" s="27">
        <v>3</v>
      </c>
      <c r="R100" s="27">
        <v>4</v>
      </c>
      <c r="S100" s="27">
        <v>1</v>
      </c>
      <c r="T100" s="27">
        <v>5</v>
      </c>
      <c r="U100" s="27">
        <v>5</v>
      </c>
      <c r="V100" s="27">
        <v>4</v>
      </c>
      <c r="W100" s="27">
        <v>4</v>
      </c>
      <c r="X100" s="27">
        <v>5</v>
      </c>
      <c r="Y100" s="27">
        <v>3</v>
      </c>
      <c r="Z100" s="27">
        <v>4</v>
      </c>
      <c r="AA100" s="27">
        <v>3</v>
      </c>
      <c r="AB100" s="28" t="s">
        <v>56</v>
      </c>
      <c r="AC100" s="28" t="s">
        <v>65</v>
      </c>
    </row>
    <row r="101" spans="1:29">
      <c r="A101" s="25">
        <v>36731</v>
      </c>
      <c r="B101" s="25">
        <v>0</v>
      </c>
      <c r="C101" s="25">
        <v>2000</v>
      </c>
      <c r="D101" s="26">
        <v>2</v>
      </c>
      <c r="E101" s="27">
        <v>1</v>
      </c>
      <c r="F101" s="27">
        <v>2</v>
      </c>
      <c r="G101" s="27">
        <v>4</v>
      </c>
      <c r="H101" s="27">
        <v>3</v>
      </c>
      <c r="I101" s="27">
        <v>5</v>
      </c>
      <c r="J101" s="27">
        <v>1</v>
      </c>
      <c r="K101" s="27">
        <v>5</v>
      </c>
      <c r="L101" s="27">
        <v>4</v>
      </c>
      <c r="M101" s="27">
        <v>5</v>
      </c>
      <c r="N101" s="27">
        <v>4</v>
      </c>
      <c r="O101" s="27">
        <v>4</v>
      </c>
      <c r="P101" s="27">
        <v>2</v>
      </c>
      <c r="Q101" s="27">
        <v>2</v>
      </c>
      <c r="R101" s="27">
        <v>2</v>
      </c>
      <c r="S101" s="27">
        <v>2</v>
      </c>
      <c r="T101" s="27">
        <v>2</v>
      </c>
      <c r="U101" s="27">
        <v>2</v>
      </c>
      <c r="V101" s="27">
        <v>3</v>
      </c>
      <c r="W101" s="27">
        <v>2</v>
      </c>
      <c r="X101" s="27">
        <v>4</v>
      </c>
      <c r="Y101" s="27">
        <v>2</v>
      </c>
      <c r="Z101" s="27">
        <v>3</v>
      </c>
      <c r="AA101" s="27">
        <v>2</v>
      </c>
      <c r="AB101" s="28" t="s">
        <v>56</v>
      </c>
      <c r="AC101" s="28" t="s">
        <v>65</v>
      </c>
    </row>
    <row r="102" spans="1:29">
      <c r="A102" s="25">
        <v>36715</v>
      </c>
      <c r="B102" s="25">
        <v>0</v>
      </c>
      <c r="C102" s="25">
        <v>1998</v>
      </c>
      <c r="D102" s="26">
        <v>3</v>
      </c>
      <c r="E102" s="27">
        <v>2</v>
      </c>
      <c r="F102" s="27">
        <v>3</v>
      </c>
      <c r="G102" s="27">
        <v>4</v>
      </c>
      <c r="H102" s="27">
        <v>3</v>
      </c>
      <c r="I102" s="27">
        <v>5</v>
      </c>
      <c r="J102" s="27">
        <v>2</v>
      </c>
      <c r="K102" s="27">
        <v>5</v>
      </c>
      <c r="L102" s="27">
        <v>2</v>
      </c>
      <c r="M102" s="27">
        <v>5</v>
      </c>
      <c r="N102" s="27">
        <v>4</v>
      </c>
      <c r="O102" s="27">
        <v>4</v>
      </c>
      <c r="P102" s="27">
        <v>3</v>
      </c>
      <c r="Q102" s="27">
        <v>2</v>
      </c>
      <c r="R102" s="27">
        <v>3</v>
      </c>
      <c r="S102" s="27">
        <v>4</v>
      </c>
      <c r="T102" s="27">
        <v>3</v>
      </c>
      <c r="U102" s="27">
        <v>2</v>
      </c>
      <c r="V102" s="27">
        <v>4</v>
      </c>
      <c r="W102" s="27">
        <v>4</v>
      </c>
      <c r="X102" s="27">
        <v>4</v>
      </c>
      <c r="Y102" s="27">
        <v>3</v>
      </c>
      <c r="Z102" s="27">
        <v>4</v>
      </c>
      <c r="AA102" s="27">
        <v>4</v>
      </c>
      <c r="AB102" s="28" t="s">
        <v>56</v>
      </c>
      <c r="AC102" s="28" t="s">
        <v>65</v>
      </c>
    </row>
    <row r="103" spans="1:29">
      <c r="A103" s="25">
        <v>36734</v>
      </c>
      <c r="B103" s="25">
        <v>1</v>
      </c>
      <c r="C103" s="25">
        <v>1974</v>
      </c>
      <c r="D103" s="26">
        <v>2</v>
      </c>
      <c r="E103" s="27">
        <v>5</v>
      </c>
      <c r="F103" s="27">
        <v>2</v>
      </c>
      <c r="G103" s="27">
        <v>2</v>
      </c>
      <c r="H103" s="27">
        <v>2</v>
      </c>
      <c r="I103" s="27">
        <v>3</v>
      </c>
      <c r="J103" s="27">
        <v>1</v>
      </c>
      <c r="K103" s="27">
        <v>4</v>
      </c>
      <c r="L103" s="27">
        <v>2</v>
      </c>
      <c r="M103" s="27">
        <v>3</v>
      </c>
      <c r="N103" s="27">
        <v>4</v>
      </c>
      <c r="O103" s="27">
        <v>4</v>
      </c>
      <c r="P103" s="27">
        <v>2</v>
      </c>
      <c r="Q103" s="27">
        <v>2</v>
      </c>
      <c r="R103" s="27">
        <v>2</v>
      </c>
      <c r="S103" s="27">
        <v>2</v>
      </c>
      <c r="T103" s="27">
        <v>3</v>
      </c>
      <c r="U103" s="27">
        <v>3</v>
      </c>
      <c r="V103" s="27">
        <v>2</v>
      </c>
      <c r="W103" s="27">
        <v>2</v>
      </c>
      <c r="X103" s="27">
        <v>5</v>
      </c>
      <c r="Y103" s="27">
        <v>4</v>
      </c>
      <c r="Z103" s="27">
        <v>4</v>
      </c>
      <c r="AA103" s="27">
        <v>3</v>
      </c>
      <c r="AB103" s="28" t="s">
        <v>56</v>
      </c>
      <c r="AC103" s="28" t="s">
        <v>65</v>
      </c>
    </row>
    <row r="104" spans="1:29">
      <c r="A104" s="25">
        <v>36742</v>
      </c>
      <c r="B104" s="25">
        <v>0</v>
      </c>
      <c r="C104" s="25">
        <v>2001</v>
      </c>
      <c r="D104" s="26">
        <v>5</v>
      </c>
      <c r="E104" s="27">
        <v>1</v>
      </c>
      <c r="F104" s="27">
        <v>1</v>
      </c>
      <c r="G104" s="27">
        <v>2</v>
      </c>
      <c r="H104" s="27">
        <v>4</v>
      </c>
      <c r="I104" s="27">
        <v>5</v>
      </c>
      <c r="J104" s="27">
        <v>1</v>
      </c>
      <c r="K104" s="27">
        <v>5</v>
      </c>
      <c r="L104" s="27">
        <v>4</v>
      </c>
      <c r="M104" s="27">
        <v>5</v>
      </c>
      <c r="N104" s="27">
        <v>5</v>
      </c>
      <c r="O104" s="27">
        <v>4</v>
      </c>
      <c r="P104" s="27">
        <v>3</v>
      </c>
      <c r="Q104" s="27">
        <v>4</v>
      </c>
      <c r="R104" s="27">
        <v>3</v>
      </c>
      <c r="S104" s="27">
        <v>5</v>
      </c>
      <c r="T104" s="27">
        <v>4</v>
      </c>
      <c r="U104" s="27">
        <v>2</v>
      </c>
      <c r="V104" s="27">
        <v>4</v>
      </c>
      <c r="W104" s="27">
        <v>4</v>
      </c>
      <c r="X104" s="27">
        <v>3</v>
      </c>
      <c r="Y104" s="27">
        <v>2</v>
      </c>
      <c r="Z104" s="27">
        <v>4</v>
      </c>
      <c r="AA104" s="27">
        <v>4</v>
      </c>
      <c r="AB104" s="28" t="s">
        <v>56</v>
      </c>
      <c r="AC104" s="28" t="s">
        <v>65</v>
      </c>
    </row>
    <row r="105" spans="1:29">
      <c r="A105" s="25">
        <v>36762</v>
      </c>
      <c r="B105" s="25">
        <v>0</v>
      </c>
      <c r="C105" s="25">
        <v>1971</v>
      </c>
      <c r="D105" s="26">
        <v>1</v>
      </c>
      <c r="E105" s="27">
        <v>4</v>
      </c>
      <c r="F105" s="27">
        <v>3</v>
      </c>
      <c r="G105" s="27">
        <v>3</v>
      </c>
      <c r="H105" s="27">
        <v>4</v>
      </c>
      <c r="I105" s="27">
        <v>5</v>
      </c>
      <c r="J105" s="27">
        <v>1</v>
      </c>
      <c r="K105" s="27">
        <v>5</v>
      </c>
      <c r="L105" s="27">
        <v>3</v>
      </c>
      <c r="M105" s="27">
        <v>4</v>
      </c>
      <c r="N105" s="27">
        <v>5</v>
      </c>
      <c r="O105" s="27">
        <v>3</v>
      </c>
      <c r="P105" s="27">
        <v>3</v>
      </c>
      <c r="Q105" s="27">
        <v>1</v>
      </c>
      <c r="R105" s="27">
        <v>4</v>
      </c>
      <c r="S105" s="27">
        <v>3</v>
      </c>
      <c r="T105" s="27">
        <v>4</v>
      </c>
      <c r="U105" s="27">
        <v>4</v>
      </c>
      <c r="V105" s="27">
        <v>3</v>
      </c>
      <c r="W105" s="27">
        <v>4</v>
      </c>
      <c r="X105" s="27">
        <v>5</v>
      </c>
      <c r="Y105" s="27">
        <v>3</v>
      </c>
      <c r="Z105" s="27">
        <v>4</v>
      </c>
      <c r="AA105" s="27">
        <v>4</v>
      </c>
      <c r="AB105" s="28" t="s">
        <v>56</v>
      </c>
      <c r="AC105" s="28" t="s">
        <v>65</v>
      </c>
    </row>
    <row r="106" spans="1:29">
      <c r="A106" s="25">
        <v>36741</v>
      </c>
      <c r="B106" s="25">
        <v>1</v>
      </c>
      <c r="C106" s="25">
        <v>1993</v>
      </c>
      <c r="D106" s="26">
        <v>1</v>
      </c>
      <c r="E106" s="27">
        <v>1</v>
      </c>
      <c r="F106" s="27">
        <v>1</v>
      </c>
      <c r="G106" s="27">
        <v>3</v>
      </c>
      <c r="H106" s="27">
        <v>1</v>
      </c>
      <c r="I106" s="27">
        <v>5</v>
      </c>
      <c r="J106" s="27">
        <v>5</v>
      </c>
      <c r="K106" s="27">
        <v>1</v>
      </c>
      <c r="L106" s="27">
        <v>1</v>
      </c>
      <c r="M106" s="27">
        <v>5</v>
      </c>
      <c r="N106" s="27">
        <v>1</v>
      </c>
      <c r="O106" s="27">
        <v>3</v>
      </c>
      <c r="P106" s="27">
        <v>1</v>
      </c>
      <c r="Q106" s="27">
        <v>1</v>
      </c>
      <c r="R106" s="27">
        <v>3</v>
      </c>
      <c r="S106" s="27">
        <v>4</v>
      </c>
      <c r="T106" s="27">
        <v>1</v>
      </c>
      <c r="U106" s="27">
        <v>1</v>
      </c>
      <c r="V106" s="27">
        <v>4</v>
      </c>
      <c r="W106" s="27">
        <v>4</v>
      </c>
      <c r="X106" s="27">
        <v>5</v>
      </c>
      <c r="Y106" s="27">
        <v>1</v>
      </c>
      <c r="Z106" s="27">
        <v>4</v>
      </c>
      <c r="AA106" s="27">
        <v>1</v>
      </c>
      <c r="AB106" s="28" t="s">
        <v>56</v>
      </c>
      <c r="AC106" s="28" t="s">
        <v>65</v>
      </c>
    </row>
    <row r="107" spans="1:29">
      <c r="A107" s="25">
        <v>36774</v>
      </c>
      <c r="B107" s="25">
        <v>0</v>
      </c>
      <c r="C107" s="25">
        <v>2000</v>
      </c>
      <c r="D107" s="26">
        <v>2</v>
      </c>
      <c r="E107" s="27">
        <v>1</v>
      </c>
      <c r="F107" s="27">
        <v>1</v>
      </c>
      <c r="G107" s="27">
        <v>2</v>
      </c>
      <c r="H107" s="27">
        <v>2</v>
      </c>
      <c r="I107" s="27">
        <v>5</v>
      </c>
      <c r="J107" s="27">
        <v>1</v>
      </c>
      <c r="K107" s="27">
        <v>5</v>
      </c>
      <c r="L107" s="27">
        <v>5</v>
      </c>
      <c r="M107" s="27">
        <v>5</v>
      </c>
      <c r="N107" s="27">
        <v>3</v>
      </c>
      <c r="O107" s="27">
        <v>4</v>
      </c>
      <c r="P107" s="27">
        <v>1</v>
      </c>
      <c r="Q107" s="27">
        <v>2</v>
      </c>
      <c r="R107" s="27">
        <v>3</v>
      </c>
      <c r="S107" s="27">
        <v>4</v>
      </c>
      <c r="T107" s="27">
        <v>2</v>
      </c>
      <c r="U107" s="27">
        <v>1</v>
      </c>
      <c r="V107" s="27">
        <v>2</v>
      </c>
      <c r="W107" s="27">
        <v>4</v>
      </c>
      <c r="X107" s="27">
        <v>3</v>
      </c>
      <c r="Y107" s="27">
        <v>1</v>
      </c>
      <c r="Z107" s="27">
        <v>3</v>
      </c>
      <c r="AA107" s="27">
        <v>3</v>
      </c>
      <c r="AB107" s="28" t="s">
        <v>56</v>
      </c>
      <c r="AC107" s="28" t="s">
        <v>65</v>
      </c>
    </row>
    <row r="108" spans="1:29">
      <c r="A108" s="25">
        <v>36776</v>
      </c>
      <c r="B108" s="25">
        <v>0</v>
      </c>
      <c r="C108" s="25">
        <v>1973</v>
      </c>
      <c r="D108" s="26">
        <v>3</v>
      </c>
      <c r="E108" s="27">
        <v>5</v>
      </c>
      <c r="F108" s="27">
        <v>3</v>
      </c>
      <c r="G108" s="27">
        <v>3</v>
      </c>
      <c r="H108" s="27">
        <v>1</v>
      </c>
      <c r="I108" s="27">
        <v>5</v>
      </c>
      <c r="J108" s="27">
        <v>1</v>
      </c>
      <c r="K108" s="27">
        <v>5</v>
      </c>
      <c r="L108" s="27">
        <v>3</v>
      </c>
      <c r="M108" s="27">
        <v>3</v>
      </c>
      <c r="N108" s="27">
        <v>5</v>
      </c>
      <c r="O108" s="27">
        <v>1</v>
      </c>
      <c r="P108" s="27">
        <v>5</v>
      </c>
      <c r="Q108" s="27">
        <v>3</v>
      </c>
      <c r="R108" s="27">
        <v>4</v>
      </c>
      <c r="S108" s="27">
        <v>3</v>
      </c>
      <c r="T108" s="27">
        <v>3</v>
      </c>
      <c r="U108" s="27">
        <v>4</v>
      </c>
      <c r="V108" s="27">
        <v>5</v>
      </c>
      <c r="W108" s="27">
        <v>2</v>
      </c>
      <c r="X108" s="27">
        <v>5</v>
      </c>
      <c r="Y108" s="27">
        <v>4</v>
      </c>
      <c r="Z108" s="27">
        <v>2</v>
      </c>
      <c r="AA108" s="27">
        <v>4</v>
      </c>
      <c r="AB108" s="28" t="s">
        <v>56</v>
      </c>
      <c r="AC108" s="28" t="s">
        <v>65</v>
      </c>
    </row>
    <row r="109" spans="1:29">
      <c r="A109" s="25">
        <v>36782</v>
      </c>
      <c r="B109" s="25">
        <v>0</v>
      </c>
      <c r="C109" s="25">
        <v>2001</v>
      </c>
      <c r="D109" s="26">
        <v>3</v>
      </c>
      <c r="E109" s="27">
        <v>1</v>
      </c>
      <c r="F109" s="27">
        <v>2</v>
      </c>
      <c r="G109" s="27">
        <v>2</v>
      </c>
      <c r="H109" s="27">
        <v>2</v>
      </c>
      <c r="I109" s="27">
        <v>5</v>
      </c>
      <c r="J109" s="27">
        <v>1</v>
      </c>
      <c r="K109" s="27">
        <v>5</v>
      </c>
      <c r="L109" s="27">
        <v>3</v>
      </c>
      <c r="M109" s="27">
        <v>4</v>
      </c>
      <c r="N109" s="27">
        <v>3</v>
      </c>
      <c r="O109" s="27">
        <v>4</v>
      </c>
      <c r="P109" s="27">
        <v>3</v>
      </c>
      <c r="Q109" s="27">
        <v>2</v>
      </c>
      <c r="R109" s="27">
        <v>4</v>
      </c>
      <c r="S109" s="27">
        <v>2</v>
      </c>
      <c r="T109" s="27">
        <v>2</v>
      </c>
      <c r="U109" s="27">
        <v>3</v>
      </c>
      <c r="V109" s="27">
        <v>3</v>
      </c>
      <c r="W109" s="27">
        <v>4</v>
      </c>
      <c r="X109" s="27">
        <v>4</v>
      </c>
      <c r="Y109" s="27">
        <v>2</v>
      </c>
      <c r="Z109" s="27">
        <v>4</v>
      </c>
      <c r="AA109" s="27">
        <v>3</v>
      </c>
      <c r="AB109" s="28" t="s">
        <v>56</v>
      </c>
      <c r="AC109" s="28" t="s">
        <v>65</v>
      </c>
    </row>
    <row r="110" spans="1:29">
      <c r="A110" s="25">
        <v>36778</v>
      </c>
      <c r="B110" s="25">
        <v>0</v>
      </c>
      <c r="C110" s="25">
        <v>2005</v>
      </c>
      <c r="D110" s="26">
        <v>2</v>
      </c>
      <c r="E110" s="27">
        <v>2</v>
      </c>
      <c r="F110" s="27">
        <v>3</v>
      </c>
      <c r="G110" s="27">
        <v>2</v>
      </c>
      <c r="H110" s="27">
        <v>5</v>
      </c>
      <c r="I110" s="27">
        <v>5</v>
      </c>
      <c r="J110" s="27">
        <v>1</v>
      </c>
      <c r="K110" s="27">
        <v>5</v>
      </c>
      <c r="L110" s="27">
        <v>5</v>
      </c>
      <c r="M110" s="27">
        <v>5</v>
      </c>
      <c r="N110" s="27">
        <v>5</v>
      </c>
      <c r="O110" s="27">
        <v>5</v>
      </c>
      <c r="P110" s="27">
        <v>4</v>
      </c>
      <c r="Q110" s="27">
        <v>2</v>
      </c>
      <c r="R110" s="27">
        <v>5</v>
      </c>
      <c r="S110" s="27">
        <v>4</v>
      </c>
      <c r="T110" s="27">
        <v>3</v>
      </c>
      <c r="U110" s="27">
        <v>3</v>
      </c>
      <c r="V110" s="27">
        <v>4</v>
      </c>
      <c r="W110" s="27">
        <v>4</v>
      </c>
      <c r="X110" s="27">
        <v>5</v>
      </c>
      <c r="Y110" s="27">
        <v>4</v>
      </c>
      <c r="Z110" s="27">
        <v>3</v>
      </c>
      <c r="AA110" s="27">
        <v>4</v>
      </c>
      <c r="AB110" s="28" t="s">
        <v>56</v>
      </c>
      <c r="AC110" s="28" t="s">
        <v>65</v>
      </c>
    </row>
    <row r="111" spans="1:29">
      <c r="A111" s="25">
        <v>36793</v>
      </c>
      <c r="B111" s="25">
        <v>0</v>
      </c>
      <c r="C111" s="25">
        <v>1981</v>
      </c>
      <c r="D111" s="26">
        <v>3</v>
      </c>
      <c r="E111" s="27">
        <v>1</v>
      </c>
      <c r="F111" s="27">
        <v>3</v>
      </c>
      <c r="G111" s="27">
        <v>5</v>
      </c>
      <c r="H111" s="27">
        <v>4</v>
      </c>
      <c r="I111" s="27">
        <v>5</v>
      </c>
      <c r="J111" s="27">
        <v>1</v>
      </c>
      <c r="K111" s="27">
        <v>5</v>
      </c>
      <c r="L111" s="27">
        <v>5</v>
      </c>
      <c r="M111" s="27">
        <v>5</v>
      </c>
      <c r="N111" s="27">
        <v>5</v>
      </c>
      <c r="O111" s="27">
        <v>5</v>
      </c>
      <c r="P111" s="27">
        <v>3</v>
      </c>
      <c r="Q111" s="27">
        <v>3</v>
      </c>
      <c r="R111" s="27">
        <v>5</v>
      </c>
      <c r="S111" s="27">
        <v>5</v>
      </c>
      <c r="T111" s="27">
        <v>3</v>
      </c>
      <c r="U111" s="27">
        <v>5</v>
      </c>
      <c r="V111" s="27">
        <v>5</v>
      </c>
      <c r="W111" s="27">
        <v>5</v>
      </c>
      <c r="X111" s="27">
        <v>5</v>
      </c>
      <c r="Y111" s="27">
        <v>3</v>
      </c>
      <c r="Z111" s="27">
        <v>4</v>
      </c>
      <c r="AA111" s="27">
        <v>3</v>
      </c>
      <c r="AB111" s="28" t="s">
        <v>56</v>
      </c>
      <c r="AC111" s="28" t="s">
        <v>65</v>
      </c>
    </row>
    <row r="112" spans="1:29">
      <c r="A112" s="25">
        <v>36797</v>
      </c>
      <c r="B112" s="25">
        <v>0</v>
      </c>
      <c r="C112" s="25">
        <v>2000</v>
      </c>
      <c r="D112" s="26">
        <v>1</v>
      </c>
      <c r="E112" s="27">
        <v>4</v>
      </c>
      <c r="F112" s="27">
        <v>2</v>
      </c>
      <c r="G112" s="27">
        <v>1</v>
      </c>
      <c r="H112" s="27">
        <v>2</v>
      </c>
      <c r="I112" s="27">
        <v>4</v>
      </c>
      <c r="J112" s="27">
        <v>2</v>
      </c>
      <c r="K112" s="27">
        <v>4</v>
      </c>
      <c r="L112" s="27">
        <v>2</v>
      </c>
      <c r="M112" s="27">
        <v>3</v>
      </c>
      <c r="N112" s="27">
        <v>3</v>
      </c>
      <c r="O112" s="27">
        <v>4</v>
      </c>
      <c r="P112" s="27">
        <v>1</v>
      </c>
      <c r="Q112" s="27">
        <v>1</v>
      </c>
      <c r="R112" s="27">
        <v>3</v>
      </c>
      <c r="S112" s="27">
        <v>2</v>
      </c>
      <c r="T112" s="27">
        <v>2</v>
      </c>
      <c r="U112" s="27">
        <v>3</v>
      </c>
      <c r="V112" s="27">
        <v>1</v>
      </c>
      <c r="W112" s="27">
        <v>2</v>
      </c>
      <c r="X112" s="27">
        <v>1</v>
      </c>
      <c r="Y112" s="27">
        <v>1</v>
      </c>
      <c r="Z112" s="27">
        <v>5</v>
      </c>
      <c r="AA112" s="27">
        <v>2</v>
      </c>
      <c r="AB112" s="28" t="s">
        <v>56</v>
      </c>
      <c r="AC112" s="28" t="s">
        <v>65</v>
      </c>
    </row>
    <row r="113" spans="1:29">
      <c r="A113" s="25">
        <v>36767</v>
      </c>
      <c r="B113" s="25">
        <v>0</v>
      </c>
      <c r="C113" s="25">
        <v>1972</v>
      </c>
      <c r="D113" s="26">
        <v>2</v>
      </c>
      <c r="E113" s="27">
        <v>1</v>
      </c>
      <c r="F113" s="27">
        <v>1</v>
      </c>
      <c r="G113" s="27">
        <v>1</v>
      </c>
      <c r="H113" s="27">
        <v>5</v>
      </c>
      <c r="I113" s="27">
        <v>5</v>
      </c>
      <c r="J113" s="27">
        <v>1</v>
      </c>
      <c r="K113" s="27">
        <v>5</v>
      </c>
      <c r="L113" s="27">
        <v>5</v>
      </c>
      <c r="M113" s="27">
        <v>5</v>
      </c>
      <c r="N113" s="27">
        <v>5</v>
      </c>
      <c r="O113" s="27">
        <v>5</v>
      </c>
      <c r="P113" s="27">
        <v>5</v>
      </c>
      <c r="Q113" s="27">
        <v>1</v>
      </c>
      <c r="R113" s="27">
        <v>5</v>
      </c>
      <c r="S113" s="27">
        <v>4</v>
      </c>
      <c r="T113" s="27">
        <v>5</v>
      </c>
      <c r="U113" s="27">
        <v>5</v>
      </c>
      <c r="V113" s="27">
        <v>5</v>
      </c>
      <c r="W113" s="27">
        <v>5</v>
      </c>
      <c r="X113" s="27">
        <v>5</v>
      </c>
      <c r="Y113" s="27">
        <v>5</v>
      </c>
      <c r="Z113" s="27">
        <v>5</v>
      </c>
      <c r="AA113" s="27">
        <v>5</v>
      </c>
      <c r="AB113" s="28" t="s">
        <v>56</v>
      </c>
      <c r="AC113" s="28" t="s">
        <v>65</v>
      </c>
    </row>
    <row r="114" spans="1:29">
      <c r="A114" s="25">
        <v>36813</v>
      </c>
      <c r="B114" s="25">
        <v>0</v>
      </c>
      <c r="C114" s="25">
        <v>1996</v>
      </c>
      <c r="D114" s="26">
        <v>2</v>
      </c>
      <c r="E114" s="27">
        <v>1</v>
      </c>
      <c r="F114" s="27">
        <v>2</v>
      </c>
      <c r="G114" s="27">
        <v>2</v>
      </c>
      <c r="H114" s="27">
        <v>4</v>
      </c>
      <c r="I114" s="27">
        <v>5</v>
      </c>
      <c r="J114" s="27">
        <v>1</v>
      </c>
      <c r="K114" s="27">
        <v>5</v>
      </c>
      <c r="L114" s="27">
        <v>4</v>
      </c>
      <c r="M114" s="27">
        <v>5</v>
      </c>
      <c r="N114" s="27">
        <v>5</v>
      </c>
      <c r="O114" s="27">
        <v>4</v>
      </c>
      <c r="P114" s="27">
        <v>1</v>
      </c>
      <c r="Q114" s="27">
        <v>2</v>
      </c>
      <c r="R114" s="27">
        <v>4</v>
      </c>
      <c r="S114" s="27">
        <v>5</v>
      </c>
      <c r="T114" s="27">
        <v>4</v>
      </c>
      <c r="U114" s="27">
        <v>4</v>
      </c>
      <c r="V114" s="27">
        <v>5</v>
      </c>
      <c r="W114" s="27">
        <v>5</v>
      </c>
      <c r="X114" s="27">
        <v>5</v>
      </c>
      <c r="Y114" s="27">
        <v>2</v>
      </c>
      <c r="Z114" s="27">
        <v>5</v>
      </c>
      <c r="AA114" s="27">
        <v>3</v>
      </c>
      <c r="AB114" s="28" t="s">
        <v>56</v>
      </c>
      <c r="AC114" s="28" t="s">
        <v>65</v>
      </c>
    </row>
    <row r="115" spans="1:29">
      <c r="A115" s="25">
        <v>36759</v>
      </c>
      <c r="B115" s="25">
        <v>0</v>
      </c>
      <c r="C115" s="25">
        <v>2001</v>
      </c>
      <c r="D115" s="26">
        <v>3</v>
      </c>
      <c r="E115" s="27">
        <v>2</v>
      </c>
      <c r="F115" s="27">
        <v>4</v>
      </c>
      <c r="G115" s="27">
        <v>2</v>
      </c>
      <c r="H115" s="27">
        <v>3</v>
      </c>
      <c r="I115" s="27">
        <v>5</v>
      </c>
      <c r="J115" s="27">
        <v>1</v>
      </c>
      <c r="K115" s="27">
        <v>5</v>
      </c>
      <c r="L115" s="27">
        <v>5</v>
      </c>
      <c r="M115" s="27">
        <v>4</v>
      </c>
      <c r="N115" s="27">
        <v>2</v>
      </c>
      <c r="O115" s="27">
        <v>2</v>
      </c>
      <c r="P115" s="27">
        <v>1</v>
      </c>
      <c r="Q115" s="27">
        <v>3</v>
      </c>
      <c r="R115" s="27">
        <v>2</v>
      </c>
      <c r="S115" s="27">
        <v>2</v>
      </c>
      <c r="T115" s="27">
        <v>2</v>
      </c>
      <c r="U115" s="27">
        <v>4</v>
      </c>
      <c r="V115" s="27">
        <v>2</v>
      </c>
      <c r="W115" s="27">
        <v>4</v>
      </c>
      <c r="X115" s="27">
        <v>5</v>
      </c>
      <c r="Y115" s="27">
        <v>3</v>
      </c>
      <c r="Z115" s="27">
        <v>4</v>
      </c>
      <c r="AA115" s="27">
        <v>5</v>
      </c>
      <c r="AB115" s="28" t="s">
        <v>56</v>
      </c>
      <c r="AC115" s="28" t="s">
        <v>65</v>
      </c>
    </row>
    <row r="116" spans="1:29">
      <c r="A116" s="25">
        <v>36814</v>
      </c>
      <c r="B116" s="25">
        <v>1</v>
      </c>
      <c r="C116" s="25">
        <v>2004</v>
      </c>
      <c r="D116" s="26">
        <v>4</v>
      </c>
      <c r="E116" s="27">
        <v>2</v>
      </c>
      <c r="F116" s="27">
        <v>1</v>
      </c>
      <c r="G116" s="27">
        <v>2</v>
      </c>
      <c r="H116" s="27">
        <v>3</v>
      </c>
      <c r="I116" s="27">
        <v>5</v>
      </c>
      <c r="J116" s="27">
        <v>1</v>
      </c>
      <c r="K116" s="27">
        <v>4</v>
      </c>
      <c r="L116" s="27">
        <v>3</v>
      </c>
      <c r="M116" s="27">
        <v>4</v>
      </c>
      <c r="N116" s="27">
        <v>1</v>
      </c>
      <c r="O116" s="27">
        <v>1</v>
      </c>
      <c r="P116" s="27">
        <v>2</v>
      </c>
      <c r="Q116" s="27">
        <v>4</v>
      </c>
      <c r="R116" s="27">
        <v>1</v>
      </c>
      <c r="S116" s="27">
        <v>5</v>
      </c>
      <c r="T116" s="27">
        <v>2</v>
      </c>
      <c r="U116" s="27">
        <v>1</v>
      </c>
      <c r="V116" s="27">
        <v>4</v>
      </c>
      <c r="W116" s="27">
        <v>4</v>
      </c>
      <c r="X116" s="27">
        <v>2</v>
      </c>
      <c r="Y116" s="27">
        <v>1</v>
      </c>
      <c r="Z116" s="27">
        <v>3</v>
      </c>
      <c r="AA116" s="27">
        <v>2</v>
      </c>
      <c r="AB116" s="28" t="s">
        <v>56</v>
      </c>
      <c r="AC116" s="28" t="s">
        <v>65</v>
      </c>
    </row>
    <row r="117" spans="1:29">
      <c r="A117" s="25">
        <v>36858</v>
      </c>
      <c r="B117" s="25">
        <v>0</v>
      </c>
      <c r="C117" s="25">
        <v>2003</v>
      </c>
      <c r="D117" s="26">
        <v>5</v>
      </c>
      <c r="E117" s="27">
        <v>1</v>
      </c>
      <c r="F117" s="27">
        <v>5</v>
      </c>
      <c r="G117" s="27">
        <v>5</v>
      </c>
      <c r="H117" s="27">
        <v>5</v>
      </c>
      <c r="I117" s="27">
        <v>5</v>
      </c>
      <c r="J117" s="27">
        <v>1</v>
      </c>
      <c r="K117" s="27">
        <v>5</v>
      </c>
      <c r="L117" s="27">
        <v>5</v>
      </c>
      <c r="M117" s="27">
        <v>2</v>
      </c>
      <c r="N117" s="27">
        <v>5</v>
      </c>
      <c r="O117" s="27">
        <v>5</v>
      </c>
      <c r="P117" s="27">
        <v>3</v>
      </c>
      <c r="Q117" s="27">
        <v>5</v>
      </c>
      <c r="R117" s="27">
        <v>5</v>
      </c>
      <c r="S117" s="27">
        <v>4</v>
      </c>
      <c r="T117" s="27">
        <v>3</v>
      </c>
      <c r="U117" s="27">
        <v>5</v>
      </c>
      <c r="V117" s="27">
        <v>5</v>
      </c>
      <c r="W117" s="27">
        <v>3</v>
      </c>
      <c r="X117" s="27">
        <v>3</v>
      </c>
      <c r="Y117" s="27">
        <v>4</v>
      </c>
      <c r="Z117" s="27">
        <v>5</v>
      </c>
      <c r="AA117" s="27">
        <v>5</v>
      </c>
      <c r="AB117" s="28" t="s">
        <v>56</v>
      </c>
      <c r="AC117" s="28" t="s">
        <v>65</v>
      </c>
    </row>
    <row r="118" spans="1:29">
      <c r="A118" s="25">
        <v>36872</v>
      </c>
      <c r="B118" s="25">
        <v>0</v>
      </c>
      <c r="C118" s="25">
        <v>2003</v>
      </c>
      <c r="D118" s="26">
        <v>5</v>
      </c>
      <c r="E118" s="27">
        <v>4</v>
      </c>
      <c r="F118" s="27">
        <v>3</v>
      </c>
      <c r="G118" s="27">
        <v>2</v>
      </c>
      <c r="H118" s="27">
        <v>4</v>
      </c>
      <c r="I118" s="27">
        <v>5</v>
      </c>
      <c r="J118" s="27">
        <v>1</v>
      </c>
      <c r="K118" s="27">
        <v>5</v>
      </c>
      <c r="L118" s="27">
        <v>3</v>
      </c>
      <c r="M118" s="27">
        <v>5</v>
      </c>
      <c r="N118" s="27">
        <v>3</v>
      </c>
      <c r="O118" s="27">
        <v>5</v>
      </c>
      <c r="P118" s="27">
        <v>3</v>
      </c>
      <c r="Q118" s="27">
        <v>5</v>
      </c>
      <c r="R118" s="27">
        <v>4</v>
      </c>
      <c r="S118" s="27">
        <v>1</v>
      </c>
      <c r="T118" s="27">
        <v>3</v>
      </c>
      <c r="U118" s="27">
        <v>5</v>
      </c>
      <c r="V118" s="27">
        <v>3</v>
      </c>
      <c r="W118" s="27">
        <v>2</v>
      </c>
      <c r="X118" s="27">
        <v>5</v>
      </c>
      <c r="Y118" s="27">
        <v>1</v>
      </c>
      <c r="Z118" s="27">
        <v>4</v>
      </c>
      <c r="AA118" s="27">
        <v>3</v>
      </c>
      <c r="AB118" s="28" t="s">
        <v>56</v>
      </c>
      <c r="AC118" s="28" t="s">
        <v>65</v>
      </c>
    </row>
    <row r="119" spans="1:29">
      <c r="A119" s="25">
        <v>36808</v>
      </c>
      <c r="B119" s="25">
        <v>0</v>
      </c>
      <c r="C119" s="25">
        <v>1982</v>
      </c>
      <c r="D119" s="26">
        <v>1</v>
      </c>
      <c r="E119" s="27">
        <v>2</v>
      </c>
      <c r="F119" s="27">
        <v>1</v>
      </c>
      <c r="G119" s="27">
        <v>4</v>
      </c>
      <c r="H119" s="27">
        <v>4</v>
      </c>
      <c r="I119" s="27">
        <v>5</v>
      </c>
      <c r="J119" s="27">
        <v>1</v>
      </c>
      <c r="K119" s="27">
        <v>5</v>
      </c>
      <c r="L119" s="27">
        <v>4</v>
      </c>
      <c r="M119" s="27">
        <v>4</v>
      </c>
      <c r="N119" s="27">
        <v>5</v>
      </c>
      <c r="O119" s="27">
        <v>4</v>
      </c>
      <c r="P119" s="27">
        <v>2</v>
      </c>
      <c r="Q119" s="27">
        <v>1</v>
      </c>
      <c r="R119" s="27">
        <v>5</v>
      </c>
      <c r="S119" s="27">
        <v>5</v>
      </c>
      <c r="T119" s="27">
        <v>5</v>
      </c>
      <c r="U119" s="27">
        <v>5</v>
      </c>
      <c r="V119" s="27">
        <v>5</v>
      </c>
      <c r="W119" s="27">
        <v>5</v>
      </c>
      <c r="X119" s="27">
        <v>5</v>
      </c>
      <c r="Y119" s="27">
        <v>5</v>
      </c>
      <c r="Z119" s="27">
        <v>5</v>
      </c>
      <c r="AA119" s="27">
        <v>4</v>
      </c>
      <c r="AB119" s="28" t="s">
        <v>56</v>
      </c>
      <c r="AC119" s="28" t="s">
        <v>65</v>
      </c>
    </row>
    <row r="120" spans="1:29">
      <c r="A120" s="25">
        <v>36891</v>
      </c>
      <c r="B120" s="25">
        <v>0</v>
      </c>
      <c r="C120" s="25">
        <v>2003</v>
      </c>
      <c r="D120" s="26">
        <v>3</v>
      </c>
      <c r="E120" s="27">
        <v>1</v>
      </c>
      <c r="F120" s="27">
        <v>2</v>
      </c>
      <c r="G120" s="27">
        <v>1</v>
      </c>
      <c r="H120" s="27">
        <v>3</v>
      </c>
      <c r="I120" s="27">
        <v>5</v>
      </c>
      <c r="J120" s="27">
        <v>1</v>
      </c>
      <c r="K120" s="27">
        <v>4</v>
      </c>
      <c r="L120" s="27">
        <v>1</v>
      </c>
      <c r="M120" s="27">
        <v>4</v>
      </c>
      <c r="N120" s="27">
        <v>3</v>
      </c>
      <c r="O120" s="27">
        <v>2</v>
      </c>
      <c r="P120" s="27">
        <v>2</v>
      </c>
      <c r="Q120" s="27">
        <v>2</v>
      </c>
      <c r="R120" s="27">
        <v>1</v>
      </c>
      <c r="S120" s="27">
        <v>4</v>
      </c>
      <c r="T120" s="27">
        <v>2</v>
      </c>
      <c r="U120" s="27">
        <v>1</v>
      </c>
      <c r="V120" s="27">
        <v>2</v>
      </c>
      <c r="W120" s="27">
        <v>3</v>
      </c>
      <c r="X120" s="27">
        <v>3</v>
      </c>
      <c r="Y120" s="27">
        <v>1</v>
      </c>
      <c r="Z120" s="27">
        <v>3</v>
      </c>
      <c r="AA120" s="27">
        <v>1</v>
      </c>
      <c r="AB120" s="28" t="s">
        <v>56</v>
      </c>
      <c r="AC120" s="28" t="s">
        <v>65</v>
      </c>
    </row>
    <row r="121" spans="1:29">
      <c r="A121" s="25">
        <v>36846</v>
      </c>
      <c r="B121" s="25">
        <v>0</v>
      </c>
      <c r="C121" s="25">
        <v>1980</v>
      </c>
      <c r="D121" s="26">
        <v>5</v>
      </c>
      <c r="E121" s="27">
        <v>2</v>
      </c>
      <c r="F121" s="27">
        <v>2</v>
      </c>
      <c r="G121" s="27">
        <v>5</v>
      </c>
      <c r="H121" s="27">
        <v>1</v>
      </c>
      <c r="I121" s="27">
        <v>5</v>
      </c>
      <c r="J121" s="27">
        <v>2</v>
      </c>
      <c r="K121" s="27">
        <v>4</v>
      </c>
      <c r="L121" s="27">
        <v>4</v>
      </c>
      <c r="M121" s="27">
        <v>5</v>
      </c>
      <c r="N121" s="27">
        <v>3</v>
      </c>
      <c r="O121" s="27">
        <v>2</v>
      </c>
      <c r="P121" s="27">
        <v>3</v>
      </c>
      <c r="Q121" s="27">
        <v>5</v>
      </c>
      <c r="R121" s="27">
        <v>2</v>
      </c>
      <c r="S121" s="27">
        <v>3</v>
      </c>
      <c r="T121" s="27">
        <v>4</v>
      </c>
      <c r="U121" s="27">
        <v>4</v>
      </c>
      <c r="V121" s="27">
        <v>5</v>
      </c>
      <c r="W121" s="27">
        <v>4</v>
      </c>
      <c r="X121" s="27">
        <v>5</v>
      </c>
      <c r="Y121" s="27">
        <v>5</v>
      </c>
      <c r="Z121" s="27">
        <v>3</v>
      </c>
      <c r="AA121" s="27">
        <v>2</v>
      </c>
      <c r="AB121" s="28" t="s">
        <v>56</v>
      </c>
      <c r="AC121" s="28" t="s">
        <v>65</v>
      </c>
    </row>
    <row r="122" spans="1:29">
      <c r="A122" s="25">
        <v>36874</v>
      </c>
      <c r="B122" s="25">
        <v>0</v>
      </c>
      <c r="C122" s="25">
        <v>1997</v>
      </c>
      <c r="D122" s="26">
        <v>1</v>
      </c>
      <c r="E122" s="27">
        <v>3</v>
      </c>
      <c r="F122" s="27">
        <v>2</v>
      </c>
      <c r="G122" s="27">
        <v>1</v>
      </c>
      <c r="H122" s="27">
        <v>1</v>
      </c>
      <c r="I122" s="27">
        <v>2</v>
      </c>
      <c r="J122" s="27">
        <v>3</v>
      </c>
      <c r="K122" s="27">
        <v>5</v>
      </c>
      <c r="L122" s="27">
        <v>2</v>
      </c>
      <c r="M122" s="27">
        <v>4</v>
      </c>
      <c r="N122" s="27">
        <v>4</v>
      </c>
      <c r="O122" s="27">
        <v>2</v>
      </c>
      <c r="P122" s="27">
        <v>2</v>
      </c>
      <c r="Q122" s="27">
        <v>1</v>
      </c>
      <c r="R122" s="27">
        <v>2</v>
      </c>
      <c r="S122" s="27">
        <v>5</v>
      </c>
      <c r="T122" s="27">
        <v>3</v>
      </c>
      <c r="U122" s="27">
        <v>5</v>
      </c>
      <c r="V122" s="27">
        <v>1</v>
      </c>
      <c r="W122" s="27">
        <v>5</v>
      </c>
      <c r="X122" s="27">
        <v>4</v>
      </c>
      <c r="Y122" s="27">
        <v>2</v>
      </c>
      <c r="Z122" s="27">
        <v>3</v>
      </c>
      <c r="AA122" s="27">
        <v>2</v>
      </c>
      <c r="AB122" s="28" t="s">
        <v>56</v>
      </c>
      <c r="AC122" s="28" t="s">
        <v>65</v>
      </c>
    </row>
    <row r="123" spans="1:29">
      <c r="A123" s="25">
        <v>36897</v>
      </c>
      <c r="B123" s="25">
        <v>0</v>
      </c>
      <c r="C123" s="25">
        <v>2003</v>
      </c>
      <c r="D123" s="26">
        <v>3</v>
      </c>
      <c r="E123" s="27">
        <v>2</v>
      </c>
      <c r="F123" s="27">
        <v>3</v>
      </c>
      <c r="G123" s="27">
        <v>2</v>
      </c>
      <c r="H123" s="27">
        <v>3</v>
      </c>
      <c r="I123" s="27">
        <v>4</v>
      </c>
      <c r="J123" s="27">
        <v>1</v>
      </c>
      <c r="K123" s="27">
        <v>4</v>
      </c>
      <c r="L123" s="27">
        <v>4</v>
      </c>
      <c r="M123" s="27">
        <v>4</v>
      </c>
      <c r="N123" s="27">
        <v>2</v>
      </c>
      <c r="O123" s="27">
        <v>4</v>
      </c>
      <c r="P123" s="27">
        <v>3</v>
      </c>
      <c r="Q123" s="27">
        <v>2</v>
      </c>
      <c r="R123" s="27">
        <v>4</v>
      </c>
      <c r="S123" s="27">
        <v>2</v>
      </c>
      <c r="T123" s="27">
        <v>2</v>
      </c>
      <c r="U123" s="27">
        <v>3</v>
      </c>
      <c r="V123" s="27">
        <v>2</v>
      </c>
      <c r="W123" s="27">
        <v>2</v>
      </c>
      <c r="X123" s="27">
        <v>2</v>
      </c>
      <c r="Y123" s="27">
        <v>4</v>
      </c>
      <c r="Z123" s="27">
        <v>4</v>
      </c>
      <c r="AA123" s="27">
        <v>3</v>
      </c>
      <c r="AB123" s="28" t="s">
        <v>56</v>
      </c>
      <c r="AC123" s="28" t="s">
        <v>65</v>
      </c>
    </row>
    <row r="124" spans="1:29">
      <c r="A124" s="25">
        <v>36905</v>
      </c>
      <c r="B124" s="25">
        <v>0</v>
      </c>
      <c r="C124" s="25">
        <v>1983</v>
      </c>
      <c r="D124" s="26">
        <v>3</v>
      </c>
      <c r="E124" s="27">
        <v>1</v>
      </c>
      <c r="F124" s="27">
        <v>2</v>
      </c>
      <c r="G124" s="27">
        <v>2</v>
      </c>
      <c r="H124" s="27">
        <v>3</v>
      </c>
      <c r="I124" s="27">
        <v>5</v>
      </c>
      <c r="J124" s="27">
        <v>1</v>
      </c>
      <c r="K124" s="27">
        <v>5</v>
      </c>
      <c r="L124" s="27">
        <v>2</v>
      </c>
      <c r="M124" s="27">
        <v>5</v>
      </c>
      <c r="N124" s="27">
        <v>5</v>
      </c>
      <c r="O124" s="27">
        <v>5</v>
      </c>
      <c r="P124" s="27">
        <v>3</v>
      </c>
      <c r="Q124" s="27">
        <v>2</v>
      </c>
      <c r="R124" s="27">
        <v>5</v>
      </c>
      <c r="S124" s="27">
        <v>2</v>
      </c>
      <c r="T124" s="27">
        <v>3</v>
      </c>
      <c r="U124" s="27">
        <v>5</v>
      </c>
      <c r="V124" s="27">
        <v>4</v>
      </c>
      <c r="W124" s="27">
        <v>4</v>
      </c>
      <c r="X124" s="27">
        <v>5</v>
      </c>
      <c r="Y124" s="27">
        <v>3</v>
      </c>
      <c r="Z124" s="27">
        <v>4</v>
      </c>
      <c r="AA124" s="27">
        <v>4</v>
      </c>
      <c r="AB124" s="28" t="s">
        <v>56</v>
      </c>
      <c r="AC124" s="28" t="s">
        <v>65</v>
      </c>
    </row>
    <row r="125" spans="1:29">
      <c r="A125" s="25">
        <v>36924</v>
      </c>
      <c r="B125" s="25">
        <v>0</v>
      </c>
      <c r="C125" s="25">
        <v>1972</v>
      </c>
      <c r="D125" s="26">
        <v>2</v>
      </c>
      <c r="E125" s="27">
        <v>4</v>
      </c>
      <c r="F125" s="27">
        <v>3</v>
      </c>
      <c r="G125" s="27">
        <v>2</v>
      </c>
      <c r="H125" s="27">
        <v>5</v>
      </c>
      <c r="I125" s="27">
        <v>2</v>
      </c>
      <c r="J125" s="27">
        <v>1</v>
      </c>
      <c r="K125" s="27">
        <v>5</v>
      </c>
      <c r="L125" s="27">
        <v>4</v>
      </c>
      <c r="M125" s="27">
        <v>5</v>
      </c>
      <c r="N125" s="27">
        <v>4</v>
      </c>
      <c r="O125" s="27">
        <v>1</v>
      </c>
      <c r="P125" s="27">
        <v>1</v>
      </c>
      <c r="Q125" s="27">
        <v>2</v>
      </c>
      <c r="R125" s="27">
        <v>1</v>
      </c>
      <c r="S125" s="27">
        <v>2</v>
      </c>
      <c r="T125" s="27">
        <v>2</v>
      </c>
      <c r="U125" s="27">
        <v>1</v>
      </c>
      <c r="V125" s="27">
        <v>4</v>
      </c>
      <c r="W125" s="27">
        <v>2</v>
      </c>
      <c r="X125" s="27">
        <v>4</v>
      </c>
      <c r="Y125" s="27">
        <v>1</v>
      </c>
      <c r="Z125" s="27">
        <v>3</v>
      </c>
      <c r="AA125" s="27">
        <v>2</v>
      </c>
      <c r="AB125" s="28" t="s">
        <v>56</v>
      </c>
      <c r="AC125" s="28" t="s">
        <v>65</v>
      </c>
    </row>
    <row r="126" spans="1:29">
      <c r="A126" s="25">
        <v>36922</v>
      </c>
      <c r="B126" s="25">
        <v>0</v>
      </c>
      <c r="C126" s="25">
        <v>1974</v>
      </c>
      <c r="D126" s="26">
        <v>5</v>
      </c>
      <c r="E126" s="27">
        <v>2</v>
      </c>
      <c r="F126" s="27">
        <v>3</v>
      </c>
      <c r="G126" s="27">
        <v>3</v>
      </c>
      <c r="H126" s="27">
        <v>3</v>
      </c>
      <c r="I126" s="27">
        <v>4</v>
      </c>
      <c r="J126" s="27">
        <v>1</v>
      </c>
      <c r="K126" s="27">
        <v>5</v>
      </c>
      <c r="L126" s="27">
        <v>3</v>
      </c>
      <c r="M126" s="27">
        <v>4</v>
      </c>
      <c r="N126" s="27">
        <v>4</v>
      </c>
      <c r="O126" s="27">
        <v>2</v>
      </c>
      <c r="P126" s="27">
        <v>3</v>
      </c>
      <c r="Q126" s="27">
        <v>4</v>
      </c>
      <c r="R126" s="27">
        <v>3</v>
      </c>
      <c r="S126" s="27">
        <v>3</v>
      </c>
      <c r="T126" s="27">
        <v>3</v>
      </c>
      <c r="U126" s="27">
        <v>2</v>
      </c>
      <c r="V126" s="27">
        <v>4</v>
      </c>
      <c r="W126" s="27">
        <v>4</v>
      </c>
      <c r="X126" s="27">
        <v>5</v>
      </c>
      <c r="Y126" s="27">
        <v>3</v>
      </c>
      <c r="Z126" s="27">
        <v>4</v>
      </c>
      <c r="AA126" s="27">
        <v>2</v>
      </c>
      <c r="AB126" s="28" t="s">
        <v>56</v>
      </c>
      <c r="AC126" s="28" t="s">
        <v>65</v>
      </c>
    </row>
    <row r="127" spans="1:29">
      <c r="A127" s="25">
        <v>36934</v>
      </c>
      <c r="B127" s="25">
        <v>0</v>
      </c>
      <c r="C127" s="25">
        <v>2007</v>
      </c>
      <c r="D127" s="26">
        <v>2</v>
      </c>
      <c r="E127" s="27">
        <v>5</v>
      </c>
      <c r="F127" s="27">
        <v>1</v>
      </c>
      <c r="G127" s="27">
        <v>1</v>
      </c>
      <c r="H127" s="27">
        <v>2</v>
      </c>
      <c r="I127" s="27">
        <v>4</v>
      </c>
      <c r="J127" s="27">
        <v>1</v>
      </c>
      <c r="K127" s="27">
        <v>5</v>
      </c>
      <c r="L127" s="27">
        <v>1</v>
      </c>
      <c r="M127" s="27">
        <v>5</v>
      </c>
      <c r="N127" s="27">
        <v>5</v>
      </c>
      <c r="O127" s="27">
        <v>5</v>
      </c>
      <c r="P127" s="27">
        <v>1</v>
      </c>
      <c r="Q127" s="27">
        <v>1</v>
      </c>
      <c r="R127" s="27">
        <v>3</v>
      </c>
      <c r="S127" s="27">
        <v>1</v>
      </c>
      <c r="T127" s="27">
        <v>1</v>
      </c>
      <c r="U127" s="27">
        <v>1</v>
      </c>
      <c r="V127" s="27">
        <v>1</v>
      </c>
      <c r="W127" s="27">
        <v>1</v>
      </c>
      <c r="X127" s="27">
        <v>5</v>
      </c>
      <c r="Y127" s="27">
        <v>1</v>
      </c>
      <c r="Z127" s="27">
        <v>3</v>
      </c>
      <c r="AA127" s="27">
        <v>3</v>
      </c>
      <c r="AB127" s="28" t="s">
        <v>56</v>
      </c>
      <c r="AC127" s="28" t="s">
        <v>65</v>
      </c>
    </row>
    <row r="128" spans="1:29">
      <c r="A128" s="25">
        <v>36948</v>
      </c>
      <c r="B128" s="25">
        <v>0</v>
      </c>
      <c r="C128" s="25">
        <v>2000</v>
      </c>
      <c r="D128" s="26">
        <v>2</v>
      </c>
      <c r="E128" s="27">
        <v>2</v>
      </c>
      <c r="F128" s="27">
        <v>1</v>
      </c>
      <c r="G128" s="27">
        <v>1</v>
      </c>
      <c r="H128" s="27">
        <v>3</v>
      </c>
      <c r="I128" s="27">
        <v>5</v>
      </c>
      <c r="J128" s="27">
        <v>1</v>
      </c>
      <c r="K128" s="27">
        <v>5</v>
      </c>
      <c r="L128" s="27">
        <v>1</v>
      </c>
      <c r="M128" s="27">
        <v>5</v>
      </c>
      <c r="N128" s="27">
        <v>4</v>
      </c>
      <c r="O128" s="27">
        <v>5</v>
      </c>
      <c r="P128" s="27">
        <v>1</v>
      </c>
      <c r="Q128" s="27">
        <v>2</v>
      </c>
      <c r="R128" s="27">
        <v>5</v>
      </c>
      <c r="S128" s="27">
        <v>3</v>
      </c>
      <c r="T128" s="27">
        <v>2</v>
      </c>
      <c r="U128" s="27">
        <v>5</v>
      </c>
      <c r="V128" s="27">
        <v>3</v>
      </c>
      <c r="W128" s="27">
        <v>5</v>
      </c>
      <c r="X128" s="27">
        <v>3</v>
      </c>
      <c r="Y128" s="27">
        <v>2</v>
      </c>
      <c r="Z128" s="27">
        <v>4</v>
      </c>
      <c r="AA128" s="27">
        <v>1</v>
      </c>
      <c r="AB128" s="28" t="s">
        <v>56</v>
      </c>
      <c r="AC128" s="28" t="s">
        <v>65</v>
      </c>
    </row>
    <row r="129" spans="1:29">
      <c r="A129" s="25">
        <v>36946</v>
      </c>
      <c r="B129" s="25">
        <v>1</v>
      </c>
      <c r="C129" s="25">
        <v>2003</v>
      </c>
      <c r="D129" s="26">
        <v>2</v>
      </c>
      <c r="E129" s="27">
        <v>1</v>
      </c>
      <c r="F129" s="27">
        <v>1</v>
      </c>
      <c r="G129" s="27">
        <v>2</v>
      </c>
      <c r="H129" s="27">
        <v>2</v>
      </c>
      <c r="I129" s="27">
        <v>5</v>
      </c>
      <c r="J129" s="27">
        <v>2</v>
      </c>
      <c r="K129" s="27">
        <v>5</v>
      </c>
      <c r="L129" s="27">
        <v>1</v>
      </c>
      <c r="M129" s="27">
        <v>5</v>
      </c>
      <c r="N129" s="27">
        <v>5</v>
      </c>
      <c r="O129" s="27">
        <v>2</v>
      </c>
      <c r="P129" s="27">
        <v>2</v>
      </c>
      <c r="Q129" s="27">
        <v>2</v>
      </c>
      <c r="R129" s="27">
        <v>3</v>
      </c>
      <c r="S129" s="27">
        <v>2</v>
      </c>
      <c r="T129" s="27">
        <v>3</v>
      </c>
      <c r="U129" s="27">
        <v>2</v>
      </c>
      <c r="V129" s="27">
        <v>3</v>
      </c>
      <c r="W129" s="27">
        <v>3</v>
      </c>
      <c r="X129" s="27">
        <v>4</v>
      </c>
      <c r="Y129" s="27">
        <v>3</v>
      </c>
      <c r="Z129" s="27">
        <v>3</v>
      </c>
      <c r="AA129" s="27">
        <v>3</v>
      </c>
      <c r="AB129" s="28" t="s">
        <v>56</v>
      </c>
      <c r="AC129" s="28" t="s">
        <v>65</v>
      </c>
    </row>
    <row r="130" spans="1:29">
      <c r="A130" s="25">
        <v>36951</v>
      </c>
      <c r="B130" s="25">
        <v>0</v>
      </c>
      <c r="C130" s="25">
        <v>1995</v>
      </c>
      <c r="D130" s="26">
        <v>3</v>
      </c>
      <c r="E130" s="27">
        <v>2</v>
      </c>
      <c r="F130" s="27">
        <v>1</v>
      </c>
      <c r="G130" s="27">
        <v>1</v>
      </c>
      <c r="H130" s="27">
        <v>2</v>
      </c>
      <c r="I130" s="27">
        <v>5</v>
      </c>
      <c r="J130" s="27">
        <v>1</v>
      </c>
      <c r="K130" s="27">
        <v>5</v>
      </c>
      <c r="L130" s="27">
        <v>2</v>
      </c>
      <c r="M130" s="27">
        <v>4</v>
      </c>
      <c r="N130" s="27">
        <v>4</v>
      </c>
      <c r="O130" s="27">
        <v>2</v>
      </c>
      <c r="P130" s="27">
        <v>1</v>
      </c>
      <c r="Q130" s="27">
        <v>2</v>
      </c>
      <c r="R130" s="27">
        <v>2</v>
      </c>
      <c r="S130" s="27">
        <v>5</v>
      </c>
      <c r="T130" s="27">
        <v>1</v>
      </c>
      <c r="U130" s="27">
        <v>2</v>
      </c>
      <c r="V130" s="27">
        <v>1</v>
      </c>
      <c r="W130" s="27">
        <v>4</v>
      </c>
      <c r="X130" s="27">
        <v>4</v>
      </c>
      <c r="Y130" s="27">
        <v>5</v>
      </c>
      <c r="Z130" s="27">
        <v>4</v>
      </c>
      <c r="AA130" s="27">
        <v>2</v>
      </c>
      <c r="AB130" s="28" t="s">
        <v>56</v>
      </c>
      <c r="AC130" s="28" t="s">
        <v>65</v>
      </c>
    </row>
    <row r="131" spans="1:29">
      <c r="A131" s="25">
        <v>36982</v>
      </c>
      <c r="B131" s="25">
        <v>0</v>
      </c>
      <c r="C131" s="25">
        <v>1968</v>
      </c>
      <c r="D131" s="26">
        <v>2</v>
      </c>
      <c r="E131" s="27">
        <v>2</v>
      </c>
      <c r="F131" s="27">
        <v>3</v>
      </c>
      <c r="G131" s="27">
        <v>2</v>
      </c>
      <c r="H131" s="27">
        <v>4</v>
      </c>
      <c r="I131" s="27">
        <v>5</v>
      </c>
      <c r="J131" s="27">
        <v>1</v>
      </c>
      <c r="K131" s="27">
        <v>5</v>
      </c>
      <c r="L131" s="27">
        <v>3</v>
      </c>
      <c r="M131" s="27">
        <v>5</v>
      </c>
      <c r="N131" s="27">
        <v>2</v>
      </c>
      <c r="O131" s="27">
        <v>1</v>
      </c>
      <c r="P131" s="27">
        <v>2</v>
      </c>
      <c r="Q131" s="27">
        <v>1</v>
      </c>
      <c r="R131" s="27">
        <v>1</v>
      </c>
      <c r="S131" s="27">
        <v>5</v>
      </c>
      <c r="T131" s="27">
        <v>3</v>
      </c>
      <c r="U131" s="27">
        <v>1</v>
      </c>
      <c r="V131" s="27">
        <v>4</v>
      </c>
      <c r="W131" s="27">
        <v>4</v>
      </c>
      <c r="X131" s="27">
        <v>5</v>
      </c>
      <c r="Y131" s="27">
        <v>5</v>
      </c>
      <c r="Z131" s="27">
        <v>4</v>
      </c>
      <c r="AA131" s="27">
        <v>3</v>
      </c>
      <c r="AB131" s="28" t="s">
        <v>56</v>
      </c>
      <c r="AC131" s="28" t="s">
        <v>65</v>
      </c>
    </row>
    <row r="132" spans="1:29">
      <c r="A132" s="25">
        <v>36985</v>
      </c>
      <c r="B132" s="25">
        <v>0</v>
      </c>
      <c r="C132" s="25">
        <v>2005</v>
      </c>
      <c r="D132" s="26">
        <v>5</v>
      </c>
      <c r="E132" s="27">
        <v>2</v>
      </c>
      <c r="F132" s="27">
        <v>2</v>
      </c>
      <c r="G132" s="27">
        <v>2</v>
      </c>
      <c r="H132" s="27">
        <v>4</v>
      </c>
      <c r="I132" s="27">
        <v>5</v>
      </c>
      <c r="J132" s="27">
        <v>1</v>
      </c>
      <c r="K132" s="27">
        <v>5</v>
      </c>
      <c r="L132" s="27">
        <v>4</v>
      </c>
      <c r="M132" s="27">
        <v>5</v>
      </c>
      <c r="N132" s="27">
        <v>4</v>
      </c>
      <c r="O132" s="27">
        <v>3</v>
      </c>
      <c r="P132" s="27">
        <v>3</v>
      </c>
      <c r="Q132" s="27">
        <v>4</v>
      </c>
      <c r="R132" s="27">
        <v>3</v>
      </c>
      <c r="S132" s="27">
        <v>1</v>
      </c>
      <c r="T132" s="27">
        <v>2</v>
      </c>
      <c r="U132" s="27">
        <v>4</v>
      </c>
      <c r="V132" s="27">
        <v>4</v>
      </c>
      <c r="W132" s="27">
        <v>2</v>
      </c>
      <c r="X132" s="27">
        <v>4</v>
      </c>
      <c r="Y132" s="27">
        <v>4</v>
      </c>
      <c r="Z132" s="27">
        <v>4</v>
      </c>
      <c r="AA132" s="27">
        <v>3</v>
      </c>
      <c r="AB132" s="28" t="s">
        <v>56</v>
      </c>
      <c r="AC132" s="28" t="s">
        <v>65</v>
      </c>
    </row>
    <row r="133" spans="1:29">
      <c r="A133" s="25">
        <v>36983</v>
      </c>
      <c r="B133" s="25">
        <v>0</v>
      </c>
      <c r="C133" s="25">
        <v>1998</v>
      </c>
      <c r="D133" s="26">
        <v>2</v>
      </c>
      <c r="E133" s="27">
        <v>3</v>
      </c>
      <c r="F133" s="27">
        <v>2</v>
      </c>
      <c r="G133" s="27">
        <v>3</v>
      </c>
      <c r="H133" s="27">
        <v>3</v>
      </c>
      <c r="I133" s="27">
        <v>5</v>
      </c>
      <c r="J133" s="27">
        <v>1</v>
      </c>
      <c r="K133" s="27">
        <v>4</v>
      </c>
      <c r="L133" s="27">
        <v>2</v>
      </c>
      <c r="M133" s="27">
        <v>4</v>
      </c>
      <c r="N133" s="27">
        <v>3</v>
      </c>
      <c r="O133" s="27">
        <v>4</v>
      </c>
      <c r="P133" s="27">
        <v>1</v>
      </c>
      <c r="Q133" s="27">
        <v>3</v>
      </c>
      <c r="R133" s="27">
        <v>3</v>
      </c>
      <c r="S133" s="27">
        <v>2</v>
      </c>
      <c r="T133" s="27">
        <v>3</v>
      </c>
      <c r="U133" s="27">
        <v>4</v>
      </c>
      <c r="V133" s="27">
        <v>3</v>
      </c>
      <c r="W133" s="27">
        <v>2</v>
      </c>
      <c r="X133" s="27">
        <v>2</v>
      </c>
      <c r="Y133" s="27">
        <v>4</v>
      </c>
      <c r="Z133" s="27">
        <v>3</v>
      </c>
      <c r="AA133" s="27">
        <v>2</v>
      </c>
      <c r="AB133" s="28" t="s">
        <v>56</v>
      </c>
      <c r="AC133" s="28" t="s">
        <v>65</v>
      </c>
    </row>
    <row r="134" spans="1:29">
      <c r="A134" s="25">
        <v>36986</v>
      </c>
      <c r="B134" s="25">
        <v>0</v>
      </c>
      <c r="C134" s="25">
        <v>1991</v>
      </c>
      <c r="D134" s="26">
        <v>4</v>
      </c>
      <c r="E134" s="27">
        <v>2</v>
      </c>
      <c r="F134" s="27">
        <v>2</v>
      </c>
      <c r="G134" s="27">
        <v>2</v>
      </c>
      <c r="H134" s="27">
        <v>4</v>
      </c>
      <c r="I134" s="27">
        <v>5</v>
      </c>
      <c r="J134" s="27">
        <v>1</v>
      </c>
      <c r="K134" s="27">
        <v>5</v>
      </c>
      <c r="L134" s="27">
        <v>3</v>
      </c>
      <c r="M134" s="27">
        <v>4</v>
      </c>
      <c r="N134" s="27">
        <v>3</v>
      </c>
      <c r="O134" s="27">
        <v>4</v>
      </c>
      <c r="P134" s="27">
        <v>2</v>
      </c>
      <c r="Q134" s="27">
        <v>3</v>
      </c>
      <c r="R134" s="27">
        <v>3</v>
      </c>
      <c r="S134" s="27">
        <v>4</v>
      </c>
      <c r="T134" s="27">
        <v>2</v>
      </c>
      <c r="U134" s="27">
        <v>3</v>
      </c>
      <c r="V134" s="27">
        <v>4</v>
      </c>
      <c r="W134" s="27">
        <v>3</v>
      </c>
      <c r="X134" s="27">
        <v>2</v>
      </c>
      <c r="Y134" s="27">
        <v>3</v>
      </c>
      <c r="Z134" s="27">
        <v>2</v>
      </c>
      <c r="AA134" s="27">
        <v>3</v>
      </c>
      <c r="AB134" s="28" t="s">
        <v>56</v>
      </c>
      <c r="AC134" s="28" t="s">
        <v>65</v>
      </c>
    </row>
    <row r="135" spans="1:29">
      <c r="A135" s="25">
        <v>36980</v>
      </c>
      <c r="B135" s="25">
        <v>0</v>
      </c>
      <c r="C135" s="25">
        <v>1992</v>
      </c>
      <c r="D135" s="26">
        <v>1</v>
      </c>
      <c r="E135" s="27">
        <v>1</v>
      </c>
      <c r="F135" s="27">
        <v>1</v>
      </c>
      <c r="G135" s="27">
        <v>1</v>
      </c>
      <c r="H135" s="27">
        <v>1</v>
      </c>
      <c r="I135" s="27">
        <v>2</v>
      </c>
      <c r="J135" s="27">
        <v>2</v>
      </c>
      <c r="K135" s="27">
        <v>5</v>
      </c>
      <c r="L135" s="27">
        <v>1</v>
      </c>
      <c r="M135" s="27">
        <v>1</v>
      </c>
      <c r="N135" s="27">
        <v>1</v>
      </c>
      <c r="O135" s="27">
        <v>1</v>
      </c>
      <c r="P135" s="27">
        <v>1</v>
      </c>
      <c r="Q135" s="27">
        <v>1</v>
      </c>
      <c r="R135" s="27">
        <v>1</v>
      </c>
      <c r="S135" s="27">
        <v>1</v>
      </c>
      <c r="T135" s="27">
        <v>1</v>
      </c>
      <c r="U135" s="27">
        <v>1</v>
      </c>
      <c r="V135" s="27">
        <v>1</v>
      </c>
      <c r="W135" s="27">
        <v>1</v>
      </c>
      <c r="X135" s="27">
        <v>5</v>
      </c>
      <c r="Y135" s="27">
        <v>1</v>
      </c>
      <c r="Z135" s="27">
        <v>1</v>
      </c>
      <c r="AA135" s="27">
        <v>1</v>
      </c>
      <c r="AB135" s="28" t="s">
        <v>56</v>
      </c>
      <c r="AC135" s="28" t="s">
        <v>65</v>
      </c>
    </row>
    <row r="136" spans="1:29">
      <c r="A136" s="25">
        <v>36979</v>
      </c>
      <c r="B136" s="25">
        <v>0</v>
      </c>
      <c r="C136" s="25">
        <v>1954</v>
      </c>
      <c r="D136" s="26">
        <v>3</v>
      </c>
      <c r="E136" s="27">
        <v>1</v>
      </c>
      <c r="F136" s="27">
        <v>2</v>
      </c>
      <c r="G136" s="27">
        <v>2</v>
      </c>
      <c r="H136" s="27">
        <v>1</v>
      </c>
      <c r="I136" s="27">
        <v>5</v>
      </c>
      <c r="J136" s="27">
        <v>1</v>
      </c>
      <c r="K136" s="27">
        <v>5</v>
      </c>
      <c r="L136" s="27">
        <v>5</v>
      </c>
      <c r="M136" s="27">
        <v>5</v>
      </c>
      <c r="N136" s="27">
        <v>5</v>
      </c>
      <c r="O136" s="27">
        <v>5</v>
      </c>
      <c r="P136" s="27">
        <v>1</v>
      </c>
      <c r="Q136" s="27">
        <v>5</v>
      </c>
      <c r="R136" s="27">
        <v>5</v>
      </c>
      <c r="S136" s="27">
        <v>1</v>
      </c>
      <c r="T136" s="27">
        <v>1</v>
      </c>
      <c r="U136" s="27">
        <v>1</v>
      </c>
      <c r="V136" s="27">
        <v>2</v>
      </c>
      <c r="W136" s="27">
        <v>5</v>
      </c>
      <c r="X136" s="27">
        <v>1</v>
      </c>
      <c r="Y136" s="27">
        <v>1</v>
      </c>
      <c r="Z136" s="27">
        <v>3</v>
      </c>
      <c r="AA136" s="27">
        <v>3</v>
      </c>
      <c r="AB136" s="28" t="s">
        <v>56</v>
      </c>
      <c r="AC136" s="28" t="s">
        <v>65</v>
      </c>
    </row>
    <row r="137" spans="1:29">
      <c r="A137" s="25">
        <v>37033</v>
      </c>
      <c r="B137" s="25">
        <v>0</v>
      </c>
      <c r="C137" s="25">
        <v>1993</v>
      </c>
      <c r="D137" s="26">
        <v>2</v>
      </c>
      <c r="E137" s="27">
        <v>2</v>
      </c>
      <c r="F137" s="27">
        <v>2</v>
      </c>
      <c r="G137" s="27">
        <v>4</v>
      </c>
      <c r="H137" s="27">
        <v>4</v>
      </c>
      <c r="I137" s="27">
        <v>5</v>
      </c>
      <c r="J137" s="27">
        <v>2</v>
      </c>
      <c r="K137" s="27">
        <v>4</v>
      </c>
      <c r="L137" s="27">
        <v>4</v>
      </c>
      <c r="M137" s="27">
        <v>4</v>
      </c>
      <c r="N137" s="27">
        <v>4</v>
      </c>
      <c r="O137" s="27">
        <v>5</v>
      </c>
      <c r="P137" s="27">
        <v>3</v>
      </c>
      <c r="Q137" s="27">
        <v>2</v>
      </c>
      <c r="R137" s="27">
        <v>4</v>
      </c>
      <c r="S137" s="27">
        <v>3</v>
      </c>
      <c r="T137" s="27">
        <v>3</v>
      </c>
      <c r="U137" s="27">
        <v>4</v>
      </c>
      <c r="V137" s="27">
        <v>4</v>
      </c>
      <c r="W137" s="27">
        <v>4</v>
      </c>
      <c r="X137" s="27">
        <v>4</v>
      </c>
      <c r="Y137" s="27">
        <v>3</v>
      </c>
      <c r="Z137" s="27">
        <v>3</v>
      </c>
      <c r="AA137" s="27">
        <v>3</v>
      </c>
      <c r="AB137" s="28" t="s">
        <v>56</v>
      </c>
      <c r="AC137" s="28" t="s">
        <v>65</v>
      </c>
    </row>
    <row r="138" spans="1:29">
      <c r="A138" s="25">
        <v>37022</v>
      </c>
      <c r="B138" s="25">
        <v>0</v>
      </c>
      <c r="C138" s="25">
        <v>2002</v>
      </c>
      <c r="D138" s="26">
        <v>5</v>
      </c>
      <c r="E138" s="27">
        <v>1</v>
      </c>
      <c r="F138" s="27">
        <v>4</v>
      </c>
      <c r="G138" s="27">
        <v>2</v>
      </c>
      <c r="H138" s="27">
        <v>5</v>
      </c>
      <c r="I138" s="27">
        <v>5</v>
      </c>
      <c r="J138" s="27">
        <v>2</v>
      </c>
      <c r="K138" s="27">
        <v>4</v>
      </c>
      <c r="L138" s="27">
        <v>5</v>
      </c>
      <c r="M138" s="27">
        <v>5</v>
      </c>
      <c r="N138" s="27">
        <v>5</v>
      </c>
      <c r="O138" s="27">
        <v>5</v>
      </c>
      <c r="P138" s="27">
        <v>2</v>
      </c>
      <c r="Q138" s="27">
        <v>5</v>
      </c>
      <c r="R138" s="27">
        <v>5</v>
      </c>
      <c r="S138" s="27">
        <v>2</v>
      </c>
      <c r="T138" s="27">
        <v>2</v>
      </c>
      <c r="U138" s="27">
        <v>4</v>
      </c>
      <c r="V138" s="27">
        <v>3</v>
      </c>
      <c r="W138" s="27">
        <v>2</v>
      </c>
      <c r="X138" s="27">
        <v>5</v>
      </c>
      <c r="Y138" s="27">
        <v>2</v>
      </c>
      <c r="Z138" s="27">
        <v>4</v>
      </c>
      <c r="AA138" s="27">
        <v>4</v>
      </c>
      <c r="AB138" s="28" t="s">
        <v>56</v>
      </c>
      <c r="AC138" s="28" t="s">
        <v>65</v>
      </c>
    </row>
    <row r="139" spans="1:29">
      <c r="A139" s="25">
        <v>37029</v>
      </c>
      <c r="B139" s="25">
        <v>0</v>
      </c>
      <c r="C139" s="25">
        <v>2000</v>
      </c>
      <c r="D139" s="26">
        <v>1</v>
      </c>
      <c r="E139" s="27">
        <v>1</v>
      </c>
      <c r="F139" s="27">
        <v>5</v>
      </c>
      <c r="G139" s="27">
        <v>2</v>
      </c>
      <c r="H139" s="27">
        <v>4</v>
      </c>
      <c r="I139" s="27">
        <v>5</v>
      </c>
      <c r="J139" s="27">
        <v>1</v>
      </c>
      <c r="K139" s="27">
        <v>5</v>
      </c>
      <c r="L139" s="27">
        <v>4</v>
      </c>
      <c r="M139" s="27">
        <v>5</v>
      </c>
      <c r="N139" s="27">
        <v>5</v>
      </c>
      <c r="O139" s="27">
        <v>4</v>
      </c>
      <c r="P139" s="27">
        <v>1</v>
      </c>
      <c r="Q139" s="27">
        <v>1</v>
      </c>
      <c r="R139" s="27">
        <v>4</v>
      </c>
      <c r="S139" s="27">
        <v>4</v>
      </c>
      <c r="T139" s="27">
        <v>5</v>
      </c>
      <c r="U139" s="27">
        <v>3</v>
      </c>
      <c r="V139" s="27">
        <v>2</v>
      </c>
      <c r="W139" s="27">
        <v>5</v>
      </c>
      <c r="X139" s="27">
        <v>4</v>
      </c>
      <c r="Y139" s="27">
        <v>5</v>
      </c>
      <c r="Z139" s="27">
        <v>4</v>
      </c>
      <c r="AA139" s="27">
        <v>4</v>
      </c>
      <c r="AB139" s="28" t="s">
        <v>56</v>
      </c>
      <c r="AC139" s="28" t="s">
        <v>65</v>
      </c>
    </row>
    <row r="140" spans="1:29">
      <c r="A140" s="25">
        <v>37048</v>
      </c>
      <c r="B140" s="25">
        <v>0</v>
      </c>
      <c r="C140" s="25">
        <v>2006</v>
      </c>
      <c r="D140" s="26">
        <v>5</v>
      </c>
      <c r="E140" s="27">
        <v>1</v>
      </c>
      <c r="F140" s="27">
        <v>5</v>
      </c>
      <c r="G140" s="27">
        <v>2</v>
      </c>
      <c r="H140" s="27">
        <v>4</v>
      </c>
      <c r="I140" s="27">
        <v>5</v>
      </c>
      <c r="J140" s="27">
        <v>1</v>
      </c>
      <c r="K140" s="27">
        <v>4</v>
      </c>
      <c r="L140" s="27">
        <v>4</v>
      </c>
      <c r="M140" s="27">
        <v>5</v>
      </c>
      <c r="N140" s="27">
        <v>4</v>
      </c>
      <c r="O140" s="27">
        <v>5</v>
      </c>
      <c r="P140" s="27">
        <v>3</v>
      </c>
      <c r="Q140" s="27">
        <v>5</v>
      </c>
      <c r="R140" s="27">
        <v>5</v>
      </c>
      <c r="S140" s="27">
        <v>4</v>
      </c>
      <c r="T140" s="27">
        <v>2</v>
      </c>
      <c r="U140" s="27">
        <v>4</v>
      </c>
      <c r="V140" s="27">
        <v>4</v>
      </c>
      <c r="W140" s="27">
        <v>4</v>
      </c>
      <c r="X140" s="27">
        <v>3</v>
      </c>
      <c r="Y140" s="27">
        <v>2</v>
      </c>
      <c r="Z140" s="27">
        <v>4</v>
      </c>
      <c r="AA140" s="27">
        <v>2</v>
      </c>
      <c r="AB140" s="28" t="s">
        <v>56</v>
      </c>
      <c r="AC140" s="28" t="s">
        <v>65</v>
      </c>
    </row>
    <row r="141" spans="1:29">
      <c r="A141" s="25">
        <v>37054</v>
      </c>
      <c r="B141" s="25">
        <v>0</v>
      </c>
      <c r="C141" s="25">
        <v>2005</v>
      </c>
      <c r="D141" s="26">
        <v>5</v>
      </c>
      <c r="E141" s="27">
        <v>1</v>
      </c>
      <c r="F141" s="27">
        <v>2</v>
      </c>
      <c r="G141" s="27">
        <v>3</v>
      </c>
      <c r="H141" s="27">
        <v>5</v>
      </c>
      <c r="I141" s="27">
        <v>5</v>
      </c>
      <c r="J141" s="27">
        <v>1</v>
      </c>
      <c r="K141" s="27">
        <v>5</v>
      </c>
      <c r="L141" s="27">
        <v>4</v>
      </c>
      <c r="M141" s="27">
        <v>5</v>
      </c>
      <c r="N141" s="27">
        <v>3</v>
      </c>
      <c r="O141" s="27">
        <v>2</v>
      </c>
      <c r="P141" s="27">
        <v>5</v>
      </c>
      <c r="Q141" s="27">
        <v>4</v>
      </c>
      <c r="R141" s="27">
        <v>4</v>
      </c>
      <c r="S141" s="27">
        <v>4</v>
      </c>
      <c r="T141" s="27">
        <v>5</v>
      </c>
      <c r="U141" s="27">
        <v>5</v>
      </c>
      <c r="V141" s="27">
        <v>2</v>
      </c>
      <c r="W141" s="27">
        <v>4</v>
      </c>
      <c r="X141" s="27">
        <v>5</v>
      </c>
      <c r="Y141" s="27">
        <v>4</v>
      </c>
      <c r="Z141" s="27">
        <v>5</v>
      </c>
      <c r="AA141" s="27">
        <v>5</v>
      </c>
      <c r="AB141" s="28" t="s">
        <v>56</v>
      </c>
      <c r="AC141" s="28" t="s">
        <v>65</v>
      </c>
    </row>
    <row r="142" spans="1:29">
      <c r="A142" s="25">
        <v>37064</v>
      </c>
      <c r="B142" s="25">
        <v>0</v>
      </c>
      <c r="C142" s="25">
        <v>1998</v>
      </c>
      <c r="D142" s="26">
        <v>3</v>
      </c>
      <c r="E142" s="27">
        <v>3</v>
      </c>
      <c r="F142" s="27">
        <v>3</v>
      </c>
      <c r="G142" s="27">
        <v>5</v>
      </c>
      <c r="H142" s="27">
        <v>5</v>
      </c>
      <c r="I142" s="27">
        <v>5</v>
      </c>
      <c r="J142" s="27">
        <v>1</v>
      </c>
      <c r="K142" s="27">
        <v>5</v>
      </c>
      <c r="L142" s="27">
        <v>3</v>
      </c>
      <c r="M142" s="27">
        <v>5</v>
      </c>
      <c r="N142" s="27">
        <v>4</v>
      </c>
      <c r="O142" s="27">
        <v>1</v>
      </c>
      <c r="P142" s="27">
        <v>2</v>
      </c>
      <c r="Q142" s="27">
        <v>1</v>
      </c>
      <c r="R142" s="27">
        <v>1</v>
      </c>
      <c r="S142" s="27">
        <v>5</v>
      </c>
      <c r="T142" s="27">
        <v>4</v>
      </c>
      <c r="U142" s="27">
        <v>1</v>
      </c>
      <c r="V142" s="27">
        <v>5</v>
      </c>
      <c r="W142" s="27">
        <v>4</v>
      </c>
      <c r="X142" s="27">
        <v>3</v>
      </c>
      <c r="Y142" s="27">
        <v>3</v>
      </c>
      <c r="Z142" s="27">
        <v>4</v>
      </c>
      <c r="AA142" s="27">
        <v>3</v>
      </c>
      <c r="AB142" s="28" t="s">
        <v>56</v>
      </c>
      <c r="AC142" s="28" t="s">
        <v>65</v>
      </c>
    </row>
    <row r="143" spans="1:29">
      <c r="A143" s="25">
        <v>37038</v>
      </c>
      <c r="B143" s="25">
        <v>0</v>
      </c>
      <c r="C143" s="25">
        <v>2000</v>
      </c>
      <c r="D143" s="26">
        <v>5</v>
      </c>
      <c r="E143" s="27">
        <v>1</v>
      </c>
      <c r="F143" s="27">
        <v>2</v>
      </c>
      <c r="G143" s="27">
        <v>2</v>
      </c>
      <c r="H143" s="27">
        <v>5</v>
      </c>
      <c r="I143" s="27">
        <v>5</v>
      </c>
      <c r="J143" s="27">
        <v>1</v>
      </c>
      <c r="K143" s="27">
        <v>5</v>
      </c>
      <c r="L143" s="27">
        <v>5</v>
      </c>
      <c r="M143" s="27">
        <v>5</v>
      </c>
      <c r="N143" s="27">
        <v>5</v>
      </c>
      <c r="O143" s="27">
        <v>4</v>
      </c>
      <c r="P143" s="27">
        <v>2</v>
      </c>
      <c r="Q143" s="27">
        <v>5</v>
      </c>
      <c r="R143" s="27">
        <v>4</v>
      </c>
      <c r="S143" s="27">
        <v>2</v>
      </c>
      <c r="T143" s="27">
        <v>3</v>
      </c>
      <c r="U143" s="27">
        <v>2</v>
      </c>
      <c r="V143" s="27">
        <v>5</v>
      </c>
      <c r="W143" s="27">
        <v>4</v>
      </c>
      <c r="X143" s="27">
        <v>5</v>
      </c>
      <c r="Y143" s="27">
        <v>4</v>
      </c>
      <c r="Z143" s="27">
        <v>4</v>
      </c>
      <c r="AA143" s="27">
        <v>4</v>
      </c>
      <c r="AB143" s="28" t="s">
        <v>56</v>
      </c>
      <c r="AC143" s="28" t="s">
        <v>65</v>
      </c>
    </row>
    <row r="144" spans="1:29">
      <c r="A144" s="25">
        <v>37067</v>
      </c>
      <c r="B144" s="25">
        <v>1</v>
      </c>
      <c r="C144" s="25">
        <v>2004</v>
      </c>
      <c r="D144" s="26">
        <v>1</v>
      </c>
      <c r="E144" s="27">
        <v>3</v>
      </c>
      <c r="F144" s="27">
        <v>1</v>
      </c>
      <c r="G144" s="27">
        <v>1</v>
      </c>
      <c r="H144" s="27">
        <v>1</v>
      </c>
      <c r="I144" s="27">
        <v>4</v>
      </c>
      <c r="J144" s="27">
        <v>1</v>
      </c>
      <c r="K144" s="27">
        <v>5</v>
      </c>
      <c r="L144" s="27">
        <v>2</v>
      </c>
      <c r="M144" s="27">
        <v>2</v>
      </c>
      <c r="N144" s="27">
        <v>1</v>
      </c>
      <c r="O144" s="27">
        <v>1</v>
      </c>
      <c r="P144" s="27">
        <v>1</v>
      </c>
      <c r="Q144" s="27">
        <v>1</v>
      </c>
      <c r="R144" s="27">
        <v>1</v>
      </c>
      <c r="S144" s="27">
        <v>1</v>
      </c>
      <c r="T144" s="27">
        <v>1</v>
      </c>
      <c r="U144" s="27">
        <v>5</v>
      </c>
      <c r="V144" s="27">
        <v>1</v>
      </c>
      <c r="W144" s="27">
        <v>4</v>
      </c>
      <c r="X144" s="27">
        <v>1</v>
      </c>
      <c r="Y144" s="27">
        <v>1</v>
      </c>
      <c r="Z144" s="27">
        <v>2</v>
      </c>
      <c r="AA144" s="27">
        <v>1</v>
      </c>
      <c r="AB144" s="28" t="s">
        <v>56</v>
      </c>
      <c r="AC144" s="28" t="s">
        <v>65</v>
      </c>
    </row>
    <row r="145" spans="1:29">
      <c r="A145" s="25">
        <v>37077</v>
      </c>
      <c r="B145" s="25">
        <v>1</v>
      </c>
      <c r="C145" s="25">
        <v>1998</v>
      </c>
      <c r="D145" s="26">
        <v>4</v>
      </c>
      <c r="E145" s="27">
        <v>1</v>
      </c>
      <c r="F145" s="27">
        <v>2</v>
      </c>
      <c r="G145" s="27">
        <v>2</v>
      </c>
      <c r="H145" s="27">
        <v>3</v>
      </c>
      <c r="I145" s="27">
        <v>5</v>
      </c>
      <c r="J145" s="27">
        <v>2</v>
      </c>
      <c r="K145" s="27">
        <v>4</v>
      </c>
      <c r="L145" s="27">
        <v>3</v>
      </c>
      <c r="M145" s="27">
        <v>5</v>
      </c>
      <c r="N145" s="27">
        <v>4</v>
      </c>
      <c r="O145" s="27">
        <v>4</v>
      </c>
      <c r="P145" s="27">
        <v>3</v>
      </c>
      <c r="Q145" s="27">
        <v>1</v>
      </c>
      <c r="R145" s="27">
        <v>4</v>
      </c>
      <c r="S145" s="27">
        <v>3</v>
      </c>
      <c r="T145" s="27">
        <v>3</v>
      </c>
      <c r="U145" s="27">
        <v>3</v>
      </c>
      <c r="V145" s="27">
        <v>4</v>
      </c>
      <c r="W145" s="27">
        <v>4</v>
      </c>
      <c r="X145" s="27">
        <v>4</v>
      </c>
      <c r="Y145" s="27">
        <v>3</v>
      </c>
      <c r="Z145" s="27">
        <v>4</v>
      </c>
      <c r="AA145" s="27">
        <v>4</v>
      </c>
      <c r="AB145" s="28" t="s">
        <v>56</v>
      </c>
      <c r="AC145" s="28" t="s">
        <v>65</v>
      </c>
    </row>
    <row r="146" spans="1:29">
      <c r="A146" s="4">
        <v>37074</v>
      </c>
      <c r="B146" s="4">
        <v>1</v>
      </c>
      <c r="C146" s="4">
        <v>2000</v>
      </c>
      <c r="D146" s="5">
        <v>2</v>
      </c>
      <c r="E146" s="6">
        <v>5</v>
      </c>
      <c r="F146" s="6">
        <v>1</v>
      </c>
      <c r="G146" s="6">
        <v>5</v>
      </c>
      <c r="H146" s="6">
        <v>1</v>
      </c>
      <c r="I146" s="6">
        <v>4</v>
      </c>
      <c r="J146" s="6">
        <v>3</v>
      </c>
      <c r="K146" s="6">
        <v>5</v>
      </c>
      <c r="L146" s="6">
        <v>2</v>
      </c>
      <c r="M146" s="6">
        <v>5</v>
      </c>
      <c r="N146" s="6">
        <v>3</v>
      </c>
      <c r="O146" s="6">
        <v>3</v>
      </c>
      <c r="P146" s="6">
        <v>2</v>
      </c>
      <c r="Q146" s="6">
        <v>2</v>
      </c>
      <c r="R146" s="6">
        <v>3</v>
      </c>
      <c r="S146" s="6">
        <v>1</v>
      </c>
      <c r="T146" s="6">
        <v>1</v>
      </c>
      <c r="U146" s="6">
        <v>2</v>
      </c>
      <c r="V146" s="6">
        <v>2</v>
      </c>
      <c r="W146" s="6">
        <v>1</v>
      </c>
      <c r="X146" s="6">
        <v>3</v>
      </c>
      <c r="Y146" s="6">
        <v>1</v>
      </c>
      <c r="Z146" s="6">
        <v>2</v>
      </c>
      <c r="AA146" s="6">
        <v>1</v>
      </c>
      <c r="AB146" s="3" t="s">
        <v>56</v>
      </c>
      <c r="AC146" s="3" t="s">
        <v>172</v>
      </c>
    </row>
    <row r="147" spans="1:29">
      <c r="A147" s="4">
        <v>37083</v>
      </c>
      <c r="B147" s="4">
        <v>1</v>
      </c>
      <c r="C147" s="4">
        <v>2000</v>
      </c>
      <c r="D147" s="5">
        <v>2</v>
      </c>
      <c r="E147" s="6">
        <v>3</v>
      </c>
      <c r="F147" s="6">
        <v>3</v>
      </c>
      <c r="G147" s="6">
        <v>3</v>
      </c>
      <c r="H147" s="6">
        <v>1</v>
      </c>
      <c r="I147" s="6">
        <v>5</v>
      </c>
      <c r="J147" s="6">
        <v>3</v>
      </c>
      <c r="K147" s="6">
        <v>1</v>
      </c>
      <c r="L147" s="6">
        <v>4</v>
      </c>
      <c r="M147" s="6">
        <v>5</v>
      </c>
      <c r="N147" s="6">
        <v>3</v>
      </c>
      <c r="O147" s="6">
        <v>1</v>
      </c>
      <c r="P147" s="6">
        <v>1</v>
      </c>
      <c r="Q147" s="6">
        <v>1</v>
      </c>
      <c r="R147" s="6">
        <v>1</v>
      </c>
      <c r="S147" s="6">
        <v>3</v>
      </c>
      <c r="T147" s="6">
        <v>3</v>
      </c>
      <c r="U147" s="6">
        <v>1</v>
      </c>
      <c r="V147" s="6">
        <v>3</v>
      </c>
      <c r="W147" s="6">
        <v>3</v>
      </c>
      <c r="X147" s="6">
        <v>4</v>
      </c>
      <c r="Y147" s="6">
        <v>4</v>
      </c>
      <c r="Z147" s="6">
        <v>3</v>
      </c>
      <c r="AA147" s="6">
        <v>4</v>
      </c>
      <c r="AB147" s="3" t="s">
        <v>56</v>
      </c>
      <c r="AC147" s="3" t="s">
        <v>172</v>
      </c>
    </row>
    <row r="148" spans="1:29">
      <c r="A148" s="4">
        <v>37085</v>
      </c>
      <c r="B148" s="4">
        <v>0</v>
      </c>
      <c r="C148" s="4">
        <v>1995</v>
      </c>
      <c r="D148" s="5">
        <v>3</v>
      </c>
      <c r="E148" s="6">
        <v>1</v>
      </c>
      <c r="F148" s="6">
        <v>1</v>
      </c>
      <c r="G148" s="6">
        <v>4</v>
      </c>
      <c r="H148" s="6">
        <v>4</v>
      </c>
      <c r="I148" s="6">
        <v>5</v>
      </c>
      <c r="J148" s="6">
        <v>1</v>
      </c>
      <c r="K148" s="6">
        <v>1</v>
      </c>
      <c r="L148" s="6">
        <v>3</v>
      </c>
      <c r="M148" s="6">
        <v>5</v>
      </c>
      <c r="N148" s="6">
        <v>5</v>
      </c>
      <c r="O148" s="6">
        <v>5</v>
      </c>
      <c r="P148" s="6">
        <v>3</v>
      </c>
      <c r="Q148" s="6">
        <v>5</v>
      </c>
      <c r="R148" s="6">
        <v>3</v>
      </c>
      <c r="S148" s="6">
        <v>2</v>
      </c>
      <c r="T148" s="6">
        <v>2</v>
      </c>
      <c r="U148" s="6">
        <v>1</v>
      </c>
      <c r="V148" s="6">
        <v>2</v>
      </c>
      <c r="W148" s="6">
        <v>3</v>
      </c>
      <c r="X148" s="6">
        <v>4</v>
      </c>
      <c r="Y148" s="6">
        <v>2</v>
      </c>
      <c r="Z148" s="6">
        <v>4</v>
      </c>
      <c r="AA148" s="6">
        <v>3</v>
      </c>
      <c r="AB148" s="3" t="s">
        <v>56</v>
      </c>
      <c r="AC148" s="3" t="s">
        <v>163</v>
      </c>
    </row>
    <row r="149" spans="1:29">
      <c r="A149" s="4">
        <v>37089</v>
      </c>
      <c r="B149" s="4">
        <v>1</v>
      </c>
      <c r="C149" s="4">
        <v>1996</v>
      </c>
      <c r="D149" s="5">
        <v>1</v>
      </c>
      <c r="E149" s="6">
        <v>2</v>
      </c>
      <c r="F149" s="6">
        <v>1</v>
      </c>
      <c r="G149" s="6">
        <v>3</v>
      </c>
      <c r="H149" s="6">
        <v>1</v>
      </c>
      <c r="I149" s="6">
        <v>5</v>
      </c>
      <c r="J149" s="6">
        <v>1</v>
      </c>
      <c r="K149" s="6">
        <v>5</v>
      </c>
      <c r="L149" s="6">
        <v>1</v>
      </c>
      <c r="M149" s="6">
        <v>5</v>
      </c>
      <c r="N149" s="6">
        <v>2</v>
      </c>
      <c r="O149" s="6">
        <v>1</v>
      </c>
      <c r="P149" s="6">
        <v>1</v>
      </c>
      <c r="Q149" s="6">
        <v>1</v>
      </c>
      <c r="R149" s="6">
        <v>1</v>
      </c>
      <c r="S149" s="6">
        <v>5</v>
      </c>
      <c r="T149" s="6">
        <v>2</v>
      </c>
      <c r="U149" s="6">
        <v>1</v>
      </c>
      <c r="V149" s="6">
        <v>5</v>
      </c>
      <c r="W149" s="6">
        <v>2</v>
      </c>
      <c r="X149" s="6">
        <v>3</v>
      </c>
      <c r="Y149" s="6">
        <v>5</v>
      </c>
      <c r="Z149" s="6">
        <v>5</v>
      </c>
      <c r="AA149" s="6">
        <v>5</v>
      </c>
      <c r="AB149" s="3" t="s">
        <v>56</v>
      </c>
      <c r="AC149" s="3" t="s">
        <v>209</v>
      </c>
    </row>
    <row r="150" spans="1:29">
      <c r="A150" s="4">
        <v>37093</v>
      </c>
      <c r="B150" s="4">
        <v>0</v>
      </c>
      <c r="C150" s="4">
        <v>1975</v>
      </c>
      <c r="D150" s="5">
        <v>3</v>
      </c>
      <c r="E150" s="6">
        <v>5</v>
      </c>
      <c r="F150" s="6">
        <v>3</v>
      </c>
      <c r="G150" s="6">
        <v>2</v>
      </c>
      <c r="H150" s="6">
        <v>5</v>
      </c>
      <c r="I150" s="6">
        <v>5</v>
      </c>
      <c r="J150" s="6">
        <v>1</v>
      </c>
      <c r="K150" s="6">
        <v>5</v>
      </c>
      <c r="L150" s="6">
        <v>1</v>
      </c>
      <c r="M150" s="6">
        <v>5</v>
      </c>
      <c r="N150" s="6">
        <v>4</v>
      </c>
      <c r="O150" s="6">
        <v>5</v>
      </c>
      <c r="P150" s="6">
        <v>3</v>
      </c>
      <c r="Q150" s="6">
        <v>1</v>
      </c>
      <c r="R150" s="6">
        <v>3</v>
      </c>
      <c r="S150" s="6">
        <v>1</v>
      </c>
      <c r="T150" s="6">
        <v>2</v>
      </c>
      <c r="U150" s="6">
        <v>1</v>
      </c>
      <c r="V150" s="6">
        <v>5</v>
      </c>
      <c r="W150" s="6">
        <v>1</v>
      </c>
      <c r="X150" s="6">
        <v>5</v>
      </c>
      <c r="Y150" s="6">
        <v>3</v>
      </c>
      <c r="Z150" s="6">
        <v>5</v>
      </c>
      <c r="AA150" s="6">
        <v>3</v>
      </c>
      <c r="AB150" s="3" t="s">
        <v>56</v>
      </c>
      <c r="AC150" s="3" t="s">
        <v>57</v>
      </c>
    </row>
    <row r="151" spans="1:29">
      <c r="A151" s="4">
        <v>37094</v>
      </c>
      <c r="B151" s="4">
        <v>1</v>
      </c>
      <c r="C151" s="4">
        <v>1997</v>
      </c>
      <c r="D151" s="5">
        <v>3</v>
      </c>
      <c r="E151" s="6">
        <v>4</v>
      </c>
      <c r="F151" s="6">
        <v>1</v>
      </c>
      <c r="G151" s="6">
        <v>4</v>
      </c>
      <c r="H151" s="6">
        <v>4</v>
      </c>
      <c r="I151" s="6">
        <v>5</v>
      </c>
      <c r="J151" s="6">
        <v>1</v>
      </c>
      <c r="K151" s="6">
        <v>4</v>
      </c>
      <c r="L151" s="6">
        <v>1</v>
      </c>
      <c r="M151" s="6">
        <v>4</v>
      </c>
      <c r="N151" s="6">
        <v>2</v>
      </c>
      <c r="O151" s="6">
        <v>1</v>
      </c>
      <c r="P151" s="6">
        <v>1</v>
      </c>
      <c r="Q151" s="6">
        <v>2</v>
      </c>
      <c r="R151" s="6">
        <v>1</v>
      </c>
      <c r="S151" s="6">
        <v>4</v>
      </c>
      <c r="T151" s="6">
        <v>2</v>
      </c>
      <c r="U151" s="6">
        <v>2</v>
      </c>
      <c r="V151" s="6">
        <v>1</v>
      </c>
      <c r="W151" s="6">
        <v>3</v>
      </c>
      <c r="X151" s="6">
        <v>4</v>
      </c>
      <c r="Y151" s="6">
        <v>5</v>
      </c>
      <c r="Z151" s="6">
        <v>4</v>
      </c>
      <c r="AA151" s="6">
        <v>5</v>
      </c>
      <c r="AB151" s="3" t="s">
        <v>56</v>
      </c>
      <c r="AC151" s="3" t="s">
        <v>57</v>
      </c>
    </row>
    <row r="152" spans="1:29">
      <c r="A152" s="4">
        <v>37097</v>
      </c>
      <c r="B152" s="4">
        <v>0</v>
      </c>
      <c r="C152" s="4">
        <v>1998</v>
      </c>
      <c r="D152" s="5">
        <v>3</v>
      </c>
      <c r="E152" s="6">
        <v>4</v>
      </c>
      <c r="F152" s="6">
        <v>2</v>
      </c>
      <c r="G152" s="6">
        <v>3</v>
      </c>
      <c r="H152" s="6">
        <v>3</v>
      </c>
      <c r="I152" s="6">
        <v>2</v>
      </c>
      <c r="J152" s="6">
        <v>2</v>
      </c>
      <c r="K152" s="6">
        <v>5</v>
      </c>
      <c r="L152" s="6">
        <v>3</v>
      </c>
      <c r="M152" s="6">
        <v>5</v>
      </c>
      <c r="N152" s="6">
        <v>5</v>
      </c>
      <c r="O152" s="6">
        <v>3</v>
      </c>
      <c r="P152" s="6">
        <v>2</v>
      </c>
      <c r="Q152" s="6">
        <v>2</v>
      </c>
      <c r="R152" s="6">
        <v>4</v>
      </c>
      <c r="S152" s="6">
        <v>3</v>
      </c>
      <c r="T152" s="6">
        <v>2</v>
      </c>
      <c r="U152" s="6">
        <v>1</v>
      </c>
      <c r="V152" s="6">
        <v>3</v>
      </c>
      <c r="W152" s="6">
        <v>4</v>
      </c>
      <c r="X152" s="6">
        <v>5</v>
      </c>
      <c r="Y152" s="6">
        <v>3</v>
      </c>
      <c r="Z152" s="6">
        <v>4</v>
      </c>
      <c r="AA152" s="6">
        <v>3</v>
      </c>
      <c r="AB152" s="3" t="s">
        <v>56</v>
      </c>
      <c r="AC152" s="3" t="s">
        <v>68</v>
      </c>
    </row>
    <row r="153" spans="1:29">
      <c r="A153" s="4">
        <v>37106</v>
      </c>
      <c r="B153" s="4">
        <v>1</v>
      </c>
      <c r="C153" s="4">
        <v>1987</v>
      </c>
      <c r="D153" s="5">
        <v>3</v>
      </c>
      <c r="E153" s="6">
        <v>3</v>
      </c>
      <c r="F153" s="6">
        <v>2</v>
      </c>
      <c r="G153" s="6">
        <v>1</v>
      </c>
      <c r="H153" s="6">
        <v>2</v>
      </c>
      <c r="I153" s="6">
        <v>3</v>
      </c>
      <c r="J153" s="6">
        <v>1</v>
      </c>
      <c r="K153" s="6">
        <v>5</v>
      </c>
      <c r="L153" s="6">
        <v>2</v>
      </c>
      <c r="M153" s="6">
        <v>4</v>
      </c>
      <c r="N153" s="6">
        <v>5</v>
      </c>
      <c r="O153" s="6">
        <v>3</v>
      </c>
      <c r="P153" s="6">
        <v>2</v>
      </c>
      <c r="Q153" s="6">
        <v>3</v>
      </c>
      <c r="R153" s="6">
        <v>3</v>
      </c>
      <c r="S153" s="6">
        <v>4</v>
      </c>
      <c r="T153" s="6">
        <v>4</v>
      </c>
      <c r="U153" s="6">
        <v>1</v>
      </c>
      <c r="V153" s="6">
        <v>3</v>
      </c>
      <c r="W153" s="6">
        <v>1</v>
      </c>
      <c r="X153" s="6">
        <v>5</v>
      </c>
      <c r="Y153" s="6">
        <v>3</v>
      </c>
      <c r="Z153" s="6">
        <v>5</v>
      </c>
      <c r="AA153" s="6">
        <v>3</v>
      </c>
      <c r="AB153" s="3" t="s">
        <v>56</v>
      </c>
      <c r="AC153" s="3" t="s">
        <v>57</v>
      </c>
    </row>
    <row r="154" spans="1:29">
      <c r="A154" s="4">
        <v>37105</v>
      </c>
      <c r="B154" s="4">
        <v>1</v>
      </c>
      <c r="C154" s="4">
        <v>2001</v>
      </c>
      <c r="D154" s="5">
        <v>4</v>
      </c>
      <c r="E154" s="6">
        <v>1</v>
      </c>
      <c r="F154" s="6">
        <v>4</v>
      </c>
      <c r="G154" s="6">
        <v>3</v>
      </c>
      <c r="H154" s="6">
        <v>5</v>
      </c>
      <c r="I154" s="6">
        <v>5</v>
      </c>
      <c r="J154" s="6">
        <v>1</v>
      </c>
      <c r="K154" s="6">
        <v>5</v>
      </c>
      <c r="L154" s="6">
        <v>4</v>
      </c>
      <c r="M154" s="6">
        <v>5</v>
      </c>
      <c r="N154" s="6">
        <v>5</v>
      </c>
      <c r="O154" s="6">
        <v>5</v>
      </c>
      <c r="P154" s="6">
        <v>4</v>
      </c>
      <c r="Q154" s="6">
        <v>4</v>
      </c>
      <c r="R154" s="6">
        <v>5</v>
      </c>
      <c r="S154" s="6">
        <v>4</v>
      </c>
      <c r="T154" s="6">
        <v>5</v>
      </c>
      <c r="U154" s="6">
        <v>5</v>
      </c>
      <c r="V154" s="6">
        <v>4</v>
      </c>
      <c r="W154" s="6">
        <v>5</v>
      </c>
      <c r="X154" s="6">
        <v>5</v>
      </c>
      <c r="Y154" s="6">
        <v>3</v>
      </c>
      <c r="Z154" s="6">
        <v>3</v>
      </c>
      <c r="AA154" s="6">
        <v>5</v>
      </c>
      <c r="AB154" s="3" t="s">
        <v>56</v>
      </c>
      <c r="AC154" s="3" t="s">
        <v>68</v>
      </c>
    </row>
    <row r="155" spans="1:29">
      <c r="A155" s="4">
        <v>37092</v>
      </c>
      <c r="B155" s="4">
        <v>0</v>
      </c>
      <c r="C155" s="4">
        <v>2002</v>
      </c>
      <c r="D155" s="5">
        <v>4</v>
      </c>
      <c r="E155" s="6">
        <v>1</v>
      </c>
      <c r="F155" s="6">
        <v>2</v>
      </c>
      <c r="G155" s="6">
        <v>2</v>
      </c>
      <c r="H155" s="6">
        <v>5</v>
      </c>
      <c r="I155" s="6">
        <v>5</v>
      </c>
      <c r="J155" s="6">
        <v>1</v>
      </c>
      <c r="K155" s="6">
        <v>5</v>
      </c>
      <c r="L155" s="6">
        <v>5</v>
      </c>
      <c r="M155" s="6">
        <v>5</v>
      </c>
      <c r="N155" s="6">
        <v>5</v>
      </c>
      <c r="O155" s="6">
        <v>4</v>
      </c>
      <c r="P155" s="6">
        <v>3</v>
      </c>
      <c r="Q155" s="6">
        <v>4</v>
      </c>
      <c r="R155" s="6">
        <v>5</v>
      </c>
      <c r="S155" s="6">
        <v>4</v>
      </c>
      <c r="T155" s="6">
        <v>2</v>
      </c>
      <c r="U155" s="6">
        <v>1</v>
      </c>
      <c r="V155" s="6">
        <v>4</v>
      </c>
      <c r="W155" s="6">
        <v>5</v>
      </c>
      <c r="X155" s="6">
        <v>4</v>
      </c>
      <c r="Y155" s="6">
        <v>4</v>
      </c>
      <c r="Z155" s="6">
        <v>4</v>
      </c>
      <c r="AA155" s="6">
        <v>4</v>
      </c>
      <c r="AB155" s="3" t="s">
        <v>56</v>
      </c>
      <c r="AC155" s="3" t="s">
        <v>57</v>
      </c>
    </row>
    <row r="156" spans="1:29">
      <c r="A156" s="4">
        <v>35611</v>
      </c>
      <c r="B156" s="4">
        <v>0</v>
      </c>
      <c r="C156" s="4">
        <v>2002</v>
      </c>
      <c r="D156" s="5">
        <v>3</v>
      </c>
      <c r="E156" s="6">
        <v>2</v>
      </c>
      <c r="F156" s="6">
        <v>2</v>
      </c>
      <c r="G156" s="6">
        <v>3</v>
      </c>
      <c r="H156" s="6">
        <v>3</v>
      </c>
      <c r="I156" s="6">
        <v>4</v>
      </c>
      <c r="J156" s="6">
        <v>1</v>
      </c>
      <c r="K156" s="6">
        <v>5</v>
      </c>
      <c r="L156" s="6">
        <v>4</v>
      </c>
      <c r="M156" s="6">
        <v>4</v>
      </c>
      <c r="N156" s="6">
        <v>3</v>
      </c>
      <c r="O156" s="6">
        <v>3</v>
      </c>
      <c r="P156" s="6">
        <v>2</v>
      </c>
      <c r="Q156" s="6">
        <v>2</v>
      </c>
      <c r="R156" s="6">
        <v>2</v>
      </c>
      <c r="S156" s="6">
        <v>3</v>
      </c>
      <c r="T156" s="6">
        <v>3</v>
      </c>
      <c r="U156" s="6">
        <v>2</v>
      </c>
      <c r="V156" s="6">
        <v>3</v>
      </c>
      <c r="W156" s="6">
        <v>3</v>
      </c>
      <c r="X156" s="6">
        <v>4</v>
      </c>
      <c r="Y156" s="6">
        <v>2</v>
      </c>
      <c r="Z156" s="6">
        <v>4</v>
      </c>
      <c r="AA156" s="6">
        <v>3</v>
      </c>
      <c r="AB156" s="3" t="s">
        <v>56</v>
      </c>
      <c r="AC156" s="3" t="s">
        <v>57</v>
      </c>
    </row>
    <row r="157" spans="1:29">
      <c r="A157" s="4">
        <v>37095</v>
      </c>
      <c r="B157" s="4">
        <v>0</v>
      </c>
      <c r="C157" s="4">
        <v>1990</v>
      </c>
      <c r="D157" s="5">
        <v>2</v>
      </c>
      <c r="E157" s="6">
        <v>1</v>
      </c>
      <c r="F157" s="6">
        <v>4</v>
      </c>
      <c r="G157" s="6">
        <v>3</v>
      </c>
      <c r="H157" s="6">
        <v>4</v>
      </c>
      <c r="I157" s="6">
        <v>5</v>
      </c>
      <c r="J157" s="6">
        <v>2</v>
      </c>
      <c r="K157" s="6">
        <v>4</v>
      </c>
      <c r="L157" s="6">
        <v>4</v>
      </c>
      <c r="M157" s="6">
        <v>4</v>
      </c>
      <c r="N157" s="6">
        <v>4</v>
      </c>
      <c r="O157" s="6">
        <v>2</v>
      </c>
      <c r="P157" s="6">
        <v>3</v>
      </c>
      <c r="Q157" s="6">
        <v>2</v>
      </c>
      <c r="R157" s="6">
        <v>2</v>
      </c>
      <c r="S157" s="6">
        <v>4</v>
      </c>
      <c r="T157" s="6">
        <v>3</v>
      </c>
      <c r="U157" s="6">
        <v>4</v>
      </c>
      <c r="V157" s="6">
        <v>4</v>
      </c>
      <c r="W157" s="6">
        <v>4</v>
      </c>
      <c r="X157" s="6">
        <v>4</v>
      </c>
      <c r="Y157" s="6">
        <v>4</v>
      </c>
      <c r="Z157" s="6">
        <v>5</v>
      </c>
      <c r="AA157" s="6">
        <v>4</v>
      </c>
      <c r="AB157" s="3" t="s">
        <v>56</v>
      </c>
      <c r="AC157" s="3" t="s">
        <v>57</v>
      </c>
    </row>
    <row r="158" spans="1:29">
      <c r="A158" s="4">
        <v>37126</v>
      </c>
      <c r="B158" s="4">
        <v>0</v>
      </c>
      <c r="C158" s="4">
        <v>1983</v>
      </c>
      <c r="D158" s="5">
        <v>3</v>
      </c>
      <c r="E158" s="6">
        <v>1</v>
      </c>
      <c r="F158" s="6">
        <v>1</v>
      </c>
      <c r="G158" s="6">
        <v>1</v>
      </c>
      <c r="H158" s="6">
        <v>1</v>
      </c>
      <c r="I158" s="6">
        <v>5</v>
      </c>
      <c r="J158" s="6">
        <v>2</v>
      </c>
      <c r="K158" s="6">
        <v>4</v>
      </c>
      <c r="L158" s="6">
        <v>1</v>
      </c>
      <c r="M158" s="6">
        <v>5</v>
      </c>
      <c r="N158" s="6">
        <v>5</v>
      </c>
      <c r="O158" s="6">
        <v>1</v>
      </c>
      <c r="P158" s="6">
        <v>1</v>
      </c>
      <c r="Q158" s="6">
        <v>3</v>
      </c>
      <c r="R158" s="6">
        <v>2</v>
      </c>
      <c r="S158" s="6">
        <v>2</v>
      </c>
      <c r="T158" s="6">
        <v>1</v>
      </c>
      <c r="U158" s="6">
        <v>1</v>
      </c>
      <c r="V158" s="6">
        <v>1</v>
      </c>
      <c r="W158" s="6">
        <v>1</v>
      </c>
      <c r="X158" s="6">
        <v>4</v>
      </c>
      <c r="Y158" s="6">
        <v>1</v>
      </c>
      <c r="Z158" s="6">
        <v>3</v>
      </c>
      <c r="AA158" s="6">
        <v>1</v>
      </c>
      <c r="AB158" s="3" t="s">
        <v>56</v>
      </c>
      <c r="AC158" s="3" t="s">
        <v>57</v>
      </c>
    </row>
    <row r="159" spans="1:29">
      <c r="A159" s="4">
        <v>37128</v>
      </c>
      <c r="B159" s="4">
        <v>0</v>
      </c>
      <c r="C159" s="4">
        <v>1966</v>
      </c>
      <c r="D159" s="5">
        <v>1</v>
      </c>
      <c r="E159" s="6">
        <v>1</v>
      </c>
      <c r="F159" s="6">
        <v>1</v>
      </c>
      <c r="G159" s="6">
        <v>2</v>
      </c>
      <c r="H159" s="6">
        <v>2</v>
      </c>
      <c r="I159" s="6">
        <v>5</v>
      </c>
      <c r="J159" s="6">
        <v>1</v>
      </c>
      <c r="K159" s="6">
        <v>5</v>
      </c>
      <c r="L159" s="6">
        <v>1</v>
      </c>
      <c r="M159" s="6">
        <v>5</v>
      </c>
      <c r="N159" s="6">
        <v>5</v>
      </c>
      <c r="O159" s="6">
        <v>1</v>
      </c>
      <c r="P159" s="6">
        <v>2</v>
      </c>
      <c r="Q159" s="6">
        <v>1</v>
      </c>
      <c r="R159" s="6">
        <v>2</v>
      </c>
      <c r="S159" s="6">
        <v>5</v>
      </c>
      <c r="T159" s="6">
        <v>2</v>
      </c>
      <c r="U159" s="6">
        <v>2</v>
      </c>
      <c r="V159" s="6">
        <v>4</v>
      </c>
      <c r="W159" s="6">
        <v>5</v>
      </c>
      <c r="X159" s="6">
        <v>5</v>
      </c>
      <c r="Y159" s="6">
        <v>2</v>
      </c>
      <c r="Z159" s="6">
        <v>5</v>
      </c>
      <c r="AA159" s="6">
        <v>2</v>
      </c>
      <c r="AB159" s="3" t="s">
        <v>56</v>
      </c>
      <c r="AC159" s="3" t="s">
        <v>57</v>
      </c>
    </row>
    <row r="160" spans="1:29">
      <c r="A160" s="4">
        <v>37133</v>
      </c>
      <c r="B160" s="4">
        <v>0</v>
      </c>
      <c r="C160" s="4">
        <v>1997</v>
      </c>
      <c r="D160" s="5">
        <v>1</v>
      </c>
      <c r="E160" s="6">
        <v>2</v>
      </c>
      <c r="F160" s="6">
        <v>1</v>
      </c>
      <c r="G160" s="6">
        <v>2</v>
      </c>
      <c r="H160" s="6">
        <v>4</v>
      </c>
      <c r="I160" s="6">
        <v>5</v>
      </c>
      <c r="J160" s="6">
        <v>1</v>
      </c>
      <c r="K160" s="6">
        <v>4</v>
      </c>
      <c r="L160" s="6">
        <v>3</v>
      </c>
      <c r="M160" s="6">
        <v>5</v>
      </c>
      <c r="N160" s="6">
        <v>5</v>
      </c>
      <c r="O160" s="6">
        <v>4</v>
      </c>
      <c r="P160" s="6">
        <v>1</v>
      </c>
      <c r="Q160" s="6">
        <v>4</v>
      </c>
      <c r="R160" s="6">
        <v>4</v>
      </c>
      <c r="S160" s="6">
        <v>5</v>
      </c>
      <c r="T160" s="6">
        <v>5</v>
      </c>
      <c r="U160" s="6">
        <v>4</v>
      </c>
      <c r="V160" s="6">
        <v>4</v>
      </c>
      <c r="W160" s="6">
        <v>4</v>
      </c>
      <c r="X160" s="6">
        <v>5</v>
      </c>
      <c r="Y160" s="6">
        <v>2</v>
      </c>
      <c r="Z160" s="6">
        <v>5</v>
      </c>
      <c r="AA160" s="6">
        <v>4</v>
      </c>
      <c r="AB160" s="3" t="s">
        <v>56</v>
      </c>
      <c r="AC160" s="3" t="s">
        <v>68</v>
      </c>
    </row>
    <row r="161" spans="1:29">
      <c r="A161" s="4">
        <v>37140</v>
      </c>
      <c r="B161" s="4">
        <v>0</v>
      </c>
      <c r="C161" s="4">
        <v>1992</v>
      </c>
      <c r="D161" s="5">
        <v>4</v>
      </c>
      <c r="E161" s="6">
        <v>2</v>
      </c>
      <c r="F161" s="6">
        <v>1</v>
      </c>
      <c r="G161" s="6">
        <v>1</v>
      </c>
      <c r="H161" s="6">
        <v>3</v>
      </c>
      <c r="I161" s="6">
        <v>5</v>
      </c>
      <c r="J161" s="6">
        <v>1</v>
      </c>
      <c r="K161" s="6">
        <v>4</v>
      </c>
      <c r="L161" s="6">
        <v>1</v>
      </c>
      <c r="M161" s="6">
        <v>5</v>
      </c>
      <c r="N161" s="6">
        <v>5</v>
      </c>
      <c r="O161" s="6">
        <v>1</v>
      </c>
      <c r="P161" s="6">
        <v>1</v>
      </c>
      <c r="Q161" s="6">
        <v>5</v>
      </c>
      <c r="R161" s="6">
        <v>2</v>
      </c>
      <c r="S161" s="6">
        <v>1</v>
      </c>
      <c r="T161" s="6">
        <v>1</v>
      </c>
      <c r="U161" s="6">
        <v>2</v>
      </c>
      <c r="V161" s="6">
        <v>3</v>
      </c>
      <c r="W161" s="6">
        <v>2</v>
      </c>
      <c r="X161" s="6">
        <v>4</v>
      </c>
      <c r="Y161" s="6">
        <v>1</v>
      </c>
      <c r="Z161" s="6">
        <v>2</v>
      </c>
      <c r="AA161" s="6">
        <v>1</v>
      </c>
      <c r="AB161" s="3" t="s">
        <v>56</v>
      </c>
      <c r="AC161" s="3" t="s">
        <v>57</v>
      </c>
    </row>
    <row r="162" spans="1:29">
      <c r="A162" s="4">
        <v>37145</v>
      </c>
      <c r="B162" s="4">
        <v>0</v>
      </c>
      <c r="C162" s="4">
        <v>1999</v>
      </c>
      <c r="D162" s="5">
        <v>5</v>
      </c>
      <c r="E162" s="6">
        <v>2</v>
      </c>
      <c r="F162" s="6">
        <v>3</v>
      </c>
      <c r="G162" s="6">
        <v>4</v>
      </c>
      <c r="H162" s="6">
        <v>4</v>
      </c>
      <c r="I162" s="6">
        <v>5</v>
      </c>
      <c r="J162" s="6">
        <v>1</v>
      </c>
      <c r="K162" s="6">
        <v>4</v>
      </c>
      <c r="L162" s="6">
        <v>4</v>
      </c>
      <c r="M162" s="6">
        <v>5</v>
      </c>
      <c r="N162" s="6">
        <v>4</v>
      </c>
      <c r="O162" s="6">
        <v>4</v>
      </c>
      <c r="P162" s="6">
        <v>4</v>
      </c>
      <c r="Q162" s="6">
        <v>5</v>
      </c>
      <c r="R162" s="6">
        <v>4</v>
      </c>
      <c r="S162" s="6">
        <v>1</v>
      </c>
      <c r="T162" s="6">
        <v>2</v>
      </c>
      <c r="U162" s="6">
        <v>4</v>
      </c>
      <c r="V162" s="6">
        <v>5</v>
      </c>
      <c r="W162" s="6">
        <v>5</v>
      </c>
      <c r="X162" s="6">
        <v>4</v>
      </c>
      <c r="Y162" s="6">
        <v>3</v>
      </c>
      <c r="Z162" s="6">
        <v>5</v>
      </c>
      <c r="AA162" s="6">
        <v>5</v>
      </c>
      <c r="AB162" s="3" t="s">
        <v>56</v>
      </c>
      <c r="AC162" s="3" t="s">
        <v>57</v>
      </c>
    </row>
    <row r="163" spans="1:29">
      <c r="A163" s="4">
        <v>37161</v>
      </c>
      <c r="B163" s="4">
        <v>0</v>
      </c>
      <c r="C163" s="4">
        <v>1996</v>
      </c>
      <c r="D163" s="5">
        <v>2</v>
      </c>
      <c r="E163" s="6">
        <v>2</v>
      </c>
      <c r="F163" s="6">
        <v>1</v>
      </c>
      <c r="G163" s="6">
        <v>2</v>
      </c>
      <c r="H163" s="6">
        <v>4</v>
      </c>
      <c r="I163" s="6">
        <v>5</v>
      </c>
      <c r="J163" s="6">
        <v>3</v>
      </c>
      <c r="K163" s="6">
        <v>4</v>
      </c>
      <c r="L163" s="6">
        <v>4</v>
      </c>
      <c r="M163" s="6">
        <v>5</v>
      </c>
      <c r="N163" s="6">
        <v>1</v>
      </c>
      <c r="O163" s="6">
        <v>1</v>
      </c>
      <c r="P163" s="6">
        <v>1</v>
      </c>
      <c r="Q163" s="6">
        <v>1</v>
      </c>
      <c r="R163" s="6">
        <v>1</v>
      </c>
      <c r="S163" s="6">
        <v>2</v>
      </c>
      <c r="T163" s="6">
        <v>1</v>
      </c>
      <c r="U163" s="6">
        <v>1</v>
      </c>
      <c r="V163" s="6">
        <v>4</v>
      </c>
      <c r="W163" s="6">
        <v>4</v>
      </c>
      <c r="X163" s="6">
        <v>1</v>
      </c>
      <c r="Y163" s="6">
        <v>1</v>
      </c>
      <c r="Z163" s="6">
        <v>2</v>
      </c>
      <c r="AA163" s="6">
        <v>4</v>
      </c>
      <c r="AB163" s="3" t="s">
        <v>56</v>
      </c>
      <c r="AC163" s="3" t="s">
        <v>57</v>
      </c>
    </row>
    <row r="164" spans="1:29">
      <c r="A164" s="4">
        <v>37177</v>
      </c>
      <c r="B164" s="4">
        <v>1</v>
      </c>
      <c r="C164" s="4">
        <v>1999</v>
      </c>
      <c r="D164" s="5">
        <v>2</v>
      </c>
      <c r="E164" s="6">
        <v>5</v>
      </c>
      <c r="F164" s="6">
        <v>1</v>
      </c>
      <c r="G164" s="6">
        <v>2</v>
      </c>
      <c r="H164" s="6">
        <v>1</v>
      </c>
      <c r="I164" s="6">
        <v>5</v>
      </c>
      <c r="J164" s="6">
        <v>1</v>
      </c>
      <c r="K164" s="6">
        <v>4</v>
      </c>
      <c r="L164" s="6">
        <v>1</v>
      </c>
      <c r="M164" s="6">
        <v>5</v>
      </c>
      <c r="N164" s="6">
        <v>2</v>
      </c>
      <c r="O164" s="6">
        <v>3</v>
      </c>
      <c r="P164" s="6">
        <v>1</v>
      </c>
      <c r="Q164" s="6">
        <v>2</v>
      </c>
      <c r="R164" s="6">
        <v>3</v>
      </c>
      <c r="S164" s="6">
        <v>1</v>
      </c>
      <c r="T164" s="6">
        <v>1</v>
      </c>
      <c r="U164" s="6">
        <v>4</v>
      </c>
      <c r="V164" s="6">
        <v>1</v>
      </c>
      <c r="W164" s="6">
        <v>4</v>
      </c>
      <c r="X164" s="6">
        <v>1</v>
      </c>
      <c r="Y164" s="6">
        <v>1</v>
      </c>
      <c r="Z164" s="6">
        <v>4</v>
      </c>
      <c r="AA164" s="6">
        <v>1</v>
      </c>
      <c r="AB164" s="3" t="s">
        <v>56</v>
      </c>
      <c r="AC164" s="3" t="s">
        <v>57</v>
      </c>
    </row>
    <row r="165" spans="1:29">
      <c r="A165" s="4">
        <v>37179</v>
      </c>
      <c r="B165" s="4">
        <v>0</v>
      </c>
      <c r="C165" s="4">
        <v>2003</v>
      </c>
      <c r="D165" s="5">
        <v>4</v>
      </c>
      <c r="E165" s="6">
        <v>2</v>
      </c>
      <c r="F165" s="6">
        <v>2</v>
      </c>
      <c r="G165" s="6">
        <v>2</v>
      </c>
      <c r="H165" s="6">
        <v>2</v>
      </c>
      <c r="I165" s="6">
        <v>5</v>
      </c>
      <c r="J165" s="6">
        <v>1</v>
      </c>
      <c r="K165" s="6">
        <v>5</v>
      </c>
      <c r="L165" s="6">
        <v>2</v>
      </c>
      <c r="M165" s="6">
        <v>4</v>
      </c>
      <c r="N165" s="6">
        <v>5</v>
      </c>
      <c r="O165" s="6">
        <v>4</v>
      </c>
      <c r="P165" s="6">
        <v>2</v>
      </c>
      <c r="Q165" s="6">
        <v>2</v>
      </c>
      <c r="R165" s="6">
        <v>2</v>
      </c>
      <c r="S165" s="6">
        <v>2</v>
      </c>
      <c r="T165" s="6">
        <v>2</v>
      </c>
      <c r="U165" s="6">
        <v>1</v>
      </c>
      <c r="V165" s="6">
        <v>2</v>
      </c>
      <c r="W165" s="6">
        <v>4</v>
      </c>
      <c r="X165" s="6">
        <v>5</v>
      </c>
      <c r="Y165" s="6">
        <v>2</v>
      </c>
      <c r="Z165" s="6">
        <v>2</v>
      </c>
      <c r="AA165" s="6">
        <v>3</v>
      </c>
      <c r="AB165" s="3" t="s">
        <v>56</v>
      </c>
      <c r="AC165" s="3" t="s">
        <v>57</v>
      </c>
    </row>
    <row r="166" spans="1:29">
      <c r="A166" s="4">
        <v>36573</v>
      </c>
      <c r="B166" s="4">
        <v>0</v>
      </c>
      <c r="C166" s="4">
        <v>2001</v>
      </c>
      <c r="D166" s="5">
        <v>3</v>
      </c>
      <c r="E166" s="6">
        <v>2</v>
      </c>
      <c r="F166" s="6">
        <v>3</v>
      </c>
      <c r="G166" s="6">
        <v>2</v>
      </c>
      <c r="H166" s="6">
        <v>3</v>
      </c>
      <c r="I166" s="6">
        <v>4</v>
      </c>
      <c r="J166" s="6">
        <v>1</v>
      </c>
      <c r="K166" s="6">
        <v>5</v>
      </c>
      <c r="L166" s="6">
        <v>2</v>
      </c>
      <c r="M166" s="6">
        <v>5</v>
      </c>
      <c r="N166" s="6">
        <v>4</v>
      </c>
      <c r="O166" s="6">
        <v>5</v>
      </c>
      <c r="P166" s="6">
        <v>3</v>
      </c>
      <c r="Q166" s="6">
        <v>2</v>
      </c>
      <c r="R166" s="6">
        <v>5</v>
      </c>
      <c r="S166" s="6">
        <v>1</v>
      </c>
      <c r="T166" s="6">
        <v>2</v>
      </c>
      <c r="U166" s="6">
        <v>4</v>
      </c>
      <c r="V166" s="6">
        <v>3</v>
      </c>
      <c r="W166" s="6">
        <v>2</v>
      </c>
      <c r="X166" s="6">
        <v>4</v>
      </c>
      <c r="Y166" s="6">
        <v>3</v>
      </c>
      <c r="Z166" s="6">
        <v>3</v>
      </c>
      <c r="AA166" s="6">
        <v>2</v>
      </c>
      <c r="AB166" s="3" t="s">
        <v>56</v>
      </c>
      <c r="AC166" s="3" t="s">
        <v>57</v>
      </c>
    </row>
    <row r="167" spans="1:29">
      <c r="A167" s="4">
        <v>37182</v>
      </c>
      <c r="B167" s="4">
        <v>1</v>
      </c>
      <c r="C167" s="4">
        <v>1996</v>
      </c>
      <c r="D167" s="5">
        <v>1</v>
      </c>
      <c r="E167" s="6">
        <v>5</v>
      </c>
      <c r="F167" s="6">
        <v>1</v>
      </c>
      <c r="G167" s="6">
        <v>2</v>
      </c>
      <c r="H167" s="6">
        <v>1</v>
      </c>
      <c r="I167" s="6">
        <v>5</v>
      </c>
      <c r="J167" s="6">
        <v>1</v>
      </c>
      <c r="K167" s="6">
        <v>2</v>
      </c>
      <c r="L167" s="6">
        <v>4</v>
      </c>
      <c r="M167" s="6">
        <v>4</v>
      </c>
      <c r="N167" s="6">
        <v>4</v>
      </c>
      <c r="O167" s="6">
        <v>1</v>
      </c>
      <c r="P167" s="6">
        <v>1</v>
      </c>
      <c r="Q167" s="6">
        <v>1</v>
      </c>
      <c r="R167" s="6">
        <v>1</v>
      </c>
      <c r="S167" s="6">
        <v>3</v>
      </c>
      <c r="T167" s="6">
        <v>3</v>
      </c>
      <c r="U167" s="6">
        <v>1</v>
      </c>
      <c r="V167" s="6">
        <v>3</v>
      </c>
      <c r="W167" s="6">
        <v>5</v>
      </c>
      <c r="X167" s="6">
        <v>3</v>
      </c>
      <c r="Y167" s="6">
        <v>1</v>
      </c>
      <c r="Z167" s="6">
        <v>2</v>
      </c>
      <c r="AA167" s="6">
        <v>4</v>
      </c>
      <c r="AB167" s="3" t="s">
        <v>56</v>
      </c>
      <c r="AC167" s="3" t="s">
        <v>57</v>
      </c>
    </row>
    <row r="168" spans="1:29">
      <c r="A168" s="4">
        <v>37181</v>
      </c>
      <c r="B168" s="4">
        <v>0</v>
      </c>
      <c r="C168" s="4">
        <v>1964</v>
      </c>
      <c r="D168" s="5">
        <v>2</v>
      </c>
      <c r="E168" s="6">
        <v>1</v>
      </c>
      <c r="F168" s="6">
        <v>3</v>
      </c>
      <c r="G168" s="6">
        <v>3</v>
      </c>
      <c r="H168" s="6">
        <v>4</v>
      </c>
      <c r="I168" s="6">
        <v>5</v>
      </c>
      <c r="J168" s="6">
        <v>1</v>
      </c>
      <c r="K168" s="6">
        <v>5</v>
      </c>
      <c r="L168" s="6">
        <v>4</v>
      </c>
      <c r="M168" s="6">
        <v>5</v>
      </c>
      <c r="N168" s="6">
        <v>5</v>
      </c>
      <c r="O168" s="6">
        <v>2</v>
      </c>
      <c r="P168" s="6">
        <v>3</v>
      </c>
      <c r="Q168" s="6">
        <v>1</v>
      </c>
      <c r="R168" s="6">
        <v>3</v>
      </c>
      <c r="S168" s="6">
        <v>2</v>
      </c>
      <c r="T168" s="6">
        <v>3</v>
      </c>
      <c r="U168" s="6">
        <v>2</v>
      </c>
      <c r="V168" s="6">
        <v>3</v>
      </c>
      <c r="W168" s="6">
        <v>1</v>
      </c>
      <c r="X168" s="6">
        <v>5</v>
      </c>
      <c r="Y168" s="6">
        <v>3</v>
      </c>
      <c r="Z168" s="6">
        <v>3</v>
      </c>
      <c r="AA168" s="6">
        <v>3</v>
      </c>
      <c r="AB168" s="3" t="s">
        <v>56</v>
      </c>
      <c r="AC168" s="3" t="s">
        <v>57</v>
      </c>
    </row>
    <row r="169" spans="1:29">
      <c r="A169" s="4">
        <v>37183</v>
      </c>
      <c r="B169" s="4">
        <v>0</v>
      </c>
      <c r="C169" s="4">
        <v>1976</v>
      </c>
      <c r="D169" s="5">
        <v>1</v>
      </c>
      <c r="E169" s="6">
        <v>4</v>
      </c>
      <c r="F169" s="6">
        <v>1</v>
      </c>
      <c r="G169" s="6">
        <v>5</v>
      </c>
      <c r="H169" s="6">
        <v>2</v>
      </c>
      <c r="I169" s="6">
        <v>4</v>
      </c>
      <c r="J169" s="6">
        <v>4</v>
      </c>
      <c r="K169" s="6">
        <v>2</v>
      </c>
      <c r="L169" s="6">
        <v>4</v>
      </c>
      <c r="M169" s="6">
        <v>2</v>
      </c>
      <c r="N169" s="6">
        <v>2</v>
      </c>
      <c r="O169" s="6">
        <v>3</v>
      </c>
      <c r="P169" s="6">
        <v>3</v>
      </c>
      <c r="Q169" s="6">
        <v>3</v>
      </c>
      <c r="R169" s="6">
        <v>2</v>
      </c>
      <c r="S169" s="6">
        <v>3</v>
      </c>
      <c r="T169" s="6">
        <v>3</v>
      </c>
      <c r="U169" s="6">
        <v>3</v>
      </c>
      <c r="V169" s="6">
        <v>2</v>
      </c>
      <c r="W169" s="6">
        <v>4</v>
      </c>
      <c r="X169" s="6">
        <v>3</v>
      </c>
      <c r="Y169" s="6">
        <v>4</v>
      </c>
      <c r="Z169" s="6">
        <v>3</v>
      </c>
      <c r="AA169" s="6">
        <v>4</v>
      </c>
      <c r="AB169" s="3" t="s">
        <v>56</v>
      </c>
      <c r="AC169" s="3" t="s">
        <v>57</v>
      </c>
    </row>
    <row r="170" spans="1:29">
      <c r="A170" s="4">
        <v>37199</v>
      </c>
      <c r="B170" s="4">
        <v>1</v>
      </c>
      <c r="C170" s="4">
        <v>2001</v>
      </c>
      <c r="D170" s="5">
        <v>2</v>
      </c>
      <c r="E170" s="6">
        <v>5</v>
      </c>
      <c r="F170" s="6">
        <v>3</v>
      </c>
      <c r="G170" s="6">
        <v>3</v>
      </c>
      <c r="H170" s="6">
        <v>4</v>
      </c>
      <c r="I170" s="6">
        <v>4</v>
      </c>
      <c r="J170" s="6">
        <v>1</v>
      </c>
      <c r="K170" s="6">
        <v>5</v>
      </c>
      <c r="L170" s="6">
        <v>1</v>
      </c>
      <c r="M170" s="6">
        <v>5</v>
      </c>
      <c r="N170" s="6">
        <v>5</v>
      </c>
      <c r="O170" s="6">
        <v>3</v>
      </c>
      <c r="P170" s="6">
        <v>2</v>
      </c>
      <c r="Q170" s="6">
        <v>1</v>
      </c>
      <c r="R170" s="6">
        <v>2</v>
      </c>
      <c r="S170" s="6">
        <v>2</v>
      </c>
      <c r="T170" s="6">
        <v>2</v>
      </c>
      <c r="U170" s="6">
        <v>2</v>
      </c>
      <c r="V170" s="6">
        <v>3</v>
      </c>
      <c r="W170" s="6">
        <v>4</v>
      </c>
      <c r="X170" s="6">
        <v>4</v>
      </c>
      <c r="Y170" s="6">
        <v>1</v>
      </c>
      <c r="Z170" s="6">
        <v>3</v>
      </c>
      <c r="AA170" s="6">
        <v>1</v>
      </c>
      <c r="AB170" s="3" t="s">
        <v>56</v>
      </c>
      <c r="AC170" s="3" t="s">
        <v>57</v>
      </c>
    </row>
    <row r="171" spans="1:29">
      <c r="A171" s="4">
        <v>37050</v>
      </c>
      <c r="B171" s="4">
        <v>0</v>
      </c>
      <c r="C171" s="4">
        <v>1999</v>
      </c>
      <c r="D171" s="5">
        <v>5</v>
      </c>
      <c r="E171" s="6">
        <v>2</v>
      </c>
      <c r="F171" s="6">
        <v>4</v>
      </c>
      <c r="G171" s="6">
        <v>4</v>
      </c>
      <c r="H171" s="6">
        <v>2</v>
      </c>
      <c r="I171" s="6">
        <v>4</v>
      </c>
      <c r="J171" s="6">
        <v>1</v>
      </c>
      <c r="K171" s="6">
        <v>5</v>
      </c>
      <c r="L171" s="6">
        <v>2</v>
      </c>
      <c r="M171" s="6">
        <v>2</v>
      </c>
      <c r="N171" s="6">
        <v>5</v>
      </c>
      <c r="O171" s="6">
        <v>5</v>
      </c>
      <c r="P171" s="6">
        <v>2</v>
      </c>
      <c r="Q171" s="6">
        <v>5</v>
      </c>
      <c r="R171" s="6">
        <v>5</v>
      </c>
      <c r="S171" s="6">
        <v>2</v>
      </c>
      <c r="T171" s="6">
        <v>4</v>
      </c>
      <c r="U171" s="6">
        <v>4</v>
      </c>
      <c r="V171" s="6">
        <v>2</v>
      </c>
      <c r="W171" s="6">
        <v>4</v>
      </c>
      <c r="X171" s="6">
        <v>4</v>
      </c>
      <c r="Y171" s="6">
        <v>4</v>
      </c>
      <c r="Z171" s="6">
        <v>4</v>
      </c>
      <c r="AA171" s="6">
        <v>4</v>
      </c>
      <c r="AB171" s="3" t="s">
        <v>56</v>
      </c>
      <c r="AC171" s="3" t="s">
        <v>68</v>
      </c>
    </row>
    <row r="172" spans="1:29">
      <c r="A172" s="4">
        <v>37209</v>
      </c>
      <c r="B172" s="4">
        <v>0</v>
      </c>
      <c r="C172" s="4">
        <v>1999</v>
      </c>
      <c r="D172" s="5">
        <v>1</v>
      </c>
      <c r="E172" s="6">
        <v>1</v>
      </c>
      <c r="F172" s="6">
        <v>1</v>
      </c>
      <c r="G172" s="6">
        <v>4</v>
      </c>
      <c r="H172" s="6">
        <v>4</v>
      </c>
      <c r="I172" s="6">
        <v>4</v>
      </c>
      <c r="J172" s="6">
        <v>1</v>
      </c>
      <c r="K172" s="6">
        <v>2</v>
      </c>
      <c r="L172" s="6">
        <v>4</v>
      </c>
      <c r="M172" s="6">
        <v>4</v>
      </c>
      <c r="N172" s="6">
        <v>5</v>
      </c>
      <c r="O172" s="6">
        <v>5</v>
      </c>
      <c r="P172" s="6">
        <v>2</v>
      </c>
      <c r="Q172" s="6">
        <v>2</v>
      </c>
      <c r="R172" s="6">
        <v>5</v>
      </c>
      <c r="S172" s="6">
        <v>2</v>
      </c>
      <c r="T172" s="6">
        <v>1</v>
      </c>
      <c r="U172" s="6">
        <v>2</v>
      </c>
      <c r="V172" s="6">
        <v>4</v>
      </c>
      <c r="W172" s="6">
        <v>4</v>
      </c>
      <c r="X172" s="6">
        <v>2</v>
      </c>
      <c r="Y172" s="6">
        <v>4</v>
      </c>
      <c r="Z172" s="6">
        <v>3</v>
      </c>
      <c r="AA172" s="6">
        <v>4</v>
      </c>
      <c r="AB172" s="3" t="s">
        <v>56</v>
      </c>
      <c r="AC172" s="3" t="s">
        <v>68</v>
      </c>
    </row>
    <row r="173" spans="1:29">
      <c r="A173" s="4">
        <v>37207</v>
      </c>
      <c r="B173" s="4">
        <v>0</v>
      </c>
      <c r="C173" s="4">
        <v>1997</v>
      </c>
      <c r="D173" s="5">
        <v>3</v>
      </c>
      <c r="E173" s="6">
        <v>1</v>
      </c>
      <c r="F173" s="6">
        <v>2</v>
      </c>
      <c r="G173" s="6">
        <v>1</v>
      </c>
      <c r="H173" s="6">
        <v>3</v>
      </c>
      <c r="I173" s="6">
        <v>5</v>
      </c>
      <c r="J173" s="6">
        <v>1</v>
      </c>
      <c r="K173" s="6">
        <v>2</v>
      </c>
      <c r="L173" s="6">
        <v>4</v>
      </c>
      <c r="M173" s="6">
        <v>5</v>
      </c>
      <c r="N173" s="6">
        <v>5</v>
      </c>
      <c r="O173" s="6">
        <v>1</v>
      </c>
      <c r="P173" s="6">
        <v>2</v>
      </c>
      <c r="Q173" s="6">
        <v>3</v>
      </c>
      <c r="R173" s="6">
        <v>1</v>
      </c>
      <c r="S173" s="6">
        <v>3</v>
      </c>
      <c r="T173" s="6">
        <v>2</v>
      </c>
      <c r="U173" s="6">
        <v>1</v>
      </c>
      <c r="V173" s="6">
        <v>2</v>
      </c>
      <c r="W173" s="6">
        <v>5</v>
      </c>
      <c r="X173" s="6">
        <v>4</v>
      </c>
      <c r="Y173" s="6">
        <v>2</v>
      </c>
      <c r="Z173" s="6">
        <v>1</v>
      </c>
      <c r="AA173" s="6">
        <v>4</v>
      </c>
      <c r="AB173" s="3" t="s">
        <v>56</v>
      </c>
      <c r="AC173" s="3" t="s">
        <v>57</v>
      </c>
    </row>
    <row r="174" spans="1:29">
      <c r="A174" s="4">
        <v>37224</v>
      </c>
      <c r="B174" s="4">
        <v>0</v>
      </c>
      <c r="C174" s="4">
        <v>1976</v>
      </c>
      <c r="D174" s="5">
        <v>3</v>
      </c>
      <c r="E174" s="6">
        <v>1</v>
      </c>
      <c r="F174" s="6">
        <v>1</v>
      </c>
      <c r="G174" s="6">
        <v>1</v>
      </c>
      <c r="H174" s="6">
        <v>5</v>
      </c>
      <c r="I174" s="6">
        <v>5</v>
      </c>
      <c r="J174" s="6">
        <v>1</v>
      </c>
      <c r="K174" s="6">
        <v>3</v>
      </c>
      <c r="L174" s="6">
        <v>5</v>
      </c>
      <c r="M174" s="6">
        <v>5</v>
      </c>
      <c r="N174" s="6">
        <v>5</v>
      </c>
      <c r="O174" s="6">
        <v>2</v>
      </c>
      <c r="P174" s="6">
        <v>4</v>
      </c>
      <c r="Q174" s="6">
        <v>1</v>
      </c>
      <c r="R174" s="6">
        <v>1</v>
      </c>
      <c r="S174" s="6">
        <v>5</v>
      </c>
      <c r="T174" s="6">
        <v>2</v>
      </c>
      <c r="U174" s="6">
        <v>2</v>
      </c>
      <c r="V174" s="6">
        <v>5</v>
      </c>
      <c r="W174" s="6">
        <v>5</v>
      </c>
      <c r="X174" s="6">
        <v>5</v>
      </c>
      <c r="Y174" s="6">
        <v>3</v>
      </c>
      <c r="Z174" s="6">
        <v>5</v>
      </c>
      <c r="AA174" s="6">
        <v>1</v>
      </c>
      <c r="AB174" s="3" t="s">
        <v>56</v>
      </c>
      <c r="AC174" s="3" t="s">
        <v>57</v>
      </c>
    </row>
    <row r="175" spans="1:29">
      <c r="A175" s="4">
        <v>37233</v>
      </c>
      <c r="B175" s="4">
        <v>1</v>
      </c>
      <c r="C175" s="4">
        <v>2000</v>
      </c>
      <c r="D175" s="5">
        <v>3</v>
      </c>
      <c r="E175" s="6">
        <v>2</v>
      </c>
      <c r="F175" s="6">
        <v>1</v>
      </c>
      <c r="G175" s="6">
        <v>1</v>
      </c>
      <c r="H175" s="6">
        <v>3</v>
      </c>
      <c r="I175" s="6">
        <v>5</v>
      </c>
      <c r="J175" s="6">
        <v>1</v>
      </c>
      <c r="K175" s="6">
        <v>3</v>
      </c>
      <c r="L175" s="6">
        <v>3</v>
      </c>
      <c r="M175" s="6">
        <v>5</v>
      </c>
      <c r="N175" s="6">
        <v>3</v>
      </c>
      <c r="O175" s="6">
        <v>2</v>
      </c>
      <c r="P175" s="6">
        <v>2</v>
      </c>
      <c r="Q175" s="6">
        <v>4</v>
      </c>
      <c r="R175" s="6">
        <v>3</v>
      </c>
      <c r="S175" s="6">
        <v>4</v>
      </c>
      <c r="T175" s="6">
        <v>3</v>
      </c>
      <c r="U175" s="6">
        <v>3</v>
      </c>
      <c r="V175" s="6">
        <v>4</v>
      </c>
      <c r="W175" s="6">
        <v>4</v>
      </c>
      <c r="X175" s="6">
        <v>4</v>
      </c>
      <c r="Y175" s="6">
        <v>3</v>
      </c>
      <c r="Z175" s="6">
        <v>4</v>
      </c>
      <c r="AA175" s="6">
        <v>3</v>
      </c>
      <c r="AB175" s="3" t="s">
        <v>56</v>
      </c>
      <c r="AC175" s="3" t="s">
        <v>57</v>
      </c>
    </row>
    <row r="176" spans="1:29">
      <c r="A176" s="4">
        <v>37242</v>
      </c>
      <c r="B176" s="4">
        <v>0</v>
      </c>
      <c r="C176" s="4">
        <v>1999</v>
      </c>
      <c r="D176" s="5">
        <v>4</v>
      </c>
      <c r="E176" s="6">
        <v>2</v>
      </c>
      <c r="F176" s="6">
        <v>4</v>
      </c>
      <c r="G176" s="6">
        <v>2</v>
      </c>
      <c r="H176" s="6">
        <v>4</v>
      </c>
      <c r="I176" s="6">
        <v>5</v>
      </c>
      <c r="J176" s="6">
        <v>1</v>
      </c>
      <c r="K176" s="6">
        <v>5</v>
      </c>
      <c r="L176" s="6">
        <v>4</v>
      </c>
      <c r="M176" s="6">
        <v>5</v>
      </c>
      <c r="N176" s="6">
        <v>4</v>
      </c>
      <c r="O176" s="6">
        <v>4</v>
      </c>
      <c r="P176" s="6">
        <v>4</v>
      </c>
      <c r="Q176" s="6">
        <v>4</v>
      </c>
      <c r="R176" s="6">
        <v>4</v>
      </c>
      <c r="S176" s="6">
        <v>4</v>
      </c>
      <c r="T176" s="6">
        <v>4</v>
      </c>
      <c r="U176" s="6">
        <v>5</v>
      </c>
      <c r="V176" s="6">
        <v>3</v>
      </c>
      <c r="W176" s="6">
        <v>4</v>
      </c>
      <c r="X176" s="6">
        <v>4</v>
      </c>
      <c r="Y176" s="6">
        <v>4</v>
      </c>
      <c r="Z176" s="6">
        <v>4</v>
      </c>
      <c r="AA176" s="6">
        <v>4</v>
      </c>
      <c r="AB176" s="3" t="s">
        <v>56</v>
      </c>
      <c r="AC176" s="3" t="s">
        <v>57</v>
      </c>
    </row>
    <row r="177" spans="1:29">
      <c r="A177" s="4">
        <v>36458</v>
      </c>
      <c r="B177" s="4">
        <v>0</v>
      </c>
      <c r="C177" s="4">
        <v>2007</v>
      </c>
      <c r="D177" s="5">
        <v>2</v>
      </c>
      <c r="E177" s="6">
        <v>3</v>
      </c>
      <c r="F177" s="6">
        <v>1</v>
      </c>
      <c r="G177" s="6">
        <v>3</v>
      </c>
      <c r="H177" s="6">
        <v>1</v>
      </c>
      <c r="I177" s="6">
        <v>5</v>
      </c>
      <c r="J177" s="6">
        <v>2</v>
      </c>
      <c r="K177" s="6">
        <v>4</v>
      </c>
      <c r="L177" s="6">
        <v>2</v>
      </c>
      <c r="M177" s="6">
        <v>4</v>
      </c>
      <c r="N177" s="6">
        <v>3</v>
      </c>
      <c r="O177" s="6">
        <v>2</v>
      </c>
      <c r="P177" s="6">
        <v>1</v>
      </c>
      <c r="Q177" s="6">
        <v>2</v>
      </c>
      <c r="R177" s="6">
        <v>1</v>
      </c>
      <c r="S177" s="6">
        <v>3</v>
      </c>
      <c r="T177" s="6">
        <v>1</v>
      </c>
      <c r="U177" s="6">
        <v>2</v>
      </c>
      <c r="V177" s="6">
        <v>3</v>
      </c>
      <c r="W177" s="6">
        <v>4</v>
      </c>
      <c r="X177" s="6">
        <v>1</v>
      </c>
      <c r="Y177" s="6">
        <v>1</v>
      </c>
      <c r="Z177" s="6">
        <v>3</v>
      </c>
      <c r="AA177" s="6">
        <v>1</v>
      </c>
      <c r="AB177" s="3" t="s">
        <v>56</v>
      </c>
      <c r="AC177" s="3" t="s">
        <v>57</v>
      </c>
    </row>
    <row r="178" spans="1:29">
      <c r="A178" s="4">
        <v>37246</v>
      </c>
      <c r="B178" s="4">
        <v>0</v>
      </c>
      <c r="C178" s="4">
        <v>1986</v>
      </c>
      <c r="D178" s="5">
        <v>5</v>
      </c>
      <c r="E178" s="6">
        <v>4</v>
      </c>
      <c r="F178" s="6">
        <v>3</v>
      </c>
      <c r="G178" s="6">
        <v>3</v>
      </c>
      <c r="H178" s="6">
        <v>3</v>
      </c>
      <c r="I178" s="6">
        <v>4</v>
      </c>
      <c r="J178" s="6">
        <v>2</v>
      </c>
      <c r="K178" s="6">
        <v>4</v>
      </c>
      <c r="L178" s="6">
        <v>3</v>
      </c>
      <c r="M178" s="6">
        <v>3</v>
      </c>
      <c r="N178" s="6">
        <v>4</v>
      </c>
      <c r="O178" s="6">
        <v>2</v>
      </c>
      <c r="P178" s="6">
        <v>3</v>
      </c>
      <c r="Q178" s="6">
        <v>4</v>
      </c>
      <c r="R178" s="6">
        <v>3</v>
      </c>
      <c r="S178" s="6">
        <v>3</v>
      </c>
      <c r="T178" s="6">
        <v>3</v>
      </c>
      <c r="U178" s="6">
        <v>2</v>
      </c>
      <c r="V178" s="6">
        <v>3</v>
      </c>
      <c r="W178" s="6">
        <v>3</v>
      </c>
      <c r="X178" s="6">
        <v>4</v>
      </c>
      <c r="Y178" s="6">
        <v>3</v>
      </c>
      <c r="Z178" s="6">
        <v>4</v>
      </c>
      <c r="AA178" s="6">
        <v>3</v>
      </c>
      <c r="AB178" s="3" t="s">
        <v>56</v>
      </c>
      <c r="AC178" s="3" t="s">
        <v>57</v>
      </c>
    </row>
    <row r="179" spans="1:29">
      <c r="A179" s="4">
        <v>37221</v>
      </c>
      <c r="B179" s="4">
        <v>0</v>
      </c>
      <c r="C179" s="4">
        <v>1974</v>
      </c>
      <c r="D179" s="5">
        <v>4</v>
      </c>
      <c r="E179" s="6">
        <v>1</v>
      </c>
      <c r="F179" s="6">
        <v>4</v>
      </c>
      <c r="G179" s="6">
        <v>5</v>
      </c>
      <c r="H179" s="6">
        <v>5</v>
      </c>
      <c r="I179" s="6">
        <v>5</v>
      </c>
      <c r="J179" s="6">
        <v>1</v>
      </c>
      <c r="K179" s="6">
        <v>5</v>
      </c>
      <c r="L179" s="6">
        <v>1</v>
      </c>
      <c r="M179" s="6">
        <v>5</v>
      </c>
      <c r="N179" s="6">
        <v>5</v>
      </c>
      <c r="O179" s="6">
        <v>5</v>
      </c>
      <c r="P179" s="6">
        <v>5</v>
      </c>
      <c r="Q179" s="6">
        <v>5</v>
      </c>
      <c r="R179" s="6">
        <v>5</v>
      </c>
      <c r="S179" s="6">
        <v>5</v>
      </c>
      <c r="T179" s="6">
        <v>5</v>
      </c>
      <c r="U179" s="6">
        <v>5</v>
      </c>
      <c r="V179" s="6">
        <v>5</v>
      </c>
      <c r="W179" s="6">
        <v>5</v>
      </c>
      <c r="X179" s="6">
        <v>5</v>
      </c>
      <c r="Y179" s="6">
        <v>5</v>
      </c>
      <c r="Z179" s="6">
        <v>5</v>
      </c>
      <c r="AA179" s="6">
        <v>5</v>
      </c>
      <c r="AB179" s="3" t="s">
        <v>56</v>
      </c>
      <c r="AC179" s="3" t="s">
        <v>68</v>
      </c>
    </row>
    <row r="180" spans="1:29">
      <c r="A180" s="4">
        <v>37259</v>
      </c>
      <c r="B180" s="4">
        <v>0</v>
      </c>
      <c r="C180" s="4">
        <v>1996</v>
      </c>
      <c r="D180" s="5">
        <v>5</v>
      </c>
      <c r="E180" s="6">
        <v>3</v>
      </c>
      <c r="F180" s="6">
        <v>3</v>
      </c>
      <c r="G180" s="6">
        <v>4</v>
      </c>
      <c r="H180" s="6">
        <v>4</v>
      </c>
      <c r="I180" s="6">
        <v>5</v>
      </c>
      <c r="J180" s="6">
        <v>1</v>
      </c>
      <c r="K180" s="6">
        <v>5</v>
      </c>
      <c r="L180" s="6">
        <v>4</v>
      </c>
      <c r="M180" s="6">
        <v>4</v>
      </c>
      <c r="N180" s="6">
        <v>4</v>
      </c>
      <c r="O180" s="6">
        <v>3</v>
      </c>
      <c r="P180" s="6">
        <v>2</v>
      </c>
      <c r="Q180" s="6">
        <v>5</v>
      </c>
      <c r="R180" s="6">
        <v>4</v>
      </c>
      <c r="S180" s="6">
        <v>5</v>
      </c>
      <c r="T180" s="6">
        <v>3</v>
      </c>
      <c r="U180" s="6">
        <v>4</v>
      </c>
      <c r="V180" s="6">
        <v>5</v>
      </c>
      <c r="W180" s="6">
        <v>5</v>
      </c>
      <c r="X180" s="6">
        <v>4</v>
      </c>
      <c r="Y180" s="6">
        <v>3</v>
      </c>
      <c r="Z180" s="6">
        <v>5</v>
      </c>
      <c r="AA180" s="6">
        <v>5</v>
      </c>
      <c r="AB180" s="3" t="s">
        <v>56</v>
      </c>
      <c r="AC180" s="3" t="s">
        <v>57</v>
      </c>
    </row>
    <row r="181" spans="1:29">
      <c r="A181" s="4">
        <v>37268</v>
      </c>
      <c r="B181" s="4">
        <v>0</v>
      </c>
      <c r="C181" s="4">
        <v>1999</v>
      </c>
      <c r="D181" s="5">
        <v>2</v>
      </c>
      <c r="E181" s="6">
        <v>1</v>
      </c>
      <c r="F181" s="6">
        <v>4</v>
      </c>
      <c r="G181" s="6">
        <v>3</v>
      </c>
      <c r="H181" s="6">
        <v>4</v>
      </c>
      <c r="I181" s="6">
        <v>5</v>
      </c>
      <c r="J181" s="6">
        <v>1</v>
      </c>
      <c r="K181" s="6">
        <v>5</v>
      </c>
      <c r="L181" s="6">
        <v>4</v>
      </c>
      <c r="M181" s="6">
        <v>4</v>
      </c>
      <c r="N181" s="6">
        <v>5</v>
      </c>
      <c r="O181" s="6">
        <v>4</v>
      </c>
      <c r="P181" s="6">
        <v>2</v>
      </c>
      <c r="Q181" s="6">
        <v>3</v>
      </c>
      <c r="R181" s="6">
        <v>2</v>
      </c>
      <c r="S181" s="6">
        <v>4</v>
      </c>
      <c r="T181" s="6">
        <v>4</v>
      </c>
      <c r="U181" s="6">
        <v>4</v>
      </c>
      <c r="V181" s="6">
        <v>4</v>
      </c>
      <c r="W181" s="6">
        <v>4</v>
      </c>
      <c r="X181" s="6">
        <v>4</v>
      </c>
      <c r="Y181" s="6">
        <v>4</v>
      </c>
      <c r="Z181" s="6">
        <v>3</v>
      </c>
      <c r="AA181" s="6">
        <v>2</v>
      </c>
      <c r="AB181" s="3" t="s">
        <v>56</v>
      </c>
      <c r="AC181" s="3" t="s">
        <v>57</v>
      </c>
    </row>
    <row r="182" spans="1:29">
      <c r="A182" s="4">
        <v>37271</v>
      </c>
      <c r="B182" s="4">
        <v>0</v>
      </c>
      <c r="C182" s="4">
        <v>1994</v>
      </c>
      <c r="D182" s="5">
        <v>3</v>
      </c>
      <c r="E182" s="6">
        <v>2</v>
      </c>
      <c r="F182" s="6">
        <v>1</v>
      </c>
      <c r="G182" s="6">
        <v>1</v>
      </c>
      <c r="H182" s="6">
        <v>4</v>
      </c>
      <c r="I182" s="6">
        <v>3</v>
      </c>
      <c r="J182" s="6">
        <v>2</v>
      </c>
      <c r="K182" s="6">
        <v>5</v>
      </c>
      <c r="L182" s="6">
        <v>5</v>
      </c>
      <c r="M182" s="6">
        <v>4</v>
      </c>
      <c r="N182" s="6">
        <v>3</v>
      </c>
      <c r="O182" s="6">
        <v>3</v>
      </c>
      <c r="P182" s="6">
        <v>2</v>
      </c>
      <c r="Q182" s="6">
        <v>1</v>
      </c>
      <c r="R182" s="6">
        <v>3</v>
      </c>
      <c r="S182" s="6">
        <v>2</v>
      </c>
      <c r="T182" s="6">
        <v>2</v>
      </c>
      <c r="U182" s="6">
        <v>1</v>
      </c>
      <c r="V182" s="6">
        <v>3</v>
      </c>
      <c r="W182" s="6">
        <v>1</v>
      </c>
      <c r="X182" s="6">
        <v>5</v>
      </c>
      <c r="Y182" s="6">
        <v>1</v>
      </c>
      <c r="Z182" s="6">
        <v>3</v>
      </c>
      <c r="AA182" s="6">
        <v>3</v>
      </c>
      <c r="AB182" s="3" t="s">
        <v>56</v>
      </c>
      <c r="AC182" s="3" t="s">
        <v>57</v>
      </c>
    </row>
    <row r="183" spans="1:29">
      <c r="A183" s="4">
        <v>37270</v>
      </c>
      <c r="B183" s="4">
        <v>0</v>
      </c>
      <c r="C183" s="4">
        <v>1999</v>
      </c>
      <c r="D183" s="5">
        <v>3</v>
      </c>
      <c r="E183" s="6">
        <v>2</v>
      </c>
      <c r="F183" s="6">
        <v>2</v>
      </c>
      <c r="G183" s="6">
        <v>2</v>
      </c>
      <c r="H183" s="6">
        <v>2</v>
      </c>
      <c r="I183" s="6">
        <v>2</v>
      </c>
      <c r="J183" s="6">
        <v>2</v>
      </c>
      <c r="K183" s="6">
        <v>4</v>
      </c>
      <c r="L183" s="6">
        <v>2</v>
      </c>
      <c r="M183" s="6">
        <v>2</v>
      </c>
      <c r="N183" s="6">
        <v>2</v>
      </c>
      <c r="O183" s="6">
        <v>3</v>
      </c>
      <c r="P183" s="6">
        <v>2</v>
      </c>
      <c r="Q183" s="6">
        <v>4</v>
      </c>
      <c r="R183" s="6">
        <v>2</v>
      </c>
      <c r="S183" s="6">
        <v>2</v>
      </c>
      <c r="T183" s="6">
        <v>2</v>
      </c>
      <c r="U183" s="6">
        <v>3</v>
      </c>
      <c r="V183" s="6">
        <v>2</v>
      </c>
      <c r="W183" s="6">
        <v>4</v>
      </c>
      <c r="X183" s="6">
        <v>4</v>
      </c>
      <c r="Y183" s="6">
        <v>2</v>
      </c>
      <c r="Z183" s="6">
        <v>2</v>
      </c>
      <c r="AA183" s="6">
        <v>4</v>
      </c>
      <c r="AB183" s="3" t="s">
        <v>56</v>
      </c>
      <c r="AC183" s="3" t="s">
        <v>57</v>
      </c>
    </row>
    <row r="184" spans="1:29" ht="15.75" customHeight="1">
      <c r="A184" s="4">
        <v>37276</v>
      </c>
      <c r="B184" s="4">
        <v>0</v>
      </c>
      <c r="C184" s="4">
        <v>1980</v>
      </c>
      <c r="D184" s="5">
        <v>5</v>
      </c>
      <c r="E184" s="6">
        <v>2</v>
      </c>
      <c r="F184" s="6">
        <v>4</v>
      </c>
      <c r="G184" s="6">
        <v>3</v>
      </c>
      <c r="H184" s="6">
        <v>4</v>
      </c>
      <c r="I184" s="6">
        <v>4</v>
      </c>
      <c r="J184" s="6">
        <v>2</v>
      </c>
      <c r="K184" s="6">
        <v>5</v>
      </c>
      <c r="L184" s="6">
        <v>4</v>
      </c>
      <c r="M184" s="6">
        <v>4</v>
      </c>
      <c r="N184" s="6">
        <v>4</v>
      </c>
      <c r="O184" s="6">
        <v>5</v>
      </c>
      <c r="P184" s="6">
        <v>4</v>
      </c>
      <c r="Q184" s="6">
        <v>5</v>
      </c>
      <c r="R184" s="6">
        <v>5</v>
      </c>
      <c r="S184" s="6">
        <v>3</v>
      </c>
      <c r="T184" s="6">
        <v>4</v>
      </c>
      <c r="U184" s="6">
        <v>4</v>
      </c>
      <c r="V184" s="6">
        <v>3</v>
      </c>
      <c r="W184" s="6">
        <v>2</v>
      </c>
      <c r="X184" s="6">
        <v>4</v>
      </c>
      <c r="Y184" s="6">
        <v>4</v>
      </c>
      <c r="Z184" s="6">
        <v>2</v>
      </c>
      <c r="AA184" s="6">
        <v>3</v>
      </c>
      <c r="AB184" s="3" t="s">
        <v>56</v>
      </c>
      <c r="AC184" s="3" t="s">
        <v>57</v>
      </c>
    </row>
    <row r="185" spans="1:29">
      <c r="A185" s="4">
        <v>37299</v>
      </c>
      <c r="B185" s="4">
        <v>0</v>
      </c>
      <c r="C185" s="4">
        <v>1996</v>
      </c>
      <c r="D185" s="5">
        <v>3</v>
      </c>
      <c r="E185" s="6">
        <v>3</v>
      </c>
      <c r="F185" s="6">
        <v>2</v>
      </c>
      <c r="G185" s="6">
        <v>4</v>
      </c>
      <c r="H185" s="6">
        <v>4</v>
      </c>
      <c r="I185" s="6">
        <v>5</v>
      </c>
      <c r="J185" s="6">
        <v>1</v>
      </c>
      <c r="K185" s="6">
        <v>5</v>
      </c>
      <c r="L185" s="6">
        <v>4</v>
      </c>
      <c r="M185" s="6">
        <v>4</v>
      </c>
      <c r="N185" s="6">
        <v>3</v>
      </c>
      <c r="O185" s="6">
        <v>1</v>
      </c>
      <c r="P185" s="6">
        <v>1</v>
      </c>
      <c r="Q185" s="6">
        <v>1</v>
      </c>
      <c r="R185" s="6">
        <v>1</v>
      </c>
      <c r="S185" s="6">
        <v>3</v>
      </c>
      <c r="T185" s="6">
        <v>3</v>
      </c>
      <c r="U185" s="6">
        <v>1</v>
      </c>
      <c r="V185" s="6">
        <v>5</v>
      </c>
      <c r="W185" s="6">
        <v>4</v>
      </c>
      <c r="X185" s="6">
        <v>4</v>
      </c>
      <c r="Y185" s="6">
        <v>2</v>
      </c>
      <c r="Z185" s="6">
        <v>3</v>
      </c>
      <c r="AA185" s="6">
        <v>4</v>
      </c>
      <c r="AB185" s="3" t="s">
        <v>56</v>
      </c>
      <c r="AC185" s="3" t="s">
        <v>57</v>
      </c>
    </row>
    <row r="186" spans="1:29">
      <c r="A186" s="4">
        <v>37304</v>
      </c>
      <c r="B186" s="4">
        <v>0</v>
      </c>
      <c r="C186" s="4">
        <v>1982</v>
      </c>
      <c r="D186" s="5">
        <v>3</v>
      </c>
      <c r="E186" s="6">
        <v>1</v>
      </c>
      <c r="F186" s="6">
        <v>3</v>
      </c>
      <c r="G186" s="6">
        <v>4</v>
      </c>
      <c r="H186" s="6">
        <v>3</v>
      </c>
      <c r="I186" s="6">
        <v>5</v>
      </c>
      <c r="J186" s="6">
        <v>1</v>
      </c>
      <c r="K186" s="6">
        <v>5</v>
      </c>
      <c r="L186" s="6">
        <v>3</v>
      </c>
      <c r="M186" s="6">
        <v>5</v>
      </c>
      <c r="N186" s="6">
        <v>4</v>
      </c>
      <c r="O186" s="6">
        <v>3</v>
      </c>
      <c r="P186" s="6">
        <v>3</v>
      </c>
      <c r="Q186" s="6">
        <v>3</v>
      </c>
      <c r="R186" s="6">
        <v>3</v>
      </c>
      <c r="S186" s="6">
        <v>5</v>
      </c>
      <c r="T186" s="6">
        <v>4</v>
      </c>
      <c r="U186" s="6">
        <v>5</v>
      </c>
      <c r="V186" s="6">
        <v>5</v>
      </c>
      <c r="W186" s="6">
        <v>4</v>
      </c>
      <c r="X186" s="6">
        <v>5</v>
      </c>
      <c r="Y186" s="6">
        <v>4</v>
      </c>
      <c r="Z186" s="6">
        <v>5</v>
      </c>
      <c r="AA186" s="6">
        <v>4</v>
      </c>
      <c r="AB186" s="3" t="s">
        <v>56</v>
      </c>
      <c r="AC186" s="3" t="s">
        <v>68</v>
      </c>
    </row>
    <row r="187" spans="1:29">
      <c r="A187" s="4">
        <v>37311</v>
      </c>
      <c r="B187" s="4">
        <v>0</v>
      </c>
      <c r="C187" s="4">
        <v>2000</v>
      </c>
      <c r="D187" s="5">
        <v>1</v>
      </c>
      <c r="E187" s="6">
        <v>2</v>
      </c>
      <c r="F187" s="6">
        <v>2</v>
      </c>
      <c r="G187" s="6">
        <v>5</v>
      </c>
      <c r="H187" s="6">
        <v>4</v>
      </c>
      <c r="I187" s="6">
        <v>5</v>
      </c>
      <c r="J187" s="6">
        <v>1</v>
      </c>
      <c r="K187" s="6">
        <v>5</v>
      </c>
      <c r="L187" s="6">
        <v>4</v>
      </c>
      <c r="M187" s="6">
        <v>5</v>
      </c>
      <c r="N187" s="6">
        <v>5</v>
      </c>
      <c r="O187" s="6">
        <v>4</v>
      </c>
      <c r="P187" s="6">
        <v>2</v>
      </c>
      <c r="Q187" s="6">
        <v>2</v>
      </c>
      <c r="R187" s="6">
        <v>4</v>
      </c>
      <c r="S187" s="6">
        <v>4</v>
      </c>
      <c r="T187" s="6">
        <v>4</v>
      </c>
      <c r="U187" s="6">
        <v>4</v>
      </c>
      <c r="V187" s="6">
        <v>5</v>
      </c>
      <c r="W187" s="6">
        <v>4</v>
      </c>
      <c r="X187" s="6">
        <v>5</v>
      </c>
      <c r="Y187" s="6">
        <v>4</v>
      </c>
      <c r="Z187" s="6">
        <v>5</v>
      </c>
      <c r="AA187" s="6">
        <v>2</v>
      </c>
      <c r="AB187" s="3" t="s">
        <v>56</v>
      </c>
      <c r="AC187" s="3" t="s">
        <v>57</v>
      </c>
    </row>
    <row r="188" spans="1:29">
      <c r="A188" s="4">
        <v>37319</v>
      </c>
      <c r="B188" s="4">
        <v>0</v>
      </c>
      <c r="C188" s="4">
        <v>1985</v>
      </c>
      <c r="D188" s="5">
        <v>1</v>
      </c>
      <c r="E188" s="6">
        <v>4</v>
      </c>
      <c r="F188" s="6">
        <v>1</v>
      </c>
      <c r="G188" s="6">
        <v>1</v>
      </c>
      <c r="H188" s="6">
        <v>3</v>
      </c>
      <c r="I188" s="6">
        <v>5</v>
      </c>
      <c r="J188" s="6">
        <v>1</v>
      </c>
      <c r="K188" s="6">
        <v>2</v>
      </c>
      <c r="L188" s="6">
        <v>3</v>
      </c>
      <c r="M188" s="6">
        <v>5</v>
      </c>
      <c r="N188" s="6">
        <v>2</v>
      </c>
      <c r="O188" s="6">
        <v>1</v>
      </c>
      <c r="P188" s="6">
        <v>1</v>
      </c>
      <c r="Q188" s="6">
        <v>1</v>
      </c>
      <c r="R188" s="6">
        <v>1</v>
      </c>
      <c r="S188" s="6">
        <v>2</v>
      </c>
      <c r="T188" s="6">
        <v>2</v>
      </c>
      <c r="U188" s="6">
        <v>1</v>
      </c>
      <c r="V188" s="6">
        <v>1</v>
      </c>
      <c r="W188" s="6">
        <v>2</v>
      </c>
      <c r="X188" s="6">
        <v>4</v>
      </c>
      <c r="Y188" s="6">
        <v>1</v>
      </c>
      <c r="Z188" s="6">
        <v>2</v>
      </c>
      <c r="AA188" s="6">
        <v>3</v>
      </c>
      <c r="AB188" s="3" t="s">
        <v>56</v>
      </c>
      <c r="AC188" s="3" t="s">
        <v>57</v>
      </c>
    </row>
    <row r="189" spans="1:29">
      <c r="A189" s="4">
        <v>37321</v>
      </c>
      <c r="B189" s="4">
        <v>0</v>
      </c>
      <c r="C189" s="4">
        <v>2000</v>
      </c>
      <c r="D189" s="5">
        <v>2</v>
      </c>
      <c r="E189" s="6">
        <v>4</v>
      </c>
      <c r="F189" s="6">
        <v>1</v>
      </c>
      <c r="G189" s="6">
        <v>1</v>
      </c>
      <c r="H189" s="6">
        <v>1</v>
      </c>
      <c r="I189" s="6">
        <v>5</v>
      </c>
      <c r="J189" s="6">
        <v>1</v>
      </c>
      <c r="K189" s="6">
        <v>5</v>
      </c>
      <c r="L189" s="6">
        <v>1</v>
      </c>
      <c r="M189" s="6">
        <v>3</v>
      </c>
      <c r="N189" s="6">
        <v>3</v>
      </c>
      <c r="O189" s="6">
        <v>5</v>
      </c>
      <c r="P189" s="6">
        <v>1</v>
      </c>
      <c r="Q189" s="6">
        <v>1</v>
      </c>
      <c r="R189" s="6">
        <v>5</v>
      </c>
      <c r="S189" s="6">
        <v>2</v>
      </c>
      <c r="T189" s="6">
        <v>4</v>
      </c>
      <c r="U189" s="6">
        <v>4</v>
      </c>
      <c r="V189" s="6">
        <v>3</v>
      </c>
      <c r="W189" s="6">
        <v>1</v>
      </c>
      <c r="X189" s="6">
        <v>3</v>
      </c>
      <c r="Y189" s="6">
        <v>5</v>
      </c>
      <c r="Z189" s="6">
        <v>2</v>
      </c>
      <c r="AA189" s="6">
        <v>1</v>
      </c>
      <c r="AB189" s="3" t="s">
        <v>56</v>
      </c>
      <c r="AC189" s="3" t="s">
        <v>57</v>
      </c>
    </row>
    <row r="190" spans="1:29">
      <c r="A190" s="4">
        <v>37324</v>
      </c>
      <c r="B190" s="4">
        <v>1</v>
      </c>
      <c r="C190" s="4">
        <v>1989</v>
      </c>
      <c r="D190" s="5">
        <v>3</v>
      </c>
      <c r="E190" s="6">
        <v>4</v>
      </c>
      <c r="F190" s="6">
        <v>3</v>
      </c>
      <c r="G190" s="6">
        <v>4</v>
      </c>
      <c r="H190" s="6">
        <v>3</v>
      </c>
      <c r="I190" s="6">
        <v>4</v>
      </c>
      <c r="J190" s="6">
        <v>1</v>
      </c>
      <c r="K190" s="6">
        <v>4</v>
      </c>
      <c r="L190" s="6">
        <v>3</v>
      </c>
      <c r="M190" s="6">
        <v>3</v>
      </c>
      <c r="N190" s="6">
        <v>5</v>
      </c>
      <c r="O190" s="6">
        <v>1</v>
      </c>
      <c r="P190" s="6">
        <v>3</v>
      </c>
      <c r="Q190" s="6">
        <v>3</v>
      </c>
      <c r="R190" s="6">
        <v>1</v>
      </c>
      <c r="S190" s="6">
        <v>3</v>
      </c>
      <c r="T190" s="6">
        <v>1</v>
      </c>
      <c r="U190" s="6">
        <v>1</v>
      </c>
      <c r="V190" s="6">
        <v>3</v>
      </c>
      <c r="W190" s="6">
        <v>1</v>
      </c>
      <c r="X190" s="6">
        <v>5</v>
      </c>
      <c r="Y190" s="6">
        <v>1</v>
      </c>
      <c r="Z190" s="6">
        <v>5</v>
      </c>
      <c r="AA190" s="6">
        <v>1</v>
      </c>
      <c r="AB190" s="3" t="s">
        <v>56</v>
      </c>
      <c r="AC190" s="3" t="s">
        <v>57</v>
      </c>
    </row>
    <row r="191" spans="1:29">
      <c r="A191" s="4">
        <v>37310</v>
      </c>
      <c r="B191" s="4">
        <v>0</v>
      </c>
      <c r="C191" s="4">
        <v>1972</v>
      </c>
      <c r="D191" s="5">
        <v>2</v>
      </c>
      <c r="E191" s="6">
        <v>4</v>
      </c>
      <c r="F191" s="6">
        <v>4</v>
      </c>
      <c r="G191" s="6">
        <v>3</v>
      </c>
      <c r="H191" s="6">
        <v>3</v>
      </c>
      <c r="I191" s="6">
        <v>4</v>
      </c>
      <c r="J191" s="6">
        <v>2</v>
      </c>
      <c r="K191" s="6">
        <v>3</v>
      </c>
      <c r="L191" s="6">
        <v>2</v>
      </c>
      <c r="M191" s="6">
        <v>4</v>
      </c>
      <c r="N191" s="6">
        <v>4</v>
      </c>
      <c r="O191" s="6">
        <v>2</v>
      </c>
      <c r="P191" s="6">
        <v>3</v>
      </c>
      <c r="Q191" s="6">
        <v>2</v>
      </c>
      <c r="R191" s="6">
        <v>3</v>
      </c>
      <c r="S191" s="6">
        <v>4</v>
      </c>
      <c r="T191" s="6">
        <v>4</v>
      </c>
      <c r="U191" s="6">
        <v>3</v>
      </c>
      <c r="V191" s="6">
        <v>4</v>
      </c>
      <c r="W191" s="6">
        <v>4</v>
      </c>
      <c r="X191" s="6">
        <v>4</v>
      </c>
      <c r="Y191" s="6">
        <v>3</v>
      </c>
      <c r="Z191" s="6">
        <v>4</v>
      </c>
      <c r="AA191" s="6">
        <v>2</v>
      </c>
      <c r="AB191" s="3" t="s">
        <v>56</v>
      </c>
      <c r="AC191" s="3" t="s">
        <v>57</v>
      </c>
    </row>
    <row r="192" spans="1:29">
      <c r="A192" s="4">
        <v>37327</v>
      </c>
      <c r="B192" s="4">
        <v>0</v>
      </c>
      <c r="C192" s="4">
        <v>1987</v>
      </c>
      <c r="D192" s="5">
        <v>3</v>
      </c>
      <c r="E192" s="6">
        <v>2</v>
      </c>
      <c r="F192" s="6">
        <v>2</v>
      </c>
      <c r="G192" s="6">
        <v>3</v>
      </c>
      <c r="H192" s="6">
        <v>2</v>
      </c>
      <c r="I192" s="6">
        <v>4</v>
      </c>
      <c r="J192" s="6">
        <v>2</v>
      </c>
      <c r="K192" s="6">
        <v>4</v>
      </c>
      <c r="L192" s="6">
        <v>3</v>
      </c>
      <c r="M192" s="6">
        <v>4</v>
      </c>
      <c r="N192" s="6">
        <v>4</v>
      </c>
      <c r="O192" s="6">
        <v>2</v>
      </c>
      <c r="P192" s="6">
        <v>2</v>
      </c>
      <c r="Q192" s="6">
        <v>4</v>
      </c>
      <c r="R192" s="6">
        <v>2</v>
      </c>
      <c r="S192" s="6">
        <v>2</v>
      </c>
      <c r="T192" s="6">
        <v>2</v>
      </c>
      <c r="U192" s="6">
        <v>2</v>
      </c>
      <c r="V192" s="6">
        <v>2</v>
      </c>
      <c r="W192" s="6">
        <v>3</v>
      </c>
      <c r="X192" s="6">
        <v>4</v>
      </c>
      <c r="Y192" s="6">
        <v>2</v>
      </c>
      <c r="Z192" s="6">
        <v>2</v>
      </c>
      <c r="AA192" s="6">
        <v>2</v>
      </c>
      <c r="AB192" s="3" t="s">
        <v>56</v>
      </c>
      <c r="AC192" s="3" t="s">
        <v>68</v>
      </c>
    </row>
    <row r="193" spans="1:29">
      <c r="A193" s="4">
        <v>37364</v>
      </c>
      <c r="B193" s="4">
        <v>0</v>
      </c>
      <c r="C193" s="4">
        <v>1999</v>
      </c>
      <c r="D193" s="5">
        <v>4</v>
      </c>
      <c r="E193" s="6">
        <v>2</v>
      </c>
      <c r="F193" s="6">
        <v>4</v>
      </c>
      <c r="G193" s="6">
        <v>4</v>
      </c>
      <c r="H193" s="6">
        <v>4</v>
      </c>
      <c r="I193" s="6">
        <v>4</v>
      </c>
      <c r="J193" s="6">
        <v>1</v>
      </c>
      <c r="K193" s="6">
        <v>5</v>
      </c>
      <c r="L193" s="6">
        <v>2</v>
      </c>
      <c r="M193" s="6">
        <v>4</v>
      </c>
      <c r="N193" s="6">
        <v>5</v>
      </c>
      <c r="O193" s="6">
        <v>4</v>
      </c>
      <c r="P193" s="6">
        <v>2</v>
      </c>
      <c r="Q193" s="6">
        <v>5</v>
      </c>
      <c r="R193" s="6">
        <v>3</v>
      </c>
      <c r="S193" s="6">
        <v>4</v>
      </c>
      <c r="T193" s="6">
        <v>1</v>
      </c>
      <c r="U193" s="6">
        <v>4</v>
      </c>
      <c r="V193" s="6">
        <v>4</v>
      </c>
      <c r="W193" s="6">
        <v>4</v>
      </c>
      <c r="X193" s="6">
        <v>5</v>
      </c>
      <c r="Y193" s="6">
        <v>2</v>
      </c>
      <c r="Z193" s="6">
        <v>3</v>
      </c>
      <c r="AA193" s="6">
        <v>3</v>
      </c>
      <c r="AB193" s="3" t="s">
        <v>56</v>
      </c>
      <c r="AC193" s="3" t="s">
        <v>68</v>
      </c>
    </row>
    <row r="194" spans="1:29">
      <c r="A194" s="4">
        <v>37365</v>
      </c>
      <c r="B194" s="4">
        <v>0</v>
      </c>
      <c r="C194" s="4">
        <v>1998</v>
      </c>
      <c r="D194" s="5">
        <v>1</v>
      </c>
      <c r="E194" s="6">
        <v>1</v>
      </c>
      <c r="F194" s="6">
        <v>3</v>
      </c>
      <c r="G194" s="6">
        <v>3</v>
      </c>
      <c r="H194" s="6">
        <v>4</v>
      </c>
      <c r="I194" s="6">
        <v>5</v>
      </c>
      <c r="J194" s="6">
        <v>2</v>
      </c>
      <c r="K194" s="6">
        <v>5</v>
      </c>
      <c r="L194" s="6">
        <v>3</v>
      </c>
      <c r="M194" s="6">
        <v>5</v>
      </c>
      <c r="N194" s="6">
        <v>4</v>
      </c>
      <c r="O194" s="6">
        <v>3</v>
      </c>
      <c r="P194" s="6">
        <v>2</v>
      </c>
      <c r="Q194" s="6">
        <v>2</v>
      </c>
      <c r="R194" s="6">
        <v>2</v>
      </c>
      <c r="S194" s="6">
        <v>5</v>
      </c>
      <c r="T194" s="6">
        <v>4</v>
      </c>
      <c r="U194" s="6">
        <v>4</v>
      </c>
      <c r="V194" s="6">
        <v>2</v>
      </c>
      <c r="W194" s="6">
        <v>4</v>
      </c>
      <c r="X194" s="6">
        <v>4</v>
      </c>
      <c r="Y194" s="6">
        <v>4</v>
      </c>
      <c r="Z194" s="6">
        <v>4</v>
      </c>
      <c r="AA194" s="6">
        <v>4</v>
      </c>
      <c r="AB194" s="3" t="s">
        <v>56</v>
      </c>
      <c r="AC194" s="3" t="s">
        <v>57</v>
      </c>
    </row>
    <row r="195" spans="1:29">
      <c r="A195" s="4">
        <v>37337</v>
      </c>
      <c r="B195" s="4">
        <v>0</v>
      </c>
      <c r="C195" s="4">
        <v>2003</v>
      </c>
      <c r="D195" s="5">
        <v>5</v>
      </c>
      <c r="E195" s="6">
        <v>2</v>
      </c>
      <c r="F195" s="6">
        <v>2</v>
      </c>
      <c r="G195" s="6">
        <v>2</v>
      </c>
      <c r="H195" s="6">
        <v>4</v>
      </c>
      <c r="I195" s="6">
        <v>5</v>
      </c>
      <c r="J195" s="6">
        <v>2</v>
      </c>
      <c r="K195" s="6">
        <v>4</v>
      </c>
      <c r="L195" s="6">
        <v>4</v>
      </c>
      <c r="M195" s="6">
        <v>5</v>
      </c>
      <c r="N195" s="6">
        <v>5</v>
      </c>
      <c r="O195" s="6">
        <v>4</v>
      </c>
      <c r="P195" s="6">
        <v>4</v>
      </c>
      <c r="Q195" s="6">
        <v>5</v>
      </c>
      <c r="R195" s="6">
        <v>4</v>
      </c>
      <c r="S195" s="6">
        <v>4</v>
      </c>
      <c r="T195" s="6">
        <v>2</v>
      </c>
      <c r="U195" s="6">
        <v>4</v>
      </c>
      <c r="V195" s="6">
        <v>2</v>
      </c>
      <c r="W195" s="6">
        <v>5</v>
      </c>
      <c r="X195" s="6">
        <v>4</v>
      </c>
      <c r="Y195" s="6">
        <v>4</v>
      </c>
      <c r="Z195" s="6">
        <v>2</v>
      </c>
      <c r="AA195" s="6">
        <v>5</v>
      </c>
      <c r="AB195" s="3" t="s">
        <v>56</v>
      </c>
      <c r="AC195" s="3" t="s">
        <v>68</v>
      </c>
    </row>
    <row r="196" spans="1:29">
      <c r="A196" s="4">
        <v>37370</v>
      </c>
      <c r="B196" s="4">
        <v>0</v>
      </c>
      <c r="C196" s="4">
        <v>1999</v>
      </c>
      <c r="D196" s="5">
        <v>3</v>
      </c>
      <c r="E196" s="6">
        <v>4</v>
      </c>
      <c r="F196" s="6">
        <v>1</v>
      </c>
      <c r="G196" s="6">
        <v>1</v>
      </c>
      <c r="H196" s="6">
        <v>1</v>
      </c>
      <c r="I196" s="6">
        <v>5</v>
      </c>
      <c r="J196" s="6">
        <v>2</v>
      </c>
      <c r="K196" s="6">
        <v>2</v>
      </c>
      <c r="L196" s="6">
        <v>2</v>
      </c>
      <c r="M196" s="6">
        <v>4</v>
      </c>
      <c r="N196" s="6">
        <v>2</v>
      </c>
      <c r="O196" s="6">
        <v>2</v>
      </c>
      <c r="P196" s="6">
        <v>1</v>
      </c>
      <c r="Q196" s="6">
        <v>3</v>
      </c>
      <c r="R196" s="6">
        <v>1</v>
      </c>
      <c r="S196" s="6">
        <v>2</v>
      </c>
      <c r="T196" s="6">
        <v>2</v>
      </c>
      <c r="U196" s="6">
        <v>1</v>
      </c>
      <c r="V196" s="6">
        <v>1</v>
      </c>
      <c r="W196" s="6">
        <v>2</v>
      </c>
      <c r="X196" s="6">
        <v>2</v>
      </c>
      <c r="Y196" s="6">
        <v>2</v>
      </c>
      <c r="Z196" s="6">
        <v>3</v>
      </c>
      <c r="AA196" s="6">
        <v>1</v>
      </c>
      <c r="AB196" s="3" t="s">
        <v>56</v>
      </c>
      <c r="AC196" s="3" t="s">
        <v>68</v>
      </c>
    </row>
    <row r="197" spans="1:29">
      <c r="A197" s="4">
        <v>37383</v>
      </c>
      <c r="B197" s="4">
        <v>0</v>
      </c>
      <c r="C197" s="4">
        <v>1999</v>
      </c>
      <c r="D197" s="5">
        <v>4</v>
      </c>
      <c r="E197" s="6">
        <v>1</v>
      </c>
      <c r="F197" s="6">
        <v>1</v>
      </c>
      <c r="G197" s="6">
        <v>2</v>
      </c>
      <c r="H197" s="6">
        <v>5</v>
      </c>
      <c r="I197" s="6">
        <v>5</v>
      </c>
      <c r="J197" s="6">
        <v>1</v>
      </c>
      <c r="K197" s="6">
        <v>5</v>
      </c>
      <c r="L197" s="6">
        <v>5</v>
      </c>
      <c r="M197" s="6">
        <v>5</v>
      </c>
      <c r="N197" s="6">
        <v>5</v>
      </c>
      <c r="O197" s="6">
        <v>5</v>
      </c>
      <c r="P197" s="6">
        <v>3</v>
      </c>
      <c r="Q197" s="6">
        <v>4</v>
      </c>
      <c r="R197" s="6">
        <v>4</v>
      </c>
      <c r="S197" s="6">
        <v>2</v>
      </c>
      <c r="T197" s="6">
        <v>2</v>
      </c>
      <c r="U197" s="6">
        <v>3</v>
      </c>
      <c r="V197" s="6">
        <v>4</v>
      </c>
      <c r="W197" s="6">
        <v>4</v>
      </c>
      <c r="X197" s="6">
        <v>4</v>
      </c>
      <c r="Y197" s="6">
        <v>1</v>
      </c>
      <c r="Z197" s="6">
        <v>2</v>
      </c>
      <c r="AA197" s="6">
        <v>2</v>
      </c>
      <c r="AB197" s="3" t="s">
        <v>56</v>
      </c>
      <c r="AC197" s="3" t="s">
        <v>57</v>
      </c>
    </row>
    <row r="198" spans="1:29">
      <c r="A198" s="4">
        <v>37371</v>
      </c>
      <c r="B198" s="4">
        <v>1</v>
      </c>
      <c r="C198" s="4">
        <v>2000</v>
      </c>
      <c r="D198" s="5">
        <v>3</v>
      </c>
      <c r="E198" s="6">
        <v>3</v>
      </c>
      <c r="F198" s="6">
        <v>3</v>
      </c>
      <c r="G198" s="6">
        <v>3</v>
      </c>
      <c r="H198" s="6">
        <v>3</v>
      </c>
      <c r="I198" s="6">
        <v>5</v>
      </c>
      <c r="J198" s="6">
        <v>1</v>
      </c>
      <c r="K198" s="6">
        <v>5</v>
      </c>
      <c r="L198" s="6">
        <v>3</v>
      </c>
      <c r="M198" s="6">
        <v>5</v>
      </c>
      <c r="N198" s="6">
        <v>3</v>
      </c>
      <c r="O198" s="6">
        <v>2</v>
      </c>
      <c r="P198" s="6">
        <v>2</v>
      </c>
      <c r="Q198" s="6">
        <v>5</v>
      </c>
      <c r="R198" s="6">
        <v>2</v>
      </c>
      <c r="S198" s="6">
        <v>4</v>
      </c>
      <c r="T198" s="6">
        <v>2</v>
      </c>
      <c r="U198" s="6">
        <v>2</v>
      </c>
      <c r="V198" s="6">
        <v>2</v>
      </c>
      <c r="W198" s="6">
        <v>2</v>
      </c>
      <c r="X198" s="6">
        <v>4</v>
      </c>
      <c r="Y198" s="6">
        <v>2</v>
      </c>
      <c r="Z198" s="6">
        <v>4</v>
      </c>
      <c r="AA198" s="6">
        <v>2</v>
      </c>
      <c r="AB198" s="3" t="s">
        <v>56</v>
      </c>
      <c r="AC198" s="3" t="s">
        <v>234</v>
      </c>
    </row>
    <row r="199" spans="1:29">
      <c r="A199" s="4">
        <v>37386</v>
      </c>
      <c r="B199" s="4">
        <v>0</v>
      </c>
      <c r="C199" s="4">
        <v>2000</v>
      </c>
      <c r="D199" s="5">
        <v>2</v>
      </c>
      <c r="E199" s="6">
        <v>1</v>
      </c>
      <c r="F199" s="6">
        <v>3</v>
      </c>
      <c r="G199" s="6">
        <v>2</v>
      </c>
      <c r="H199" s="6">
        <v>4</v>
      </c>
      <c r="I199" s="6">
        <v>2</v>
      </c>
      <c r="J199" s="6">
        <v>1</v>
      </c>
      <c r="K199" s="6">
        <v>5</v>
      </c>
      <c r="L199" s="6">
        <v>2</v>
      </c>
      <c r="M199" s="6">
        <v>3</v>
      </c>
      <c r="N199" s="6">
        <v>4</v>
      </c>
      <c r="O199" s="6">
        <v>4</v>
      </c>
      <c r="P199" s="6">
        <v>3</v>
      </c>
      <c r="Q199" s="6">
        <v>2</v>
      </c>
      <c r="R199" s="6">
        <v>4</v>
      </c>
      <c r="S199" s="6">
        <v>3</v>
      </c>
      <c r="T199" s="6">
        <v>3</v>
      </c>
      <c r="U199" s="6">
        <v>4</v>
      </c>
      <c r="V199" s="6">
        <v>4</v>
      </c>
      <c r="W199" s="6">
        <v>4</v>
      </c>
      <c r="X199" s="6">
        <v>5</v>
      </c>
      <c r="Y199" s="6">
        <v>4</v>
      </c>
      <c r="Z199" s="6">
        <v>2</v>
      </c>
      <c r="AA199" s="6">
        <v>3</v>
      </c>
      <c r="AB199" s="3" t="s">
        <v>56</v>
      </c>
      <c r="AC199" s="3" t="s">
        <v>68</v>
      </c>
    </row>
    <row r="200" spans="1:29">
      <c r="A200" s="4">
        <v>37385</v>
      </c>
      <c r="B200" s="4">
        <v>0</v>
      </c>
      <c r="C200" s="4">
        <v>1982</v>
      </c>
      <c r="D200" s="5">
        <v>2</v>
      </c>
      <c r="E200" s="6">
        <v>1</v>
      </c>
      <c r="F200" s="6">
        <v>4</v>
      </c>
      <c r="G200" s="6">
        <v>5</v>
      </c>
      <c r="H200" s="6">
        <v>5</v>
      </c>
      <c r="I200" s="6">
        <v>5</v>
      </c>
      <c r="J200" s="6">
        <v>1</v>
      </c>
      <c r="K200" s="6">
        <v>5</v>
      </c>
      <c r="L200" s="6">
        <v>3</v>
      </c>
      <c r="M200" s="6">
        <v>4</v>
      </c>
      <c r="N200" s="6">
        <v>3</v>
      </c>
      <c r="O200" s="6">
        <v>5</v>
      </c>
      <c r="P200" s="6">
        <v>4</v>
      </c>
      <c r="Q200" s="6">
        <v>2</v>
      </c>
      <c r="R200" s="6">
        <v>4</v>
      </c>
      <c r="S200" s="6">
        <v>5</v>
      </c>
      <c r="T200" s="6">
        <v>5</v>
      </c>
      <c r="U200" s="6">
        <v>5</v>
      </c>
      <c r="V200" s="6">
        <v>5</v>
      </c>
      <c r="W200" s="6">
        <v>4</v>
      </c>
      <c r="X200" s="6">
        <v>3</v>
      </c>
      <c r="Y200" s="6">
        <v>4</v>
      </c>
      <c r="Z200" s="6">
        <v>4</v>
      </c>
      <c r="AA200" s="6">
        <v>4</v>
      </c>
      <c r="AB200" s="3" t="s">
        <v>56</v>
      </c>
      <c r="AC200" s="3" t="s">
        <v>68</v>
      </c>
    </row>
    <row r="201" spans="1:29">
      <c r="A201" s="4">
        <v>37388</v>
      </c>
      <c r="B201" s="4">
        <v>1</v>
      </c>
      <c r="C201" s="4">
        <v>1983</v>
      </c>
      <c r="D201" s="5">
        <v>1</v>
      </c>
      <c r="E201" s="6">
        <v>2</v>
      </c>
      <c r="F201" s="6">
        <v>1</v>
      </c>
      <c r="G201" s="6">
        <v>5</v>
      </c>
      <c r="H201" s="6">
        <v>2</v>
      </c>
      <c r="I201" s="6">
        <v>5</v>
      </c>
      <c r="J201" s="6">
        <v>1</v>
      </c>
      <c r="K201" s="6">
        <v>5</v>
      </c>
      <c r="L201" s="6">
        <v>1</v>
      </c>
      <c r="M201" s="6">
        <v>5</v>
      </c>
      <c r="N201" s="6">
        <v>4</v>
      </c>
      <c r="O201" s="6">
        <v>4</v>
      </c>
      <c r="P201" s="6">
        <v>2</v>
      </c>
      <c r="Q201" s="6">
        <v>1</v>
      </c>
      <c r="R201" s="6">
        <v>1</v>
      </c>
      <c r="S201" s="6">
        <v>5</v>
      </c>
      <c r="T201" s="6">
        <v>5</v>
      </c>
      <c r="U201" s="6">
        <v>5</v>
      </c>
      <c r="V201" s="6">
        <v>5</v>
      </c>
      <c r="W201" s="6">
        <v>5</v>
      </c>
      <c r="X201" s="6">
        <v>5</v>
      </c>
      <c r="Y201" s="6">
        <v>5</v>
      </c>
      <c r="Z201" s="6">
        <v>5</v>
      </c>
      <c r="AA201" s="6">
        <v>1</v>
      </c>
      <c r="AB201" s="3" t="s">
        <v>56</v>
      </c>
      <c r="AC201" s="3" t="s">
        <v>57</v>
      </c>
    </row>
    <row r="202" spans="1:29">
      <c r="A202" s="4">
        <v>37418</v>
      </c>
      <c r="B202" s="4">
        <v>0</v>
      </c>
      <c r="C202" s="4">
        <v>1991</v>
      </c>
      <c r="D202" s="5">
        <v>2</v>
      </c>
      <c r="E202" s="6">
        <v>3</v>
      </c>
      <c r="F202" s="6">
        <v>1</v>
      </c>
      <c r="G202" s="6">
        <v>4</v>
      </c>
      <c r="H202" s="6">
        <v>1</v>
      </c>
      <c r="I202" s="6">
        <v>5</v>
      </c>
      <c r="J202" s="6">
        <v>2</v>
      </c>
      <c r="K202" s="6">
        <v>5</v>
      </c>
      <c r="L202" s="6">
        <v>1</v>
      </c>
      <c r="M202" s="6">
        <v>5</v>
      </c>
      <c r="N202" s="6">
        <v>4</v>
      </c>
      <c r="O202" s="6">
        <v>3</v>
      </c>
      <c r="P202" s="6">
        <v>2</v>
      </c>
      <c r="Q202" s="6">
        <v>2</v>
      </c>
      <c r="R202" s="6">
        <v>3</v>
      </c>
      <c r="S202" s="6">
        <v>4</v>
      </c>
      <c r="T202" s="6">
        <v>3</v>
      </c>
      <c r="U202" s="6">
        <v>2</v>
      </c>
      <c r="V202" s="6">
        <v>4</v>
      </c>
      <c r="W202" s="6">
        <v>3</v>
      </c>
      <c r="X202" s="6">
        <v>4</v>
      </c>
      <c r="Y202" s="6">
        <v>2</v>
      </c>
      <c r="Z202" s="6">
        <v>4</v>
      </c>
      <c r="AA202" s="6">
        <v>2</v>
      </c>
      <c r="AB202" s="3" t="s">
        <v>56</v>
      </c>
      <c r="AC202" s="3" t="s">
        <v>57</v>
      </c>
    </row>
    <row r="203" spans="1:29">
      <c r="A203" s="4">
        <v>37426</v>
      </c>
      <c r="B203" s="4">
        <v>0</v>
      </c>
      <c r="C203" s="4">
        <v>1998</v>
      </c>
      <c r="D203" s="5">
        <v>5</v>
      </c>
      <c r="E203" s="6">
        <v>2</v>
      </c>
      <c r="F203" s="6">
        <v>5</v>
      </c>
      <c r="G203" s="6">
        <v>3</v>
      </c>
      <c r="H203" s="6">
        <v>3</v>
      </c>
      <c r="I203" s="6">
        <v>5</v>
      </c>
      <c r="J203" s="6">
        <v>1</v>
      </c>
      <c r="K203" s="6">
        <v>5</v>
      </c>
      <c r="L203" s="6">
        <v>3</v>
      </c>
      <c r="M203" s="6">
        <v>5</v>
      </c>
      <c r="N203" s="6">
        <v>5</v>
      </c>
      <c r="O203" s="6">
        <v>5</v>
      </c>
      <c r="P203" s="6">
        <v>3</v>
      </c>
      <c r="Q203" s="6">
        <v>4</v>
      </c>
      <c r="R203" s="6">
        <v>5</v>
      </c>
      <c r="S203" s="6">
        <v>4</v>
      </c>
      <c r="T203" s="6">
        <v>4</v>
      </c>
      <c r="U203" s="6">
        <v>5</v>
      </c>
      <c r="V203" s="6">
        <v>4</v>
      </c>
      <c r="W203" s="6">
        <v>4</v>
      </c>
      <c r="X203" s="6">
        <v>4</v>
      </c>
      <c r="Y203" s="6">
        <v>4</v>
      </c>
      <c r="Z203" s="6">
        <v>4</v>
      </c>
      <c r="AA203" s="6">
        <v>4</v>
      </c>
      <c r="AB203" s="3" t="s">
        <v>56</v>
      </c>
      <c r="AC203" s="3" t="s">
        <v>57</v>
      </c>
    </row>
    <row r="204" spans="1:29">
      <c r="A204" s="4">
        <v>37432</v>
      </c>
      <c r="B204" s="4">
        <v>0</v>
      </c>
      <c r="C204" s="4">
        <v>1975</v>
      </c>
      <c r="D204" s="5">
        <v>4</v>
      </c>
      <c r="E204" s="6">
        <v>5</v>
      </c>
      <c r="F204" s="6">
        <v>3</v>
      </c>
      <c r="G204" s="6">
        <v>4</v>
      </c>
      <c r="H204" s="6">
        <v>3</v>
      </c>
      <c r="I204" s="6">
        <v>5</v>
      </c>
      <c r="J204" s="6">
        <v>1</v>
      </c>
      <c r="K204" s="6">
        <v>5</v>
      </c>
      <c r="L204" s="6">
        <v>3</v>
      </c>
      <c r="M204" s="6">
        <v>5</v>
      </c>
      <c r="N204" s="6">
        <v>3</v>
      </c>
      <c r="O204" s="6">
        <v>1</v>
      </c>
      <c r="P204" s="6">
        <v>1</v>
      </c>
      <c r="Q204" s="6">
        <v>5</v>
      </c>
      <c r="R204" s="6">
        <v>1</v>
      </c>
      <c r="S204" s="6">
        <v>1</v>
      </c>
      <c r="T204" s="6">
        <v>3</v>
      </c>
      <c r="U204" s="6">
        <v>3</v>
      </c>
      <c r="V204" s="6">
        <v>3</v>
      </c>
      <c r="W204" s="6">
        <v>4</v>
      </c>
      <c r="X204" s="6">
        <v>5</v>
      </c>
      <c r="Y204" s="6">
        <v>3</v>
      </c>
      <c r="Z204" s="6">
        <v>3</v>
      </c>
      <c r="AA204" s="6">
        <v>2</v>
      </c>
      <c r="AB204" s="3" t="s">
        <v>56</v>
      </c>
      <c r="AC204" s="3" t="s">
        <v>57</v>
      </c>
    </row>
    <row r="205" spans="1:29">
      <c r="A205" s="4">
        <v>37444</v>
      </c>
      <c r="B205" s="4">
        <v>0</v>
      </c>
      <c r="C205" s="4">
        <v>1984</v>
      </c>
      <c r="D205" s="5">
        <v>5</v>
      </c>
      <c r="E205" s="6">
        <v>4</v>
      </c>
      <c r="F205" s="6">
        <v>1</v>
      </c>
      <c r="G205" s="6">
        <v>3</v>
      </c>
      <c r="H205" s="6">
        <v>1</v>
      </c>
      <c r="I205" s="6">
        <v>5</v>
      </c>
      <c r="J205" s="6">
        <v>1</v>
      </c>
      <c r="K205" s="6">
        <v>4</v>
      </c>
      <c r="L205" s="6">
        <v>1</v>
      </c>
      <c r="M205" s="6">
        <v>5</v>
      </c>
      <c r="N205" s="6">
        <v>5</v>
      </c>
      <c r="O205" s="6">
        <v>1</v>
      </c>
      <c r="P205" s="6">
        <v>5</v>
      </c>
      <c r="Q205" s="6">
        <v>3</v>
      </c>
      <c r="R205" s="6">
        <v>1</v>
      </c>
      <c r="S205" s="6">
        <v>1</v>
      </c>
      <c r="T205" s="6">
        <v>1</v>
      </c>
      <c r="U205" s="6">
        <v>4</v>
      </c>
      <c r="V205" s="6">
        <v>5</v>
      </c>
      <c r="W205" s="6">
        <v>1</v>
      </c>
      <c r="X205" s="6">
        <v>5</v>
      </c>
      <c r="Y205" s="6">
        <v>1</v>
      </c>
      <c r="Z205" s="6">
        <v>5</v>
      </c>
      <c r="AA205" s="6">
        <v>1</v>
      </c>
      <c r="AB205" s="3" t="s">
        <v>56</v>
      </c>
      <c r="AC205" s="3" t="s">
        <v>68</v>
      </c>
    </row>
    <row r="206" spans="1:29">
      <c r="A206" s="4">
        <v>37480</v>
      </c>
      <c r="B206" s="4">
        <v>0</v>
      </c>
      <c r="C206" s="4">
        <v>2003</v>
      </c>
      <c r="D206" s="5">
        <v>4</v>
      </c>
      <c r="E206" s="6">
        <v>2</v>
      </c>
      <c r="F206" s="6">
        <v>3</v>
      </c>
      <c r="G206" s="6">
        <v>4</v>
      </c>
      <c r="H206" s="6">
        <v>4</v>
      </c>
      <c r="I206" s="6">
        <v>5</v>
      </c>
      <c r="J206" s="6">
        <v>1</v>
      </c>
      <c r="K206" s="6">
        <v>4</v>
      </c>
      <c r="L206" s="6">
        <v>4</v>
      </c>
      <c r="M206" s="6">
        <v>4</v>
      </c>
      <c r="N206" s="6">
        <v>3</v>
      </c>
      <c r="O206" s="6">
        <v>5</v>
      </c>
      <c r="P206" s="6">
        <v>4</v>
      </c>
      <c r="Q206" s="6">
        <v>5</v>
      </c>
      <c r="R206" s="6">
        <v>5</v>
      </c>
      <c r="S206" s="6">
        <v>3</v>
      </c>
      <c r="T206" s="6">
        <v>4</v>
      </c>
      <c r="U206" s="6">
        <v>3</v>
      </c>
      <c r="V206" s="6">
        <v>4</v>
      </c>
      <c r="W206" s="6">
        <v>4</v>
      </c>
      <c r="X206" s="6">
        <v>3</v>
      </c>
      <c r="Y206" s="6">
        <v>3</v>
      </c>
      <c r="Z206" s="6">
        <v>4</v>
      </c>
      <c r="AA206" s="6">
        <v>4</v>
      </c>
      <c r="AB206" s="3" t="s">
        <v>56</v>
      </c>
      <c r="AC206" s="3" t="s">
        <v>57</v>
      </c>
    </row>
    <row r="207" spans="1:29">
      <c r="A207" s="4">
        <v>37486</v>
      </c>
      <c r="B207" s="4">
        <v>1</v>
      </c>
      <c r="C207" s="4">
        <v>1990</v>
      </c>
      <c r="D207" s="5">
        <v>2</v>
      </c>
      <c r="E207" s="6">
        <v>5</v>
      </c>
      <c r="F207" s="6">
        <v>2</v>
      </c>
      <c r="G207" s="6">
        <v>2</v>
      </c>
      <c r="H207" s="6">
        <v>2</v>
      </c>
      <c r="I207" s="6">
        <v>5</v>
      </c>
      <c r="J207" s="6">
        <v>1</v>
      </c>
      <c r="K207" s="6">
        <v>5</v>
      </c>
      <c r="L207" s="6">
        <v>4</v>
      </c>
      <c r="M207" s="6">
        <v>5</v>
      </c>
      <c r="N207" s="6">
        <v>2</v>
      </c>
      <c r="O207" s="6">
        <v>5</v>
      </c>
      <c r="P207" s="6">
        <v>2</v>
      </c>
      <c r="Q207" s="6">
        <v>1</v>
      </c>
      <c r="R207" s="6">
        <v>5</v>
      </c>
      <c r="S207" s="6">
        <v>4</v>
      </c>
      <c r="T207" s="6">
        <v>4</v>
      </c>
      <c r="U207" s="6">
        <v>5</v>
      </c>
      <c r="V207" s="6">
        <v>2</v>
      </c>
      <c r="W207" s="6">
        <v>2</v>
      </c>
      <c r="X207" s="6">
        <v>4</v>
      </c>
      <c r="Y207" s="6">
        <v>2</v>
      </c>
      <c r="Z207" s="6">
        <v>2</v>
      </c>
      <c r="AA207" s="6">
        <v>4</v>
      </c>
      <c r="AB207" s="3" t="s">
        <v>56</v>
      </c>
      <c r="AC207" s="3" t="s">
        <v>57</v>
      </c>
    </row>
    <row r="208" spans="1:29">
      <c r="A208" s="4">
        <v>37497</v>
      </c>
      <c r="B208" s="4">
        <v>0</v>
      </c>
      <c r="C208" s="4">
        <v>1964</v>
      </c>
      <c r="D208" s="5">
        <v>2</v>
      </c>
      <c r="E208" s="6">
        <v>2</v>
      </c>
      <c r="F208" s="6">
        <v>1</v>
      </c>
      <c r="G208" s="6">
        <v>5</v>
      </c>
      <c r="H208" s="6">
        <v>1</v>
      </c>
      <c r="I208" s="6">
        <v>5</v>
      </c>
      <c r="J208" s="6">
        <v>1</v>
      </c>
      <c r="K208" s="6">
        <v>5</v>
      </c>
      <c r="L208" s="6">
        <v>1</v>
      </c>
      <c r="M208" s="6">
        <v>5</v>
      </c>
      <c r="N208" s="6">
        <v>3</v>
      </c>
      <c r="O208" s="6">
        <v>5</v>
      </c>
      <c r="P208" s="6">
        <v>1</v>
      </c>
      <c r="Q208" s="6">
        <v>2</v>
      </c>
      <c r="R208" s="6">
        <v>5</v>
      </c>
      <c r="S208" s="6">
        <v>2</v>
      </c>
      <c r="T208" s="6">
        <v>2</v>
      </c>
      <c r="U208" s="6">
        <v>2</v>
      </c>
      <c r="V208" s="6">
        <v>2</v>
      </c>
      <c r="W208" s="6">
        <v>3</v>
      </c>
      <c r="X208" s="6">
        <v>5</v>
      </c>
      <c r="Y208" s="6">
        <v>1</v>
      </c>
      <c r="Z208" s="6">
        <v>3</v>
      </c>
      <c r="AA208" s="6">
        <v>1</v>
      </c>
      <c r="AB208" s="3" t="s">
        <v>56</v>
      </c>
      <c r="AC208" s="3" t="s">
        <v>57</v>
      </c>
    </row>
    <row r="209" spans="1:29">
      <c r="A209" s="4">
        <v>37513</v>
      </c>
      <c r="B209" s="4">
        <v>1</v>
      </c>
      <c r="C209" s="4">
        <v>1985</v>
      </c>
      <c r="D209" s="5">
        <v>3</v>
      </c>
      <c r="E209" s="6">
        <v>4</v>
      </c>
      <c r="F209" s="6">
        <v>2</v>
      </c>
      <c r="G209" s="6">
        <v>2</v>
      </c>
      <c r="H209" s="6">
        <v>3</v>
      </c>
      <c r="I209" s="6">
        <v>2</v>
      </c>
      <c r="J209" s="6">
        <v>1</v>
      </c>
      <c r="K209" s="6">
        <v>3</v>
      </c>
      <c r="L209" s="6">
        <v>1</v>
      </c>
      <c r="M209" s="6">
        <v>2</v>
      </c>
      <c r="N209" s="6">
        <v>2</v>
      </c>
      <c r="O209" s="6">
        <v>1</v>
      </c>
      <c r="P209" s="6">
        <v>1</v>
      </c>
      <c r="Q209" s="6">
        <v>3</v>
      </c>
      <c r="R209" s="6">
        <v>1</v>
      </c>
      <c r="S209" s="6">
        <v>2</v>
      </c>
      <c r="T209" s="6">
        <v>2</v>
      </c>
      <c r="U209" s="6">
        <v>2</v>
      </c>
      <c r="V209" s="6">
        <v>1</v>
      </c>
      <c r="W209" s="6">
        <v>2</v>
      </c>
      <c r="X209" s="6">
        <v>3</v>
      </c>
      <c r="Y209" s="6">
        <v>1</v>
      </c>
      <c r="Z209" s="6">
        <v>1</v>
      </c>
      <c r="AA209" s="6">
        <v>1</v>
      </c>
      <c r="AB209" s="3" t="s">
        <v>56</v>
      </c>
      <c r="AC209" s="3" t="s">
        <v>68</v>
      </c>
    </row>
    <row r="210" spans="1:29">
      <c r="A210" s="4">
        <v>37517</v>
      </c>
      <c r="B210" s="4">
        <v>0</v>
      </c>
      <c r="C210" s="4">
        <v>1997</v>
      </c>
      <c r="D210" s="5">
        <v>3</v>
      </c>
      <c r="E210" s="6">
        <v>5</v>
      </c>
      <c r="F210" s="6">
        <v>2</v>
      </c>
      <c r="G210" s="6">
        <v>4</v>
      </c>
      <c r="H210" s="6">
        <v>4</v>
      </c>
      <c r="I210" s="6">
        <v>5</v>
      </c>
      <c r="J210" s="6">
        <v>1</v>
      </c>
      <c r="K210" s="6">
        <v>5</v>
      </c>
      <c r="L210" s="6">
        <v>4</v>
      </c>
      <c r="M210" s="6">
        <v>5</v>
      </c>
      <c r="N210" s="6">
        <v>4</v>
      </c>
      <c r="O210" s="6">
        <v>5</v>
      </c>
      <c r="P210" s="6">
        <v>3</v>
      </c>
      <c r="Q210" s="6">
        <v>2</v>
      </c>
      <c r="R210" s="6">
        <v>4</v>
      </c>
      <c r="S210" s="6">
        <v>4</v>
      </c>
      <c r="T210" s="6">
        <v>4</v>
      </c>
      <c r="U210" s="6">
        <v>3</v>
      </c>
      <c r="V210" s="6">
        <v>4</v>
      </c>
      <c r="W210" s="6">
        <v>4</v>
      </c>
      <c r="X210" s="6">
        <v>4</v>
      </c>
      <c r="Y210" s="6">
        <v>3</v>
      </c>
      <c r="Z210" s="6">
        <v>4</v>
      </c>
      <c r="AA210" s="6">
        <v>4</v>
      </c>
      <c r="AB210" s="3" t="s">
        <v>56</v>
      </c>
      <c r="AC210" s="3" t="s">
        <v>68</v>
      </c>
    </row>
    <row r="211" spans="1:29">
      <c r="A211" s="4">
        <v>37458</v>
      </c>
      <c r="B211" s="4">
        <v>0</v>
      </c>
      <c r="C211" s="4">
        <v>1990</v>
      </c>
      <c r="D211" s="5">
        <v>5</v>
      </c>
      <c r="E211" s="6">
        <v>1</v>
      </c>
      <c r="F211" s="6">
        <v>2</v>
      </c>
      <c r="G211" s="6">
        <v>4</v>
      </c>
      <c r="H211" s="6">
        <v>5</v>
      </c>
      <c r="I211" s="6">
        <v>5</v>
      </c>
      <c r="J211" s="6">
        <v>1</v>
      </c>
      <c r="K211" s="6">
        <v>5</v>
      </c>
      <c r="L211" s="6">
        <v>5</v>
      </c>
      <c r="M211" s="6">
        <v>5</v>
      </c>
      <c r="N211" s="6">
        <v>5</v>
      </c>
      <c r="O211" s="6">
        <v>1</v>
      </c>
      <c r="P211" s="6">
        <v>2</v>
      </c>
      <c r="Q211" s="6">
        <v>4</v>
      </c>
      <c r="R211" s="6">
        <v>1</v>
      </c>
      <c r="S211" s="6">
        <v>5</v>
      </c>
      <c r="T211" s="6">
        <v>5</v>
      </c>
      <c r="U211" s="6">
        <v>5</v>
      </c>
      <c r="V211" s="6">
        <v>2</v>
      </c>
      <c r="W211" s="6">
        <v>5</v>
      </c>
      <c r="X211" s="6">
        <v>5</v>
      </c>
      <c r="Y211" s="6">
        <v>4</v>
      </c>
      <c r="Z211" s="6">
        <v>5</v>
      </c>
      <c r="AA211" s="6">
        <v>5</v>
      </c>
      <c r="AB211" s="3" t="s">
        <v>56</v>
      </c>
      <c r="AC211" s="3" t="s">
        <v>57</v>
      </c>
    </row>
    <row r="212" spans="1:29">
      <c r="A212" s="4">
        <v>37507</v>
      </c>
      <c r="B212" s="4">
        <v>0</v>
      </c>
      <c r="C212" s="4">
        <v>1972</v>
      </c>
      <c r="D212" s="5">
        <v>1</v>
      </c>
      <c r="E212" s="6">
        <v>1</v>
      </c>
      <c r="F212" s="6">
        <v>2</v>
      </c>
      <c r="G212" s="6">
        <v>3</v>
      </c>
      <c r="H212" s="6">
        <v>2</v>
      </c>
      <c r="I212" s="6">
        <v>5</v>
      </c>
      <c r="J212" s="6">
        <v>2</v>
      </c>
      <c r="K212" s="6">
        <v>5</v>
      </c>
      <c r="L212" s="6">
        <v>4</v>
      </c>
      <c r="M212" s="6">
        <v>5</v>
      </c>
      <c r="N212" s="6">
        <v>4</v>
      </c>
      <c r="O212" s="6">
        <v>2</v>
      </c>
      <c r="P212" s="6">
        <v>2</v>
      </c>
      <c r="Q212" s="6">
        <v>1</v>
      </c>
      <c r="R212" s="6">
        <v>2</v>
      </c>
      <c r="S212" s="6">
        <v>3</v>
      </c>
      <c r="T212" s="6">
        <v>3</v>
      </c>
      <c r="U212" s="6">
        <v>2</v>
      </c>
      <c r="V212" s="6">
        <v>4</v>
      </c>
      <c r="W212" s="6">
        <v>4</v>
      </c>
      <c r="X212" s="6">
        <v>3</v>
      </c>
      <c r="Y212" s="6">
        <v>2</v>
      </c>
      <c r="Z212" s="6">
        <v>3</v>
      </c>
      <c r="AA212" s="6">
        <v>3</v>
      </c>
      <c r="AB212" s="3" t="s">
        <v>56</v>
      </c>
      <c r="AC212" s="3" t="s">
        <v>68</v>
      </c>
    </row>
    <row r="213" spans="1:29">
      <c r="A213" s="4">
        <v>37506</v>
      </c>
      <c r="B213" s="4">
        <v>0</v>
      </c>
      <c r="C213" s="4">
        <v>2000</v>
      </c>
      <c r="D213" s="5">
        <v>3</v>
      </c>
      <c r="E213" s="6">
        <v>1</v>
      </c>
      <c r="F213" s="6">
        <v>2</v>
      </c>
      <c r="G213" s="6">
        <v>5</v>
      </c>
      <c r="H213" s="6">
        <v>4</v>
      </c>
      <c r="I213" s="6">
        <v>5</v>
      </c>
      <c r="J213" s="6">
        <v>1</v>
      </c>
      <c r="K213" s="6">
        <v>5</v>
      </c>
      <c r="L213" s="6">
        <v>5</v>
      </c>
      <c r="M213" s="6">
        <v>5</v>
      </c>
      <c r="N213" s="6">
        <v>5</v>
      </c>
      <c r="O213" s="6">
        <v>5</v>
      </c>
      <c r="P213" s="6">
        <v>4</v>
      </c>
      <c r="Q213" s="6">
        <v>4</v>
      </c>
      <c r="R213" s="6">
        <v>4</v>
      </c>
      <c r="S213" s="6">
        <v>5</v>
      </c>
      <c r="T213" s="6">
        <v>5</v>
      </c>
      <c r="U213" s="6">
        <v>5</v>
      </c>
      <c r="V213" s="6">
        <v>5</v>
      </c>
      <c r="W213" s="6">
        <v>5</v>
      </c>
      <c r="X213" s="6">
        <v>5</v>
      </c>
      <c r="Y213" s="6">
        <v>5</v>
      </c>
      <c r="Z213" s="6">
        <v>3</v>
      </c>
      <c r="AA213" s="6">
        <v>5</v>
      </c>
      <c r="AB213" s="3" t="s">
        <v>56</v>
      </c>
      <c r="AC213" s="3" t="s">
        <v>68</v>
      </c>
    </row>
    <row r="214" spans="1:29">
      <c r="A214" s="4">
        <v>37534</v>
      </c>
      <c r="B214" s="4">
        <v>1</v>
      </c>
      <c r="C214" s="4">
        <v>1996</v>
      </c>
      <c r="D214" s="5">
        <v>1</v>
      </c>
      <c r="E214" s="6">
        <v>4</v>
      </c>
      <c r="F214" s="6">
        <v>2</v>
      </c>
      <c r="G214" s="6">
        <v>5</v>
      </c>
      <c r="H214" s="6">
        <v>1</v>
      </c>
      <c r="I214" s="6">
        <v>2</v>
      </c>
      <c r="J214" s="6">
        <v>4</v>
      </c>
      <c r="K214" s="6">
        <v>3</v>
      </c>
      <c r="L214" s="6">
        <v>1</v>
      </c>
      <c r="M214" s="6">
        <v>3</v>
      </c>
      <c r="N214" s="6">
        <v>2</v>
      </c>
      <c r="O214" s="6">
        <v>1</v>
      </c>
      <c r="P214" s="6">
        <v>1</v>
      </c>
      <c r="Q214" s="6">
        <v>5</v>
      </c>
      <c r="R214" s="6">
        <v>2</v>
      </c>
      <c r="S214" s="6">
        <v>2</v>
      </c>
      <c r="T214" s="6">
        <v>2</v>
      </c>
      <c r="U214" s="6">
        <v>1</v>
      </c>
      <c r="V214" s="6">
        <v>1</v>
      </c>
      <c r="W214" s="6">
        <v>2</v>
      </c>
      <c r="X214" s="6">
        <v>2</v>
      </c>
      <c r="Y214" s="6">
        <v>1</v>
      </c>
      <c r="Z214" s="6">
        <v>2</v>
      </c>
      <c r="AA214" s="6">
        <v>1</v>
      </c>
      <c r="AB214" s="3" t="s">
        <v>56</v>
      </c>
      <c r="AC214" s="3" t="s">
        <v>68</v>
      </c>
    </row>
    <row r="215" spans="1:29">
      <c r="A215" s="4">
        <v>37541</v>
      </c>
      <c r="B215" s="4">
        <v>0</v>
      </c>
      <c r="C215" s="4">
        <v>1999</v>
      </c>
      <c r="D215" s="5">
        <v>2</v>
      </c>
      <c r="E215" s="6">
        <v>2</v>
      </c>
      <c r="F215" s="6">
        <v>1</v>
      </c>
      <c r="G215" s="6">
        <v>3</v>
      </c>
      <c r="H215" s="6">
        <v>4</v>
      </c>
      <c r="I215" s="6">
        <v>5</v>
      </c>
      <c r="J215" s="6">
        <v>2</v>
      </c>
      <c r="K215" s="6">
        <v>3</v>
      </c>
      <c r="L215" s="6">
        <v>4</v>
      </c>
      <c r="M215" s="6">
        <v>5</v>
      </c>
      <c r="N215" s="6">
        <v>5</v>
      </c>
      <c r="O215" s="6">
        <v>2</v>
      </c>
      <c r="P215" s="6">
        <v>2</v>
      </c>
      <c r="Q215" s="6">
        <v>2</v>
      </c>
      <c r="R215" s="6">
        <v>2</v>
      </c>
      <c r="S215" s="6">
        <v>4</v>
      </c>
      <c r="T215" s="6">
        <v>2</v>
      </c>
      <c r="U215" s="6">
        <v>2</v>
      </c>
      <c r="V215" s="6">
        <v>4</v>
      </c>
      <c r="W215" s="6">
        <v>5</v>
      </c>
      <c r="X215" s="6">
        <v>4</v>
      </c>
      <c r="Y215" s="6">
        <v>2</v>
      </c>
      <c r="Z215" s="6">
        <v>3</v>
      </c>
      <c r="AA215" s="6">
        <v>5</v>
      </c>
      <c r="AB215" s="3" t="s">
        <v>56</v>
      </c>
      <c r="AC215" s="3" t="s">
        <v>57</v>
      </c>
    </row>
    <row r="216" spans="1:29">
      <c r="A216" s="4">
        <v>37542</v>
      </c>
      <c r="B216" s="4">
        <v>0</v>
      </c>
      <c r="C216" s="4">
        <v>2003</v>
      </c>
      <c r="D216" s="5">
        <v>3</v>
      </c>
      <c r="E216" s="6">
        <v>1</v>
      </c>
      <c r="F216" s="6">
        <v>5</v>
      </c>
      <c r="G216" s="6">
        <v>1</v>
      </c>
      <c r="H216" s="6">
        <v>3</v>
      </c>
      <c r="I216" s="6">
        <v>5</v>
      </c>
      <c r="J216" s="6">
        <v>1</v>
      </c>
      <c r="K216" s="6">
        <v>5</v>
      </c>
      <c r="L216" s="6">
        <v>2</v>
      </c>
      <c r="M216" s="6">
        <v>5</v>
      </c>
      <c r="N216" s="6">
        <v>1</v>
      </c>
      <c r="O216" s="6">
        <v>1</v>
      </c>
      <c r="P216" s="6">
        <v>3</v>
      </c>
      <c r="Q216" s="6">
        <v>1</v>
      </c>
      <c r="R216" s="6">
        <v>1</v>
      </c>
      <c r="S216" s="6">
        <v>3</v>
      </c>
      <c r="T216" s="6">
        <v>1</v>
      </c>
      <c r="U216" s="6">
        <v>1</v>
      </c>
      <c r="V216" s="6">
        <v>3</v>
      </c>
      <c r="W216" s="6">
        <v>1</v>
      </c>
      <c r="X216" s="6">
        <v>2</v>
      </c>
      <c r="Y216" s="6">
        <v>3</v>
      </c>
      <c r="Z216" s="6">
        <v>5</v>
      </c>
      <c r="AA216" s="6">
        <v>2</v>
      </c>
      <c r="AB216" s="3" t="s">
        <v>56</v>
      </c>
      <c r="AC216" s="3" t="s">
        <v>57</v>
      </c>
    </row>
    <row r="217" spans="1:29">
      <c r="A217" s="4">
        <v>37613</v>
      </c>
      <c r="B217" s="4">
        <v>0</v>
      </c>
      <c r="C217" s="4">
        <v>1999</v>
      </c>
      <c r="D217" s="5">
        <v>4</v>
      </c>
      <c r="E217" s="6">
        <v>4</v>
      </c>
      <c r="F217" s="6">
        <v>3</v>
      </c>
      <c r="G217" s="6">
        <v>2</v>
      </c>
      <c r="H217" s="6">
        <v>4</v>
      </c>
      <c r="I217" s="6">
        <v>5</v>
      </c>
      <c r="J217" s="6">
        <v>1</v>
      </c>
      <c r="K217" s="6">
        <v>5</v>
      </c>
      <c r="L217" s="6">
        <v>5</v>
      </c>
      <c r="M217" s="6">
        <v>4</v>
      </c>
      <c r="N217" s="6">
        <v>4</v>
      </c>
      <c r="O217" s="6">
        <v>4</v>
      </c>
      <c r="P217" s="6">
        <v>3</v>
      </c>
      <c r="Q217" s="6">
        <v>5</v>
      </c>
      <c r="R217" s="6">
        <v>5</v>
      </c>
      <c r="S217" s="6">
        <v>3</v>
      </c>
      <c r="T217" s="6">
        <v>3</v>
      </c>
      <c r="U217" s="6">
        <v>4</v>
      </c>
      <c r="V217" s="6">
        <v>3</v>
      </c>
      <c r="W217" s="6">
        <v>4</v>
      </c>
      <c r="X217" s="6">
        <v>4</v>
      </c>
      <c r="Y217" s="6">
        <v>2</v>
      </c>
      <c r="Z217" s="6">
        <v>4</v>
      </c>
      <c r="AA217" s="6">
        <v>5</v>
      </c>
      <c r="AB217" s="3" t="s">
        <v>56</v>
      </c>
      <c r="AC217" s="3" t="s">
        <v>68</v>
      </c>
    </row>
    <row r="218" spans="1:29">
      <c r="A218" s="4">
        <v>37611</v>
      </c>
      <c r="B218" s="4">
        <v>0</v>
      </c>
      <c r="C218" s="4">
        <v>2000</v>
      </c>
      <c r="D218" s="5">
        <v>2</v>
      </c>
      <c r="E218" s="6">
        <v>2</v>
      </c>
      <c r="F218" s="6">
        <v>1</v>
      </c>
      <c r="G218" s="6">
        <v>2</v>
      </c>
      <c r="H218" s="6">
        <v>1</v>
      </c>
      <c r="I218" s="6">
        <v>1</v>
      </c>
      <c r="J218" s="6">
        <v>2</v>
      </c>
      <c r="K218" s="6">
        <v>4</v>
      </c>
      <c r="L218" s="6">
        <v>1</v>
      </c>
      <c r="M218" s="6">
        <v>2</v>
      </c>
      <c r="N218" s="6">
        <v>4</v>
      </c>
      <c r="O218" s="6">
        <v>2</v>
      </c>
      <c r="P218" s="6">
        <v>1</v>
      </c>
      <c r="Q218" s="6">
        <v>2</v>
      </c>
      <c r="R218" s="6">
        <v>3</v>
      </c>
      <c r="S218" s="6">
        <v>2</v>
      </c>
      <c r="T218" s="6">
        <v>2</v>
      </c>
      <c r="U218" s="6">
        <v>2</v>
      </c>
      <c r="V218" s="6">
        <v>2</v>
      </c>
      <c r="W218" s="6">
        <v>2</v>
      </c>
      <c r="X218" s="6">
        <v>2</v>
      </c>
      <c r="Y218" s="6">
        <v>2</v>
      </c>
      <c r="Z218" s="6">
        <v>2</v>
      </c>
      <c r="AA218" s="6">
        <v>2</v>
      </c>
      <c r="AB218" s="3" t="s">
        <v>56</v>
      </c>
      <c r="AC218" s="3" t="s">
        <v>57</v>
      </c>
    </row>
    <row r="219" spans="1:29">
      <c r="A219" s="4">
        <v>37575</v>
      </c>
      <c r="B219" s="4">
        <v>0</v>
      </c>
      <c r="C219" s="4">
        <v>1975</v>
      </c>
      <c r="D219" s="5">
        <v>5</v>
      </c>
      <c r="E219" s="6">
        <v>4</v>
      </c>
      <c r="F219" s="6">
        <v>2</v>
      </c>
      <c r="G219" s="6">
        <v>1</v>
      </c>
      <c r="H219" s="6">
        <v>1</v>
      </c>
      <c r="I219" s="6">
        <v>2</v>
      </c>
      <c r="J219" s="6">
        <v>1</v>
      </c>
      <c r="K219" s="6">
        <v>5</v>
      </c>
      <c r="L219" s="6">
        <v>1</v>
      </c>
      <c r="M219" s="6">
        <v>2</v>
      </c>
      <c r="N219" s="6">
        <v>4</v>
      </c>
      <c r="O219" s="6">
        <v>1</v>
      </c>
      <c r="P219" s="6">
        <v>3</v>
      </c>
      <c r="Q219" s="6">
        <v>4</v>
      </c>
      <c r="R219" s="6">
        <v>1</v>
      </c>
      <c r="S219" s="6">
        <v>2</v>
      </c>
      <c r="T219" s="6">
        <v>2</v>
      </c>
      <c r="U219" s="6">
        <v>1</v>
      </c>
      <c r="V219" s="6">
        <v>4</v>
      </c>
      <c r="W219" s="6">
        <v>4</v>
      </c>
      <c r="X219" s="6">
        <v>5</v>
      </c>
      <c r="Y219" s="6">
        <v>1</v>
      </c>
      <c r="Z219" s="6">
        <v>4</v>
      </c>
      <c r="AA219" s="6">
        <v>1</v>
      </c>
      <c r="AB219" s="3" t="s">
        <v>56</v>
      </c>
      <c r="AC219" s="3" t="s">
        <v>57</v>
      </c>
    </row>
    <row r="220" spans="1:29">
      <c r="A220" s="4">
        <v>37622</v>
      </c>
      <c r="B220" s="4">
        <v>0</v>
      </c>
      <c r="C220" s="4">
        <v>1991</v>
      </c>
      <c r="D220" s="5">
        <v>5</v>
      </c>
      <c r="E220" s="6">
        <v>1</v>
      </c>
      <c r="F220" s="6">
        <v>3</v>
      </c>
      <c r="G220" s="6">
        <v>4</v>
      </c>
      <c r="H220" s="6">
        <v>3</v>
      </c>
      <c r="I220" s="6">
        <v>5</v>
      </c>
      <c r="J220" s="6">
        <v>1</v>
      </c>
      <c r="K220" s="6">
        <v>5</v>
      </c>
      <c r="L220" s="6">
        <v>3</v>
      </c>
      <c r="M220" s="6">
        <v>5</v>
      </c>
      <c r="N220" s="6">
        <v>5</v>
      </c>
      <c r="O220" s="6">
        <v>3</v>
      </c>
      <c r="P220" s="6">
        <v>3</v>
      </c>
      <c r="Q220" s="6">
        <v>3</v>
      </c>
      <c r="R220" s="6">
        <v>3</v>
      </c>
      <c r="S220" s="6">
        <v>5</v>
      </c>
      <c r="T220" s="6">
        <v>5</v>
      </c>
      <c r="U220" s="6">
        <v>3</v>
      </c>
      <c r="V220" s="6">
        <v>4</v>
      </c>
      <c r="W220" s="6">
        <v>4</v>
      </c>
      <c r="X220" s="6">
        <v>4</v>
      </c>
      <c r="Y220" s="6">
        <v>4</v>
      </c>
      <c r="Z220" s="6">
        <v>5</v>
      </c>
      <c r="AA220" s="6">
        <v>3</v>
      </c>
      <c r="AB220" s="3" t="s">
        <v>56</v>
      </c>
      <c r="AC220" s="3" t="s">
        <v>57</v>
      </c>
    </row>
    <row r="221" spans="1:29">
      <c r="A221" s="4">
        <v>37637</v>
      </c>
      <c r="B221" s="4">
        <v>1</v>
      </c>
      <c r="C221" s="4">
        <v>1997</v>
      </c>
      <c r="D221" s="5">
        <v>1</v>
      </c>
      <c r="E221" s="6">
        <v>4</v>
      </c>
      <c r="F221" s="6">
        <v>1</v>
      </c>
      <c r="G221" s="6">
        <v>1</v>
      </c>
      <c r="H221" s="6">
        <v>3</v>
      </c>
      <c r="I221" s="6">
        <v>4</v>
      </c>
      <c r="J221" s="6">
        <v>2</v>
      </c>
      <c r="K221" s="6">
        <v>4</v>
      </c>
      <c r="L221" s="6">
        <v>3</v>
      </c>
      <c r="M221" s="6">
        <v>4</v>
      </c>
      <c r="N221" s="6">
        <v>2</v>
      </c>
      <c r="O221" s="6">
        <v>1</v>
      </c>
      <c r="P221" s="6">
        <v>1</v>
      </c>
      <c r="Q221" s="6">
        <v>2</v>
      </c>
      <c r="R221" s="6">
        <v>1</v>
      </c>
      <c r="S221" s="6">
        <v>2</v>
      </c>
      <c r="T221" s="6">
        <v>1</v>
      </c>
      <c r="U221" s="6">
        <v>1</v>
      </c>
      <c r="V221" s="6">
        <v>1</v>
      </c>
      <c r="W221" s="6">
        <v>4</v>
      </c>
      <c r="X221" s="6">
        <v>3</v>
      </c>
      <c r="Y221" s="6">
        <v>1</v>
      </c>
      <c r="Z221" s="6">
        <v>3</v>
      </c>
      <c r="AA221" s="6">
        <v>1</v>
      </c>
      <c r="AB221" s="3" t="s">
        <v>56</v>
      </c>
      <c r="AC221" s="3" t="s">
        <v>57</v>
      </c>
    </row>
    <row r="222" spans="1:29">
      <c r="A222" s="4">
        <v>37609</v>
      </c>
      <c r="B222" s="4">
        <v>1</v>
      </c>
      <c r="C222" s="4">
        <v>1982</v>
      </c>
      <c r="D222" s="5">
        <v>5</v>
      </c>
      <c r="E222" s="6">
        <v>3</v>
      </c>
      <c r="F222" s="6">
        <v>1</v>
      </c>
      <c r="G222" s="6">
        <v>1</v>
      </c>
      <c r="H222" s="6">
        <v>1</v>
      </c>
      <c r="I222" s="6">
        <v>1</v>
      </c>
      <c r="J222" s="6">
        <v>1</v>
      </c>
      <c r="K222" s="6">
        <v>5</v>
      </c>
      <c r="L222" s="6">
        <v>1</v>
      </c>
      <c r="M222" s="6">
        <v>5</v>
      </c>
      <c r="N222" s="6">
        <v>5</v>
      </c>
      <c r="O222" s="6">
        <v>5</v>
      </c>
      <c r="P222" s="6">
        <v>1</v>
      </c>
      <c r="Q222" s="6">
        <v>5</v>
      </c>
      <c r="R222" s="6">
        <v>5</v>
      </c>
      <c r="S222" s="6">
        <v>5</v>
      </c>
      <c r="T222" s="6">
        <v>3</v>
      </c>
      <c r="U222" s="6">
        <v>1</v>
      </c>
      <c r="V222" s="6">
        <v>2</v>
      </c>
      <c r="W222" s="6">
        <v>5</v>
      </c>
      <c r="X222" s="6">
        <v>3</v>
      </c>
      <c r="Y222" s="6">
        <v>1</v>
      </c>
      <c r="Z222" s="6">
        <v>5</v>
      </c>
      <c r="AA222" s="6">
        <v>1</v>
      </c>
      <c r="AB222" s="3" t="s">
        <v>56</v>
      </c>
      <c r="AC222" s="3" t="s">
        <v>57</v>
      </c>
    </row>
    <row r="223" spans="1:29">
      <c r="A223" s="4">
        <v>37664</v>
      </c>
      <c r="B223" s="4">
        <v>0</v>
      </c>
      <c r="C223" s="4">
        <v>1999</v>
      </c>
      <c r="D223" s="5">
        <v>4</v>
      </c>
      <c r="E223" s="6">
        <v>3</v>
      </c>
      <c r="F223" s="6">
        <v>1</v>
      </c>
      <c r="G223" s="6">
        <v>2</v>
      </c>
      <c r="H223" s="6">
        <v>3</v>
      </c>
      <c r="I223" s="6">
        <v>5</v>
      </c>
      <c r="J223" s="6">
        <v>1</v>
      </c>
      <c r="K223" s="6">
        <v>5</v>
      </c>
      <c r="L223" s="6">
        <v>3</v>
      </c>
      <c r="M223" s="6">
        <v>5</v>
      </c>
      <c r="N223" s="6">
        <v>4</v>
      </c>
      <c r="O223" s="6">
        <v>2</v>
      </c>
      <c r="P223" s="6">
        <v>3</v>
      </c>
      <c r="Q223" s="6">
        <v>3</v>
      </c>
      <c r="R223" s="6">
        <v>3</v>
      </c>
      <c r="S223" s="6">
        <v>2</v>
      </c>
      <c r="T223" s="6">
        <v>3</v>
      </c>
      <c r="U223" s="6">
        <v>4</v>
      </c>
      <c r="V223" s="6">
        <v>2</v>
      </c>
      <c r="W223" s="6">
        <v>4</v>
      </c>
      <c r="X223" s="6">
        <v>5</v>
      </c>
      <c r="Y223" s="6">
        <v>3</v>
      </c>
      <c r="Z223" s="6">
        <v>3</v>
      </c>
      <c r="AA223" s="6">
        <v>3</v>
      </c>
      <c r="AB223" s="3" t="s">
        <v>56</v>
      </c>
      <c r="AC223" s="3" t="s">
        <v>57</v>
      </c>
    </row>
    <row r="224" spans="1:29">
      <c r="A224" s="4">
        <v>37666</v>
      </c>
      <c r="B224" s="4">
        <v>0</v>
      </c>
      <c r="C224" s="4">
        <v>2001</v>
      </c>
      <c r="D224" s="5">
        <v>2</v>
      </c>
      <c r="E224" s="6">
        <v>1</v>
      </c>
      <c r="F224" s="6">
        <v>1</v>
      </c>
      <c r="G224" s="6">
        <v>2</v>
      </c>
      <c r="H224" s="6">
        <v>3</v>
      </c>
      <c r="I224" s="6">
        <v>5</v>
      </c>
      <c r="J224" s="6">
        <v>1</v>
      </c>
      <c r="K224" s="6">
        <v>5</v>
      </c>
      <c r="L224" s="6">
        <v>3</v>
      </c>
      <c r="M224" s="6">
        <v>5</v>
      </c>
      <c r="N224" s="6">
        <v>4</v>
      </c>
      <c r="O224" s="6">
        <v>2</v>
      </c>
      <c r="P224" s="6">
        <v>1</v>
      </c>
      <c r="Q224" s="6">
        <v>1</v>
      </c>
      <c r="R224" s="6">
        <v>4</v>
      </c>
      <c r="S224" s="6">
        <v>5</v>
      </c>
      <c r="T224" s="6">
        <v>1</v>
      </c>
      <c r="U224" s="6">
        <v>2</v>
      </c>
      <c r="V224" s="6">
        <v>2</v>
      </c>
      <c r="W224" s="6">
        <v>5</v>
      </c>
      <c r="X224" s="6">
        <v>5</v>
      </c>
      <c r="Y224" s="6">
        <v>5</v>
      </c>
      <c r="Z224" s="6">
        <v>3</v>
      </c>
      <c r="AA224" s="6">
        <v>2</v>
      </c>
      <c r="AB224" s="3" t="s">
        <v>56</v>
      </c>
      <c r="AC224" s="3" t="s">
        <v>297</v>
      </c>
    </row>
    <row r="225" spans="1:29">
      <c r="A225" s="4">
        <v>37668</v>
      </c>
      <c r="B225" s="4">
        <v>0</v>
      </c>
      <c r="C225" s="4">
        <v>2000</v>
      </c>
      <c r="D225" s="5">
        <v>2</v>
      </c>
      <c r="E225" s="6">
        <v>1</v>
      </c>
      <c r="F225" s="6">
        <v>4</v>
      </c>
      <c r="G225" s="6">
        <v>4</v>
      </c>
      <c r="H225" s="6">
        <v>5</v>
      </c>
      <c r="I225" s="6">
        <v>5</v>
      </c>
      <c r="J225" s="6">
        <v>1</v>
      </c>
      <c r="K225" s="6">
        <v>3</v>
      </c>
      <c r="L225" s="6">
        <v>5</v>
      </c>
      <c r="M225" s="6">
        <v>5</v>
      </c>
      <c r="N225" s="6">
        <v>3</v>
      </c>
      <c r="O225" s="6">
        <v>3</v>
      </c>
      <c r="P225" s="6">
        <v>5</v>
      </c>
      <c r="Q225" s="6">
        <v>2</v>
      </c>
      <c r="R225" s="6">
        <v>3</v>
      </c>
      <c r="S225" s="6">
        <v>4</v>
      </c>
      <c r="T225" s="6">
        <v>4</v>
      </c>
      <c r="U225" s="6">
        <v>2</v>
      </c>
      <c r="V225" s="6">
        <v>5</v>
      </c>
      <c r="W225" s="6">
        <v>5</v>
      </c>
      <c r="X225" s="6">
        <v>4</v>
      </c>
      <c r="Y225" s="6">
        <v>5</v>
      </c>
      <c r="Z225" s="6">
        <v>5</v>
      </c>
      <c r="AA225" s="6">
        <v>5</v>
      </c>
      <c r="AB225" s="3" t="s">
        <v>56</v>
      </c>
      <c r="AC225" s="3" t="s">
        <v>75</v>
      </c>
    </row>
    <row r="226" spans="1:29">
      <c r="A226" s="4">
        <v>37671</v>
      </c>
      <c r="B226" s="4">
        <v>0</v>
      </c>
      <c r="C226" s="4">
        <v>1999</v>
      </c>
      <c r="D226" s="5">
        <v>1</v>
      </c>
      <c r="E226" s="6">
        <v>2</v>
      </c>
      <c r="F226" s="6">
        <v>1</v>
      </c>
      <c r="G226" s="6">
        <v>1</v>
      </c>
      <c r="H226" s="6">
        <v>3</v>
      </c>
      <c r="I226" s="6">
        <v>4</v>
      </c>
      <c r="J226" s="6">
        <v>2</v>
      </c>
      <c r="K226" s="6">
        <v>5</v>
      </c>
      <c r="L226" s="6">
        <v>2</v>
      </c>
      <c r="M226" s="6">
        <v>2</v>
      </c>
      <c r="N226" s="6">
        <v>4</v>
      </c>
      <c r="O226" s="6">
        <v>5</v>
      </c>
      <c r="P226" s="6">
        <v>5</v>
      </c>
      <c r="Q226" s="6">
        <v>1</v>
      </c>
      <c r="R226" s="6">
        <v>4</v>
      </c>
      <c r="S226" s="6">
        <v>2</v>
      </c>
      <c r="T226" s="6">
        <v>1</v>
      </c>
      <c r="U226" s="6">
        <v>3</v>
      </c>
      <c r="V226" s="6">
        <v>2</v>
      </c>
      <c r="W226" s="6">
        <v>4</v>
      </c>
      <c r="X226" s="6">
        <v>5</v>
      </c>
      <c r="Y226" s="6">
        <v>1</v>
      </c>
      <c r="Z226" s="6">
        <v>1</v>
      </c>
      <c r="AA226" s="6">
        <v>3</v>
      </c>
      <c r="AB226" s="3" t="s">
        <v>56</v>
      </c>
      <c r="AC226" s="3" t="s">
        <v>75</v>
      </c>
    </row>
    <row r="227" spans="1:29">
      <c r="A227" s="4">
        <v>37686</v>
      </c>
      <c r="B227" s="4">
        <v>0</v>
      </c>
      <c r="C227" s="4">
        <v>1999</v>
      </c>
      <c r="D227" s="5">
        <v>1</v>
      </c>
      <c r="E227" s="6">
        <v>1</v>
      </c>
      <c r="F227" s="6">
        <v>1</v>
      </c>
      <c r="G227" s="6">
        <v>2</v>
      </c>
      <c r="H227" s="6">
        <v>2</v>
      </c>
      <c r="I227" s="6">
        <v>5</v>
      </c>
      <c r="J227" s="6">
        <v>1</v>
      </c>
      <c r="K227" s="6">
        <v>4</v>
      </c>
      <c r="L227" s="6">
        <v>4</v>
      </c>
      <c r="M227" s="6">
        <v>5</v>
      </c>
      <c r="N227" s="6">
        <v>4</v>
      </c>
      <c r="O227" s="6">
        <v>2</v>
      </c>
      <c r="P227" s="6">
        <v>1</v>
      </c>
      <c r="Q227" s="6">
        <v>1</v>
      </c>
      <c r="R227" s="6">
        <v>2</v>
      </c>
      <c r="S227" s="6">
        <v>4</v>
      </c>
      <c r="T227" s="6">
        <v>2</v>
      </c>
      <c r="U227" s="6">
        <v>2</v>
      </c>
      <c r="V227" s="6">
        <v>2</v>
      </c>
      <c r="W227" s="6">
        <v>5</v>
      </c>
      <c r="X227" s="6">
        <v>2</v>
      </c>
      <c r="Y227" s="6">
        <v>4</v>
      </c>
      <c r="Z227" s="6">
        <v>3</v>
      </c>
      <c r="AA227" s="6">
        <v>3</v>
      </c>
      <c r="AB227" s="3" t="s">
        <v>56</v>
      </c>
      <c r="AC227" s="3" t="s">
        <v>115</v>
      </c>
    </row>
    <row r="228" spans="1:29">
      <c r="A228" s="4">
        <v>37693</v>
      </c>
      <c r="B228" s="4">
        <v>0</v>
      </c>
      <c r="C228" s="4">
        <v>1999</v>
      </c>
      <c r="D228" s="5">
        <v>5</v>
      </c>
      <c r="E228" s="6">
        <v>1</v>
      </c>
      <c r="F228" s="6">
        <v>3</v>
      </c>
      <c r="G228" s="6">
        <v>2</v>
      </c>
      <c r="H228" s="6">
        <v>4</v>
      </c>
      <c r="I228" s="6">
        <v>5</v>
      </c>
      <c r="J228" s="6">
        <v>2</v>
      </c>
      <c r="K228" s="6">
        <v>4</v>
      </c>
      <c r="L228" s="6">
        <v>3</v>
      </c>
      <c r="M228" s="6">
        <v>5</v>
      </c>
      <c r="N228" s="6">
        <v>5</v>
      </c>
      <c r="O228" s="6">
        <v>4</v>
      </c>
      <c r="P228" s="6">
        <v>2</v>
      </c>
      <c r="Q228" s="6">
        <v>4</v>
      </c>
      <c r="R228" s="6">
        <v>4</v>
      </c>
      <c r="S228" s="6">
        <v>2</v>
      </c>
      <c r="T228" s="6">
        <v>3</v>
      </c>
      <c r="U228" s="6">
        <v>2</v>
      </c>
      <c r="V228" s="6">
        <v>3</v>
      </c>
      <c r="W228" s="6">
        <v>5</v>
      </c>
      <c r="X228" s="6">
        <v>3</v>
      </c>
      <c r="Y228" s="6">
        <v>3</v>
      </c>
      <c r="Z228" s="6">
        <v>2</v>
      </c>
      <c r="AA228" s="6">
        <v>3</v>
      </c>
      <c r="AB228" s="3" t="s">
        <v>56</v>
      </c>
      <c r="AC228" s="3" t="s">
        <v>149</v>
      </c>
    </row>
    <row r="229" spans="1:29">
      <c r="A229" s="4">
        <v>37706</v>
      </c>
      <c r="B229" s="4">
        <v>1</v>
      </c>
      <c r="C229" s="4">
        <v>2001</v>
      </c>
      <c r="D229" s="5">
        <v>3</v>
      </c>
      <c r="E229" s="6">
        <v>4</v>
      </c>
      <c r="F229" s="6">
        <v>2</v>
      </c>
      <c r="G229" s="6">
        <v>3</v>
      </c>
      <c r="H229" s="6">
        <v>4</v>
      </c>
      <c r="I229" s="6">
        <v>5</v>
      </c>
      <c r="J229" s="6">
        <v>1</v>
      </c>
      <c r="K229" s="6">
        <v>5</v>
      </c>
      <c r="L229" s="6">
        <v>4</v>
      </c>
      <c r="M229" s="6">
        <v>5</v>
      </c>
      <c r="N229" s="6">
        <v>4</v>
      </c>
      <c r="O229" s="6">
        <v>4</v>
      </c>
      <c r="P229" s="6">
        <v>3</v>
      </c>
      <c r="Q229" s="6">
        <v>2</v>
      </c>
      <c r="R229" s="6">
        <v>2</v>
      </c>
      <c r="S229" s="6">
        <v>4</v>
      </c>
      <c r="T229" s="6">
        <v>2</v>
      </c>
      <c r="U229" s="6">
        <v>3</v>
      </c>
      <c r="V229" s="6">
        <v>3</v>
      </c>
      <c r="W229" s="6">
        <v>4</v>
      </c>
      <c r="X229" s="6">
        <v>4</v>
      </c>
      <c r="Y229" s="6">
        <v>3</v>
      </c>
      <c r="Z229" s="6">
        <v>4</v>
      </c>
      <c r="AA229" s="6">
        <v>3</v>
      </c>
      <c r="AB229" s="3" t="s">
        <v>56</v>
      </c>
      <c r="AC229" s="3" t="s">
        <v>289</v>
      </c>
    </row>
    <row r="230" spans="1:29">
      <c r="A230" s="4">
        <v>37688</v>
      </c>
      <c r="B230" s="4">
        <v>0</v>
      </c>
      <c r="C230" s="4">
        <v>1977</v>
      </c>
      <c r="D230" s="5">
        <v>2</v>
      </c>
      <c r="E230" s="6">
        <v>1</v>
      </c>
      <c r="F230" s="6">
        <v>3</v>
      </c>
      <c r="G230" s="6">
        <v>2</v>
      </c>
      <c r="H230" s="6">
        <v>3</v>
      </c>
      <c r="I230" s="6">
        <v>5</v>
      </c>
      <c r="J230" s="6">
        <v>1</v>
      </c>
      <c r="K230" s="6">
        <v>5</v>
      </c>
      <c r="L230" s="6">
        <v>3</v>
      </c>
      <c r="M230" s="6">
        <v>5</v>
      </c>
      <c r="N230" s="6">
        <v>4</v>
      </c>
      <c r="O230" s="6">
        <v>2</v>
      </c>
      <c r="P230" s="6">
        <v>3</v>
      </c>
      <c r="Q230" s="6">
        <v>2</v>
      </c>
      <c r="R230" s="6">
        <v>2</v>
      </c>
      <c r="S230" s="6">
        <v>4</v>
      </c>
      <c r="T230" s="6">
        <v>4</v>
      </c>
      <c r="U230" s="6">
        <v>2</v>
      </c>
      <c r="V230" s="6">
        <v>3</v>
      </c>
      <c r="W230" s="6">
        <v>4</v>
      </c>
      <c r="X230" s="6">
        <v>5</v>
      </c>
      <c r="Y230" s="6">
        <v>3</v>
      </c>
      <c r="Z230" s="6">
        <v>5</v>
      </c>
      <c r="AA230" s="6">
        <v>3</v>
      </c>
      <c r="AB230" s="3" t="s">
        <v>56</v>
      </c>
      <c r="AC230" s="3" t="s">
        <v>285</v>
      </c>
    </row>
    <row r="231" spans="1:29">
      <c r="A231" s="4">
        <v>37743</v>
      </c>
      <c r="B231" s="4">
        <v>1</v>
      </c>
      <c r="C231" s="4">
        <v>1999</v>
      </c>
      <c r="D231" s="5">
        <v>1</v>
      </c>
      <c r="E231" s="6">
        <v>5</v>
      </c>
      <c r="F231" s="6">
        <v>1</v>
      </c>
      <c r="G231" s="6">
        <v>1</v>
      </c>
      <c r="H231" s="6">
        <v>2</v>
      </c>
      <c r="I231" s="6">
        <v>5</v>
      </c>
      <c r="J231" s="6">
        <v>1</v>
      </c>
      <c r="K231" s="6">
        <v>5</v>
      </c>
      <c r="L231" s="6">
        <v>1</v>
      </c>
      <c r="M231" s="6">
        <v>5</v>
      </c>
      <c r="N231" s="6">
        <v>2</v>
      </c>
      <c r="O231" s="6">
        <v>5</v>
      </c>
      <c r="P231" s="6">
        <v>2</v>
      </c>
      <c r="Q231" s="6">
        <v>1</v>
      </c>
      <c r="R231" s="6">
        <v>5</v>
      </c>
      <c r="S231" s="6">
        <v>5</v>
      </c>
      <c r="T231" s="6">
        <v>1</v>
      </c>
      <c r="U231" s="6">
        <v>5</v>
      </c>
      <c r="V231" s="6">
        <v>1</v>
      </c>
      <c r="W231" s="6">
        <v>2</v>
      </c>
      <c r="X231" s="6">
        <v>2</v>
      </c>
      <c r="Y231" s="6">
        <v>1</v>
      </c>
      <c r="Z231" s="6">
        <v>3</v>
      </c>
      <c r="AA231" s="6">
        <v>1</v>
      </c>
      <c r="AB231" s="3" t="s">
        <v>56</v>
      </c>
      <c r="AC231" s="3" t="s">
        <v>259</v>
      </c>
    </row>
    <row r="232" spans="1:29">
      <c r="A232" s="4">
        <v>37738</v>
      </c>
      <c r="B232" s="4">
        <v>0</v>
      </c>
      <c r="C232" s="4">
        <v>2002</v>
      </c>
      <c r="D232" s="5">
        <v>2</v>
      </c>
      <c r="E232" s="6">
        <v>2</v>
      </c>
      <c r="F232" s="6">
        <v>2</v>
      </c>
      <c r="G232" s="6">
        <v>2</v>
      </c>
      <c r="H232" s="6">
        <v>2</v>
      </c>
      <c r="I232" s="6">
        <v>5</v>
      </c>
      <c r="J232" s="6">
        <v>2</v>
      </c>
      <c r="K232" s="6">
        <v>4</v>
      </c>
      <c r="L232" s="6">
        <v>4</v>
      </c>
      <c r="M232" s="6">
        <v>5</v>
      </c>
      <c r="N232" s="6">
        <v>4</v>
      </c>
      <c r="O232" s="6">
        <v>4</v>
      </c>
      <c r="P232" s="6">
        <v>3</v>
      </c>
      <c r="Q232" s="6">
        <v>2</v>
      </c>
      <c r="R232" s="6">
        <v>5</v>
      </c>
      <c r="S232" s="6">
        <v>2</v>
      </c>
      <c r="T232" s="6">
        <v>3</v>
      </c>
      <c r="U232" s="6">
        <v>4</v>
      </c>
      <c r="V232" s="6">
        <v>2</v>
      </c>
      <c r="W232" s="6">
        <v>3</v>
      </c>
      <c r="X232" s="6">
        <v>2</v>
      </c>
      <c r="Y232" s="6">
        <v>4</v>
      </c>
      <c r="Z232" s="6">
        <v>2</v>
      </c>
      <c r="AA232" s="6">
        <v>4</v>
      </c>
      <c r="AB232" s="3" t="s">
        <v>56</v>
      </c>
      <c r="AC232" s="3" t="s">
        <v>249</v>
      </c>
    </row>
    <row r="233" spans="1:29">
      <c r="A233" s="4">
        <v>37756</v>
      </c>
      <c r="B233" s="4">
        <v>1</v>
      </c>
      <c r="C233" s="4">
        <v>2002</v>
      </c>
      <c r="D233" s="5">
        <v>2</v>
      </c>
      <c r="E233" s="6">
        <v>1</v>
      </c>
      <c r="F233" s="6">
        <v>1</v>
      </c>
      <c r="G233" s="6">
        <v>1</v>
      </c>
      <c r="H233" s="6">
        <v>3</v>
      </c>
      <c r="I233" s="6">
        <v>5</v>
      </c>
      <c r="J233" s="6">
        <v>1</v>
      </c>
      <c r="K233" s="6">
        <v>5</v>
      </c>
      <c r="L233" s="6">
        <v>3</v>
      </c>
      <c r="M233" s="6">
        <v>3</v>
      </c>
      <c r="N233" s="6">
        <v>5</v>
      </c>
      <c r="O233" s="6">
        <v>3</v>
      </c>
      <c r="P233" s="6">
        <v>1</v>
      </c>
      <c r="Q233" s="6">
        <v>1</v>
      </c>
      <c r="R233" s="6">
        <v>1</v>
      </c>
      <c r="S233" s="6">
        <v>1</v>
      </c>
      <c r="T233" s="6">
        <v>3</v>
      </c>
      <c r="U233" s="6">
        <v>1</v>
      </c>
      <c r="V233" s="6">
        <v>5</v>
      </c>
      <c r="W233" s="6">
        <v>5</v>
      </c>
      <c r="X233" s="6">
        <v>5</v>
      </c>
      <c r="Y233" s="6">
        <v>5</v>
      </c>
      <c r="Z233" s="6">
        <v>4</v>
      </c>
      <c r="AA233" s="6">
        <v>3</v>
      </c>
      <c r="AB233" s="3" t="s">
        <v>56</v>
      </c>
      <c r="AC233" s="3" t="s">
        <v>265</v>
      </c>
    </row>
    <row r="234" spans="1:29">
      <c r="A234" s="4">
        <v>37697</v>
      </c>
      <c r="B234" s="4">
        <v>0</v>
      </c>
      <c r="C234" s="4">
        <v>2006</v>
      </c>
      <c r="D234" s="5">
        <v>4</v>
      </c>
      <c r="E234" s="6">
        <v>5</v>
      </c>
      <c r="F234" s="6">
        <v>1</v>
      </c>
      <c r="G234" s="6">
        <v>2</v>
      </c>
      <c r="H234" s="6">
        <v>5</v>
      </c>
      <c r="I234" s="6">
        <v>1</v>
      </c>
      <c r="J234" s="6">
        <v>1</v>
      </c>
      <c r="K234" s="6">
        <v>3</v>
      </c>
      <c r="L234" s="6">
        <v>4</v>
      </c>
      <c r="M234" s="6">
        <v>4</v>
      </c>
      <c r="N234" s="6">
        <v>4</v>
      </c>
      <c r="O234" s="6">
        <v>4</v>
      </c>
      <c r="P234" s="6">
        <v>2</v>
      </c>
      <c r="Q234" s="6">
        <v>3</v>
      </c>
      <c r="R234" s="6">
        <v>4</v>
      </c>
      <c r="S234" s="6">
        <v>2</v>
      </c>
      <c r="T234" s="6">
        <v>2</v>
      </c>
      <c r="U234" s="6">
        <v>2</v>
      </c>
      <c r="V234" s="6">
        <v>2</v>
      </c>
      <c r="W234" s="6">
        <v>2</v>
      </c>
      <c r="X234" s="6">
        <v>3</v>
      </c>
      <c r="Y234" s="6">
        <v>3</v>
      </c>
      <c r="Z234" s="6">
        <v>2</v>
      </c>
      <c r="AA234" s="6">
        <v>1</v>
      </c>
      <c r="AB234" s="3" t="s">
        <v>56</v>
      </c>
      <c r="AC234" s="3" t="s">
        <v>100</v>
      </c>
    </row>
    <row r="235" spans="1:29">
      <c r="A235" s="4">
        <v>37769</v>
      </c>
      <c r="B235" s="4">
        <v>0</v>
      </c>
      <c r="C235" s="4">
        <v>2000</v>
      </c>
      <c r="D235" s="5">
        <v>3</v>
      </c>
      <c r="E235" s="6">
        <v>4</v>
      </c>
      <c r="F235" s="6">
        <v>2</v>
      </c>
      <c r="G235" s="6">
        <v>2</v>
      </c>
      <c r="H235" s="6">
        <v>4</v>
      </c>
      <c r="I235" s="6">
        <v>5</v>
      </c>
      <c r="J235" s="6">
        <v>2</v>
      </c>
      <c r="K235" s="6">
        <v>5</v>
      </c>
      <c r="L235" s="6">
        <v>4</v>
      </c>
      <c r="M235" s="6">
        <v>5</v>
      </c>
      <c r="N235" s="6">
        <v>5</v>
      </c>
      <c r="O235" s="6">
        <v>2</v>
      </c>
      <c r="P235" s="6">
        <v>1</v>
      </c>
      <c r="Q235" s="6">
        <v>2</v>
      </c>
      <c r="R235" s="6">
        <v>2</v>
      </c>
      <c r="S235" s="6">
        <v>4</v>
      </c>
      <c r="T235" s="6">
        <v>2</v>
      </c>
      <c r="U235" s="6">
        <v>2</v>
      </c>
      <c r="V235" s="6">
        <v>3</v>
      </c>
      <c r="W235" s="6">
        <v>4</v>
      </c>
      <c r="X235" s="6">
        <v>4</v>
      </c>
      <c r="Y235" s="6">
        <v>2</v>
      </c>
      <c r="Z235" s="6">
        <v>4</v>
      </c>
      <c r="AA235" s="6">
        <v>3</v>
      </c>
      <c r="AB235" s="3" t="s">
        <v>56</v>
      </c>
      <c r="AC235" s="3" t="s">
        <v>251</v>
      </c>
    </row>
    <row r="236" spans="1:29" ht="409.6">
      <c r="A236" s="4">
        <v>37771</v>
      </c>
      <c r="B236" s="4">
        <v>1</v>
      </c>
      <c r="C236" s="4">
        <v>1998</v>
      </c>
      <c r="D236" s="5">
        <v>1</v>
      </c>
      <c r="E236" s="6">
        <v>2</v>
      </c>
      <c r="F236" s="6">
        <v>1</v>
      </c>
      <c r="G236" s="6">
        <v>2</v>
      </c>
      <c r="H236" s="6">
        <v>2</v>
      </c>
      <c r="I236" s="6">
        <v>5</v>
      </c>
      <c r="J236" s="6">
        <v>2</v>
      </c>
      <c r="K236" s="6">
        <v>4</v>
      </c>
      <c r="L236" s="6">
        <v>2</v>
      </c>
      <c r="M236" s="6">
        <v>4</v>
      </c>
      <c r="N236" s="6">
        <v>3</v>
      </c>
      <c r="O236" s="6">
        <v>2</v>
      </c>
      <c r="P236" s="6">
        <v>1</v>
      </c>
      <c r="Q236" s="6">
        <v>1</v>
      </c>
      <c r="R236" s="6">
        <v>2</v>
      </c>
      <c r="S236" s="6">
        <v>3</v>
      </c>
      <c r="T236" s="6">
        <v>3</v>
      </c>
      <c r="U236" s="6">
        <v>2</v>
      </c>
      <c r="V236" s="6">
        <v>2</v>
      </c>
      <c r="W236" s="6">
        <v>4</v>
      </c>
      <c r="X236" s="6">
        <v>5</v>
      </c>
      <c r="Y236" s="6">
        <v>1</v>
      </c>
      <c r="Z236" s="6">
        <v>3</v>
      </c>
      <c r="AA236" s="6">
        <v>1</v>
      </c>
      <c r="AB236" s="3" t="s">
        <v>56</v>
      </c>
      <c r="AC236" s="22" t="s">
        <v>512</v>
      </c>
    </row>
    <row r="237" spans="1:29">
      <c r="A237" s="4">
        <v>37788</v>
      </c>
      <c r="B237" s="4">
        <v>0</v>
      </c>
      <c r="C237" s="4">
        <v>1999</v>
      </c>
      <c r="D237" s="5">
        <v>1</v>
      </c>
      <c r="E237" s="6">
        <v>4</v>
      </c>
      <c r="F237" s="6">
        <v>1</v>
      </c>
      <c r="G237" s="6">
        <v>3</v>
      </c>
      <c r="H237" s="6">
        <v>1</v>
      </c>
      <c r="I237" s="6">
        <v>4</v>
      </c>
      <c r="J237" s="6">
        <v>3</v>
      </c>
      <c r="K237" s="6">
        <v>4</v>
      </c>
      <c r="L237" s="6">
        <v>1</v>
      </c>
      <c r="M237" s="6">
        <v>3</v>
      </c>
      <c r="N237" s="6">
        <v>4</v>
      </c>
      <c r="O237" s="6">
        <v>2</v>
      </c>
      <c r="P237" s="6">
        <v>1</v>
      </c>
      <c r="Q237" s="6">
        <v>1</v>
      </c>
      <c r="R237" s="6">
        <v>1</v>
      </c>
      <c r="S237" s="6">
        <v>3</v>
      </c>
      <c r="T237" s="6">
        <v>1</v>
      </c>
      <c r="U237" s="6">
        <v>1</v>
      </c>
      <c r="V237" s="6">
        <v>3</v>
      </c>
      <c r="W237" s="6">
        <v>4</v>
      </c>
      <c r="X237" s="6">
        <v>3</v>
      </c>
      <c r="Y237" s="6">
        <v>1</v>
      </c>
      <c r="Z237" s="6">
        <v>3</v>
      </c>
      <c r="AA237" s="6">
        <v>3</v>
      </c>
      <c r="AB237" s="3" t="s">
        <v>56</v>
      </c>
      <c r="AC237" s="3" t="s">
        <v>152</v>
      </c>
    </row>
    <row r="238" spans="1:29">
      <c r="A238" s="4">
        <v>37786</v>
      </c>
      <c r="B238" s="4">
        <v>0</v>
      </c>
      <c r="C238" s="4">
        <v>1975</v>
      </c>
      <c r="D238" s="5">
        <v>3</v>
      </c>
      <c r="E238" s="6">
        <v>2</v>
      </c>
      <c r="F238" s="6">
        <v>3</v>
      </c>
      <c r="G238" s="6">
        <v>3</v>
      </c>
      <c r="H238" s="6">
        <v>3</v>
      </c>
      <c r="I238" s="6">
        <v>5</v>
      </c>
      <c r="J238" s="6">
        <v>1</v>
      </c>
      <c r="K238" s="6">
        <v>5</v>
      </c>
      <c r="L238" s="6">
        <v>3</v>
      </c>
      <c r="M238" s="6">
        <v>4</v>
      </c>
      <c r="N238" s="6">
        <v>5</v>
      </c>
      <c r="O238" s="6">
        <v>4</v>
      </c>
      <c r="P238" s="6">
        <v>3</v>
      </c>
      <c r="Q238" s="6">
        <v>2</v>
      </c>
      <c r="R238" s="6">
        <v>2</v>
      </c>
      <c r="S238" s="6">
        <v>4</v>
      </c>
      <c r="T238" s="6">
        <v>3</v>
      </c>
      <c r="U238" s="6">
        <v>2</v>
      </c>
      <c r="V238" s="6">
        <v>3</v>
      </c>
      <c r="W238" s="6">
        <v>4</v>
      </c>
      <c r="X238" s="6">
        <v>5</v>
      </c>
      <c r="Y238" s="6">
        <v>2</v>
      </c>
      <c r="Z238" s="6">
        <v>4</v>
      </c>
      <c r="AA238" s="6">
        <v>3</v>
      </c>
      <c r="AB238" s="3" t="s">
        <v>56</v>
      </c>
      <c r="AC238" s="3" t="s">
        <v>210</v>
      </c>
    </row>
    <row r="239" spans="1:29">
      <c r="A239" s="4">
        <v>37810</v>
      </c>
      <c r="B239" s="4">
        <v>0</v>
      </c>
      <c r="C239" s="4">
        <v>2004</v>
      </c>
      <c r="D239" s="5">
        <v>4</v>
      </c>
      <c r="E239" s="6">
        <v>3</v>
      </c>
      <c r="F239" s="6">
        <v>1</v>
      </c>
      <c r="G239" s="6">
        <v>1</v>
      </c>
      <c r="H239" s="6">
        <v>2</v>
      </c>
      <c r="I239" s="6">
        <v>5</v>
      </c>
      <c r="J239" s="6">
        <v>1</v>
      </c>
      <c r="K239" s="6">
        <v>5</v>
      </c>
      <c r="L239" s="6">
        <v>2</v>
      </c>
      <c r="M239" s="6">
        <v>4</v>
      </c>
      <c r="N239" s="6">
        <v>2</v>
      </c>
      <c r="O239" s="6">
        <v>5</v>
      </c>
      <c r="P239" s="6">
        <v>1</v>
      </c>
      <c r="Q239" s="6">
        <v>5</v>
      </c>
      <c r="R239" s="6">
        <v>5</v>
      </c>
      <c r="S239" s="6">
        <v>2</v>
      </c>
      <c r="T239" s="6">
        <v>3</v>
      </c>
      <c r="U239" s="6">
        <v>4</v>
      </c>
      <c r="V239" s="6">
        <v>4</v>
      </c>
      <c r="W239" s="6">
        <v>5</v>
      </c>
      <c r="X239" s="6">
        <v>2</v>
      </c>
      <c r="Y239" s="6">
        <v>2</v>
      </c>
      <c r="Z239" s="6">
        <v>4</v>
      </c>
      <c r="AA239" s="6">
        <v>4</v>
      </c>
      <c r="AB239" s="3" t="s">
        <v>56</v>
      </c>
      <c r="AC239" s="3" t="s">
        <v>260</v>
      </c>
    </row>
    <row r="240" spans="1:29">
      <c r="A240" s="4">
        <v>37842</v>
      </c>
      <c r="B240" s="4">
        <v>0</v>
      </c>
      <c r="C240" s="4">
        <v>1998</v>
      </c>
      <c r="D240" s="5">
        <v>5</v>
      </c>
      <c r="E240" s="6">
        <v>1</v>
      </c>
      <c r="F240" s="6">
        <v>3</v>
      </c>
      <c r="G240" s="6">
        <v>5</v>
      </c>
      <c r="H240" s="6">
        <v>5</v>
      </c>
      <c r="I240" s="6">
        <v>5</v>
      </c>
      <c r="J240" s="6">
        <v>2</v>
      </c>
      <c r="K240" s="6">
        <v>5</v>
      </c>
      <c r="L240" s="6">
        <v>5</v>
      </c>
      <c r="M240" s="6">
        <v>4</v>
      </c>
      <c r="N240" s="6">
        <v>5</v>
      </c>
      <c r="O240" s="6">
        <v>4</v>
      </c>
      <c r="P240" s="6">
        <v>3</v>
      </c>
      <c r="Q240" s="6">
        <v>5</v>
      </c>
      <c r="R240" s="6">
        <v>5</v>
      </c>
      <c r="S240" s="6">
        <v>2</v>
      </c>
      <c r="T240" s="6">
        <v>3</v>
      </c>
      <c r="U240" s="6">
        <v>3</v>
      </c>
      <c r="V240" s="6">
        <v>5</v>
      </c>
      <c r="W240" s="6">
        <v>4</v>
      </c>
      <c r="X240" s="6">
        <v>3</v>
      </c>
      <c r="Y240" s="6">
        <v>2</v>
      </c>
      <c r="Z240" s="6">
        <v>3</v>
      </c>
      <c r="AA240" s="6">
        <v>4</v>
      </c>
      <c r="AB240" s="3" t="s">
        <v>56</v>
      </c>
      <c r="AC240" s="3" t="s">
        <v>222</v>
      </c>
    </row>
    <row r="241" spans="1:29">
      <c r="A241" s="4">
        <v>37856</v>
      </c>
      <c r="B241" s="4">
        <v>1</v>
      </c>
      <c r="C241" s="4">
        <v>1975</v>
      </c>
      <c r="D241" s="5">
        <v>3</v>
      </c>
      <c r="E241" s="6">
        <v>5</v>
      </c>
      <c r="F241" s="6">
        <v>2</v>
      </c>
      <c r="G241" s="6">
        <v>1</v>
      </c>
      <c r="H241" s="6">
        <v>3</v>
      </c>
      <c r="I241" s="6">
        <v>5</v>
      </c>
      <c r="J241" s="6">
        <v>1</v>
      </c>
      <c r="K241" s="6">
        <v>5</v>
      </c>
      <c r="L241" s="6">
        <v>3</v>
      </c>
      <c r="M241" s="6">
        <v>5</v>
      </c>
      <c r="N241" s="6">
        <v>3</v>
      </c>
      <c r="O241" s="6">
        <v>1</v>
      </c>
      <c r="P241" s="6">
        <v>3</v>
      </c>
      <c r="Q241" s="6">
        <v>1</v>
      </c>
      <c r="R241" s="6">
        <v>1</v>
      </c>
      <c r="S241" s="6">
        <v>4</v>
      </c>
      <c r="T241" s="6">
        <v>1</v>
      </c>
      <c r="U241" s="6">
        <v>1</v>
      </c>
      <c r="V241" s="6">
        <v>3</v>
      </c>
      <c r="W241" s="6">
        <v>3</v>
      </c>
      <c r="X241" s="6">
        <v>5</v>
      </c>
      <c r="Y241" s="6">
        <v>3</v>
      </c>
      <c r="Z241" s="6">
        <v>4</v>
      </c>
      <c r="AA241" s="6">
        <v>3</v>
      </c>
      <c r="AB241" s="3" t="s">
        <v>56</v>
      </c>
      <c r="AC241" s="3" t="s">
        <v>134</v>
      </c>
    </row>
    <row r="242" spans="1:29">
      <c r="A242" s="4">
        <v>37881</v>
      </c>
      <c r="B242" s="4">
        <v>1</v>
      </c>
      <c r="C242" s="4">
        <v>2000</v>
      </c>
      <c r="D242" s="5">
        <v>1</v>
      </c>
      <c r="E242" s="6">
        <v>4</v>
      </c>
      <c r="F242" s="6">
        <v>3</v>
      </c>
      <c r="G242" s="6">
        <v>3</v>
      </c>
      <c r="H242" s="6">
        <v>5</v>
      </c>
      <c r="I242" s="6">
        <v>5</v>
      </c>
      <c r="J242" s="6">
        <v>1</v>
      </c>
      <c r="K242" s="6">
        <v>5</v>
      </c>
      <c r="L242" s="6">
        <v>5</v>
      </c>
      <c r="M242" s="6">
        <v>5</v>
      </c>
      <c r="N242" s="6">
        <v>5</v>
      </c>
      <c r="O242" s="6">
        <v>1</v>
      </c>
      <c r="P242" s="6">
        <v>3</v>
      </c>
      <c r="Q242" s="6">
        <v>1</v>
      </c>
      <c r="R242" s="6">
        <v>1</v>
      </c>
      <c r="S242" s="6">
        <v>5</v>
      </c>
      <c r="T242" s="6">
        <v>3</v>
      </c>
      <c r="U242" s="6">
        <v>3</v>
      </c>
      <c r="V242" s="6">
        <v>3</v>
      </c>
      <c r="W242" s="6">
        <v>5</v>
      </c>
      <c r="X242" s="6">
        <v>5</v>
      </c>
      <c r="Y242" s="6">
        <v>1</v>
      </c>
      <c r="Z242" s="6">
        <v>3</v>
      </c>
      <c r="AA242" s="6">
        <v>5</v>
      </c>
      <c r="AB242" s="3" t="s">
        <v>56</v>
      </c>
      <c r="AC242" s="3" t="s">
        <v>266</v>
      </c>
    </row>
    <row r="243" spans="1:29">
      <c r="A243" s="4">
        <v>37913</v>
      </c>
      <c r="B243" s="4">
        <v>1</v>
      </c>
      <c r="C243" s="4">
        <v>1992</v>
      </c>
      <c r="D243" s="5">
        <v>1</v>
      </c>
      <c r="E243" s="6">
        <v>1</v>
      </c>
      <c r="F243" s="6">
        <v>2</v>
      </c>
      <c r="G243" s="6">
        <v>3</v>
      </c>
      <c r="H243" s="6">
        <v>2</v>
      </c>
      <c r="I243" s="6">
        <v>5</v>
      </c>
      <c r="J243" s="6">
        <v>1</v>
      </c>
      <c r="K243" s="6">
        <v>4</v>
      </c>
      <c r="L243" s="6">
        <v>3</v>
      </c>
      <c r="M243" s="6">
        <v>4</v>
      </c>
      <c r="N243" s="6">
        <v>4</v>
      </c>
      <c r="O243" s="6">
        <v>3</v>
      </c>
      <c r="P243" s="6">
        <v>1</v>
      </c>
      <c r="Q243" s="6">
        <v>1</v>
      </c>
      <c r="R243" s="6">
        <v>2</v>
      </c>
      <c r="S243" s="6">
        <v>5</v>
      </c>
      <c r="T243" s="6">
        <v>2</v>
      </c>
      <c r="U243" s="6">
        <v>3</v>
      </c>
      <c r="V243" s="6">
        <v>3</v>
      </c>
      <c r="W243" s="6">
        <v>4</v>
      </c>
      <c r="X243" s="6">
        <v>4</v>
      </c>
      <c r="Y243" s="6">
        <v>2</v>
      </c>
      <c r="Z243" s="6">
        <v>4</v>
      </c>
      <c r="AA243" s="6">
        <v>3</v>
      </c>
      <c r="AB243" s="3" t="s">
        <v>56</v>
      </c>
      <c r="AC243" s="3" t="s">
        <v>142</v>
      </c>
    </row>
    <row r="244" spans="1:29">
      <c r="A244" s="4">
        <v>37883</v>
      </c>
      <c r="B244" s="4">
        <v>0</v>
      </c>
      <c r="C244" s="4">
        <v>1983</v>
      </c>
      <c r="D244" s="5">
        <v>5</v>
      </c>
      <c r="E244" s="6">
        <v>1</v>
      </c>
      <c r="F244" s="6">
        <v>1</v>
      </c>
      <c r="G244" s="6">
        <v>4</v>
      </c>
      <c r="H244" s="6">
        <v>1</v>
      </c>
      <c r="I244" s="6">
        <v>5</v>
      </c>
      <c r="J244" s="6">
        <v>2</v>
      </c>
      <c r="K244" s="6">
        <v>5</v>
      </c>
      <c r="L244" s="6">
        <v>1</v>
      </c>
      <c r="M244" s="6">
        <v>4</v>
      </c>
      <c r="N244" s="6">
        <v>5</v>
      </c>
      <c r="O244" s="6">
        <v>5</v>
      </c>
      <c r="P244" s="6">
        <v>1</v>
      </c>
      <c r="Q244" s="6">
        <v>5</v>
      </c>
      <c r="R244" s="6">
        <v>5</v>
      </c>
      <c r="S244" s="6">
        <v>4</v>
      </c>
      <c r="T244" s="6">
        <v>2</v>
      </c>
      <c r="U244" s="6">
        <v>5</v>
      </c>
      <c r="V244" s="6">
        <v>4</v>
      </c>
      <c r="W244" s="6">
        <v>4</v>
      </c>
      <c r="X244" s="6">
        <v>5</v>
      </c>
      <c r="Y244" s="6">
        <v>1</v>
      </c>
      <c r="Z244" s="6">
        <v>4</v>
      </c>
      <c r="AA244" s="6">
        <v>4</v>
      </c>
      <c r="AB244" s="3" t="s">
        <v>56</v>
      </c>
      <c r="AC244" s="3" t="s">
        <v>90</v>
      </c>
    </row>
    <row r="245" spans="1:29">
      <c r="A245" s="4">
        <v>37921</v>
      </c>
      <c r="B245" s="4">
        <v>1</v>
      </c>
      <c r="C245" s="4">
        <v>1998</v>
      </c>
      <c r="D245" s="5">
        <v>4</v>
      </c>
      <c r="E245" s="6">
        <v>2</v>
      </c>
      <c r="F245" s="6">
        <v>2</v>
      </c>
      <c r="G245" s="6">
        <v>2</v>
      </c>
      <c r="H245" s="6">
        <v>3</v>
      </c>
      <c r="I245" s="6">
        <v>1</v>
      </c>
      <c r="J245" s="6">
        <v>1</v>
      </c>
      <c r="K245" s="6">
        <v>4</v>
      </c>
      <c r="L245" s="6">
        <v>4</v>
      </c>
      <c r="M245" s="6">
        <v>5</v>
      </c>
      <c r="N245" s="6">
        <v>4</v>
      </c>
      <c r="O245" s="6">
        <v>5</v>
      </c>
      <c r="P245" s="6">
        <v>1</v>
      </c>
      <c r="Q245" s="6">
        <v>3</v>
      </c>
      <c r="R245" s="6">
        <v>5</v>
      </c>
      <c r="S245" s="6">
        <v>1</v>
      </c>
      <c r="T245" s="6">
        <v>1</v>
      </c>
      <c r="U245" s="6">
        <v>4</v>
      </c>
      <c r="V245" s="6">
        <v>3</v>
      </c>
      <c r="W245" s="6">
        <v>4</v>
      </c>
      <c r="X245" s="6">
        <v>4</v>
      </c>
      <c r="Y245" s="6">
        <v>4</v>
      </c>
      <c r="Z245" s="6">
        <v>2</v>
      </c>
      <c r="AA245" s="6">
        <v>2</v>
      </c>
      <c r="AB245" s="3" t="s">
        <v>56</v>
      </c>
      <c r="AC245" s="3" t="s">
        <v>73</v>
      </c>
    </row>
    <row r="246" spans="1:29">
      <c r="A246" s="4">
        <v>37899</v>
      </c>
      <c r="B246" s="4">
        <v>0</v>
      </c>
      <c r="C246" s="4">
        <v>1987</v>
      </c>
      <c r="D246" s="5">
        <v>2</v>
      </c>
      <c r="E246" s="6">
        <v>1</v>
      </c>
      <c r="F246" s="6">
        <v>2</v>
      </c>
      <c r="G246" s="6">
        <v>2</v>
      </c>
      <c r="H246" s="6">
        <v>1</v>
      </c>
      <c r="I246" s="6">
        <v>5</v>
      </c>
      <c r="J246" s="6">
        <v>1</v>
      </c>
      <c r="K246" s="6">
        <v>5</v>
      </c>
      <c r="L246" s="6">
        <v>1</v>
      </c>
      <c r="M246" s="6">
        <v>5</v>
      </c>
      <c r="N246" s="6">
        <v>5</v>
      </c>
      <c r="O246" s="6">
        <v>1</v>
      </c>
      <c r="P246" s="6">
        <v>1</v>
      </c>
      <c r="Q246" s="6">
        <v>5</v>
      </c>
      <c r="R246" s="6">
        <v>1</v>
      </c>
      <c r="S246" s="6">
        <v>5</v>
      </c>
      <c r="T246" s="6">
        <v>1</v>
      </c>
      <c r="U246" s="6">
        <v>1</v>
      </c>
      <c r="V246" s="6">
        <v>1</v>
      </c>
      <c r="W246" s="6">
        <v>5</v>
      </c>
      <c r="X246" s="6">
        <v>5</v>
      </c>
      <c r="Y246" s="6">
        <v>1</v>
      </c>
      <c r="Z246" s="6">
        <v>4</v>
      </c>
      <c r="AA246" s="6">
        <v>1</v>
      </c>
      <c r="AB246" s="3" t="s">
        <v>56</v>
      </c>
      <c r="AC246" s="3" t="s">
        <v>206</v>
      </c>
    </row>
    <row r="247" spans="1:29">
      <c r="A247" s="4">
        <v>37988</v>
      </c>
      <c r="B247" s="4">
        <v>0</v>
      </c>
      <c r="C247" s="4">
        <v>1985</v>
      </c>
      <c r="D247" s="5">
        <v>4</v>
      </c>
      <c r="E247" s="6">
        <v>2</v>
      </c>
      <c r="F247" s="6">
        <v>2</v>
      </c>
      <c r="G247" s="6">
        <v>2</v>
      </c>
      <c r="H247" s="6">
        <v>2</v>
      </c>
      <c r="I247" s="6">
        <v>4</v>
      </c>
      <c r="J247" s="6">
        <v>1</v>
      </c>
      <c r="K247" s="6">
        <v>5</v>
      </c>
      <c r="L247" s="6">
        <v>2</v>
      </c>
      <c r="M247" s="6">
        <v>3</v>
      </c>
      <c r="N247" s="6">
        <v>2</v>
      </c>
      <c r="O247" s="6">
        <v>3</v>
      </c>
      <c r="P247" s="6">
        <v>4</v>
      </c>
      <c r="Q247" s="6">
        <v>3</v>
      </c>
      <c r="R247" s="6">
        <v>3</v>
      </c>
      <c r="S247" s="6">
        <v>2</v>
      </c>
      <c r="T247" s="6">
        <v>2</v>
      </c>
      <c r="U247" s="6">
        <v>3</v>
      </c>
      <c r="V247" s="6">
        <v>4</v>
      </c>
      <c r="W247" s="6">
        <v>2</v>
      </c>
      <c r="X247" s="6">
        <v>3</v>
      </c>
      <c r="Y247" s="6">
        <v>3</v>
      </c>
      <c r="Z247" s="6">
        <v>3</v>
      </c>
      <c r="AA247" s="6">
        <v>3</v>
      </c>
      <c r="AB247" s="3" t="s">
        <v>56</v>
      </c>
      <c r="AC247" s="3" t="s">
        <v>146</v>
      </c>
    </row>
    <row r="248" spans="1:29">
      <c r="A248" s="4">
        <v>38017</v>
      </c>
      <c r="B248" s="4">
        <v>0</v>
      </c>
      <c r="C248" s="4">
        <v>2005</v>
      </c>
      <c r="D248" s="5">
        <v>5</v>
      </c>
      <c r="E248" s="6">
        <v>1</v>
      </c>
      <c r="F248" s="6">
        <v>4</v>
      </c>
      <c r="G248" s="6">
        <v>2</v>
      </c>
      <c r="H248" s="6">
        <v>5</v>
      </c>
      <c r="I248" s="6">
        <v>5</v>
      </c>
      <c r="J248" s="6">
        <v>1</v>
      </c>
      <c r="K248" s="6">
        <v>5</v>
      </c>
      <c r="L248" s="6">
        <v>5</v>
      </c>
      <c r="M248" s="6">
        <v>5</v>
      </c>
      <c r="N248" s="6">
        <v>5</v>
      </c>
      <c r="O248" s="6">
        <v>5</v>
      </c>
      <c r="P248" s="6">
        <v>2</v>
      </c>
      <c r="Q248" s="6">
        <v>5</v>
      </c>
      <c r="R248" s="6">
        <v>5</v>
      </c>
      <c r="S248" s="6">
        <v>1</v>
      </c>
      <c r="T248" s="6">
        <v>4</v>
      </c>
      <c r="U248" s="6">
        <v>5</v>
      </c>
      <c r="V248" s="6">
        <v>4</v>
      </c>
      <c r="W248" s="6">
        <v>4</v>
      </c>
      <c r="X248" s="6">
        <v>4</v>
      </c>
      <c r="Y248" s="6">
        <v>5</v>
      </c>
      <c r="Z248" s="6">
        <v>2</v>
      </c>
      <c r="AA248" s="6">
        <v>2</v>
      </c>
      <c r="AB248" s="3" t="s">
        <v>56</v>
      </c>
      <c r="AC248" s="3" t="s">
        <v>146</v>
      </c>
    </row>
    <row r="249" spans="1:29">
      <c r="A249" s="4">
        <v>38076</v>
      </c>
      <c r="B249" s="4">
        <v>0</v>
      </c>
      <c r="C249" s="4">
        <v>2000</v>
      </c>
      <c r="D249" s="5">
        <v>3</v>
      </c>
      <c r="E249" s="6">
        <v>4</v>
      </c>
      <c r="F249" s="6">
        <v>1</v>
      </c>
      <c r="G249" s="6">
        <v>2</v>
      </c>
      <c r="H249" s="6">
        <v>3</v>
      </c>
      <c r="I249" s="6">
        <v>2</v>
      </c>
      <c r="J249" s="6">
        <v>1</v>
      </c>
      <c r="K249" s="6">
        <v>5</v>
      </c>
      <c r="L249" s="6">
        <v>2</v>
      </c>
      <c r="M249" s="6">
        <v>2</v>
      </c>
      <c r="N249" s="6">
        <v>1</v>
      </c>
      <c r="O249" s="6">
        <v>1</v>
      </c>
      <c r="P249" s="6">
        <v>2</v>
      </c>
      <c r="Q249" s="6">
        <v>2</v>
      </c>
      <c r="R249" s="6">
        <v>1</v>
      </c>
      <c r="S249" s="6">
        <v>2</v>
      </c>
      <c r="T249" s="6">
        <v>3</v>
      </c>
      <c r="U249" s="6">
        <v>1</v>
      </c>
      <c r="V249" s="6">
        <v>2</v>
      </c>
      <c r="W249" s="6">
        <v>2</v>
      </c>
      <c r="X249" s="6">
        <v>3</v>
      </c>
      <c r="Y249" s="6">
        <v>1</v>
      </c>
      <c r="Z249" s="6">
        <v>3</v>
      </c>
      <c r="AA249" s="6">
        <v>2</v>
      </c>
      <c r="AB249" s="3" t="s">
        <v>56</v>
      </c>
      <c r="AC249" s="3" t="s">
        <v>146</v>
      </c>
    </row>
    <row r="250" spans="1:29">
      <c r="A250" s="4">
        <v>38079</v>
      </c>
      <c r="B250" s="4">
        <v>0</v>
      </c>
      <c r="C250" s="4">
        <v>1989</v>
      </c>
      <c r="D250" s="5">
        <v>3</v>
      </c>
      <c r="E250" s="6">
        <v>1</v>
      </c>
      <c r="F250" s="6">
        <v>2</v>
      </c>
      <c r="G250" s="6">
        <v>5</v>
      </c>
      <c r="H250" s="6">
        <v>3</v>
      </c>
      <c r="I250" s="6">
        <v>5</v>
      </c>
      <c r="J250" s="6">
        <v>1</v>
      </c>
      <c r="K250" s="6">
        <v>5</v>
      </c>
      <c r="L250" s="6">
        <v>5</v>
      </c>
      <c r="M250" s="6">
        <v>5</v>
      </c>
      <c r="N250" s="6">
        <v>5</v>
      </c>
      <c r="O250" s="6">
        <v>5</v>
      </c>
      <c r="P250" s="6">
        <v>5</v>
      </c>
      <c r="Q250" s="6">
        <v>3</v>
      </c>
      <c r="R250" s="6">
        <v>3</v>
      </c>
      <c r="S250" s="6">
        <v>5</v>
      </c>
      <c r="T250" s="6">
        <v>5</v>
      </c>
      <c r="U250" s="6">
        <v>5</v>
      </c>
      <c r="V250" s="6">
        <v>5</v>
      </c>
      <c r="W250" s="6">
        <v>5</v>
      </c>
      <c r="X250" s="6">
        <v>5</v>
      </c>
      <c r="Y250" s="6">
        <v>3</v>
      </c>
      <c r="Z250" s="6">
        <v>5</v>
      </c>
      <c r="AA250" s="6">
        <v>5</v>
      </c>
      <c r="AB250" s="3" t="s">
        <v>56</v>
      </c>
      <c r="AC250" s="3" t="s">
        <v>146</v>
      </c>
    </row>
    <row r="251" spans="1:29">
      <c r="A251" s="4">
        <v>36203</v>
      </c>
      <c r="B251" s="4">
        <v>0</v>
      </c>
      <c r="C251" s="4">
        <v>1997</v>
      </c>
      <c r="D251" s="5">
        <v>2</v>
      </c>
      <c r="E251" s="6">
        <v>2</v>
      </c>
      <c r="F251" s="6">
        <v>2</v>
      </c>
      <c r="G251" s="6">
        <v>2</v>
      </c>
      <c r="H251" s="6">
        <v>2</v>
      </c>
      <c r="I251" s="6">
        <v>3</v>
      </c>
      <c r="J251" s="6">
        <v>2</v>
      </c>
      <c r="K251" s="6">
        <v>5</v>
      </c>
      <c r="L251" s="6">
        <v>2</v>
      </c>
      <c r="M251" s="6">
        <v>3</v>
      </c>
      <c r="N251" s="6">
        <v>4</v>
      </c>
      <c r="O251" s="6">
        <v>5</v>
      </c>
      <c r="P251" s="6">
        <v>1</v>
      </c>
      <c r="Q251" s="6">
        <v>2</v>
      </c>
      <c r="R251" s="6">
        <v>1</v>
      </c>
      <c r="S251" s="6">
        <v>3</v>
      </c>
      <c r="T251" s="6">
        <v>4</v>
      </c>
      <c r="U251" s="6">
        <v>4</v>
      </c>
      <c r="V251" s="6">
        <v>2</v>
      </c>
      <c r="W251" s="6">
        <v>2</v>
      </c>
      <c r="X251" s="6">
        <v>5</v>
      </c>
      <c r="Y251" s="6">
        <v>2</v>
      </c>
      <c r="Z251" s="6">
        <v>3</v>
      </c>
      <c r="AA251" s="6">
        <v>1</v>
      </c>
      <c r="AB251" s="3" t="s">
        <v>56</v>
      </c>
      <c r="AC251" s="3" t="s">
        <v>146</v>
      </c>
    </row>
    <row r="252" spans="1:29">
      <c r="A252" s="4">
        <v>37972</v>
      </c>
      <c r="B252" s="4">
        <v>0</v>
      </c>
      <c r="C252" s="4">
        <v>2005</v>
      </c>
      <c r="D252" s="5">
        <v>2</v>
      </c>
      <c r="E252" s="6">
        <v>1</v>
      </c>
      <c r="F252" s="6">
        <v>1</v>
      </c>
      <c r="G252" s="6">
        <v>1</v>
      </c>
      <c r="H252" s="6">
        <v>4</v>
      </c>
      <c r="I252" s="6">
        <v>5</v>
      </c>
      <c r="J252" s="6">
        <v>1</v>
      </c>
      <c r="K252" s="6">
        <v>5</v>
      </c>
      <c r="L252" s="6">
        <v>2</v>
      </c>
      <c r="M252" s="6">
        <v>5</v>
      </c>
      <c r="N252" s="6">
        <v>2</v>
      </c>
      <c r="O252" s="6">
        <v>2</v>
      </c>
      <c r="P252" s="6">
        <v>1</v>
      </c>
      <c r="Q252" s="6">
        <v>1</v>
      </c>
      <c r="R252" s="6">
        <v>2</v>
      </c>
      <c r="S252" s="6">
        <v>1</v>
      </c>
      <c r="T252" s="6">
        <v>1</v>
      </c>
      <c r="U252" s="6">
        <v>1</v>
      </c>
      <c r="V252" s="6">
        <v>2</v>
      </c>
      <c r="W252" s="6">
        <v>3</v>
      </c>
      <c r="X252" s="6">
        <v>4</v>
      </c>
      <c r="Y252" s="6">
        <v>4</v>
      </c>
      <c r="Z252" s="6">
        <v>3</v>
      </c>
      <c r="AA252" s="6">
        <v>4</v>
      </c>
      <c r="AB252" s="3" t="s">
        <v>56</v>
      </c>
      <c r="AC252" s="3" t="s">
        <v>77</v>
      </c>
    </row>
    <row r="253" spans="1:29">
      <c r="A253" s="4">
        <v>38120</v>
      </c>
      <c r="B253" s="4">
        <v>0</v>
      </c>
      <c r="C253" s="4">
        <v>2000</v>
      </c>
      <c r="D253" s="5">
        <v>3</v>
      </c>
      <c r="E253" s="6">
        <v>1</v>
      </c>
      <c r="F253" s="6">
        <v>2</v>
      </c>
      <c r="G253" s="6">
        <v>2</v>
      </c>
      <c r="H253" s="6">
        <v>4</v>
      </c>
      <c r="I253" s="6">
        <v>5</v>
      </c>
      <c r="J253" s="6">
        <v>1</v>
      </c>
      <c r="K253" s="6">
        <v>5</v>
      </c>
      <c r="L253" s="6">
        <v>5</v>
      </c>
      <c r="M253" s="6">
        <v>5</v>
      </c>
      <c r="N253" s="6">
        <v>2</v>
      </c>
      <c r="O253" s="6">
        <v>5</v>
      </c>
      <c r="P253" s="6">
        <v>1</v>
      </c>
      <c r="Q253" s="6">
        <v>3</v>
      </c>
      <c r="R253" s="6">
        <v>2</v>
      </c>
      <c r="S253" s="6">
        <v>5</v>
      </c>
      <c r="T253" s="6">
        <v>3</v>
      </c>
      <c r="U253" s="6">
        <v>4</v>
      </c>
      <c r="V253" s="6">
        <v>4</v>
      </c>
      <c r="W253" s="6">
        <v>1</v>
      </c>
      <c r="X253" s="6">
        <v>5</v>
      </c>
      <c r="Y253" s="6">
        <v>4</v>
      </c>
      <c r="Z253" s="6">
        <v>4</v>
      </c>
      <c r="AA253" s="6">
        <v>4</v>
      </c>
      <c r="AB253" s="3" t="s">
        <v>56</v>
      </c>
      <c r="AC253" s="3" t="s">
        <v>161</v>
      </c>
    </row>
    <row r="254" spans="1:29">
      <c r="A254" s="4">
        <v>38129</v>
      </c>
      <c r="B254" s="4">
        <v>0</v>
      </c>
      <c r="C254" s="4">
        <v>1989</v>
      </c>
      <c r="D254" s="5">
        <v>2</v>
      </c>
      <c r="E254" s="6">
        <v>4</v>
      </c>
      <c r="F254" s="6">
        <v>1</v>
      </c>
      <c r="G254" s="6">
        <v>1</v>
      </c>
      <c r="H254" s="6">
        <v>1</v>
      </c>
      <c r="I254" s="6">
        <v>2</v>
      </c>
      <c r="J254" s="6">
        <v>2</v>
      </c>
      <c r="K254" s="6">
        <v>5</v>
      </c>
      <c r="L254" s="6">
        <v>1</v>
      </c>
      <c r="M254" s="6">
        <v>2</v>
      </c>
      <c r="N254" s="6">
        <v>1</v>
      </c>
      <c r="O254" s="6">
        <v>3</v>
      </c>
      <c r="P254" s="6">
        <v>1</v>
      </c>
      <c r="Q254" s="6">
        <v>1</v>
      </c>
      <c r="R254" s="6">
        <v>3</v>
      </c>
      <c r="S254" s="6">
        <v>1</v>
      </c>
      <c r="T254" s="6">
        <v>1</v>
      </c>
      <c r="U254" s="6">
        <v>2</v>
      </c>
      <c r="V254" s="6">
        <v>1</v>
      </c>
      <c r="W254" s="6">
        <v>1</v>
      </c>
      <c r="X254" s="6">
        <v>3</v>
      </c>
      <c r="Y254" s="6">
        <v>1</v>
      </c>
      <c r="Z254" s="6">
        <v>2</v>
      </c>
      <c r="AA254" s="6">
        <v>5</v>
      </c>
      <c r="AB254" s="3" t="s">
        <v>56</v>
      </c>
      <c r="AC254" s="3" t="s">
        <v>83</v>
      </c>
    </row>
    <row r="255" spans="1:29">
      <c r="A255" s="4">
        <v>38081</v>
      </c>
      <c r="B255" s="4">
        <v>1</v>
      </c>
      <c r="C255" s="4">
        <v>1994</v>
      </c>
      <c r="D255" s="5">
        <v>1</v>
      </c>
      <c r="E255" s="6">
        <v>5</v>
      </c>
      <c r="F255" s="6">
        <v>1</v>
      </c>
      <c r="G255" s="6">
        <v>1</v>
      </c>
      <c r="H255" s="6">
        <v>2</v>
      </c>
      <c r="I255" s="6">
        <v>5</v>
      </c>
      <c r="J255" s="6">
        <v>5</v>
      </c>
      <c r="K255" s="6">
        <v>1</v>
      </c>
      <c r="L255" s="6">
        <v>1</v>
      </c>
      <c r="M255" s="6">
        <v>5</v>
      </c>
      <c r="N255" s="6">
        <v>1</v>
      </c>
      <c r="O255" s="6">
        <v>1</v>
      </c>
      <c r="P255" s="6">
        <v>1</v>
      </c>
      <c r="Q255" s="6">
        <v>5</v>
      </c>
      <c r="R255" s="6">
        <v>5</v>
      </c>
      <c r="S255" s="6">
        <v>1</v>
      </c>
      <c r="T255" s="6">
        <v>1</v>
      </c>
      <c r="U255" s="6">
        <v>1</v>
      </c>
      <c r="V255" s="6">
        <v>1</v>
      </c>
      <c r="W255" s="6">
        <v>3</v>
      </c>
      <c r="X255" s="6">
        <v>2</v>
      </c>
      <c r="Y255" s="6">
        <v>1</v>
      </c>
      <c r="Z255" s="6">
        <v>1</v>
      </c>
      <c r="AA255" s="6">
        <v>5</v>
      </c>
      <c r="AB255" s="3" t="s">
        <v>56</v>
      </c>
      <c r="AC255" s="3" t="s">
        <v>293</v>
      </c>
    </row>
    <row r="256" spans="1:29">
      <c r="A256" s="4">
        <v>38179</v>
      </c>
      <c r="B256" s="4">
        <v>0</v>
      </c>
      <c r="C256" s="4">
        <v>1982</v>
      </c>
      <c r="D256" s="5">
        <v>5</v>
      </c>
      <c r="E256" s="6">
        <v>2</v>
      </c>
      <c r="F256" s="6">
        <v>3</v>
      </c>
      <c r="G256" s="6">
        <v>2</v>
      </c>
      <c r="H256" s="6">
        <v>2</v>
      </c>
      <c r="I256" s="6">
        <v>5</v>
      </c>
      <c r="J256" s="6">
        <v>1</v>
      </c>
      <c r="K256" s="6">
        <v>5</v>
      </c>
      <c r="L256" s="6">
        <v>1</v>
      </c>
      <c r="M256" s="6">
        <v>5</v>
      </c>
      <c r="N256" s="6">
        <v>5</v>
      </c>
      <c r="O256" s="6">
        <v>3</v>
      </c>
      <c r="P256" s="6">
        <v>2</v>
      </c>
      <c r="Q256" s="6">
        <v>5</v>
      </c>
      <c r="R256" s="6">
        <v>3</v>
      </c>
      <c r="S256" s="6">
        <v>4</v>
      </c>
      <c r="T256" s="6">
        <v>3</v>
      </c>
      <c r="U256" s="6">
        <v>3</v>
      </c>
      <c r="V256" s="6">
        <v>3</v>
      </c>
      <c r="W256" s="6">
        <v>4</v>
      </c>
      <c r="X256" s="6">
        <v>4</v>
      </c>
      <c r="Y256" s="6">
        <v>3</v>
      </c>
      <c r="Z256" s="6">
        <v>4</v>
      </c>
      <c r="AA256" s="6">
        <v>2</v>
      </c>
      <c r="AB256" s="3" t="s">
        <v>56</v>
      </c>
      <c r="AC256" s="3" t="s">
        <v>270</v>
      </c>
    </row>
    <row r="257" spans="1:29">
      <c r="A257" s="4">
        <v>38220</v>
      </c>
      <c r="B257" s="4">
        <v>0</v>
      </c>
      <c r="C257" s="4">
        <v>2001</v>
      </c>
      <c r="D257" s="5">
        <v>5</v>
      </c>
      <c r="E257" s="6">
        <v>1</v>
      </c>
      <c r="F257" s="6">
        <v>1</v>
      </c>
      <c r="G257" s="6">
        <v>4</v>
      </c>
      <c r="H257" s="6">
        <v>4</v>
      </c>
      <c r="I257" s="6">
        <v>5</v>
      </c>
      <c r="J257" s="6">
        <v>1</v>
      </c>
      <c r="K257" s="6">
        <v>5</v>
      </c>
      <c r="L257" s="6">
        <v>4</v>
      </c>
      <c r="M257" s="6">
        <v>5</v>
      </c>
      <c r="N257" s="6">
        <v>5</v>
      </c>
      <c r="O257" s="6">
        <v>5</v>
      </c>
      <c r="P257" s="6">
        <v>4</v>
      </c>
      <c r="Q257" s="6">
        <v>4</v>
      </c>
      <c r="R257" s="6">
        <v>4</v>
      </c>
      <c r="S257" s="6">
        <v>3</v>
      </c>
      <c r="T257" s="6">
        <v>2</v>
      </c>
      <c r="U257" s="6">
        <v>4</v>
      </c>
      <c r="V257" s="6">
        <v>4</v>
      </c>
      <c r="W257" s="6">
        <v>4</v>
      </c>
      <c r="X257" s="6">
        <v>4</v>
      </c>
      <c r="Y257" s="6">
        <v>4</v>
      </c>
      <c r="Z257" s="6">
        <v>4</v>
      </c>
      <c r="AA257" s="6">
        <v>4</v>
      </c>
      <c r="AB257" s="3" t="s">
        <v>56</v>
      </c>
      <c r="AC257" s="3" t="s">
        <v>220</v>
      </c>
    </row>
    <row r="258" spans="1:29">
      <c r="A258" s="4">
        <v>38118</v>
      </c>
      <c r="B258" s="4">
        <v>0</v>
      </c>
      <c r="C258" s="4">
        <v>1979</v>
      </c>
      <c r="D258" s="5">
        <v>3</v>
      </c>
      <c r="E258" s="6">
        <v>2</v>
      </c>
      <c r="F258" s="6">
        <v>3</v>
      </c>
      <c r="G258" s="6">
        <v>2</v>
      </c>
      <c r="H258" s="6">
        <v>4</v>
      </c>
      <c r="I258" s="6">
        <v>4</v>
      </c>
      <c r="J258" s="6">
        <v>3</v>
      </c>
      <c r="K258" s="6">
        <v>4</v>
      </c>
      <c r="L258" s="6">
        <v>4</v>
      </c>
      <c r="M258" s="6">
        <v>4</v>
      </c>
      <c r="N258" s="6">
        <v>4</v>
      </c>
      <c r="O258" s="6">
        <v>2</v>
      </c>
      <c r="P258" s="6">
        <v>2</v>
      </c>
      <c r="Q258" s="6">
        <v>3</v>
      </c>
      <c r="R258" s="6">
        <v>3</v>
      </c>
      <c r="S258" s="6">
        <v>4</v>
      </c>
      <c r="T258" s="6">
        <v>3</v>
      </c>
      <c r="U258" s="6">
        <v>3</v>
      </c>
      <c r="V258" s="6">
        <v>4</v>
      </c>
      <c r="W258" s="6">
        <v>4</v>
      </c>
      <c r="X258" s="6">
        <v>4</v>
      </c>
      <c r="Y258" s="6">
        <v>3</v>
      </c>
      <c r="Z258" s="6">
        <v>4</v>
      </c>
      <c r="AA258" s="6">
        <v>3</v>
      </c>
      <c r="AB258" s="3" t="s">
        <v>56</v>
      </c>
      <c r="AC258" s="3" t="s">
        <v>287</v>
      </c>
    </row>
    <row r="259" spans="1:29">
      <c r="A259" s="4">
        <v>38251</v>
      </c>
      <c r="B259" s="4">
        <v>0</v>
      </c>
      <c r="C259" s="4">
        <v>1994</v>
      </c>
      <c r="D259" s="5">
        <v>3</v>
      </c>
      <c r="E259" s="6">
        <v>2</v>
      </c>
      <c r="F259" s="6">
        <v>1</v>
      </c>
      <c r="G259" s="6">
        <v>1</v>
      </c>
      <c r="H259" s="6">
        <v>3</v>
      </c>
      <c r="I259" s="6">
        <v>2</v>
      </c>
      <c r="J259" s="6">
        <v>1</v>
      </c>
      <c r="K259" s="6">
        <v>5</v>
      </c>
      <c r="L259" s="6">
        <v>5</v>
      </c>
      <c r="M259" s="6">
        <v>4</v>
      </c>
      <c r="N259" s="6">
        <v>4</v>
      </c>
      <c r="O259" s="6">
        <v>4</v>
      </c>
      <c r="P259" s="6">
        <v>3</v>
      </c>
      <c r="Q259" s="6">
        <v>2</v>
      </c>
      <c r="R259" s="6">
        <v>3</v>
      </c>
      <c r="S259" s="6">
        <v>1</v>
      </c>
      <c r="T259" s="6">
        <v>3</v>
      </c>
      <c r="U259" s="6">
        <v>4</v>
      </c>
      <c r="V259" s="6">
        <v>4</v>
      </c>
      <c r="W259" s="6">
        <v>5</v>
      </c>
      <c r="X259" s="6">
        <v>4</v>
      </c>
      <c r="Y259" s="6">
        <v>1</v>
      </c>
      <c r="Z259" s="6">
        <v>4</v>
      </c>
      <c r="AA259" s="6">
        <v>1</v>
      </c>
      <c r="AB259" s="3" t="s">
        <v>56</v>
      </c>
      <c r="AC259" s="3" t="s">
        <v>253</v>
      </c>
    </row>
    <row r="260" spans="1:29">
      <c r="A260" s="4">
        <v>38258</v>
      </c>
      <c r="B260" s="4">
        <v>0</v>
      </c>
      <c r="C260" s="4">
        <v>2004</v>
      </c>
      <c r="D260" s="5">
        <v>4</v>
      </c>
      <c r="E260" s="6">
        <v>1</v>
      </c>
      <c r="F260" s="6">
        <v>4</v>
      </c>
      <c r="G260" s="6">
        <v>4</v>
      </c>
      <c r="H260" s="6">
        <v>4</v>
      </c>
      <c r="I260" s="6">
        <v>5</v>
      </c>
      <c r="J260" s="6">
        <v>1</v>
      </c>
      <c r="K260" s="6">
        <v>5</v>
      </c>
      <c r="L260" s="6">
        <v>4</v>
      </c>
      <c r="M260" s="6">
        <v>5</v>
      </c>
      <c r="N260" s="6">
        <v>5</v>
      </c>
      <c r="O260" s="6">
        <v>5</v>
      </c>
      <c r="P260" s="6">
        <v>5</v>
      </c>
      <c r="Q260" s="6">
        <v>5</v>
      </c>
      <c r="R260" s="6">
        <v>5</v>
      </c>
      <c r="S260" s="6">
        <v>4</v>
      </c>
      <c r="T260" s="6">
        <v>4</v>
      </c>
      <c r="U260" s="6">
        <v>5</v>
      </c>
      <c r="V260" s="6">
        <v>5</v>
      </c>
      <c r="W260" s="6">
        <v>3</v>
      </c>
      <c r="X260" s="6">
        <v>5</v>
      </c>
      <c r="Y260" s="6">
        <v>4</v>
      </c>
      <c r="Z260" s="6">
        <v>5</v>
      </c>
      <c r="AA260" s="6">
        <v>4</v>
      </c>
      <c r="AB260" s="3" t="s">
        <v>56</v>
      </c>
      <c r="AC260" s="3" t="s">
        <v>183</v>
      </c>
    </row>
    <row r="261" spans="1:29">
      <c r="A261" s="4">
        <v>38261</v>
      </c>
      <c r="B261" s="4">
        <v>1</v>
      </c>
      <c r="C261" s="4">
        <v>1999</v>
      </c>
      <c r="D261" s="5">
        <v>2</v>
      </c>
      <c r="E261" s="6">
        <v>1</v>
      </c>
      <c r="F261" s="6">
        <v>4</v>
      </c>
      <c r="G261" s="6">
        <v>4</v>
      </c>
      <c r="H261" s="6">
        <v>4</v>
      </c>
      <c r="I261" s="6">
        <v>5</v>
      </c>
      <c r="J261" s="6">
        <v>1</v>
      </c>
      <c r="K261" s="6">
        <v>5</v>
      </c>
      <c r="L261" s="6">
        <v>4</v>
      </c>
      <c r="M261" s="6">
        <v>5</v>
      </c>
      <c r="N261" s="6">
        <v>5</v>
      </c>
      <c r="O261" s="6">
        <v>5</v>
      </c>
      <c r="P261" s="6">
        <v>2</v>
      </c>
      <c r="Q261" s="6">
        <v>2</v>
      </c>
      <c r="R261" s="6">
        <v>5</v>
      </c>
      <c r="S261" s="6">
        <v>4</v>
      </c>
      <c r="T261" s="6">
        <v>4</v>
      </c>
      <c r="U261" s="6">
        <v>5</v>
      </c>
      <c r="V261" s="6">
        <v>4</v>
      </c>
      <c r="W261" s="6">
        <v>4</v>
      </c>
      <c r="X261" s="6">
        <v>4</v>
      </c>
      <c r="Y261" s="6">
        <v>4</v>
      </c>
      <c r="Z261" s="6">
        <v>4</v>
      </c>
      <c r="AA261" s="6">
        <v>5</v>
      </c>
      <c r="AB261" s="3" t="s">
        <v>56</v>
      </c>
      <c r="AC261" s="3" t="s">
        <v>232</v>
      </c>
    </row>
    <row r="262" spans="1:29">
      <c r="A262" s="4">
        <v>36689</v>
      </c>
      <c r="B262" s="4">
        <v>1</v>
      </c>
      <c r="C262" s="4">
        <v>2003</v>
      </c>
      <c r="D262" s="5">
        <v>2</v>
      </c>
      <c r="E262" s="6">
        <v>2</v>
      </c>
      <c r="F262" s="6">
        <v>5</v>
      </c>
      <c r="G262" s="6">
        <v>4</v>
      </c>
      <c r="H262" s="6">
        <v>4</v>
      </c>
      <c r="I262" s="6">
        <v>5</v>
      </c>
      <c r="J262" s="6">
        <v>1</v>
      </c>
      <c r="K262" s="6">
        <v>5</v>
      </c>
      <c r="L262" s="6">
        <v>4</v>
      </c>
      <c r="M262" s="6">
        <v>4</v>
      </c>
      <c r="N262" s="6">
        <v>5</v>
      </c>
      <c r="O262" s="6">
        <v>4</v>
      </c>
      <c r="P262" s="6">
        <v>1</v>
      </c>
      <c r="Q262" s="6">
        <v>1</v>
      </c>
      <c r="R262" s="6">
        <v>5</v>
      </c>
      <c r="S262" s="6">
        <v>4</v>
      </c>
      <c r="T262" s="6">
        <v>1</v>
      </c>
      <c r="U262" s="6">
        <v>4</v>
      </c>
      <c r="V262" s="6">
        <v>2</v>
      </c>
      <c r="W262" s="6">
        <v>2</v>
      </c>
      <c r="X262" s="6">
        <v>3</v>
      </c>
      <c r="Y262" s="6">
        <v>3</v>
      </c>
      <c r="Z262" s="6">
        <v>2</v>
      </c>
      <c r="AA262" s="6">
        <v>1</v>
      </c>
      <c r="AB262" s="3" t="s">
        <v>56</v>
      </c>
      <c r="AC262" s="3" t="s">
        <v>91</v>
      </c>
    </row>
    <row r="263" spans="1:29">
      <c r="A263" s="4">
        <v>37065</v>
      </c>
      <c r="B263" s="4">
        <v>1</v>
      </c>
      <c r="C263" s="4">
        <v>2001</v>
      </c>
      <c r="D263" s="5">
        <v>4</v>
      </c>
      <c r="E263" s="6">
        <v>2</v>
      </c>
      <c r="F263" s="6">
        <v>1</v>
      </c>
      <c r="G263" s="6">
        <v>4</v>
      </c>
      <c r="H263" s="6">
        <v>5</v>
      </c>
      <c r="I263" s="6">
        <v>5</v>
      </c>
      <c r="J263" s="6">
        <v>1</v>
      </c>
      <c r="K263" s="6">
        <v>5</v>
      </c>
      <c r="L263" s="6">
        <v>5</v>
      </c>
      <c r="M263" s="6">
        <v>4</v>
      </c>
      <c r="N263" s="6">
        <v>5</v>
      </c>
      <c r="O263" s="6">
        <v>3</v>
      </c>
      <c r="P263" s="6">
        <v>2</v>
      </c>
      <c r="Q263" s="6">
        <v>4</v>
      </c>
      <c r="R263" s="6">
        <v>3</v>
      </c>
      <c r="S263" s="6">
        <v>4</v>
      </c>
      <c r="T263" s="6">
        <v>2</v>
      </c>
      <c r="U263" s="6">
        <v>4</v>
      </c>
      <c r="V263" s="6">
        <v>4</v>
      </c>
      <c r="W263" s="6">
        <v>5</v>
      </c>
      <c r="X263" s="6">
        <v>4</v>
      </c>
      <c r="Y263" s="6">
        <v>2</v>
      </c>
      <c r="Z263" s="6">
        <v>5</v>
      </c>
      <c r="AA263" s="6">
        <v>4</v>
      </c>
      <c r="AB263" s="3" t="s">
        <v>56</v>
      </c>
      <c r="AC263" s="3" t="s">
        <v>91</v>
      </c>
    </row>
    <row r="264" spans="1:29">
      <c r="A264" s="4">
        <v>38269</v>
      </c>
      <c r="B264" s="4">
        <v>0</v>
      </c>
      <c r="C264" s="4">
        <v>2005</v>
      </c>
      <c r="D264" s="5">
        <v>2</v>
      </c>
      <c r="E264" s="6">
        <v>3</v>
      </c>
      <c r="F264" s="6">
        <v>1</v>
      </c>
      <c r="G264" s="6">
        <v>1</v>
      </c>
      <c r="H264" s="6">
        <v>1</v>
      </c>
      <c r="I264" s="6">
        <v>4</v>
      </c>
      <c r="J264" s="6">
        <v>2</v>
      </c>
      <c r="K264" s="6">
        <v>5</v>
      </c>
      <c r="L264" s="6">
        <v>3</v>
      </c>
      <c r="M264" s="6">
        <v>3</v>
      </c>
      <c r="N264" s="6">
        <v>2</v>
      </c>
      <c r="O264" s="6">
        <v>4</v>
      </c>
      <c r="P264" s="6">
        <v>1</v>
      </c>
      <c r="Q264" s="6">
        <v>2</v>
      </c>
      <c r="R264" s="6">
        <v>2</v>
      </c>
      <c r="S264" s="6">
        <v>1</v>
      </c>
      <c r="T264" s="6">
        <v>1</v>
      </c>
      <c r="U264" s="6">
        <v>5</v>
      </c>
      <c r="V264" s="6">
        <v>2</v>
      </c>
      <c r="W264" s="6">
        <v>2</v>
      </c>
      <c r="X264" s="6">
        <v>3</v>
      </c>
      <c r="Y264" s="6">
        <v>5</v>
      </c>
      <c r="Z264" s="6">
        <v>3</v>
      </c>
      <c r="AA264" s="6">
        <v>1</v>
      </c>
      <c r="AB264" s="3" t="s">
        <v>56</v>
      </c>
      <c r="AC264" s="3" t="s">
        <v>91</v>
      </c>
    </row>
    <row r="265" spans="1:29">
      <c r="A265" s="4">
        <v>38131</v>
      </c>
      <c r="B265" s="4">
        <v>0</v>
      </c>
      <c r="C265" s="4">
        <v>1994</v>
      </c>
      <c r="D265" s="5">
        <v>5</v>
      </c>
      <c r="E265" s="6">
        <v>1</v>
      </c>
      <c r="F265" s="6">
        <v>4</v>
      </c>
      <c r="G265" s="6">
        <v>3</v>
      </c>
      <c r="H265" s="6">
        <v>2</v>
      </c>
      <c r="I265" s="6">
        <v>5</v>
      </c>
      <c r="J265" s="6">
        <v>1</v>
      </c>
      <c r="K265" s="6">
        <v>5</v>
      </c>
      <c r="L265" s="6">
        <v>3</v>
      </c>
      <c r="M265" s="6">
        <v>5</v>
      </c>
      <c r="N265" s="6">
        <v>5</v>
      </c>
      <c r="O265" s="6">
        <v>5</v>
      </c>
      <c r="P265" s="6">
        <v>5</v>
      </c>
      <c r="Q265" s="6">
        <v>5</v>
      </c>
      <c r="R265" s="6">
        <v>5</v>
      </c>
      <c r="S265" s="6">
        <v>4</v>
      </c>
      <c r="T265" s="6">
        <v>5</v>
      </c>
      <c r="U265" s="6">
        <v>5</v>
      </c>
      <c r="V265" s="6">
        <v>4</v>
      </c>
      <c r="W265" s="6">
        <v>5</v>
      </c>
      <c r="X265" s="6">
        <v>5</v>
      </c>
      <c r="Y265" s="6">
        <v>5</v>
      </c>
      <c r="Z265" s="6">
        <v>4</v>
      </c>
      <c r="AA265" s="6">
        <v>4</v>
      </c>
      <c r="AB265" s="3" t="s">
        <v>56</v>
      </c>
      <c r="AC265" s="3" t="s">
        <v>105</v>
      </c>
    </row>
    <row r="266" spans="1:29">
      <c r="A266" s="4">
        <v>38330</v>
      </c>
      <c r="B266" s="4">
        <v>1</v>
      </c>
      <c r="C266" s="4">
        <v>1998</v>
      </c>
      <c r="D266" s="5">
        <v>2</v>
      </c>
      <c r="E266" s="6">
        <v>2</v>
      </c>
      <c r="F266" s="6">
        <v>1</v>
      </c>
      <c r="G266" s="6">
        <v>1</v>
      </c>
      <c r="H266" s="6">
        <v>1</v>
      </c>
      <c r="I266" s="6">
        <v>5</v>
      </c>
      <c r="J266" s="6">
        <v>2</v>
      </c>
      <c r="K266" s="6">
        <v>2</v>
      </c>
      <c r="L266" s="6">
        <v>2</v>
      </c>
      <c r="M266" s="6">
        <v>4</v>
      </c>
      <c r="N266" s="6">
        <v>5</v>
      </c>
      <c r="O266" s="6">
        <v>1</v>
      </c>
      <c r="P266" s="6">
        <v>1</v>
      </c>
      <c r="Q266" s="6">
        <v>3</v>
      </c>
      <c r="R266" s="6">
        <v>2</v>
      </c>
      <c r="S266" s="6">
        <v>1</v>
      </c>
      <c r="T266" s="6">
        <v>1</v>
      </c>
      <c r="U266" s="6">
        <v>2</v>
      </c>
      <c r="V266" s="6">
        <v>1</v>
      </c>
      <c r="W266" s="6">
        <v>2</v>
      </c>
      <c r="X266" s="6">
        <v>2</v>
      </c>
      <c r="Y266" s="6">
        <v>1</v>
      </c>
      <c r="Z266" s="6">
        <v>3</v>
      </c>
      <c r="AA266" s="6">
        <v>1</v>
      </c>
      <c r="AB266" s="3" t="s">
        <v>56</v>
      </c>
      <c r="AC266" s="3" t="s">
        <v>105</v>
      </c>
    </row>
    <row r="267" spans="1:29">
      <c r="A267" s="4">
        <v>38321</v>
      </c>
      <c r="B267" s="4">
        <v>1</v>
      </c>
      <c r="C267" s="4">
        <v>1996</v>
      </c>
      <c r="D267" s="5">
        <v>3</v>
      </c>
      <c r="E267" s="6">
        <v>1</v>
      </c>
      <c r="F267" s="6">
        <v>4</v>
      </c>
      <c r="G267" s="6">
        <v>4</v>
      </c>
      <c r="H267" s="6">
        <v>4</v>
      </c>
      <c r="I267" s="6">
        <v>4</v>
      </c>
      <c r="J267" s="6">
        <v>1</v>
      </c>
      <c r="K267" s="6">
        <v>5</v>
      </c>
      <c r="L267" s="6">
        <v>4</v>
      </c>
      <c r="M267" s="6">
        <v>4</v>
      </c>
      <c r="N267" s="6">
        <v>3</v>
      </c>
      <c r="O267" s="6">
        <v>2</v>
      </c>
      <c r="P267" s="6">
        <v>5</v>
      </c>
      <c r="Q267" s="6">
        <v>4</v>
      </c>
      <c r="R267" s="6">
        <v>4</v>
      </c>
      <c r="S267" s="6">
        <v>5</v>
      </c>
      <c r="T267" s="6">
        <v>4</v>
      </c>
      <c r="U267" s="6">
        <v>4</v>
      </c>
      <c r="V267" s="6">
        <v>5</v>
      </c>
      <c r="W267" s="6">
        <v>3</v>
      </c>
      <c r="X267" s="6">
        <v>3</v>
      </c>
      <c r="Y267" s="6">
        <v>4</v>
      </c>
      <c r="Z267" s="6">
        <v>4</v>
      </c>
      <c r="AA267" s="6">
        <v>2</v>
      </c>
      <c r="AB267" s="3" t="s">
        <v>56</v>
      </c>
      <c r="AC267" s="3" t="s">
        <v>99</v>
      </c>
    </row>
    <row r="268" spans="1:29">
      <c r="A268" s="4">
        <v>38350</v>
      </c>
      <c r="B268" s="4">
        <v>0</v>
      </c>
      <c r="C268" s="4">
        <v>1989</v>
      </c>
      <c r="D268" s="5">
        <v>3</v>
      </c>
      <c r="E268" s="6">
        <v>2</v>
      </c>
      <c r="F268" s="6">
        <v>2</v>
      </c>
      <c r="G268" s="6">
        <v>3</v>
      </c>
      <c r="H268" s="6">
        <v>2</v>
      </c>
      <c r="I268" s="6">
        <v>4</v>
      </c>
      <c r="J268" s="6">
        <v>2</v>
      </c>
      <c r="K268" s="6">
        <v>4</v>
      </c>
      <c r="L268" s="6">
        <v>3</v>
      </c>
      <c r="M268" s="6">
        <v>5</v>
      </c>
      <c r="N268" s="6">
        <v>3</v>
      </c>
      <c r="O268" s="6">
        <v>5</v>
      </c>
      <c r="P268" s="6">
        <v>3</v>
      </c>
      <c r="Q268" s="6">
        <v>3</v>
      </c>
      <c r="R268" s="6">
        <v>5</v>
      </c>
      <c r="S268" s="6">
        <v>3</v>
      </c>
      <c r="T268" s="6">
        <v>3</v>
      </c>
      <c r="U268" s="6">
        <v>2</v>
      </c>
      <c r="V268" s="6">
        <v>3</v>
      </c>
      <c r="W268" s="6">
        <v>3</v>
      </c>
      <c r="X268" s="6">
        <v>3</v>
      </c>
      <c r="Y268" s="6">
        <v>3</v>
      </c>
      <c r="Z268" s="6">
        <v>3</v>
      </c>
      <c r="AA268" s="6">
        <v>1</v>
      </c>
      <c r="AB268" s="3" t="s">
        <v>56</v>
      </c>
      <c r="AC268" s="3" t="s">
        <v>95</v>
      </c>
    </row>
    <row r="269" spans="1:29">
      <c r="A269" s="4">
        <v>38354</v>
      </c>
      <c r="B269" s="4">
        <v>0</v>
      </c>
      <c r="C269" s="4">
        <v>2007</v>
      </c>
      <c r="D269" s="5">
        <v>3</v>
      </c>
      <c r="E269" s="6">
        <v>2</v>
      </c>
      <c r="F269" s="6">
        <v>1</v>
      </c>
      <c r="G269" s="6">
        <v>1</v>
      </c>
      <c r="H269" s="6">
        <v>3</v>
      </c>
      <c r="I269" s="6">
        <v>5</v>
      </c>
      <c r="J269" s="6">
        <v>1</v>
      </c>
      <c r="K269" s="6">
        <v>5</v>
      </c>
      <c r="L269" s="6">
        <v>2</v>
      </c>
      <c r="M269" s="6">
        <v>5</v>
      </c>
      <c r="N269" s="6">
        <v>1</v>
      </c>
      <c r="O269" s="6">
        <v>1</v>
      </c>
      <c r="P269" s="6">
        <v>4</v>
      </c>
      <c r="Q269" s="6">
        <v>1</v>
      </c>
      <c r="R269" s="6">
        <v>4</v>
      </c>
      <c r="S269" s="6">
        <v>1</v>
      </c>
      <c r="T269" s="6">
        <v>2</v>
      </c>
      <c r="U269" s="6">
        <v>3</v>
      </c>
      <c r="V269" s="6">
        <v>3</v>
      </c>
      <c r="W269" s="6">
        <v>1</v>
      </c>
      <c r="X269" s="6">
        <v>5</v>
      </c>
      <c r="Y269" s="6">
        <v>3</v>
      </c>
      <c r="Z269" s="6">
        <v>3</v>
      </c>
      <c r="AA269" s="6">
        <v>5</v>
      </c>
      <c r="AB269" s="3" t="s">
        <v>56</v>
      </c>
      <c r="AC269" s="3" t="s">
        <v>207</v>
      </c>
    </row>
    <row r="270" spans="1:29">
      <c r="A270" s="4">
        <v>38355</v>
      </c>
      <c r="B270" s="4">
        <v>0</v>
      </c>
      <c r="C270" s="4">
        <v>1987</v>
      </c>
      <c r="D270" s="5">
        <v>2</v>
      </c>
      <c r="E270" s="6">
        <v>1</v>
      </c>
      <c r="F270" s="6">
        <v>1</v>
      </c>
      <c r="G270" s="6">
        <v>2</v>
      </c>
      <c r="H270" s="6">
        <v>3</v>
      </c>
      <c r="I270" s="6">
        <v>5</v>
      </c>
      <c r="J270" s="6">
        <v>1</v>
      </c>
      <c r="K270" s="6">
        <v>5</v>
      </c>
      <c r="L270" s="6">
        <v>3</v>
      </c>
      <c r="M270" s="6">
        <v>5</v>
      </c>
      <c r="N270" s="6">
        <v>2</v>
      </c>
      <c r="O270" s="6">
        <v>5</v>
      </c>
      <c r="P270" s="6">
        <v>4</v>
      </c>
      <c r="Q270" s="6">
        <v>4</v>
      </c>
      <c r="R270" s="6">
        <v>3</v>
      </c>
      <c r="S270" s="6">
        <v>2</v>
      </c>
      <c r="T270" s="6">
        <v>2</v>
      </c>
      <c r="U270" s="6">
        <v>5</v>
      </c>
      <c r="V270" s="6">
        <v>3</v>
      </c>
      <c r="W270" s="6">
        <v>5</v>
      </c>
      <c r="X270" s="6">
        <v>5</v>
      </c>
      <c r="Y270" s="6">
        <v>2</v>
      </c>
      <c r="Z270" s="6">
        <v>4</v>
      </c>
      <c r="AA270" s="6">
        <v>2</v>
      </c>
      <c r="AB270" s="3" t="s">
        <v>56</v>
      </c>
      <c r="AC270" s="3" t="s">
        <v>242</v>
      </c>
    </row>
    <row r="271" spans="1:29">
      <c r="A271" s="4">
        <v>38376</v>
      </c>
      <c r="B271" s="4">
        <v>0</v>
      </c>
      <c r="C271" s="4">
        <v>2008</v>
      </c>
      <c r="D271" s="5">
        <v>5</v>
      </c>
      <c r="E271" s="6">
        <v>1</v>
      </c>
      <c r="F271" s="6">
        <v>2</v>
      </c>
      <c r="G271" s="6">
        <v>2</v>
      </c>
      <c r="H271" s="6">
        <v>5</v>
      </c>
      <c r="I271" s="6">
        <v>5</v>
      </c>
      <c r="J271" s="6">
        <v>1</v>
      </c>
      <c r="K271" s="6">
        <v>4</v>
      </c>
      <c r="L271" s="6">
        <v>4</v>
      </c>
      <c r="M271" s="6">
        <v>5</v>
      </c>
      <c r="N271" s="6">
        <v>4</v>
      </c>
      <c r="O271" s="6">
        <v>2</v>
      </c>
      <c r="P271" s="6">
        <v>5</v>
      </c>
      <c r="Q271" s="6">
        <v>5</v>
      </c>
      <c r="R271" s="6">
        <v>4</v>
      </c>
      <c r="S271" s="6">
        <v>2</v>
      </c>
      <c r="T271" s="6">
        <v>2</v>
      </c>
      <c r="U271" s="6">
        <v>3</v>
      </c>
      <c r="V271" s="6">
        <v>4</v>
      </c>
      <c r="W271" s="6">
        <v>5</v>
      </c>
      <c r="X271" s="6">
        <v>3</v>
      </c>
      <c r="Y271" s="6">
        <v>3</v>
      </c>
      <c r="Z271" s="6">
        <v>3</v>
      </c>
      <c r="AA271" s="6">
        <v>5</v>
      </c>
      <c r="AB271" s="3" t="s">
        <v>56</v>
      </c>
      <c r="AC271" s="3" t="s">
        <v>104</v>
      </c>
    </row>
    <row r="272" spans="1:29">
      <c r="A272" s="4">
        <v>38381</v>
      </c>
      <c r="B272" s="4">
        <v>0</v>
      </c>
      <c r="C272" s="4">
        <v>2007</v>
      </c>
      <c r="D272" s="5">
        <v>3</v>
      </c>
      <c r="E272" s="6">
        <v>2</v>
      </c>
      <c r="F272" s="6">
        <v>3</v>
      </c>
      <c r="G272" s="6">
        <v>3</v>
      </c>
      <c r="H272" s="6">
        <v>4</v>
      </c>
      <c r="I272" s="6">
        <v>4</v>
      </c>
      <c r="J272" s="6">
        <v>1</v>
      </c>
      <c r="K272" s="6">
        <v>5</v>
      </c>
      <c r="L272" s="6">
        <v>2</v>
      </c>
      <c r="M272" s="6">
        <v>5</v>
      </c>
      <c r="N272" s="6">
        <v>3</v>
      </c>
      <c r="O272" s="6">
        <v>4</v>
      </c>
      <c r="P272" s="6">
        <v>2</v>
      </c>
      <c r="Q272" s="6">
        <v>3</v>
      </c>
      <c r="R272" s="6">
        <v>2</v>
      </c>
      <c r="S272" s="6">
        <v>3</v>
      </c>
      <c r="T272" s="6">
        <v>3</v>
      </c>
      <c r="U272" s="6">
        <v>4</v>
      </c>
      <c r="V272" s="6">
        <v>4</v>
      </c>
      <c r="W272" s="6">
        <v>3</v>
      </c>
      <c r="X272" s="6">
        <v>4</v>
      </c>
      <c r="Y272" s="6">
        <v>1</v>
      </c>
      <c r="Z272" s="6">
        <v>3</v>
      </c>
      <c r="AA272" s="6">
        <v>4</v>
      </c>
      <c r="AB272" s="3" t="s">
        <v>56</v>
      </c>
      <c r="AC272" s="3" t="s">
        <v>116</v>
      </c>
    </row>
    <row r="273" spans="1:29">
      <c r="A273" s="4">
        <v>38386</v>
      </c>
      <c r="B273" s="4">
        <v>0</v>
      </c>
      <c r="C273" s="4">
        <v>2008</v>
      </c>
      <c r="D273" s="5">
        <v>2</v>
      </c>
      <c r="E273" s="6">
        <v>3</v>
      </c>
      <c r="F273" s="6">
        <v>3</v>
      </c>
      <c r="G273" s="6">
        <v>4</v>
      </c>
      <c r="H273" s="6">
        <v>4</v>
      </c>
      <c r="I273" s="6">
        <v>5</v>
      </c>
      <c r="J273" s="6">
        <v>1</v>
      </c>
      <c r="K273" s="6">
        <v>5</v>
      </c>
      <c r="L273" s="6">
        <v>3</v>
      </c>
      <c r="M273" s="6">
        <v>2</v>
      </c>
      <c r="N273" s="6">
        <v>2</v>
      </c>
      <c r="O273" s="6">
        <v>3</v>
      </c>
      <c r="P273" s="6">
        <v>1</v>
      </c>
      <c r="Q273" s="6">
        <v>2</v>
      </c>
      <c r="R273" s="6">
        <v>3</v>
      </c>
      <c r="S273" s="6">
        <v>4</v>
      </c>
      <c r="T273" s="6">
        <v>4</v>
      </c>
      <c r="U273" s="6">
        <v>3</v>
      </c>
      <c r="V273" s="6">
        <v>3</v>
      </c>
      <c r="W273" s="6">
        <v>2</v>
      </c>
      <c r="X273" s="6">
        <v>4</v>
      </c>
      <c r="Y273" s="6">
        <v>1</v>
      </c>
      <c r="Z273" s="6">
        <v>4</v>
      </c>
      <c r="AA273" s="6">
        <v>1</v>
      </c>
      <c r="AB273" s="3" t="s">
        <v>56</v>
      </c>
      <c r="AC273" s="3" t="s">
        <v>225</v>
      </c>
    </row>
    <row r="274" spans="1:29">
      <c r="A274" s="4">
        <v>38399</v>
      </c>
      <c r="B274" s="4">
        <v>0</v>
      </c>
      <c r="C274" s="4">
        <v>2007</v>
      </c>
      <c r="D274" s="5">
        <v>3</v>
      </c>
      <c r="E274" s="6">
        <v>4</v>
      </c>
      <c r="F274" s="6">
        <v>2</v>
      </c>
      <c r="G274" s="6">
        <v>2</v>
      </c>
      <c r="H274" s="6">
        <v>4</v>
      </c>
      <c r="I274" s="6">
        <v>4</v>
      </c>
      <c r="J274" s="6">
        <v>1</v>
      </c>
      <c r="K274" s="6">
        <v>4</v>
      </c>
      <c r="L274" s="6">
        <v>2</v>
      </c>
      <c r="M274" s="6">
        <v>4</v>
      </c>
      <c r="N274" s="6">
        <v>3</v>
      </c>
      <c r="O274" s="6">
        <v>5</v>
      </c>
      <c r="P274" s="6">
        <v>4</v>
      </c>
      <c r="Q274" s="6">
        <v>2</v>
      </c>
      <c r="R274" s="6">
        <v>3</v>
      </c>
      <c r="S274" s="6">
        <v>2</v>
      </c>
      <c r="T274" s="6">
        <v>1</v>
      </c>
      <c r="U274" s="6">
        <v>2</v>
      </c>
      <c r="V274" s="6">
        <v>4</v>
      </c>
      <c r="W274" s="6">
        <v>2</v>
      </c>
      <c r="X274" s="6">
        <v>5</v>
      </c>
      <c r="Y274" s="6">
        <v>2</v>
      </c>
      <c r="Z274" s="6">
        <v>2</v>
      </c>
      <c r="AA274" s="6">
        <v>2</v>
      </c>
      <c r="AB274" s="3" t="s">
        <v>56</v>
      </c>
      <c r="AC274" s="3" t="s">
        <v>208</v>
      </c>
    </row>
    <row r="275" spans="1:29">
      <c r="A275" s="4">
        <v>38403</v>
      </c>
      <c r="B275" s="4">
        <v>0</v>
      </c>
      <c r="C275" s="4">
        <v>2008</v>
      </c>
      <c r="D275" s="5">
        <v>1</v>
      </c>
      <c r="E275" s="6">
        <v>3</v>
      </c>
      <c r="F275" s="6">
        <v>2</v>
      </c>
      <c r="G275" s="6">
        <v>2</v>
      </c>
      <c r="H275" s="6">
        <v>2</v>
      </c>
      <c r="I275" s="6">
        <v>5</v>
      </c>
      <c r="J275" s="6">
        <v>1</v>
      </c>
      <c r="K275" s="6">
        <v>5</v>
      </c>
      <c r="L275" s="6">
        <v>2</v>
      </c>
      <c r="M275" s="6">
        <v>4</v>
      </c>
      <c r="N275" s="6">
        <v>3</v>
      </c>
      <c r="O275" s="6">
        <v>2</v>
      </c>
      <c r="P275" s="6">
        <v>1</v>
      </c>
      <c r="Q275" s="6">
        <v>1</v>
      </c>
      <c r="R275" s="6">
        <v>3</v>
      </c>
      <c r="S275" s="6">
        <v>3</v>
      </c>
      <c r="T275" s="6">
        <v>2</v>
      </c>
      <c r="U275" s="6">
        <v>4</v>
      </c>
      <c r="V275" s="6">
        <v>4</v>
      </c>
      <c r="W275" s="6">
        <v>2</v>
      </c>
      <c r="X275" s="6">
        <v>4</v>
      </c>
      <c r="Y275" s="6">
        <v>3</v>
      </c>
      <c r="Z275" s="6">
        <v>4</v>
      </c>
      <c r="AA275" s="6">
        <v>2</v>
      </c>
      <c r="AB275" s="3" t="s">
        <v>56</v>
      </c>
      <c r="AC275" s="3" t="s">
        <v>58</v>
      </c>
    </row>
    <row r="276" spans="1:29">
      <c r="A276" s="4">
        <v>38405</v>
      </c>
      <c r="B276" s="4">
        <v>0</v>
      </c>
      <c r="C276" s="4">
        <v>2008</v>
      </c>
      <c r="D276" s="5">
        <v>5</v>
      </c>
      <c r="E276" s="6">
        <v>1</v>
      </c>
      <c r="F276" s="6">
        <v>4</v>
      </c>
      <c r="G276" s="6">
        <v>3</v>
      </c>
      <c r="H276" s="6">
        <v>4</v>
      </c>
      <c r="I276" s="6">
        <v>2</v>
      </c>
      <c r="J276" s="6">
        <v>4</v>
      </c>
      <c r="K276" s="6">
        <v>4</v>
      </c>
      <c r="L276" s="6">
        <v>5</v>
      </c>
      <c r="M276" s="6">
        <v>5</v>
      </c>
      <c r="N276" s="6">
        <v>5</v>
      </c>
      <c r="O276" s="6">
        <v>5</v>
      </c>
      <c r="P276" s="6">
        <v>3</v>
      </c>
      <c r="Q276" s="6">
        <v>1</v>
      </c>
      <c r="R276" s="6">
        <v>5</v>
      </c>
      <c r="S276" s="6">
        <v>1</v>
      </c>
      <c r="T276" s="6">
        <v>3</v>
      </c>
      <c r="U276" s="6">
        <v>5</v>
      </c>
      <c r="V276" s="6">
        <v>1</v>
      </c>
      <c r="W276" s="6">
        <v>5</v>
      </c>
      <c r="X276" s="6">
        <v>5</v>
      </c>
      <c r="Y276" s="6">
        <v>5</v>
      </c>
      <c r="Z276" s="6">
        <v>2</v>
      </c>
      <c r="AA276" s="6">
        <v>2</v>
      </c>
      <c r="AB276" s="3" t="s">
        <v>56</v>
      </c>
      <c r="AC276" s="3" t="s">
        <v>165</v>
      </c>
    </row>
    <row r="277" spans="1:29">
      <c r="A277" s="4">
        <v>38406</v>
      </c>
      <c r="B277" s="4">
        <v>0</v>
      </c>
      <c r="C277" s="4">
        <v>2007</v>
      </c>
      <c r="D277" s="5">
        <v>2</v>
      </c>
      <c r="E277" s="6">
        <v>5</v>
      </c>
      <c r="F277" s="6">
        <v>1</v>
      </c>
      <c r="G277" s="6">
        <v>1</v>
      </c>
      <c r="H277" s="6">
        <v>2</v>
      </c>
      <c r="I277" s="6">
        <v>5</v>
      </c>
      <c r="J277" s="6">
        <v>1</v>
      </c>
      <c r="K277" s="6">
        <v>3</v>
      </c>
      <c r="L277" s="6">
        <v>1</v>
      </c>
      <c r="M277" s="6">
        <v>5</v>
      </c>
      <c r="N277" s="6">
        <v>1</v>
      </c>
      <c r="O277" s="6">
        <v>3</v>
      </c>
      <c r="P277" s="6">
        <v>2</v>
      </c>
      <c r="Q277" s="6">
        <v>2</v>
      </c>
      <c r="R277" s="6">
        <v>3</v>
      </c>
      <c r="S277" s="6">
        <v>1</v>
      </c>
      <c r="T277" s="6">
        <v>3</v>
      </c>
      <c r="U277" s="6">
        <v>3</v>
      </c>
      <c r="V277" s="6">
        <v>3</v>
      </c>
      <c r="W277" s="6">
        <v>3</v>
      </c>
      <c r="X277" s="6">
        <v>3</v>
      </c>
      <c r="Y277" s="6">
        <v>2</v>
      </c>
      <c r="Z277" s="6">
        <v>3</v>
      </c>
      <c r="AA277" s="6">
        <v>4</v>
      </c>
      <c r="AB277" s="3" t="s">
        <v>56</v>
      </c>
      <c r="AC277" s="3" t="s">
        <v>261</v>
      </c>
    </row>
    <row r="278" spans="1:29">
      <c r="A278" s="4">
        <v>38409</v>
      </c>
      <c r="B278" s="4">
        <v>0</v>
      </c>
      <c r="C278" s="4">
        <v>2007</v>
      </c>
      <c r="D278" s="5">
        <v>3</v>
      </c>
      <c r="E278" s="6">
        <v>4</v>
      </c>
      <c r="F278" s="6">
        <v>1</v>
      </c>
      <c r="G278" s="6">
        <v>2</v>
      </c>
      <c r="H278" s="6">
        <v>2</v>
      </c>
      <c r="I278" s="6">
        <v>1</v>
      </c>
      <c r="J278" s="6">
        <v>1</v>
      </c>
      <c r="K278" s="6">
        <v>5</v>
      </c>
      <c r="L278" s="6">
        <v>1</v>
      </c>
      <c r="M278" s="6">
        <v>2</v>
      </c>
      <c r="N278" s="6">
        <v>1</v>
      </c>
      <c r="O278" s="6">
        <v>3</v>
      </c>
      <c r="P278" s="6">
        <v>1</v>
      </c>
      <c r="Q278" s="6">
        <v>1</v>
      </c>
      <c r="R278" s="6">
        <v>3</v>
      </c>
      <c r="S278" s="6">
        <v>1</v>
      </c>
      <c r="T278" s="6">
        <v>3</v>
      </c>
      <c r="U278" s="6">
        <v>5</v>
      </c>
      <c r="V278" s="6">
        <v>2</v>
      </c>
      <c r="W278" s="6">
        <v>1</v>
      </c>
      <c r="X278" s="6">
        <v>3</v>
      </c>
      <c r="Y278" s="6">
        <v>1</v>
      </c>
      <c r="Z278" s="6">
        <v>3</v>
      </c>
      <c r="AA278" s="6">
        <v>1</v>
      </c>
      <c r="AB278" s="3" t="s">
        <v>56</v>
      </c>
      <c r="AC278" s="3" t="s">
        <v>219</v>
      </c>
    </row>
    <row r="279" spans="1:29">
      <c r="A279" s="4">
        <v>38369</v>
      </c>
      <c r="B279" s="4">
        <v>1</v>
      </c>
      <c r="C279" s="4">
        <v>2001</v>
      </c>
      <c r="D279" s="5">
        <v>4</v>
      </c>
      <c r="E279" s="6">
        <v>2</v>
      </c>
      <c r="F279" s="6">
        <v>4</v>
      </c>
      <c r="G279" s="6">
        <v>4</v>
      </c>
      <c r="H279" s="6">
        <v>2</v>
      </c>
      <c r="I279" s="6">
        <v>5</v>
      </c>
      <c r="J279" s="6">
        <v>2</v>
      </c>
      <c r="K279" s="6">
        <v>5</v>
      </c>
      <c r="L279" s="6">
        <v>2</v>
      </c>
      <c r="M279" s="6">
        <v>5</v>
      </c>
      <c r="N279" s="6">
        <v>4</v>
      </c>
      <c r="O279" s="6">
        <v>5</v>
      </c>
      <c r="P279" s="6">
        <v>4</v>
      </c>
      <c r="Q279" s="6">
        <v>4</v>
      </c>
      <c r="R279" s="6">
        <v>5</v>
      </c>
      <c r="S279" s="6">
        <v>2</v>
      </c>
      <c r="T279" s="6">
        <v>2</v>
      </c>
      <c r="U279" s="6">
        <v>1</v>
      </c>
      <c r="V279" s="6">
        <v>5</v>
      </c>
      <c r="W279" s="6">
        <v>4</v>
      </c>
      <c r="X279" s="6">
        <v>3</v>
      </c>
      <c r="Y279" s="6">
        <v>4</v>
      </c>
      <c r="Z279" s="6">
        <v>2</v>
      </c>
      <c r="AA279" s="6">
        <v>4</v>
      </c>
      <c r="AB279" s="3" t="s">
        <v>56</v>
      </c>
      <c r="AC279" s="3" t="s">
        <v>186</v>
      </c>
    </row>
    <row r="280" spans="1:29">
      <c r="A280" s="4">
        <v>38456</v>
      </c>
      <c r="B280" s="4">
        <v>1</v>
      </c>
      <c r="C280" s="4">
        <v>1992</v>
      </c>
      <c r="D280" s="5">
        <v>2</v>
      </c>
      <c r="E280" s="6">
        <v>2</v>
      </c>
      <c r="F280" s="6">
        <v>2</v>
      </c>
      <c r="G280" s="6">
        <v>4</v>
      </c>
      <c r="H280" s="6">
        <v>3</v>
      </c>
      <c r="I280" s="6">
        <v>4</v>
      </c>
      <c r="J280" s="6">
        <v>2</v>
      </c>
      <c r="K280" s="6">
        <v>4</v>
      </c>
      <c r="L280" s="6">
        <v>4</v>
      </c>
      <c r="M280" s="6">
        <v>4</v>
      </c>
      <c r="N280" s="6">
        <v>4</v>
      </c>
      <c r="O280" s="6">
        <v>4</v>
      </c>
      <c r="P280" s="6">
        <v>1</v>
      </c>
      <c r="Q280" s="6">
        <v>2</v>
      </c>
      <c r="R280" s="6">
        <v>1</v>
      </c>
      <c r="S280" s="6">
        <v>3</v>
      </c>
      <c r="T280" s="6">
        <v>3</v>
      </c>
      <c r="U280" s="6">
        <v>3</v>
      </c>
      <c r="V280" s="6">
        <v>2</v>
      </c>
      <c r="W280" s="6">
        <v>4</v>
      </c>
      <c r="X280" s="6">
        <v>4</v>
      </c>
      <c r="Y280" s="6">
        <v>5</v>
      </c>
      <c r="Z280" s="6">
        <v>3</v>
      </c>
      <c r="AA280" s="6">
        <v>4</v>
      </c>
      <c r="AB280" s="3" t="s">
        <v>56</v>
      </c>
      <c r="AC280" s="3" t="s">
        <v>93</v>
      </c>
    </row>
    <row r="281" spans="1:29">
      <c r="A281" s="4">
        <v>38464</v>
      </c>
      <c r="B281" s="4">
        <v>1</v>
      </c>
      <c r="C281" s="4">
        <v>2003</v>
      </c>
      <c r="D281" s="5">
        <v>1</v>
      </c>
      <c r="E281" s="6">
        <v>2</v>
      </c>
      <c r="F281" s="6">
        <v>1</v>
      </c>
      <c r="G281" s="6">
        <v>1</v>
      </c>
      <c r="H281" s="6">
        <v>1</v>
      </c>
      <c r="I281" s="6">
        <v>5</v>
      </c>
      <c r="J281" s="6">
        <v>1</v>
      </c>
      <c r="K281" s="6">
        <v>5</v>
      </c>
      <c r="L281" s="6">
        <v>3</v>
      </c>
      <c r="M281" s="6">
        <v>5</v>
      </c>
      <c r="N281" s="6">
        <v>3</v>
      </c>
      <c r="O281" s="6">
        <v>1</v>
      </c>
      <c r="P281" s="6">
        <v>1</v>
      </c>
      <c r="Q281" s="6">
        <v>1</v>
      </c>
      <c r="R281" s="6">
        <v>1</v>
      </c>
      <c r="S281" s="6">
        <v>5</v>
      </c>
      <c r="T281" s="6">
        <v>3</v>
      </c>
      <c r="U281" s="6">
        <v>3</v>
      </c>
      <c r="V281" s="6">
        <v>5</v>
      </c>
      <c r="W281" s="6">
        <v>5</v>
      </c>
      <c r="X281" s="6">
        <v>1</v>
      </c>
      <c r="Y281" s="6">
        <v>1</v>
      </c>
      <c r="Z281" s="6">
        <v>5</v>
      </c>
      <c r="AA281" s="6">
        <v>4</v>
      </c>
      <c r="AB281" s="3" t="s">
        <v>56</v>
      </c>
      <c r="AC281" s="3" t="s">
        <v>97</v>
      </c>
    </row>
    <row r="282" spans="1:29">
      <c r="A282" s="4">
        <v>38527</v>
      </c>
      <c r="B282" s="4">
        <v>0</v>
      </c>
      <c r="C282" s="4">
        <v>1998</v>
      </c>
      <c r="D282" s="5">
        <v>2</v>
      </c>
      <c r="E282" s="6">
        <v>3</v>
      </c>
      <c r="F282" s="6">
        <v>1</v>
      </c>
      <c r="G282" s="6">
        <v>1</v>
      </c>
      <c r="H282" s="6">
        <v>1</v>
      </c>
      <c r="I282" s="6">
        <v>4</v>
      </c>
      <c r="J282" s="6">
        <v>2</v>
      </c>
      <c r="K282" s="6">
        <v>3</v>
      </c>
      <c r="L282" s="6">
        <v>1</v>
      </c>
      <c r="M282" s="6">
        <v>4</v>
      </c>
      <c r="N282" s="6">
        <v>2</v>
      </c>
      <c r="O282" s="6">
        <v>2</v>
      </c>
      <c r="P282" s="6">
        <v>1</v>
      </c>
      <c r="Q282" s="6">
        <v>2</v>
      </c>
      <c r="R282" s="6">
        <v>2</v>
      </c>
      <c r="S282" s="6">
        <v>4</v>
      </c>
      <c r="T282" s="6">
        <v>2</v>
      </c>
      <c r="U282" s="6">
        <v>2</v>
      </c>
      <c r="V282" s="6">
        <v>1</v>
      </c>
      <c r="W282" s="6">
        <v>1</v>
      </c>
      <c r="X282" s="6">
        <v>2</v>
      </c>
      <c r="Y282" s="6">
        <v>1</v>
      </c>
      <c r="Z282" s="6">
        <v>2</v>
      </c>
      <c r="AA282" s="6">
        <v>1</v>
      </c>
      <c r="AB282" s="3" t="s">
        <v>56</v>
      </c>
      <c r="AC282" s="3" t="s">
        <v>147</v>
      </c>
    </row>
    <row r="283" spans="1:29">
      <c r="A283" s="4">
        <v>38517</v>
      </c>
      <c r="B283" s="4">
        <v>0</v>
      </c>
      <c r="C283" s="4">
        <v>2000</v>
      </c>
      <c r="D283" s="5">
        <v>5</v>
      </c>
      <c r="E283" s="6">
        <v>1</v>
      </c>
      <c r="F283" s="6">
        <v>2</v>
      </c>
      <c r="G283" s="6">
        <v>2</v>
      </c>
      <c r="H283" s="6">
        <v>4</v>
      </c>
      <c r="I283" s="6">
        <v>5</v>
      </c>
      <c r="J283" s="6">
        <v>1</v>
      </c>
      <c r="K283" s="6">
        <v>5</v>
      </c>
      <c r="L283" s="6">
        <v>4</v>
      </c>
      <c r="M283" s="6">
        <v>5</v>
      </c>
      <c r="N283" s="6">
        <v>5</v>
      </c>
      <c r="O283" s="6">
        <v>4</v>
      </c>
      <c r="P283" s="6">
        <v>3</v>
      </c>
      <c r="Q283" s="6">
        <v>5</v>
      </c>
      <c r="R283" s="6">
        <v>5</v>
      </c>
      <c r="S283" s="6">
        <v>2</v>
      </c>
      <c r="T283" s="6">
        <v>4</v>
      </c>
      <c r="U283" s="6">
        <v>4</v>
      </c>
      <c r="V283" s="6">
        <v>4</v>
      </c>
      <c r="W283" s="6">
        <v>5</v>
      </c>
      <c r="X283" s="6">
        <v>3</v>
      </c>
      <c r="Y283" s="6">
        <v>4</v>
      </c>
      <c r="Z283" s="6">
        <v>2</v>
      </c>
      <c r="AA283" s="6">
        <v>4</v>
      </c>
      <c r="AB283" s="3" t="s">
        <v>56</v>
      </c>
      <c r="AC283" s="3" t="s">
        <v>135</v>
      </c>
    </row>
    <row r="284" spans="1:29">
      <c r="A284" s="4">
        <v>38543</v>
      </c>
      <c r="B284" s="4">
        <v>1</v>
      </c>
      <c r="C284" s="4">
        <v>1997</v>
      </c>
      <c r="D284" s="5">
        <v>2</v>
      </c>
      <c r="E284" s="6">
        <v>1</v>
      </c>
      <c r="F284" s="6">
        <v>2</v>
      </c>
      <c r="G284" s="6">
        <v>2</v>
      </c>
      <c r="H284" s="6">
        <v>4</v>
      </c>
      <c r="I284" s="6">
        <v>5</v>
      </c>
      <c r="J284" s="6">
        <v>1</v>
      </c>
      <c r="K284" s="6">
        <v>5</v>
      </c>
      <c r="L284" s="6">
        <v>5</v>
      </c>
      <c r="M284" s="6">
        <v>5</v>
      </c>
      <c r="N284" s="6">
        <v>5</v>
      </c>
      <c r="O284" s="6">
        <v>5</v>
      </c>
      <c r="P284" s="6">
        <v>2</v>
      </c>
      <c r="Q284" s="6">
        <v>2</v>
      </c>
      <c r="R284" s="6">
        <v>5</v>
      </c>
      <c r="S284" s="6">
        <v>4</v>
      </c>
      <c r="T284" s="6">
        <v>2</v>
      </c>
      <c r="U284" s="6">
        <v>5</v>
      </c>
      <c r="V284" s="6">
        <v>3</v>
      </c>
      <c r="W284" s="6">
        <v>4</v>
      </c>
      <c r="X284" s="6">
        <v>4</v>
      </c>
      <c r="Y284" s="6">
        <v>4</v>
      </c>
      <c r="Z284" s="6">
        <v>4</v>
      </c>
      <c r="AA284" s="6">
        <v>4</v>
      </c>
      <c r="AB284" s="3" t="s">
        <v>56</v>
      </c>
      <c r="AC284" s="3" t="s">
        <v>215</v>
      </c>
    </row>
    <row r="285" spans="1:29">
      <c r="A285" s="4">
        <v>38555</v>
      </c>
      <c r="B285" s="4">
        <v>0</v>
      </c>
      <c r="C285" s="4">
        <v>2008</v>
      </c>
      <c r="D285" s="5">
        <v>5</v>
      </c>
      <c r="E285" s="6">
        <v>2</v>
      </c>
      <c r="F285" s="6">
        <v>5</v>
      </c>
      <c r="G285" s="6">
        <v>2</v>
      </c>
      <c r="H285" s="6">
        <v>5</v>
      </c>
      <c r="I285" s="6">
        <v>5</v>
      </c>
      <c r="J285" s="6">
        <v>1</v>
      </c>
      <c r="K285" s="6">
        <v>5</v>
      </c>
      <c r="L285" s="6">
        <v>4</v>
      </c>
      <c r="M285" s="6">
        <v>4</v>
      </c>
      <c r="N285" s="6">
        <v>5</v>
      </c>
      <c r="O285" s="6">
        <v>5</v>
      </c>
      <c r="P285" s="6">
        <v>3</v>
      </c>
      <c r="Q285" s="6">
        <v>5</v>
      </c>
      <c r="R285" s="6">
        <v>3</v>
      </c>
      <c r="S285" s="6">
        <v>2</v>
      </c>
      <c r="T285" s="6">
        <v>2</v>
      </c>
      <c r="U285" s="6">
        <v>5</v>
      </c>
      <c r="V285" s="6">
        <v>3</v>
      </c>
      <c r="W285" s="6">
        <v>2</v>
      </c>
      <c r="X285" s="6">
        <v>5</v>
      </c>
      <c r="Y285" s="6">
        <v>5</v>
      </c>
      <c r="Z285" s="6">
        <v>5</v>
      </c>
      <c r="AA285" s="6">
        <v>5</v>
      </c>
      <c r="AB285" s="3" t="s">
        <v>56</v>
      </c>
      <c r="AC285" s="3" t="s">
        <v>145</v>
      </c>
    </row>
    <row r="286" spans="1:29">
      <c r="A286" s="4">
        <v>38553</v>
      </c>
      <c r="B286" s="4">
        <v>0</v>
      </c>
      <c r="C286" s="4">
        <v>1992</v>
      </c>
      <c r="D286" s="5">
        <v>5</v>
      </c>
      <c r="E286" s="6">
        <v>2</v>
      </c>
      <c r="F286" s="6">
        <v>3</v>
      </c>
      <c r="G286" s="6">
        <v>4</v>
      </c>
      <c r="H286" s="6">
        <v>4</v>
      </c>
      <c r="I286" s="6">
        <v>2</v>
      </c>
      <c r="J286" s="6">
        <v>2</v>
      </c>
      <c r="K286" s="6">
        <v>1</v>
      </c>
      <c r="L286" s="6">
        <v>4</v>
      </c>
      <c r="M286" s="6">
        <v>1</v>
      </c>
      <c r="N286" s="6">
        <v>5</v>
      </c>
      <c r="O286" s="6">
        <v>2</v>
      </c>
      <c r="P286" s="6">
        <v>3</v>
      </c>
      <c r="Q286" s="6">
        <v>5</v>
      </c>
      <c r="R286" s="6">
        <v>3</v>
      </c>
      <c r="S286" s="6">
        <v>5</v>
      </c>
      <c r="T286" s="6">
        <v>4</v>
      </c>
      <c r="U286" s="6">
        <v>2</v>
      </c>
      <c r="V286" s="6">
        <v>4</v>
      </c>
      <c r="W286" s="6">
        <v>4</v>
      </c>
      <c r="X286" s="6">
        <v>4</v>
      </c>
      <c r="Y286" s="6">
        <v>3</v>
      </c>
      <c r="Z286" s="6">
        <v>5</v>
      </c>
      <c r="AA286" s="6">
        <v>3</v>
      </c>
      <c r="AB286" s="3" t="s">
        <v>56</v>
      </c>
      <c r="AC286" s="3" t="s">
        <v>252</v>
      </c>
    </row>
    <row r="287" spans="1:29">
      <c r="A287" s="4">
        <v>38521</v>
      </c>
      <c r="B287" s="4">
        <v>0</v>
      </c>
      <c r="C287" s="4">
        <v>2005</v>
      </c>
      <c r="D287" s="5">
        <v>2</v>
      </c>
      <c r="E287" s="6">
        <v>4</v>
      </c>
      <c r="F287" s="6">
        <v>2</v>
      </c>
      <c r="G287" s="6">
        <v>2</v>
      </c>
      <c r="H287" s="6">
        <v>2</v>
      </c>
      <c r="I287" s="6">
        <v>2</v>
      </c>
      <c r="J287" s="6">
        <v>1</v>
      </c>
      <c r="K287" s="6">
        <v>5</v>
      </c>
      <c r="L287" s="6">
        <v>1</v>
      </c>
      <c r="M287" s="6">
        <v>1</v>
      </c>
      <c r="N287" s="6">
        <v>4</v>
      </c>
      <c r="O287" s="6">
        <v>1</v>
      </c>
      <c r="P287" s="6">
        <v>2</v>
      </c>
      <c r="Q287" s="6">
        <v>2</v>
      </c>
      <c r="R287" s="6">
        <v>4</v>
      </c>
      <c r="S287" s="6">
        <v>1</v>
      </c>
      <c r="T287" s="6">
        <v>2</v>
      </c>
      <c r="U287" s="6">
        <v>4</v>
      </c>
      <c r="V287" s="6">
        <v>1</v>
      </c>
      <c r="W287" s="6">
        <v>2</v>
      </c>
      <c r="X287" s="6">
        <v>4</v>
      </c>
      <c r="Y287" s="6">
        <v>2</v>
      </c>
      <c r="Z287" s="6">
        <v>2</v>
      </c>
      <c r="AA287" s="6">
        <v>2</v>
      </c>
      <c r="AB287" s="3" t="s">
        <v>56</v>
      </c>
      <c r="AC287" s="3" t="s">
        <v>136</v>
      </c>
    </row>
    <row r="288" spans="1:29">
      <c r="A288" s="4">
        <v>38568</v>
      </c>
      <c r="B288" s="4">
        <v>0</v>
      </c>
      <c r="C288" s="4">
        <v>1996</v>
      </c>
      <c r="D288" s="5">
        <v>1</v>
      </c>
      <c r="E288" s="6">
        <v>1</v>
      </c>
      <c r="F288" s="6">
        <v>1</v>
      </c>
      <c r="G288" s="6">
        <v>4</v>
      </c>
      <c r="H288" s="6">
        <v>4</v>
      </c>
      <c r="I288" s="6">
        <v>5</v>
      </c>
      <c r="J288" s="6">
        <v>1</v>
      </c>
      <c r="K288" s="6">
        <v>5</v>
      </c>
      <c r="L288" s="6">
        <v>5</v>
      </c>
      <c r="M288" s="6">
        <v>5</v>
      </c>
      <c r="N288" s="6">
        <v>5</v>
      </c>
      <c r="O288" s="6">
        <v>4</v>
      </c>
      <c r="P288" s="6">
        <v>3</v>
      </c>
      <c r="Q288" s="6">
        <v>1</v>
      </c>
      <c r="R288" s="6">
        <v>4</v>
      </c>
      <c r="S288" s="6">
        <v>2</v>
      </c>
      <c r="T288" s="6">
        <v>1</v>
      </c>
      <c r="U288" s="6">
        <v>4</v>
      </c>
      <c r="V288" s="6">
        <v>4</v>
      </c>
      <c r="W288" s="6">
        <v>5</v>
      </c>
      <c r="X288" s="6">
        <v>3</v>
      </c>
      <c r="Y288" s="6">
        <v>1</v>
      </c>
      <c r="Z288" s="6">
        <v>3</v>
      </c>
      <c r="AA288" s="6">
        <v>4</v>
      </c>
      <c r="AB288" s="3" t="s">
        <v>56</v>
      </c>
      <c r="AC288" s="3" t="s">
        <v>169</v>
      </c>
    </row>
    <row r="289" spans="1:29">
      <c r="A289" s="4">
        <v>38570</v>
      </c>
      <c r="B289" s="4">
        <v>0</v>
      </c>
      <c r="C289" s="4">
        <v>1995</v>
      </c>
      <c r="D289" s="5">
        <v>4</v>
      </c>
      <c r="E289" s="6">
        <v>2</v>
      </c>
      <c r="F289" s="6">
        <v>3</v>
      </c>
      <c r="G289" s="6">
        <v>1</v>
      </c>
      <c r="H289" s="6">
        <v>1</v>
      </c>
      <c r="I289" s="6">
        <v>5</v>
      </c>
      <c r="J289" s="6">
        <v>1</v>
      </c>
      <c r="K289" s="6">
        <v>5</v>
      </c>
      <c r="L289" s="6">
        <v>1</v>
      </c>
      <c r="M289" s="6">
        <v>5</v>
      </c>
      <c r="N289" s="6">
        <v>5</v>
      </c>
      <c r="O289" s="6">
        <v>1</v>
      </c>
      <c r="P289" s="6">
        <v>3</v>
      </c>
      <c r="Q289" s="6">
        <v>4</v>
      </c>
      <c r="R289" s="6">
        <v>1</v>
      </c>
      <c r="S289" s="6">
        <v>4</v>
      </c>
      <c r="T289" s="6">
        <v>3</v>
      </c>
      <c r="U289" s="6">
        <v>1</v>
      </c>
      <c r="V289" s="6">
        <v>1</v>
      </c>
      <c r="W289" s="6">
        <v>3</v>
      </c>
      <c r="X289" s="6">
        <v>4</v>
      </c>
      <c r="Y289" s="6">
        <v>1</v>
      </c>
      <c r="Z289" s="6">
        <v>3</v>
      </c>
      <c r="AA289" s="6">
        <v>1</v>
      </c>
      <c r="AB289" s="3" t="s">
        <v>56</v>
      </c>
      <c r="AC289" s="3" t="s">
        <v>82</v>
      </c>
    </row>
    <row r="290" spans="1:29">
      <c r="A290" s="4">
        <v>38535</v>
      </c>
      <c r="B290" s="4">
        <v>0</v>
      </c>
      <c r="C290" s="4">
        <v>1994</v>
      </c>
      <c r="D290" s="5">
        <v>2</v>
      </c>
      <c r="E290" s="6">
        <v>2</v>
      </c>
      <c r="F290" s="6">
        <v>2</v>
      </c>
      <c r="G290" s="6">
        <v>2</v>
      </c>
      <c r="H290" s="6">
        <v>2</v>
      </c>
      <c r="I290" s="6">
        <v>5</v>
      </c>
      <c r="J290" s="6">
        <v>2</v>
      </c>
      <c r="K290" s="6">
        <v>5</v>
      </c>
      <c r="L290" s="6">
        <v>4</v>
      </c>
      <c r="M290" s="6">
        <v>5</v>
      </c>
      <c r="N290" s="6">
        <v>2</v>
      </c>
      <c r="O290" s="6">
        <v>5</v>
      </c>
      <c r="P290" s="6">
        <v>4</v>
      </c>
      <c r="Q290" s="6">
        <v>1</v>
      </c>
      <c r="R290" s="6">
        <v>5</v>
      </c>
      <c r="S290" s="6">
        <v>1</v>
      </c>
      <c r="T290" s="6">
        <v>1</v>
      </c>
      <c r="U290" s="6">
        <v>4</v>
      </c>
      <c r="V290" s="6">
        <v>4</v>
      </c>
      <c r="W290" s="6">
        <v>1</v>
      </c>
      <c r="X290" s="6">
        <v>4</v>
      </c>
      <c r="Y290" s="6">
        <v>1</v>
      </c>
      <c r="Z290" s="6">
        <v>4</v>
      </c>
      <c r="AA290" s="6">
        <v>2</v>
      </c>
      <c r="AB290" s="3" t="s">
        <v>56</v>
      </c>
      <c r="AC290" s="3" t="s">
        <v>71</v>
      </c>
    </row>
    <row r="291" spans="1:29">
      <c r="A291" s="4">
        <v>38599</v>
      </c>
      <c r="B291" s="4">
        <v>0</v>
      </c>
      <c r="C291" s="4">
        <v>2000</v>
      </c>
      <c r="D291" s="5">
        <v>4</v>
      </c>
      <c r="E291" s="6">
        <v>1</v>
      </c>
      <c r="F291" s="6">
        <v>4</v>
      </c>
      <c r="G291" s="6">
        <v>4</v>
      </c>
      <c r="H291" s="6">
        <v>5</v>
      </c>
      <c r="I291" s="6">
        <v>1</v>
      </c>
      <c r="J291" s="6">
        <v>1</v>
      </c>
      <c r="K291" s="6">
        <v>5</v>
      </c>
      <c r="L291" s="6">
        <v>4</v>
      </c>
      <c r="M291" s="6">
        <v>1</v>
      </c>
      <c r="N291" s="6">
        <v>5</v>
      </c>
      <c r="O291" s="6">
        <v>5</v>
      </c>
      <c r="P291" s="6">
        <v>2</v>
      </c>
      <c r="Q291" s="6">
        <v>3</v>
      </c>
      <c r="R291" s="6">
        <v>4</v>
      </c>
      <c r="S291" s="6">
        <v>1</v>
      </c>
      <c r="T291" s="6">
        <v>4</v>
      </c>
      <c r="U291" s="6">
        <v>4</v>
      </c>
      <c r="V291" s="6">
        <v>4</v>
      </c>
      <c r="W291" s="6">
        <v>5</v>
      </c>
      <c r="X291" s="6">
        <v>5</v>
      </c>
      <c r="Y291" s="6">
        <v>5</v>
      </c>
      <c r="Z291" s="6">
        <v>2</v>
      </c>
      <c r="AA291" s="6">
        <v>4</v>
      </c>
      <c r="AB291" s="3" t="s">
        <v>56</v>
      </c>
      <c r="AC291" s="3" t="s">
        <v>164</v>
      </c>
    </row>
    <row r="292" spans="1:29">
      <c r="A292" s="4">
        <v>38603</v>
      </c>
      <c r="B292" s="4">
        <v>0</v>
      </c>
      <c r="C292" s="4">
        <v>1963</v>
      </c>
      <c r="D292" s="5">
        <v>4</v>
      </c>
      <c r="E292" s="6">
        <v>2</v>
      </c>
      <c r="F292" s="6">
        <v>2</v>
      </c>
      <c r="G292" s="6">
        <v>2</v>
      </c>
      <c r="H292" s="6">
        <v>3</v>
      </c>
      <c r="I292" s="6">
        <v>5</v>
      </c>
      <c r="J292" s="6">
        <v>2</v>
      </c>
      <c r="K292" s="6">
        <v>5</v>
      </c>
      <c r="L292" s="6">
        <v>1</v>
      </c>
      <c r="M292" s="6">
        <v>5</v>
      </c>
      <c r="N292" s="6">
        <v>2</v>
      </c>
      <c r="O292" s="6">
        <v>5</v>
      </c>
      <c r="P292" s="6">
        <v>2</v>
      </c>
      <c r="Q292" s="6">
        <v>3</v>
      </c>
      <c r="R292" s="6">
        <v>5</v>
      </c>
      <c r="S292" s="6">
        <v>4</v>
      </c>
      <c r="T292" s="6">
        <v>4</v>
      </c>
      <c r="U292" s="6">
        <v>5</v>
      </c>
      <c r="V292" s="6">
        <v>2</v>
      </c>
      <c r="W292" s="6">
        <v>4</v>
      </c>
      <c r="X292" s="6">
        <v>5</v>
      </c>
      <c r="Y292" s="6">
        <v>2</v>
      </c>
      <c r="Z292" s="6">
        <v>4</v>
      </c>
      <c r="AA292" s="6">
        <v>2</v>
      </c>
      <c r="AB292" s="3" t="s">
        <v>56</v>
      </c>
      <c r="AC292" s="3" t="s">
        <v>173</v>
      </c>
    </row>
    <row r="293" spans="1:29">
      <c r="A293" s="4">
        <v>38624</v>
      </c>
      <c r="B293" s="4">
        <v>0</v>
      </c>
      <c r="C293" s="4">
        <v>2004</v>
      </c>
      <c r="D293" s="5">
        <v>5</v>
      </c>
      <c r="E293" s="6">
        <v>1</v>
      </c>
      <c r="F293" s="6">
        <v>2</v>
      </c>
      <c r="G293" s="6">
        <v>2</v>
      </c>
      <c r="H293" s="6">
        <v>2</v>
      </c>
      <c r="I293" s="6">
        <v>5</v>
      </c>
      <c r="J293" s="6">
        <v>1</v>
      </c>
      <c r="K293" s="6">
        <v>5</v>
      </c>
      <c r="L293" s="6">
        <v>4</v>
      </c>
      <c r="M293" s="6">
        <v>5</v>
      </c>
      <c r="N293" s="6">
        <v>2</v>
      </c>
      <c r="O293" s="6">
        <v>5</v>
      </c>
      <c r="P293" s="6">
        <v>1</v>
      </c>
      <c r="Q293" s="6">
        <v>5</v>
      </c>
      <c r="R293" s="6">
        <v>2</v>
      </c>
      <c r="S293" s="6">
        <v>5</v>
      </c>
      <c r="T293" s="6">
        <v>2</v>
      </c>
      <c r="U293" s="6">
        <v>2</v>
      </c>
      <c r="V293" s="6">
        <v>4</v>
      </c>
      <c r="W293" s="6">
        <v>4</v>
      </c>
      <c r="X293" s="6">
        <v>2</v>
      </c>
      <c r="Y293" s="6">
        <v>4</v>
      </c>
      <c r="Z293" s="6">
        <v>4</v>
      </c>
      <c r="AA293" s="6">
        <v>4</v>
      </c>
      <c r="AB293" s="3" t="s">
        <v>56</v>
      </c>
      <c r="AC293" s="3" t="s">
        <v>121</v>
      </c>
    </row>
    <row r="294" spans="1:29">
      <c r="A294" s="4">
        <v>38617</v>
      </c>
      <c r="B294" s="4">
        <v>0</v>
      </c>
      <c r="C294" s="4">
        <v>1985</v>
      </c>
      <c r="D294" s="5">
        <v>3</v>
      </c>
      <c r="E294" s="6">
        <v>2</v>
      </c>
      <c r="F294" s="6">
        <v>2</v>
      </c>
      <c r="G294" s="6">
        <v>4</v>
      </c>
      <c r="H294" s="6">
        <v>4</v>
      </c>
      <c r="I294" s="6">
        <v>5</v>
      </c>
      <c r="J294" s="6">
        <v>1</v>
      </c>
      <c r="K294" s="6">
        <v>5</v>
      </c>
      <c r="L294" s="6">
        <v>2</v>
      </c>
      <c r="M294" s="6">
        <v>4</v>
      </c>
      <c r="N294" s="6">
        <v>4</v>
      </c>
      <c r="O294" s="6">
        <v>1</v>
      </c>
      <c r="P294" s="6">
        <v>2</v>
      </c>
      <c r="Q294" s="6">
        <v>2</v>
      </c>
      <c r="R294" s="6">
        <v>1</v>
      </c>
      <c r="S294" s="6">
        <v>5</v>
      </c>
      <c r="T294" s="6">
        <v>3</v>
      </c>
      <c r="U294" s="6">
        <v>2</v>
      </c>
      <c r="V294" s="6">
        <v>4</v>
      </c>
      <c r="W294" s="6">
        <v>5</v>
      </c>
      <c r="X294" s="6">
        <v>4</v>
      </c>
      <c r="Y294" s="6">
        <v>3</v>
      </c>
      <c r="Z294" s="6">
        <v>4</v>
      </c>
      <c r="AA294" s="6">
        <v>3</v>
      </c>
      <c r="AB294" s="3" t="s">
        <v>56</v>
      </c>
      <c r="AC294" s="3" t="s">
        <v>124</v>
      </c>
    </row>
    <row r="295" spans="1:29">
      <c r="A295" s="4">
        <v>38638</v>
      </c>
      <c r="B295" s="4">
        <v>0</v>
      </c>
      <c r="C295" s="4">
        <v>2000</v>
      </c>
      <c r="D295" s="5">
        <v>2</v>
      </c>
      <c r="E295" s="6">
        <v>1</v>
      </c>
      <c r="F295" s="6">
        <v>1</v>
      </c>
      <c r="G295" s="6">
        <v>2</v>
      </c>
      <c r="H295" s="6">
        <v>5</v>
      </c>
      <c r="I295" s="6">
        <v>5</v>
      </c>
      <c r="J295" s="6">
        <v>1</v>
      </c>
      <c r="K295" s="6">
        <v>5</v>
      </c>
      <c r="L295" s="6">
        <v>5</v>
      </c>
      <c r="M295" s="6">
        <v>5</v>
      </c>
      <c r="N295" s="6">
        <v>5</v>
      </c>
      <c r="O295" s="6">
        <v>5</v>
      </c>
      <c r="P295" s="6">
        <v>4</v>
      </c>
      <c r="Q295" s="6">
        <v>2</v>
      </c>
      <c r="R295" s="6">
        <v>5</v>
      </c>
      <c r="S295" s="6">
        <v>3</v>
      </c>
      <c r="T295" s="6">
        <v>3</v>
      </c>
      <c r="U295" s="6">
        <v>3</v>
      </c>
      <c r="V295" s="6">
        <v>3</v>
      </c>
      <c r="W295" s="6">
        <v>2</v>
      </c>
      <c r="X295" s="6">
        <v>3</v>
      </c>
      <c r="Y295" s="6">
        <v>4</v>
      </c>
      <c r="Z295" s="6">
        <v>3</v>
      </c>
      <c r="AA295" s="6">
        <v>5</v>
      </c>
      <c r="AB295" s="3" t="s">
        <v>56</v>
      </c>
      <c r="AC295" s="3" t="s">
        <v>140</v>
      </c>
    </row>
    <row r="296" spans="1:29">
      <c r="A296" s="4">
        <v>38627</v>
      </c>
      <c r="B296" s="4">
        <v>0</v>
      </c>
      <c r="C296" s="4">
        <v>1988</v>
      </c>
      <c r="D296" s="5">
        <v>3</v>
      </c>
      <c r="E296" s="6">
        <v>2</v>
      </c>
      <c r="F296" s="6">
        <v>2</v>
      </c>
      <c r="G296" s="6">
        <v>2</v>
      </c>
      <c r="H296" s="6">
        <v>2</v>
      </c>
      <c r="I296" s="6">
        <v>5</v>
      </c>
      <c r="J296" s="6">
        <v>1</v>
      </c>
      <c r="K296" s="6">
        <v>5</v>
      </c>
      <c r="L296" s="6">
        <v>2</v>
      </c>
      <c r="M296" s="6">
        <v>4</v>
      </c>
      <c r="N296" s="6">
        <v>5</v>
      </c>
      <c r="O296" s="6">
        <v>4</v>
      </c>
      <c r="P296" s="6">
        <v>3</v>
      </c>
      <c r="Q296" s="6">
        <v>3</v>
      </c>
      <c r="R296" s="6">
        <v>4</v>
      </c>
      <c r="S296" s="6">
        <v>2</v>
      </c>
      <c r="T296" s="6">
        <v>2</v>
      </c>
      <c r="U296" s="6">
        <v>4</v>
      </c>
      <c r="V296" s="6">
        <v>2</v>
      </c>
      <c r="W296" s="6">
        <v>4</v>
      </c>
      <c r="X296" s="6">
        <v>4</v>
      </c>
      <c r="Y296" s="6">
        <v>1</v>
      </c>
      <c r="Z296" s="6">
        <v>4</v>
      </c>
      <c r="AA296" s="6">
        <v>3</v>
      </c>
      <c r="AB296" s="3" t="s">
        <v>56</v>
      </c>
      <c r="AC296" s="3" t="s">
        <v>89</v>
      </c>
    </row>
    <row r="297" spans="1:29">
      <c r="A297" s="4">
        <v>38635</v>
      </c>
      <c r="B297" s="4">
        <v>1</v>
      </c>
      <c r="C297" s="4">
        <v>1973</v>
      </c>
      <c r="D297" s="5">
        <v>1</v>
      </c>
      <c r="E297" s="6">
        <v>2</v>
      </c>
      <c r="F297" s="6">
        <v>1</v>
      </c>
      <c r="G297" s="6">
        <v>1</v>
      </c>
      <c r="H297" s="6">
        <v>1</v>
      </c>
      <c r="I297" s="6">
        <v>5</v>
      </c>
      <c r="J297" s="6">
        <v>1</v>
      </c>
      <c r="K297" s="6">
        <v>5</v>
      </c>
      <c r="L297" s="6">
        <v>1</v>
      </c>
      <c r="M297" s="6">
        <v>4</v>
      </c>
      <c r="N297" s="6">
        <v>1</v>
      </c>
      <c r="O297" s="6">
        <v>1</v>
      </c>
      <c r="P297" s="6">
        <v>1</v>
      </c>
      <c r="Q297" s="6">
        <v>1</v>
      </c>
      <c r="R297" s="6">
        <v>1</v>
      </c>
      <c r="S297" s="6">
        <v>1</v>
      </c>
      <c r="T297" s="6">
        <v>1</v>
      </c>
      <c r="U297" s="6">
        <v>1</v>
      </c>
      <c r="V297" s="6">
        <v>1</v>
      </c>
      <c r="W297" s="6">
        <v>1</v>
      </c>
      <c r="X297" s="6">
        <v>2</v>
      </c>
      <c r="Y297" s="6">
        <v>1</v>
      </c>
      <c r="Z297" s="6">
        <v>2</v>
      </c>
      <c r="AA297" s="6">
        <v>2</v>
      </c>
      <c r="AB297" s="3" t="s">
        <v>56</v>
      </c>
      <c r="AC297" s="3" t="s">
        <v>276</v>
      </c>
    </row>
    <row r="298" spans="1:29">
      <c r="A298" s="4">
        <v>38623</v>
      </c>
      <c r="B298" s="4">
        <v>0</v>
      </c>
      <c r="C298" s="4">
        <v>1961</v>
      </c>
      <c r="D298" s="5">
        <v>5</v>
      </c>
      <c r="E298" s="6">
        <v>1</v>
      </c>
      <c r="F298" s="6">
        <v>4</v>
      </c>
      <c r="G298" s="6">
        <v>3</v>
      </c>
      <c r="H298" s="6">
        <v>4</v>
      </c>
      <c r="I298" s="6">
        <v>5</v>
      </c>
      <c r="J298" s="6">
        <v>1</v>
      </c>
      <c r="K298" s="6">
        <v>4</v>
      </c>
      <c r="L298" s="6">
        <v>4</v>
      </c>
      <c r="M298" s="6">
        <v>5</v>
      </c>
      <c r="N298" s="6">
        <v>4</v>
      </c>
      <c r="O298" s="6">
        <v>2</v>
      </c>
      <c r="P298" s="6">
        <v>4</v>
      </c>
      <c r="Q298" s="6">
        <v>5</v>
      </c>
      <c r="R298" s="6">
        <v>3</v>
      </c>
      <c r="S298" s="6">
        <v>3</v>
      </c>
      <c r="T298" s="6">
        <v>4</v>
      </c>
      <c r="U298" s="6">
        <v>4</v>
      </c>
      <c r="V298" s="6">
        <v>4</v>
      </c>
      <c r="W298" s="6">
        <v>4</v>
      </c>
      <c r="X298" s="6">
        <v>4</v>
      </c>
      <c r="Y298" s="6">
        <v>4</v>
      </c>
      <c r="Z298" s="6">
        <v>4</v>
      </c>
      <c r="AA298" s="6">
        <v>4</v>
      </c>
      <c r="AB298" s="3" t="s">
        <v>56</v>
      </c>
      <c r="AC298" s="3" t="s">
        <v>138</v>
      </c>
    </row>
    <row r="299" spans="1:29">
      <c r="A299" s="4">
        <v>38647</v>
      </c>
      <c r="B299" s="4">
        <v>0</v>
      </c>
      <c r="C299" s="4">
        <v>1970</v>
      </c>
      <c r="D299" s="5">
        <v>2</v>
      </c>
      <c r="E299" s="6">
        <v>5</v>
      </c>
      <c r="F299" s="6">
        <v>2</v>
      </c>
      <c r="G299" s="6">
        <v>2</v>
      </c>
      <c r="H299" s="6">
        <v>2</v>
      </c>
      <c r="I299" s="6">
        <v>4</v>
      </c>
      <c r="J299" s="6">
        <v>2</v>
      </c>
      <c r="K299" s="6">
        <v>4</v>
      </c>
      <c r="L299" s="6">
        <v>2</v>
      </c>
      <c r="M299" s="6">
        <v>5</v>
      </c>
      <c r="N299" s="6">
        <v>5</v>
      </c>
      <c r="O299" s="6">
        <v>4</v>
      </c>
      <c r="P299" s="6">
        <v>2</v>
      </c>
      <c r="Q299" s="6">
        <v>2</v>
      </c>
      <c r="R299" s="6">
        <v>4</v>
      </c>
      <c r="S299" s="6">
        <v>5</v>
      </c>
      <c r="T299" s="6">
        <v>4</v>
      </c>
      <c r="U299" s="6">
        <v>4</v>
      </c>
      <c r="V299" s="6">
        <v>4</v>
      </c>
      <c r="W299" s="6">
        <v>4</v>
      </c>
      <c r="X299" s="6">
        <v>4</v>
      </c>
      <c r="Y299" s="6">
        <v>4</v>
      </c>
      <c r="Z299" s="6">
        <v>5</v>
      </c>
      <c r="AA299" s="6">
        <v>1</v>
      </c>
      <c r="AB299" s="3" t="s">
        <v>56</v>
      </c>
      <c r="AC299" s="3" t="s">
        <v>217</v>
      </c>
    </row>
    <row r="300" spans="1:29">
      <c r="A300" s="4">
        <v>38661</v>
      </c>
      <c r="B300" s="4">
        <v>0</v>
      </c>
      <c r="C300" s="4">
        <v>1996</v>
      </c>
      <c r="D300" s="5">
        <v>1</v>
      </c>
      <c r="E300" s="6">
        <v>2</v>
      </c>
      <c r="F300" s="6">
        <v>2</v>
      </c>
      <c r="G300" s="6">
        <v>4</v>
      </c>
      <c r="H300" s="6">
        <v>3</v>
      </c>
      <c r="I300" s="6">
        <v>5</v>
      </c>
      <c r="J300" s="6">
        <v>2</v>
      </c>
      <c r="K300" s="6">
        <v>4</v>
      </c>
      <c r="L300" s="6">
        <v>4</v>
      </c>
      <c r="M300" s="6">
        <v>4</v>
      </c>
      <c r="N300" s="6">
        <v>4</v>
      </c>
      <c r="O300" s="6">
        <v>4</v>
      </c>
      <c r="P300" s="6">
        <v>2</v>
      </c>
      <c r="Q300" s="6">
        <v>1</v>
      </c>
      <c r="R300" s="6">
        <v>4</v>
      </c>
      <c r="S300" s="6">
        <v>2</v>
      </c>
      <c r="T300" s="6">
        <v>4</v>
      </c>
      <c r="U300" s="6">
        <v>4</v>
      </c>
      <c r="V300" s="6">
        <v>3</v>
      </c>
      <c r="W300" s="6">
        <v>4</v>
      </c>
      <c r="X300" s="6">
        <v>4</v>
      </c>
      <c r="Y300" s="6">
        <v>3</v>
      </c>
      <c r="Z300" s="6">
        <v>3</v>
      </c>
      <c r="AA300" s="6">
        <v>4</v>
      </c>
      <c r="AB300" s="3" t="s">
        <v>56</v>
      </c>
      <c r="AC300" s="3" t="s">
        <v>256</v>
      </c>
    </row>
    <row r="301" spans="1:29">
      <c r="A301" s="4">
        <v>38646</v>
      </c>
      <c r="B301" s="4">
        <v>0</v>
      </c>
      <c r="C301" s="4">
        <v>1977</v>
      </c>
      <c r="D301" s="5">
        <v>4</v>
      </c>
      <c r="E301" s="6">
        <v>1</v>
      </c>
      <c r="F301" s="6">
        <v>3</v>
      </c>
      <c r="G301" s="6">
        <v>2</v>
      </c>
      <c r="H301" s="6">
        <v>3</v>
      </c>
      <c r="I301" s="6">
        <v>5</v>
      </c>
      <c r="J301" s="6">
        <v>1</v>
      </c>
      <c r="K301" s="6">
        <v>5</v>
      </c>
      <c r="L301" s="6">
        <v>3</v>
      </c>
      <c r="M301" s="6">
        <v>5</v>
      </c>
      <c r="N301" s="6">
        <v>5</v>
      </c>
      <c r="O301" s="6">
        <v>4</v>
      </c>
      <c r="P301" s="6">
        <v>3</v>
      </c>
      <c r="Q301" s="6">
        <v>4</v>
      </c>
      <c r="R301" s="6">
        <v>5</v>
      </c>
      <c r="S301" s="6">
        <v>4</v>
      </c>
      <c r="T301" s="6">
        <v>3</v>
      </c>
      <c r="U301" s="6">
        <v>5</v>
      </c>
      <c r="V301" s="6">
        <v>4</v>
      </c>
      <c r="W301" s="6">
        <v>4</v>
      </c>
      <c r="X301" s="6">
        <v>5</v>
      </c>
      <c r="Y301" s="6">
        <v>3</v>
      </c>
      <c r="Z301" s="6">
        <v>4</v>
      </c>
      <c r="AA301" s="6">
        <v>4</v>
      </c>
      <c r="AB301" s="3" t="s">
        <v>56</v>
      </c>
      <c r="AC301" s="3" t="s">
        <v>268</v>
      </c>
    </row>
    <row r="302" spans="1:29">
      <c r="A302" s="4">
        <v>38698</v>
      </c>
      <c r="B302" s="4">
        <v>1</v>
      </c>
      <c r="C302" s="4">
        <v>2002</v>
      </c>
      <c r="D302" s="5">
        <v>3</v>
      </c>
      <c r="E302" s="6">
        <v>3</v>
      </c>
      <c r="F302" s="6">
        <v>4</v>
      </c>
      <c r="G302" s="6">
        <v>2</v>
      </c>
      <c r="H302" s="6">
        <v>3</v>
      </c>
      <c r="I302" s="6">
        <v>4</v>
      </c>
      <c r="J302" s="6">
        <v>1</v>
      </c>
      <c r="K302" s="6">
        <v>4</v>
      </c>
      <c r="L302" s="6">
        <v>2</v>
      </c>
      <c r="M302" s="6">
        <v>3</v>
      </c>
      <c r="N302" s="6">
        <v>3</v>
      </c>
      <c r="O302" s="6">
        <v>4</v>
      </c>
      <c r="P302" s="6">
        <v>3</v>
      </c>
      <c r="Q302" s="6">
        <v>2</v>
      </c>
      <c r="R302" s="6">
        <v>3</v>
      </c>
      <c r="S302" s="6">
        <v>1</v>
      </c>
      <c r="T302" s="6">
        <v>3</v>
      </c>
      <c r="U302" s="6">
        <v>4</v>
      </c>
      <c r="V302" s="6">
        <v>3</v>
      </c>
      <c r="W302" s="6">
        <v>2</v>
      </c>
      <c r="X302" s="6">
        <v>3</v>
      </c>
      <c r="Y302" s="6">
        <v>2</v>
      </c>
      <c r="Z302" s="6">
        <v>4</v>
      </c>
      <c r="AA302" s="6">
        <v>3</v>
      </c>
      <c r="AB302" s="3" t="s">
        <v>56</v>
      </c>
      <c r="AC302" s="3" t="s">
        <v>221</v>
      </c>
    </row>
    <row r="303" spans="1:29">
      <c r="A303" s="4">
        <v>38706</v>
      </c>
      <c r="B303" s="4">
        <v>0</v>
      </c>
      <c r="C303" s="4">
        <v>1999</v>
      </c>
      <c r="D303" s="5">
        <v>4</v>
      </c>
      <c r="E303" s="6">
        <v>1</v>
      </c>
      <c r="F303" s="6">
        <v>2</v>
      </c>
      <c r="G303" s="6">
        <v>2</v>
      </c>
      <c r="H303" s="6">
        <v>5</v>
      </c>
      <c r="I303" s="6">
        <v>5</v>
      </c>
      <c r="J303" s="6">
        <v>1</v>
      </c>
      <c r="K303" s="6">
        <v>5</v>
      </c>
      <c r="L303" s="6">
        <v>2</v>
      </c>
      <c r="M303" s="6">
        <v>5</v>
      </c>
      <c r="N303" s="6">
        <v>3</v>
      </c>
      <c r="O303" s="6">
        <v>4</v>
      </c>
      <c r="P303" s="6">
        <v>2</v>
      </c>
      <c r="Q303" s="6">
        <v>1</v>
      </c>
      <c r="R303" s="6">
        <v>5</v>
      </c>
      <c r="S303" s="6">
        <v>1</v>
      </c>
      <c r="T303" s="6">
        <v>5</v>
      </c>
      <c r="U303" s="6">
        <v>4</v>
      </c>
      <c r="V303" s="6">
        <v>4</v>
      </c>
      <c r="W303" s="6">
        <v>2</v>
      </c>
      <c r="X303" s="6">
        <v>2</v>
      </c>
      <c r="Y303" s="6">
        <v>4</v>
      </c>
      <c r="Z303" s="6">
        <v>2</v>
      </c>
      <c r="AA303" s="6">
        <v>2</v>
      </c>
      <c r="AB303" s="3" t="s">
        <v>56</v>
      </c>
      <c r="AC303" s="3" t="s">
        <v>230</v>
      </c>
    </row>
    <row r="304" spans="1:29">
      <c r="A304" s="4">
        <v>38722</v>
      </c>
      <c r="B304" s="4">
        <v>0</v>
      </c>
      <c r="C304" s="4">
        <v>1986</v>
      </c>
      <c r="D304" s="5">
        <v>2</v>
      </c>
      <c r="E304" s="6">
        <v>4</v>
      </c>
      <c r="F304" s="6">
        <v>2</v>
      </c>
      <c r="G304" s="6">
        <v>2</v>
      </c>
      <c r="H304" s="6">
        <v>2</v>
      </c>
      <c r="I304" s="6">
        <v>1</v>
      </c>
      <c r="J304" s="6">
        <v>2</v>
      </c>
      <c r="K304" s="6">
        <v>4</v>
      </c>
      <c r="L304" s="6">
        <v>4</v>
      </c>
      <c r="M304" s="6">
        <v>5</v>
      </c>
      <c r="N304" s="6">
        <v>2</v>
      </c>
      <c r="O304" s="6">
        <v>2</v>
      </c>
      <c r="P304" s="6">
        <v>4</v>
      </c>
      <c r="Q304" s="6">
        <v>2</v>
      </c>
      <c r="R304" s="6">
        <v>2</v>
      </c>
      <c r="S304" s="6">
        <v>2</v>
      </c>
      <c r="T304" s="6">
        <v>2</v>
      </c>
      <c r="U304" s="6">
        <v>2</v>
      </c>
      <c r="V304" s="6">
        <v>4</v>
      </c>
      <c r="W304" s="6">
        <v>4</v>
      </c>
      <c r="X304" s="6">
        <v>2</v>
      </c>
      <c r="Y304" s="6">
        <v>2</v>
      </c>
      <c r="Z304" s="6">
        <v>4</v>
      </c>
      <c r="AA304" s="6">
        <v>4</v>
      </c>
      <c r="AB304" s="3" t="s">
        <v>56</v>
      </c>
      <c r="AC304" s="3" t="s">
        <v>168</v>
      </c>
    </row>
    <row r="305" spans="1:29">
      <c r="A305" s="4">
        <v>38749</v>
      </c>
      <c r="B305" s="4">
        <v>0</v>
      </c>
      <c r="C305" s="4">
        <v>1993</v>
      </c>
      <c r="D305" s="5">
        <v>1</v>
      </c>
      <c r="E305" s="6">
        <v>3</v>
      </c>
      <c r="F305" s="6">
        <v>2</v>
      </c>
      <c r="G305" s="6">
        <v>4</v>
      </c>
      <c r="H305" s="6">
        <v>3</v>
      </c>
      <c r="I305" s="6">
        <v>4</v>
      </c>
      <c r="J305" s="6">
        <v>3</v>
      </c>
      <c r="K305" s="6">
        <v>4</v>
      </c>
      <c r="L305" s="6">
        <v>3</v>
      </c>
      <c r="M305" s="6">
        <v>4</v>
      </c>
      <c r="N305" s="6">
        <v>3</v>
      </c>
      <c r="O305" s="6">
        <v>1</v>
      </c>
      <c r="P305" s="6">
        <v>3</v>
      </c>
      <c r="Q305" s="6">
        <v>1</v>
      </c>
      <c r="R305" s="6">
        <v>2</v>
      </c>
      <c r="S305" s="6">
        <v>4</v>
      </c>
      <c r="T305" s="6">
        <v>3</v>
      </c>
      <c r="U305" s="6">
        <v>2</v>
      </c>
      <c r="V305" s="6">
        <v>3</v>
      </c>
      <c r="W305" s="6">
        <v>3</v>
      </c>
      <c r="X305" s="6">
        <v>4</v>
      </c>
      <c r="Y305" s="6">
        <v>3</v>
      </c>
      <c r="Z305" s="6">
        <v>3</v>
      </c>
      <c r="AA305" s="6">
        <v>3</v>
      </c>
      <c r="AB305" s="3" t="s">
        <v>56</v>
      </c>
      <c r="AC305" s="3" t="s">
        <v>179</v>
      </c>
    </row>
    <row r="306" spans="1:29">
      <c r="A306" s="4">
        <v>38773</v>
      </c>
      <c r="B306" s="4">
        <v>0</v>
      </c>
      <c r="C306" s="4">
        <v>1983</v>
      </c>
      <c r="D306" s="5">
        <v>5</v>
      </c>
      <c r="E306" s="6">
        <v>1</v>
      </c>
      <c r="F306" s="6">
        <v>5</v>
      </c>
      <c r="G306" s="6">
        <v>5</v>
      </c>
      <c r="H306" s="6">
        <v>4</v>
      </c>
      <c r="I306" s="6">
        <v>5</v>
      </c>
      <c r="J306" s="6">
        <v>2</v>
      </c>
      <c r="K306" s="6">
        <v>2</v>
      </c>
      <c r="L306" s="6">
        <v>3</v>
      </c>
      <c r="M306" s="6">
        <v>5</v>
      </c>
      <c r="N306" s="6">
        <v>5</v>
      </c>
      <c r="O306" s="6">
        <v>1</v>
      </c>
      <c r="P306" s="6">
        <v>4</v>
      </c>
      <c r="Q306" s="6">
        <v>5</v>
      </c>
      <c r="R306" s="6">
        <v>1</v>
      </c>
      <c r="S306" s="6">
        <v>4</v>
      </c>
      <c r="T306" s="6">
        <v>4</v>
      </c>
      <c r="U306" s="6">
        <v>1</v>
      </c>
      <c r="V306" s="6">
        <v>5</v>
      </c>
      <c r="W306" s="6">
        <v>4</v>
      </c>
      <c r="X306" s="6">
        <v>3</v>
      </c>
      <c r="Y306" s="6">
        <v>5</v>
      </c>
      <c r="Z306" s="6">
        <v>4</v>
      </c>
      <c r="AA306" s="6">
        <v>4</v>
      </c>
      <c r="AB306" s="3" t="s">
        <v>56</v>
      </c>
      <c r="AC306" s="3" t="s">
        <v>203</v>
      </c>
    </row>
    <row r="307" spans="1:29">
      <c r="A307" s="4">
        <v>38796</v>
      </c>
      <c r="B307" s="4">
        <v>1</v>
      </c>
      <c r="C307" s="4">
        <v>2008</v>
      </c>
      <c r="D307" s="5">
        <v>2</v>
      </c>
      <c r="E307" s="6">
        <v>1</v>
      </c>
      <c r="F307" s="6">
        <v>2</v>
      </c>
      <c r="G307" s="6">
        <v>1</v>
      </c>
      <c r="H307" s="6">
        <v>3</v>
      </c>
      <c r="I307" s="6">
        <v>5</v>
      </c>
      <c r="J307" s="6">
        <v>1</v>
      </c>
      <c r="K307" s="6">
        <v>5</v>
      </c>
      <c r="L307" s="6">
        <v>4</v>
      </c>
      <c r="M307" s="6">
        <v>4</v>
      </c>
      <c r="N307" s="6">
        <v>2</v>
      </c>
      <c r="O307" s="6">
        <v>5</v>
      </c>
      <c r="P307" s="6">
        <v>2</v>
      </c>
      <c r="Q307" s="6">
        <v>3</v>
      </c>
      <c r="R307" s="6">
        <v>3</v>
      </c>
      <c r="S307" s="6">
        <v>3</v>
      </c>
      <c r="T307" s="6">
        <v>3</v>
      </c>
      <c r="U307" s="6">
        <v>4</v>
      </c>
      <c r="V307" s="6">
        <v>2</v>
      </c>
      <c r="W307" s="6">
        <v>1</v>
      </c>
      <c r="X307" s="6">
        <v>3</v>
      </c>
      <c r="Y307" s="6">
        <v>3</v>
      </c>
      <c r="Z307" s="6">
        <v>5</v>
      </c>
      <c r="AA307" s="6">
        <v>4</v>
      </c>
      <c r="AB307" s="3" t="s">
        <v>56</v>
      </c>
      <c r="AC307" s="3" t="s">
        <v>205</v>
      </c>
    </row>
    <row r="308" spans="1:29">
      <c r="A308" s="4">
        <v>38794</v>
      </c>
      <c r="B308" s="4">
        <v>0</v>
      </c>
      <c r="C308" s="4">
        <v>1998</v>
      </c>
      <c r="D308" s="5">
        <v>2</v>
      </c>
      <c r="E308" s="6">
        <v>2</v>
      </c>
      <c r="F308" s="6">
        <v>2</v>
      </c>
      <c r="G308" s="6">
        <v>3</v>
      </c>
      <c r="H308" s="6">
        <v>4</v>
      </c>
      <c r="I308" s="6">
        <v>5</v>
      </c>
      <c r="J308" s="6">
        <v>1</v>
      </c>
      <c r="K308" s="6">
        <v>4</v>
      </c>
      <c r="L308" s="6">
        <v>4</v>
      </c>
      <c r="M308" s="6">
        <v>4</v>
      </c>
      <c r="N308" s="6">
        <v>4</v>
      </c>
      <c r="O308" s="6">
        <v>5</v>
      </c>
      <c r="P308" s="6">
        <v>4</v>
      </c>
      <c r="Q308" s="6">
        <v>1</v>
      </c>
      <c r="R308" s="6">
        <v>4</v>
      </c>
      <c r="S308" s="6">
        <v>3</v>
      </c>
      <c r="T308" s="6">
        <v>2</v>
      </c>
      <c r="U308" s="6">
        <v>3</v>
      </c>
      <c r="V308" s="6">
        <v>4</v>
      </c>
      <c r="W308" s="6">
        <v>4</v>
      </c>
      <c r="X308" s="6">
        <v>3</v>
      </c>
      <c r="Y308" s="6">
        <v>3</v>
      </c>
      <c r="Z308" s="6">
        <v>3</v>
      </c>
      <c r="AA308" s="6">
        <v>4</v>
      </c>
      <c r="AB308" s="3" t="s">
        <v>56</v>
      </c>
      <c r="AC308" s="3" t="s">
        <v>211</v>
      </c>
    </row>
    <row r="309" spans="1:29">
      <c r="A309" s="4">
        <v>38804</v>
      </c>
      <c r="B309" s="4">
        <v>0</v>
      </c>
      <c r="C309" s="4">
        <v>2001</v>
      </c>
      <c r="D309" s="5">
        <v>3</v>
      </c>
      <c r="E309" s="6">
        <v>2</v>
      </c>
      <c r="F309" s="6">
        <v>2</v>
      </c>
      <c r="G309" s="6">
        <v>2</v>
      </c>
      <c r="H309" s="6">
        <v>3</v>
      </c>
      <c r="I309" s="6">
        <v>5</v>
      </c>
      <c r="J309" s="6">
        <v>1</v>
      </c>
      <c r="K309" s="6">
        <v>5</v>
      </c>
      <c r="L309" s="6">
        <v>2</v>
      </c>
      <c r="M309" s="6">
        <v>4</v>
      </c>
      <c r="N309" s="6">
        <v>4</v>
      </c>
      <c r="O309" s="6">
        <v>5</v>
      </c>
      <c r="P309" s="6">
        <v>2</v>
      </c>
      <c r="Q309" s="6">
        <v>3</v>
      </c>
      <c r="R309" s="6">
        <v>4</v>
      </c>
      <c r="S309" s="6">
        <v>1</v>
      </c>
      <c r="T309" s="6">
        <v>1</v>
      </c>
      <c r="U309" s="6">
        <v>2</v>
      </c>
      <c r="V309" s="6">
        <v>2</v>
      </c>
      <c r="W309" s="6">
        <v>4</v>
      </c>
      <c r="X309" s="6">
        <v>2</v>
      </c>
      <c r="Y309" s="6">
        <v>1</v>
      </c>
      <c r="Z309" s="6">
        <v>1</v>
      </c>
      <c r="AA309" s="6">
        <v>2</v>
      </c>
      <c r="AB309" s="3" t="s">
        <v>56</v>
      </c>
      <c r="AC309" s="3" t="s">
        <v>247</v>
      </c>
    </row>
    <row r="310" spans="1:29">
      <c r="A310" s="4">
        <v>38807</v>
      </c>
      <c r="B310" s="4">
        <v>1</v>
      </c>
      <c r="C310" s="4">
        <v>2006</v>
      </c>
      <c r="D310" s="5">
        <v>2</v>
      </c>
      <c r="E310" s="6">
        <v>2</v>
      </c>
      <c r="F310" s="6">
        <v>1</v>
      </c>
      <c r="G310" s="6">
        <v>1</v>
      </c>
      <c r="H310" s="6">
        <v>2</v>
      </c>
      <c r="I310" s="6">
        <v>4</v>
      </c>
      <c r="J310" s="6">
        <v>1</v>
      </c>
      <c r="K310" s="6">
        <v>5</v>
      </c>
      <c r="L310" s="6">
        <v>2</v>
      </c>
      <c r="M310" s="6">
        <v>4</v>
      </c>
      <c r="N310" s="6">
        <v>4</v>
      </c>
      <c r="O310" s="6">
        <v>5</v>
      </c>
      <c r="P310" s="6">
        <v>3</v>
      </c>
      <c r="Q310" s="6">
        <v>1</v>
      </c>
      <c r="R310" s="6">
        <v>5</v>
      </c>
      <c r="S310" s="6">
        <v>1</v>
      </c>
      <c r="T310" s="6">
        <v>1</v>
      </c>
      <c r="U310" s="6">
        <v>1</v>
      </c>
      <c r="V310" s="6">
        <v>2</v>
      </c>
      <c r="W310" s="6">
        <v>4</v>
      </c>
      <c r="X310" s="6">
        <v>5</v>
      </c>
      <c r="Y310" s="6">
        <v>1</v>
      </c>
      <c r="Z310" s="6">
        <v>4</v>
      </c>
      <c r="AA310" s="6">
        <v>4</v>
      </c>
      <c r="AB310" s="3" t="s">
        <v>56</v>
      </c>
      <c r="AC310" s="3" t="s">
        <v>85</v>
      </c>
    </row>
    <row r="311" spans="1:29">
      <c r="A311" s="4">
        <v>38814</v>
      </c>
      <c r="B311" s="4">
        <v>0</v>
      </c>
      <c r="C311" s="4">
        <v>1999</v>
      </c>
      <c r="D311" s="5">
        <v>4</v>
      </c>
      <c r="E311" s="6">
        <v>1</v>
      </c>
      <c r="F311" s="6">
        <v>1</v>
      </c>
      <c r="G311" s="6">
        <v>4</v>
      </c>
      <c r="H311" s="6">
        <v>3</v>
      </c>
      <c r="I311" s="6">
        <v>5</v>
      </c>
      <c r="J311" s="6">
        <v>1</v>
      </c>
      <c r="K311" s="6">
        <v>5</v>
      </c>
      <c r="L311" s="6">
        <v>2</v>
      </c>
      <c r="M311" s="6">
        <v>5</v>
      </c>
      <c r="N311" s="6">
        <v>5</v>
      </c>
      <c r="O311" s="6">
        <v>4</v>
      </c>
      <c r="P311" s="6">
        <v>2</v>
      </c>
      <c r="Q311" s="6">
        <v>5</v>
      </c>
      <c r="R311" s="6">
        <v>1</v>
      </c>
      <c r="S311" s="6">
        <v>3</v>
      </c>
      <c r="T311" s="6">
        <v>3</v>
      </c>
      <c r="U311" s="6">
        <v>3</v>
      </c>
      <c r="V311" s="6">
        <v>3</v>
      </c>
      <c r="W311" s="6">
        <v>4</v>
      </c>
      <c r="X311" s="6">
        <v>3</v>
      </c>
      <c r="Y311" s="6">
        <v>2</v>
      </c>
      <c r="Z311" s="6">
        <v>4</v>
      </c>
      <c r="AA311" s="6">
        <v>3</v>
      </c>
      <c r="AB311" s="3" t="s">
        <v>56</v>
      </c>
      <c r="AC311" s="3" t="s">
        <v>112</v>
      </c>
    </row>
    <row r="312" spans="1:29">
      <c r="A312" s="4">
        <v>38820</v>
      </c>
      <c r="B312" s="4">
        <v>1</v>
      </c>
      <c r="C312" s="4">
        <v>2006</v>
      </c>
      <c r="D312" s="5">
        <v>3</v>
      </c>
      <c r="E312" s="6">
        <v>2</v>
      </c>
      <c r="F312" s="6">
        <v>2</v>
      </c>
      <c r="G312" s="6">
        <v>4</v>
      </c>
      <c r="H312" s="6">
        <v>4</v>
      </c>
      <c r="I312" s="6">
        <v>5</v>
      </c>
      <c r="J312" s="6">
        <v>1</v>
      </c>
      <c r="K312" s="6">
        <v>5</v>
      </c>
      <c r="L312" s="6">
        <v>2</v>
      </c>
      <c r="M312" s="6">
        <v>5</v>
      </c>
      <c r="N312" s="6">
        <v>5</v>
      </c>
      <c r="O312" s="6">
        <v>5</v>
      </c>
      <c r="P312" s="6">
        <v>3</v>
      </c>
      <c r="Q312" s="6">
        <v>4</v>
      </c>
      <c r="R312" s="6">
        <v>3</v>
      </c>
      <c r="S312" s="6">
        <v>5</v>
      </c>
      <c r="T312" s="6">
        <v>4</v>
      </c>
      <c r="U312" s="6">
        <v>4</v>
      </c>
      <c r="V312" s="6">
        <v>5</v>
      </c>
      <c r="W312" s="6">
        <v>4</v>
      </c>
      <c r="X312" s="6">
        <v>5</v>
      </c>
      <c r="Y312" s="6">
        <v>3</v>
      </c>
      <c r="Z312" s="6">
        <v>5</v>
      </c>
      <c r="AA312" s="6">
        <v>3</v>
      </c>
      <c r="AB312" s="3" t="s">
        <v>56</v>
      </c>
      <c r="AC312" s="3" t="s">
        <v>237</v>
      </c>
    </row>
    <row r="313" spans="1:29">
      <c r="A313" s="4">
        <v>38824</v>
      </c>
      <c r="B313" s="4">
        <v>0</v>
      </c>
      <c r="C313" s="4">
        <v>2000</v>
      </c>
      <c r="D313" s="5">
        <v>4</v>
      </c>
      <c r="E313" s="6">
        <v>1</v>
      </c>
      <c r="F313" s="6">
        <v>3</v>
      </c>
      <c r="G313" s="6">
        <v>2</v>
      </c>
      <c r="H313" s="6">
        <v>3</v>
      </c>
      <c r="I313" s="6">
        <v>2</v>
      </c>
      <c r="J313" s="6">
        <v>1</v>
      </c>
      <c r="K313" s="6">
        <v>4</v>
      </c>
      <c r="L313" s="6">
        <v>3</v>
      </c>
      <c r="M313" s="6">
        <v>5</v>
      </c>
      <c r="N313" s="6">
        <v>5</v>
      </c>
      <c r="O313" s="6">
        <v>4</v>
      </c>
      <c r="P313" s="6">
        <v>1</v>
      </c>
      <c r="Q313" s="6">
        <v>3</v>
      </c>
      <c r="R313" s="6">
        <v>4</v>
      </c>
      <c r="S313" s="6">
        <v>2</v>
      </c>
      <c r="T313" s="6">
        <v>3</v>
      </c>
      <c r="U313" s="6">
        <v>3</v>
      </c>
      <c r="V313" s="6">
        <v>3</v>
      </c>
      <c r="W313" s="6">
        <v>4</v>
      </c>
      <c r="X313" s="6">
        <v>4</v>
      </c>
      <c r="Y313" s="6">
        <v>3</v>
      </c>
      <c r="Z313" s="6">
        <v>3</v>
      </c>
      <c r="AA313" s="6">
        <v>4</v>
      </c>
      <c r="AB313" s="3" t="s">
        <v>56</v>
      </c>
      <c r="AC313" s="3" t="s">
        <v>143</v>
      </c>
    </row>
    <row r="314" spans="1:29">
      <c r="A314" s="4">
        <v>38826</v>
      </c>
      <c r="B314" s="4">
        <v>0</v>
      </c>
      <c r="C314" s="4">
        <v>1984</v>
      </c>
      <c r="D314" s="5">
        <v>1</v>
      </c>
      <c r="E314" s="6">
        <v>3</v>
      </c>
      <c r="F314" s="6">
        <v>1</v>
      </c>
      <c r="G314" s="6">
        <v>2</v>
      </c>
      <c r="H314" s="6">
        <v>2</v>
      </c>
      <c r="I314" s="6">
        <v>5</v>
      </c>
      <c r="J314" s="6">
        <v>1</v>
      </c>
      <c r="K314" s="6">
        <v>5</v>
      </c>
      <c r="L314" s="6">
        <v>1</v>
      </c>
      <c r="M314" s="6">
        <v>5</v>
      </c>
      <c r="N314" s="6">
        <v>1</v>
      </c>
      <c r="O314" s="6">
        <v>1</v>
      </c>
      <c r="P314" s="6">
        <v>1</v>
      </c>
      <c r="Q314" s="6">
        <v>1</v>
      </c>
      <c r="R314" s="6">
        <v>1</v>
      </c>
      <c r="S314" s="6">
        <v>5</v>
      </c>
      <c r="T314" s="6">
        <v>5</v>
      </c>
      <c r="U314" s="6">
        <v>1</v>
      </c>
      <c r="V314" s="6">
        <v>1</v>
      </c>
      <c r="W314" s="6">
        <v>4</v>
      </c>
      <c r="X314" s="6">
        <v>4</v>
      </c>
      <c r="Y314" s="6">
        <v>1</v>
      </c>
      <c r="Z314" s="6">
        <v>5</v>
      </c>
      <c r="AA314" s="6">
        <v>1</v>
      </c>
      <c r="AB314" s="3" t="s">
        <v>56</v>
      </c>
      <c r="AC314" s="3" t="s">
        <v>258</v>
      </c>
    </row>
    <row r="315" spans="1:29">
      <c r="A315" s="4">
        <v>38844</v>
      </c>
      <c r="B315" s="4">
        <v>1</v>
      </c>
      <c r="C315" s="4">
        <v>2007</v>
      </c>
      <c r="D315" s="5">
        <v>3</v>
      </c>
      <c r="E315" s="6">
        <v>2</v>
      </c>
      <c r="F315" s="6">
        <v>1</v>
      </c>
      <c r="G315" s="6">
        <v>1</v>
      </c>
      <c r="H315" s="6">
        <v>3</v>
      </c>
      <c r="I315" s="6">
        <v>4</v>
      </c>
      <c r="J315" s="6">
        <v>1</v>
      </c>
      <c r="K315" s="6">
        <v>4</v>
      </c>
      <c r="L315" s="6">
        <v>3</v>
      </c>
      <c r="M315" s="6">
        <v>1</v>
      </c>
      <c r="N315" s="6">
        <v>5</v>
      </c>
      <c r="O315" s="6">
        <v>5</v>
      </c>
      <c r="P315" s="6">
        <v>3</v>
      </c>
      <c r="Q315" s="6">
        <v>3</v>
      </c>
      <c r="R315" s="6">
        <v>4</v>
      </c>
      <c r="S315" s="6">
        <v>5</v>
      </c>
      <c r="T315" s="6">
        <v>1</v>
      </c>
      <c r="U315" s="6">
        <v>3</v>
      </c>
      <c r="V315" s="6">
        <v>3</v>
      </c>
      <c r="W315" s="6">
        <v>1</v>
      </c>
      <c r="X315" s="6">
        <v>4</v>
      </c>
      <c r="Y315" s="6">
        <v>1</v>
      </c>
      <c r="Z315" s="6">
        <v>4</v>
      </c>
      <c r="AA315" s="6">
        <v>3</v>
      </c>
      <c r="AB315" s="3" t="s">
        <v>56</v>
      </c>
      <c r="AC315" s="3" t="s">
        <v>132</v>
      </c>
    </row>
    <row r="316" spans="1:29">
      <c r="A316" s="4">
        <v>38838</v>
      </c>
      <c r="B316" s="4">
        <v>1</v>
      </c>
      <c r="C316" s="4">
        <v>1967</v>
      </c>
      <c r="D316" s="5">
        <v>2</v>
      </c>
      <c r="E316" s="6">
        <v>2</v>
      </c>
      <c r="F316" s="6">
        <v>3</v>
      </c>
      <c r="G316" s="6">
        <v>2</v>
      </c>
      <c r="H316" s="6">
        <v>2</v>
      </c>
      <c r="I316" s="6">
        <v>5</v>
      </c>
      <c r="J316" s="6">
        <v>1</v>
      </c>
      <c r="K316" s="6">
        <v>5</v>
      </c>
      <c r="L316" s="6">
        <v>3</v>
      </c>
      <c r="M316" s="6">
        <v>4</v>
      </c>
      <c r="N316" s="6">
        <v>5</v>
      </c>
      <c r="O316" s="6">
        <v>2</v>
      </c>
      <c r="P316" s="6">
        <v>3</v>
      </c>
      <c r="Q316" s="6">
        <v>1</v>
      </c>
      <c r="R316" s="6">
        <v>1</v>
      </c>
      <c r="S316" s="6">
        <v>1</v>
      </c>
      <c r="T316" s="6">
        <v>3</v>
      </c>
      <c r="U316" s="6">
        <v>1</v>
      </c>
      <c r="V316" s="6">
        <v>5</v>
      </c>
      <c r="W316" s="6">
        <v>4</v>
      </c>
      <c r="X316" s="6">
        <v>5</v>
      </c>
      <c r="Y316" s="6">
        <v>3</v>
      </c>
      <c r="Z316" s="6">
        <v>3</v>
      </c>
      <c r="AA316" s="6">
        <v>4</v>
      </c>
      <c r="AB316" s="3" t="s">
        <v>56</v>
      </c>
      <c r="AC316" s="3" t="s">
        <v>80</v>
      </c>
    </row>
    <row r="317" spans="1:29">
      <c r="A317" s="4">
        <v>38857</v>
      </c>
      <c r="B317" s="4">
        <v>0</v>
      </c>
      <c r="C317" s="4">
        <v>1962</v>
      </c>
      <c r="D317" s="5">
        <v>4</v>
      </c>
      <c r="E317" s="6">
        <v>2</v>
      </c>
      <c r="F317" s="6">
        <v>4</v>
      </c>
      <c r="G317" s="6">
        <v>3</v>
      </c>
      <c r="H317" s="6">
        <v>4</v>
      </c>
      <c r="I317" s="6">
        <v>5</v>
      </c>
      <c r="J317" s="6">
        <v>2</v>
      </c>
      <c r="K317" s="6">
        <v>5</v>
      </c>
      <c r="L317" s="6">
        <v>5</v>
      </c>
      <c r="M317" s="6">
        <v>5</v>
      </c>
      <c r="N317" s="6">
        <v>5</v>
      </c>
      <c r="O317" s="6">
        <v>4</v>
      </c>
      <c r="P317" s="6">
        <v>2</v>
      </c>
      <c r="Q317" s="6">
        <v>5</v>
      </c>
      <c r="R317" s="6">
        <v>4</v>
      </c>
      <c r="S317" s="6">
        <v>4</v>
      </c>
      <c r="T317" s="6">
        <v>4</v>
      </c>
      <c r="U317" s="6">
        <v>5</v>
      </c>
      <c r="V317" s="6">
        <v>4</v>
      </c>
      <c r="W317" s="6">
        <v>4</v>
      </c>
      <c r="X317" s="6">
        <v>5</v>
      </c>
      <c r="Y317" s="6">
        <v>5</v>
      </c>
      <c r="Z317" s="6">
        <v>4</v>
      </c>
      <c r="AA317" s="6">
        <v>5</v>
      </c>
      <c r="AB317" s="3" t="s">
        <v>56</v>
      </c>
      <c r="AC317" s="3" t="s">
        <v>87</v>
      </c>
    </row>
    <row r="318" spans="1:29">
      <c r="A318" s="4">
        <v>38863</v>
      </c>
      <c r="B318" s="4">
        <v>0</v>
      </c>
      <c r="C318" s="4">
        <v>2008</v>
      </c>
      <c r="D318" s="5">
        <v>2</v>
      </c>
      <c r="E318" s="6">
        <v>4</v>
      </c>
      <c r="F318" s="6">
        <v>2</v>
      </c>
      <c r="G318" s="6">
        <v>2</v>
      </c>
      <c r="H318" s="6">
        <v>2</v>
      </c>
      <c r="I318" s="6">
        <v>5</v>
      </c>
      <c r="J318" s="6">
        <v>1</v>
      </c>
      <c r="K318" s="6">
        <v>3</v>
      </c>
      <c r="L318" s="6">
        <v>2</v>
      </c>
      <c r="M318" s="6">
        <v>5</v>
      </c>
      <c r="N318" s="6">
        <v>4</v>
      </c>
      <c r="O318" s="6">
        <v>1</v>
      </c>
      <c r="P318" s="6">
        <v>2</v>
      </c>
      <c r="Q318" s="6">
        <v>2</v>
      </c>
      <c r="R318" s="6">
        <v>1</v>
      </c>
      <c r="S318" s="6">
        <v>3</v>
      </c>
      <c r="T318" s="6">
        <v>2</v>
      </c>
      <c r="U318" s="6">
        <v>2</v>
      </c>
      <c r="V318" s="6">
        <v>2</v>
      </c>
      <c r="W318" s="6">
        <v>2</v>
      </c>
      <c r="X318" s="6">
        <v>3</v>
      </c>
      <c r="Y318" s="6">
        <v>4</v>
      </c>
      <c r="Z318" s="6">
        <v>3</v>
      </c>
      <c r="AA318" s="6">
        <v>4</v>
      </c>
      <c r="AB318" s="3" t="s">
        <v>56</v>
      </c>
      <c r="AC318" s="3" t="s">
        <v>87</v>
      </c>
    </row>
    <row r="319" spans="1:29">
      <c r="A319" s="4">
        <v>38875</v>
      </c>
      <c r="B319" s="4">
        <v>0</v>
      </c>
      <c r="C319" s="4">
        <v>2008</v>
      </c>
      <c r="D319" s="5">
        <v>2</v>
      </c>
      <c r="E319" s="6">
        <v>1</v>
      </c>
      <c r="F319" s="6">
        <v>2</v>
      </c>
      <c r="G319" s="6">
        <v>1</v>
      </c>
      <c r="H319" s="6">
        <v>3</v>
      </c>
      <c r="I319" s="6">
        <v>5</v>
      </c>
      <c r="J319" s="6">
        <v>1</v>
      </c>
      <c r="K319" s="6">
        <v>5</v>
      </c>
      <c r="L319" s="6">
        <v>3</v>
      </c>
      <c r="M319" s="6">
        <v>5</v>
      </c>
      <c r="N319" s="6">
        <v>3</v>
      </c>
      <c r="O319" s="6">
        <v>5</v>
      </c>
      <c r="P319" s="6">
        <v>1</v>
      </c>
      <c r="Q319" s="6">
        <v>1</v>
      </c>
      <c r="R319" s="6">
        <v>5</v>
      </c>
      <c r="S319" s="6">
        <v>1</v>
      </c>
      <c r="T319" s="6">
        <v>5</v>
      </c>
      <c r="U319" s="6">
        <v>3</v>
      </c>
      <c r="V319" s="6">
        <v>2</v>
      </c>
      <c r="W319" s="6">
        <v>1</v>
      </c>
      <c r="X319" s="6">
        <v>5</v>
      </c>
      <c r="Y319" s="6">
        <v>5</v>
      </c>
      <c r="Z319" s="6">
        <v>1</v>
      </c>
      <c r="AA319" s="6">
        <v>3</v>
      </c>
      <c r="AB319" s="3" t="s">
        <v>56</v>
      </c>
      <c r="AC319" s="3" t="s">
        <v>80</v>
      </c>
    </row>
    <row r="320" spans="1:29">
      <c r="A320" s="4">
        <v>38901</v>
      </c>
      <c r="B320" s="4">
        <v>0</v>
      </c>
      <c r="C320" s="4">
        <v>1988</v>
      </c>
      <c r="D320" s="5">
        <v>1</v>
      </c>
      <c r="E320" s="6">
        <v>2</v>
      </c>
      <c r="F320" s="6">
        <v>1</v>
      </c>
      <c r="G320" s="6">
        <v>3</v>
      </c>
      <c r="H320" s="6">
        <v>2</v>
      </c>
      <c r="I320" s="6">
        <v>5</v>
      </c>
      <c r="J320" s="6">
        <v>1</v>
      </c>
      <c r="K320" s="6">
        <v>3</v>
      </c>
      <c r="L320" s="6">
        <v>2</v>
      </c>
      <c r="M320" s="6">
        <v>4</v>
      </c>
      <c r="N320" s="6">
        <v>3</v>
      </c>
      <c r="O320" s="6">
        <v>3</v>
      </c>
      <c r="P320" s="6">
        <v>2</v>
      </c>
      <c r="Q320" s="6">
        <v>2</v>
      </c>
      <c r="R320" s="6">
        <v>3</v>
      </c>
      <c r="S320" s="6">
        <v>4</v>
      </c>
      <c r="T320" s="6">
        <v>3</v>
      </c>
      <c r="U320" s="6">
        <v>3</v>
      </c>
      <c r="V320" s="6">
        <v>4</v>
      </c>
      <c r="W320" s="6">
        <v>3</v>
      </c>
      <c r="X320" s="6">
        <v>3</v>
      </c>
      <c r="Y320" s="6">
        <v>2</v>
      </c>
      <c r="Z320" s="6">
        <v>4</v>
      </c>
      <c r="AA320" s="6">
        <v>3</v>
      </c>
      <c r="AB320" s="3" t="s">
        <v>56</v>
      </c>
      <c r="AC320" s="3" t="s">
        <v>80</v>
      </c>
    </row>
    <row r="321" spans="1:29">
      <c r="A321" s="4">
        <v>38896</v>
      </c>
      <c r="B321" s="4">
        <v>0</v>
      </c>
      <c r="C321" s="4">
        <v>1983</v>
      </c>
      <c r="D321" s="5">
        <v>4</v>
      </c>
      <c r="E321" s="6">
        <v>3</v>
      </c>
      <c r="F321" s="6">
        <v>2</v>
      </c>
      <c r="G321" s="6">
        <v>3</v>
      </c>
      <c r="H321" s="6">
        <v>4</v>
      </c>
      <c r="I321" s="6">
        <v>5</v>
      </c>
      <c r="J321" s="6">
        <v>1</v>
      </c>
      <c r="K321" s="6">
        <v>5</v>
      </c>
      <c r="L321" s="6">
        <v>2</v>
      </c>
      <c r="M321" s="6">
        <v>5</v>
      </c>
      <c r="N321" s="6">
        <v>5</v>
      </c>
      <c r="O321" s="6">
        <v>2</v>
      </c>
      <c r="P321" s="6">
        <v>4</v>
      </c>
      <c r="Q321" s="6">
        <v>5</v>
      </c>
      <c r="R321" s="6">
        <v>2</v>
      </c>
      <c r="S321" s="6">
        <v>4</v>
      </c>
      <c r="T321" s="6">
        <v>4</v>
      </c>
      <c r="U321" s="6">
        <v>2</v>
      </c>
      <c r="V321" s="6">
        <v>3</v>
      </c>
      <c r="W321" s="6">
        <v>4</v>
      </c>
      <c r="X321" s="6">
        <v>4</v>
      </c>
      <c r="Y321" s="6">
        <v>3</v>
      </c>
      <c r="Z321" s="6">
        <v>4</v>
      </c>
      <c r="AA321" s="6">
        <v>3</v>
      </c>
      <c r="AB321" s="3" t="s">
        <v>56</v>
      </c>
      <c r="AC321" s="3" t="s">
        <v>87</v>
      </c>
    </row>
    <row r="322" spans="1:29">
      <c r="A322" s="4">
        <v>38911</v>
      </c>
      <c r="B322" s="4">
        <v>1</v>
      </c>
      <c r="C322" s="4">
        <v>1998</v>
      </c>
      <c r="D322" s="5">
        <v>1</v>
      </c>
      <c r="E322" s="6">
        <v>1</v>
      </c>
      <c r="F322" s="6">
        <v>1</v>
      </c>
      <c r="G322" s="6">
        <v>1</v>
      </c>
      <c r="H322" s="6">
        <v>2</v>
      </c>
      <c r="I322" s="6">
        <v>1</v>
      </c>
      <c r="J322" s="6">
        <v>1</v>
      </c>
      <c r="K322" s="6">
        <v>5</v>
      </c>
      <c r="L322" s="6">
        <v>2</v>
      </c>
      <c r="M322" s="6">
        <v>1</v>
      </c>
      <c r="N322" s="6">
        <v>4</v>
      </c>
      <c r="O322" s="6">
        <v>2</v>
      </c>
      <c r="P322" s="6">
        <v>2</v>
      </c>
      <c r="Q322" s="6">
        <v>2</v>
      </c>
      <c r="R322" s="6">
        <v>2</v>
      </c>
      <c r="S322" s="6">
        <v>1</v>
      </c>
      <c r="T322" s="6">
        <v>2</v>
      </c>
      <c r="U322" s="6">
        <v>4</v>
      </c>
      <c r="V322" s="6">
        <v>2</v>
      </c>
      <c r="W322" s="6">
        <v>3</v>
      </c>
      <c r="X322" s="6">
        <v>2</v>
      </c>
      <c r="Y322" s="6">
        <v>4</v>
      </c>
      <c r="Z322" s="6">
        <v>2</v>
      </c>
      <c r="AA322" s="6">
        <v>2</v>
      </c>
      <c r="AB322" s="3" t="s">
        <v>56</v>
      </c>
      <c r="AC322" s="3" t="s">
        <v>80</v>
      </c>
    </row>
    <row r="323" spans="1:29">
      <c r="A323" s="4">
        <v>38914</v>
      </c>
      <c r="B323" s="4">
        <v>0</v>
      </c>
      <c r="C323" s="4">
        <v>1976</v>
      </c>
      <c r="D323" s="5">
        <v>2</v>
      </c>
      <c r="E323" s="6">
        <v>4</v>
      </c>
      <c r="F323" s="6">
        <v>1</v>
      </c>
      <c r="G323" s="6">
        <v>1</v>
      </c>
      <c r="H323" s="6">
        <v>4</v>
      </c>
      <c r="I323" s="6">
        <v>5</v>
      </c>
      <c r="J323" s="6">
        <v>1</v>
      </c>
      <c r="K323" s="6">
        <v>5</v>
      </c>
      <c r="L323" s="6">
        <v>2</v>
      </c>
      <c r="M323" s="6">
        <v>5</v>
      </c>
      <c r="N323" s="6">
        <v>5</v>
      </c>
      <c r="O323" s="6">
        <v>3</v>
      </c>
      <c r="P323" s="6">
        <v>1</v>
      </c>
      <c r="Q323" s="6">
        <v>2</v>
      </c>
      <c r="R323" s="6">
        <v>3</v>
      </c>
      <c r="S323" s="6">
        <v>5</v>
      </c>
      <c r="T323" s="6">
        <v>3</v>
      </c>
      <c r="U323" s="6">
        <v>1</v>
      </c>
      <c r="V323" s="6">
        <v>5</v>
      </c>
      <c r="W323" s="6">
        <v>5</v>
      </c>
      <c r="X323" s="6">
        <v>5</v>
      </c>
      <c r="Y323" s="6">
        <v>1</v>
      </c>
      <c r="Z323" s="6">
        <v>5</v>
      </c>
      <c r="AA323" s="6">
        <v>1</v>
      </c>
      <c r="AB323" s="3" t="s">
        <v>56</v>
      </c>
      <c r="AC323" s="3" t="s">
        <v>80</v>
      </c>
    </row>
    <row r="324" spans="1:29">
      <c r="A324" s="4">
        <v>38920</v>
      </c>
      <c r="B324" s="4">
        <v>0</v>
      </c>
      <c r="C324" s="4">
        <v>2008</v>
      </c>
      <c r="D324" s="5">
        <v>4</v>
      </c>
      <c r="E324" s="6">
        <v>4</v>
      </c>
      <c r="F324" s="6">
        <v>3</v>
      </c>
      <c r="G324" s="6">
        <v>2</v>
      </c>
      <c r="H324" s="6">
        <v>3</v>
      </c>
      <c r="I324" s="6">
        <v>5</v>
      </c>
      <c r="J324" s="6">
        <v>1</v>
      </c>
      <c r="K324" s="6">
        <v>5</v>
      </c>
      <c r="L324" s="6">
        <v>3</v>
      </c>
      <c r="M324" s="6">
        <v>4</v>
      </c>
      <c r="N324" s="6">
        <v>3</v>
      </c>
      <c r="O324" s="6">
        <v>5</v>
      </c>
      <c r="P324" s="6">
        <v>3</v>
      </c>
      <c r="Q324" s="6">
        <v>4</v>
      </c>
      <c r="R324" s="6">
        <v>4</v>
      </c>
      <c r="S324" s="6">
        <v>2</v>
      </c>
      <c r="T324" s="6">
        <v>4</v>
      </c>
      <c r="U324" s="6">
        <v>4</v>
      </c>
      <c r="V324" s="6">
        <v>3</v>
      </c>
      <c r="W324" s="6">
        <v>4</v>
      </c>
      <c r="X324" s="6">
        <v>5</v>
      </c>
      <c r="Y324" s="6">
        <v>3</v>
      </c>
      <c r="Z324" s="6">
        <v>3</v>
      </c>
      <c r="AA324" s="6">
        <v>4</v>
      </c>
      <c r="AB324" s="3" t="s">
        <v>56</v>
      </c>
      <c r="AC324" s="3" t="s">
        <v>80</v>
      </c>
    </row>
    <row r="325" spans="1:29">
      <c r="A325" s="4">
        <v>38900</v>
      </c>
      <c r="B325" s="4">
        <v>0</v>
      </c>
      <c r="C325" s="4">
        <v>1983</v>
      </c>
      <c r="D325" s="5">
        <v>4</v>
      </c>
      <c r="E325" s="6">
        <v>1</v>
      </c>
      <c r="F325" s="6">
        <v>3</v>
      </c>
      <c r="G325" s="6">
        <v>3</v>
      </c>
      <c r="H325" s="6">
        <v>3</v>
      </c>
      <c r="I325" s="6">
        <v>5</v>
      </c>
      <c r="J325" s="6">
        <v>1</v>
      </c>
      <c r="K325" s="6">
        <v>5</v>
      </c>
      <c r="L325" s="6">
        <v>1</v>
      </c>
      <c r="M325" s="6">
        <v>5</v>
      </c>
      <c r="N325" s="6">
        <v>5</v>
      </c>
      <c r="O325" s="6">
        <v>5</v>
      </c>
      <c r="P325" s="6">
        <v>3</v>
      </c>
      <c r="Q325" s="6">
        <v>5</v>
      </c>
      <c r="R325" s="6">
        <v>5</v>
      </c>
      <c r="S325" s="6">
        <v>5</v>
      </c>
      <c r="T325" s="6">
        <v>5</v>
      </c>
      <c r="U325" s="6">
        <v>5</v>
      </c>
      <c r="V325" s="6">
        <v>5</v>
      </c>
      <c r="W325" s="6">
        <v>3</v>
      </c>
      <c r="X325" s="6">
        <v>5</v>
      </c>
      <c r="Y325" s="6">
        <v>3</v>
      </c>
      <c r="Z325" s="6">
        <v>3</v>
      </c>
      <c r="AA325" s="6">
        <v>3</v>
      </c>
      <c r="AB325" s="3" t="s">
        <v>56</v>
      </c>
      <c r="AC325" s="3" t="s">
        <v>87</v>
      </c>
    </row>
    <row r="326" spans="1:29">
      <c r="A326" s="4">
        <v>38935</v>
      </c>
      <c r="B326" s="4">
        <v>0</v>
      </c>
      <c r="C326" s="4">
        <v>2008</v>
      </c>
      <c r="D326" s="5">
        <v>4</v>
      </c>
      <c r="E326" s="6">
        <v>2</v>
      </c>
      <c r="F326" s="6">
        <v>3</v>
      </c>
      <c r="G326" s="6">
        <v>1</v>
      </c>
      <c r="H326" s="6">
        <v>3</v>
      </c>
      <c r="I326" s="6">
        <v>4</v>
      </c>
      <c r="J326" s="6">
        <v>1</v>
      </c>
      <c r="K326" s="6">
        <v>5</v>
      </c>
      <c r="L326" s="6">
        <v>2</v>
      </c>
      <c r="M326" s="6">
        <v>5</v>
      </c>
      <c r="N326" s="6">
        <v>4</v>
      </c>
      <c r="O326" s="6">
        <v>5</v>
      </c>
      <c r="P326" s="6">
        <v>1</v>
      </c>
      <c r="Q326" s="6">
        <v>4</v>
      </c>
      <c r="R326" s="6">
        <v>5</v>
      </c>
      <c r="S326" s="6">
        <v>1</v>
      </c>
      <c r="T326" s="6">
        <v>1</v>
      </c>
      <c r="U326" s="6">
        <v>4</v>
      </c>
      <c r="V326" s="6">
        <v>2</v>
      </c>
      <c r="W326" s="6">
        <v>2</v>
      </c>
      <c r="X326" s="6">
        <v>5</v>
      </c>
      <c r="Y326" s="6">
        <v>5</v>
      </c>
      <c r="Z326" s="6">
        <v>3</v>
      </c>
      <c r="AA326" s="6">
        <v>1</v>
      </c>
      <c r="AB326" s="3" t="s">
        <v>56</v>
      </c>
      <c r="AC326" s="3" t="s">
        <v>113</v>
      </c>
    </row>
    <row r="327" spans="1:29">
      <c r="A327" s="4">
        <v>38925</v>
      </c>
      <c r="B327" s="4">
        <v>0</v>
      </c>
      <c r="C327" s="4">
        <v>1981</v>
      </c>
      <c r="D327" s="5">
        <v>2</v>
      </c>
      <c r="E327" s="6">
        <v>2</v>
      </c>
      <c r="F327" s="6">
        <v>2</v>
      </c>
      <c r="G327" s="6">
        <v>2</v>
      </c>
      <c r="H327" s="6">
        <v>2</v>
      </c>
      <c r="I327" s="6">
        <v>5</v>
      </c>
      <c r="J327" s="6">
        <v>2</v>
      </c>
      <c r="K327" s="6">
        <v>4</v>
      </c>
      <c r="L327" s="6">
        <v>2</v>
      </c>
      <c r="M327" s="6">
        <v>4</v>
      </c>
      <c r="N327" s="6">
        <v>2</v>
      </c>
      <c r="O327" s="6">
        <v>2</v>
      </c>
      <c r="P327" s="6">
        <v>2</v>
      </c>
      <c r="Q327" s="6">
        <v>2</v>
      </c>
      <c r="R327" s="6">
        <v>2</v>
      </c>
      <c r="S327" s="6">
        <v>2</v>
      </c>
      <c r="T327" s="6">
        <v>2</v>
      </c>
      <c r="U327" s="6">
        <v>2</v>
      </c>
      <c r="V327" s="6">
        <v>2</v>
      </c>
      <c r="W327" s="6">
        <v>3</v>
      </c>
      <c r="X327" s="6">
        <v>2</v>
      </c>
      <c r="Y327" s="6">
        <v>4</v>
      </c>
      <c r="Z327" s="6">
        <v>4</v>
      </c>
      <c r="AA327" s="6">
        <v>4</v>
      </c>
      <c r="AB327" s="3" t="s">
        <v>56</v>
      </c>
      <c r="AC327" s="3" t="s">
        <v>80</v>
      </c>
    </row>
    <row r="328" spans="1:29">
      <c r="A328" s="4">
        <v>38882</v>
      </c>
      <c r="B328" s="4">
        <v>1</v>
      </c>
      <c r="C328" s="4">
        <v>1999</v>
      </c>
      <c r="D328" s="5">
        <v>5</v>
      </c>
      <c r="E328" s="6">
        <v>4</v>
      </c>
      <c r="F328" s="6">
        <v>5</v>
      </c>
      <c r="G328" s="6">
        <v>4</v>
      </c>
      <c r="H328" s="6">
        <v>4</v>
      </c>
      <c r="I328" s="6">
        <v>5</v>
      </c>
      <c r="J328" s="6">
        <v>1</v>
      </c>
      <c r="K328" s="6">
        <v>5</v>
      </c>
      <c r="L328" s="6">
        <v>4</v>
      </c>
      <c r="M328" s="6">
        <v>5</v>
      </c>
      <c r="N328" s="6">
        <v>4</v>
      </c>
      <c r="O328" s="6">
        <v>5</v>
      </c>
      <c r="P328" s="6">
        <v>4</v>
      </c>
      <c r="Q328" s="6">
        <v>1</v>
      </c>
      <c r="R328" s="6">
        <v>5</v>
      </c>
      <c r="S328" s="6">
        <v>4</v>
      </c>
      <c r="T328" s="6">
        <v>4</v>
      </c>
      <c r="U328" s="6">
        <v>4</v>
      </c>
      <c r="V328" s="6">
        <v>5</v>
      </c>
      <c r="W328" s="6">
        <v>4</v>
      </c>
      <c r="X328" s="6">
        <v>4</v>
      </c>
      <c r="Y328" s="6">
        <v>4</v>
      </c>
      <c r="Z328" s="6">
        <v>4</v>
      </c>
      <c r="AA328" s="6">
        <v>4</v>
      </c>
      <c r="AB328" s="3" t="s">
        <v>56</v>
      </c>
      <c r="AC328" s="3" t="s">
        <v>80</v>
      </c>
    </row>
    <row r="329" spans="1:29">
      <c r="A329" s="4">
        <v>38952</v>
      </c>
      <c r="B329" s="4">
        <v>0</v>
      </c>
      <c r="C329" s="4">
        <v>1995</v>
      </c>
      <c r="D329" s="5">
        <v>4</v>
      </c>
      <c r="E329" s="6">
        <v>2</v>
      </c>
      <c r="F329" s="6">
        <v>1</v>
      </c>
      <c r="G329" s="6">
        <v>3</v>
      </c>
      <c r="H329" s="6">
        <v>3</v>
      </c>
      <c r="I329" s="6">
        <v>5</v>
      </c>
      <c r="J329" s="6">
        <v>1</v>
      </c>
      <c r="K329" s="6">
        <v>5</v>
      </c>
      <c r="L329" s="6">
        <v>3</v>
      </c>
      <c r="M329" s="6">
        <v>4</v>
      </c>
      <c r="N329" s="6">
        <v>4</v>
      </c>
      <c r="O329" s="6">
        <v>4</v>
      </c>
      <c r="P329" s="6">
        <v>2</v>
      </c>
      <c r="Q329" s="6">
        <v>2</v>
      </c>
      <c r="R329" s="6">
        <v>3</v>
      </c>
      <c r="S329" s="6">
        <v>4</v>
      </c>
      <c r="T329" s="6">
        <v>5</v>
      </c>
      <c r="U329" s="6">
        <v>4</v>
      </c>
      <c r="V329" s="6">
        <v>1</v>
      </c>
      <c r="W329" s="6">
        <v>4</v>
      </c>
      <c r="X329" s="6">
        <v>2</v>
      </c>
      <c r="Y329" s="6">
        <v>5</v>
      </c>
      <c r="Z329" s="6">
        <v>3</v>
      </c>
      <c r="AA329" s="6">
        <v>4</v>
      </c>
      <c r="AB329" s="3" t="s">
        <v>56</v>
      </c>
      <c r="AC329" s="3" t="s">
        <v>80</v>
      </c>
    </row>
    <row r="330" spans="1:29">
      <c r="A330" s="4">
        <v>38944</v>
      </c>
      <c r="B330" s="4">
        <v>0</v>
      </c>
      <c r="C330" s="4">
        <v>1969</v>
      </c>
      <c r="D330" s="5">
        <v>4</v>
      </c>
      <c r="E330" s="6">
        <v>1</v>
      </c>
      <c r="F330" s="6">
        <v>2</v>
      </c>
      <c r="G330" s="6">
        <v>2</v>
      </c>
      <c r="H330" s="6">
        <v>4</v>
      </c>
      <c r="I330" s="6">
        <v>5</v>
      </c>
      <c r="J330" s="6">
        <v>1</v>
      </c>
      <c r="K330" s="6">
        <v>5</v>
      </c>
      <c r="L330" s="6">
        <v>1</v>
      </c>
      <c r="M330" s="6">
        <v>5</v>
      </c>
      <c r="N330" s="6">
        <v>4</v>
      </c>
      <c r="O330" s="6">
        <v>5</v>
      </c>
      <c r="P330" s="6">
        <v>3</v>
      </c>
      <c r="Q330" s="6">
        <v>2</v>
      </c>
      <c r="R330" s="6">
        <v>4</v>
      </c>
      <c r="S330" s="6">
        <v>2</v>
      </c>
      <c r="T330" s="6">
        <v>2</v>
      </c>
      <c r="U330" s="6">
        <v>4</v>
      </c>
      <c r="V330" s="6">
        <v>4</v>
      </c>
      <c r="W330" s="6">
        <v>5</v>
      </c>
      <c r="X330" s="6">
        <v>5</v>
      </c>
      <c r="Y330" s="6">
        <v>1</v>
      </c>
      <c r="Z330" s="6">
        <v>4</v>
      </c>
      <c r="AA330" s="6">
        <v>1</v>
      </c>
      <c r="AB330" s="3" t="s">
        <v>56</v>
      </c>
      <c r="AC330" s="3" t="s">
        <v>80</v>
      </c>
    </row>
    <row r="331" spans="1:29">
      <c r="A331" s="4">
        <v>38961</v>
      </c>
      <c r="B331" s="4">
        <v>0</v>
      </c>
      <c r="C331" s="4">
        <v>1996</v>
      </c>
      <c r="D331" s="5">
        <v>3</v>
      </c>
      <c r="E331" s="6">
        <v>2</v>
      </c>
      <c r="F331" s="6">
        <v>4</v>
      </c>
      <c r="G331" s="6">
        <v>4</v>
      </c>
      <c r="H331" s="6">
        <v>3</v>
      </c>
      <c r="I331" s="6">
        <v>5</v>
      </c>
      <c r="J331" s="6">
        <v>2</v>
      </c>
      <c r="K331" s="6">
        <v>5</v>
      </c>
      <c r="L331" s="6">
        <v>4</v>
      </c>
      <c r="M331" s="6">
        <v>4</v>
      </c>
      <c r="N331" s="6">
        <v>4</v>
      </c>
      <c r="O331" s="6">
        <v>5</v>
      </c>
      <c r="P331" s="6">
        <v>3</v>
      </c>
      <c r="Q331" s="6">
        <v>3</v>
      </c>
      <c r="R331" s="6">
        <v>5</v>
      </c>
      <c r="S331" s="6">
        <v>2</v>
      </c>
      <c r="T331" s="6">
        <v>2</v>
      </c>
      <c r="U331" s="6">
        <v>4</v>
      </c>
      <c r="V331" s="6">
        <v>4</v>
      </c>
      <c r="W331" s="6">
        <v>4</v>
      </c>
      <c r="X331" s="6">
        <v>4</v>
      </c>
      <c r="Y331" s="6">
        <v>2</v>
      </c>
      <c r="Z331" s="6">
        <v>4</v>
      </c>
      <c r="AA331" s="6">
        <v>3</v>
      </c>
      <c r="AB331" s="3" t="s">
        <v>56</v>
      </c>
      <c r="AC331" s="3" t="s">
        <v>87</v>
      </c>
    </row>
    <row r="332" spans="1:29">
      <c r="A332" s="4">
        <v>38964</v>
      </c>
      <c r="B332" s="4">
        <v>0</v>
      </c>
      <c r="C332" s="4">
        <v>1961</v>
      </c>
      <c r="D332" s="5">
        <v>4</v>
      </c>
      <c r="E332" s="6">
        <v>1</v>
      </c>
      <c r="F332" s="6">
        <v>3</v>
      </c>
      <c r="G332" s="6">
        <v>3</v>
      </c>
      <c r="H332" s="6">
        <v>4</v>
      </c>
      <c r="I332" s="6">
        <v>5</v>
      </c>
      <c r="J332" s="6">
        <v>1</v>
      </c>
      <c r="K332" s="6">
        <v>5</v>
      </c>
      <c r="L332" s="6">
        <v>4</v>
      </c>
      <c r="M332" s="6">
        <v>5</v>
      </c>
      <c r="N332" s="6">
        <v>5</v>
      </c>
      <c r="O332" s="6">
        <v>5</v>
      </c>
      <c r="P332" s="6">
        <v>3</v>
      </c>
      <c r="Q332" s="6">
        <v>4</v>
      </c>
      <c r="R332" s="6">
        <v>5</v>
      </c>
      <c r="S332" s="6">
        <v>1</v>
      </c>
      <c r="T332" s="6">
        <v>3</v>
      </c>
      <c r="U332" s="6">
        <v>4</v>
      </c>
      <c r="V332" s="6">
        <v>3</v>
      </c>
      <c r="W332" s="6">
        <v>4</v>
      </c>
      <c r="X332" s="6">
        <v>4</v>
      </c>
      <c r="Y332" s="6">
        <v>3</v>
      </c>
      <c r="Z332" s="6">
        <v>3</v>
      </c>
      <c r="AA332" s="6">
        <v>3</v>
      </c>
      <c r="AB332" s="3" t="s">
        <v>56</v>
      </c>
      <c r="AC332" s="3" t="s">
        <v>80</v>
      </c>
    </row>
    <row r="333" spans="1:29">
      <c r="A333" s="4">
        <v>38966</v>
      </c>
      <c r="B333" s="4">
        <v>0</v>
      </c>
      <c r="C333" s="4">
        <v>1991</v>
      </c>
      <c r="D333" s="5">
        <v>3</v>
      </c>
      <c r="E333" s="6">
        <v>2</v>
      </c>
      <c r="F333" s="6">
        <v>2</v>
      </c>
      <c r="G333" s="6">
        <v>3</v>
      </c>
      <c r="H333" s="6">
        <v>4</v>
      </c>
      <c r="I333" s="6">
        <v>2</v>
      </c>
      <c r="J333" s="6">
        <v>1</v>
      </c>
      <c r="K333" s="6">
        <v>5</v>
      </c>
      <c r="L333" s="6">
        <v>2</v>
      </c>
      <c r="M333" s="6">
        <v>5</v>
      </c>
      <c r="N333" s="6">
        <v>4</v>
      </c>
      <c r="O333" s="6">
        <v>3</v>
      </c>
      <c r="P333" s="6">
        <v>2</v>
      </c>
      <c r="Q333" s="6">
        <v>3</v>
      </c>
      <c r="R333" s="6">
        <v>3</v>
      </c>
      <c r="S333" s="6">
        <v>2</v>
      </c>
      <c r="T333" s="6">
        <v>4</v>
      </c>
      <c r="U333" s="6">
        <v>5</v>
      </c>
      <c r="V333" s="6">
        <v>3</v>
      </c>
      <c r="W333" s="6">
        <v>5</v>
      </c>
      <c r="X333" s="6">
        <v>5</v>
      </c>
      <c r="Y333" s="6">
        <v>3</v>
      </c>
      <c r="Z333" s="6">
        <v>4</v>
      </c>
      <c r="AA333" s="6">
        <v>2</v>
      </c>
      <c r="AB333" s="3" t="s">
        <v>56</v>
      </c>
      <c r="AC333" s="3" t="s">
        <v>80</v>
      </c>
    </row>
    <row r="334" spans="1:29">
      <c r="A334" s="4">
        <v>38971</v>
      </c>
      <c r="B334" s="4">
        <v>0</v>
      </c>
      <c r="C334" s="4">
        <v>1994</v>
      </c>
      <c r="D334" s="5">
        <v>4</v>
      </c>
      <c r="E334" s="6">
        <v>4</v>
      </c>
      <c r="F334" s="6">
        <v>3</v>
      </c>
      <c r="G334" s="6">
        <v>4</v>
      </c>
      <c r="H334" s="6">
        <v>4</v>
      </c>
      <c r="I334" s="6">
        <v>5</v>
      </c>
      <c r="J334" s="6">
        <v>2</v>
      </c>
      <c r="K334" s="6">
        <v>4</v>
      </c>
      <c r="L334" s="6">
        <v>4</v>
      </c>
      <c r="M334" s="6">
        <v>4</v>
      </c>
      <c r="N334" s="6">
        <v>3</v>
      </c>
      <c r="O334" s="6">
        <v>3</v>
      </c>
      <c r="P334" s="6">
        <v>2</v>
      </c>
      <c r="Q334" s="6">
        <v>4</v>
      </c>
      <c r="R334" s="6">
        <v>3</v>
      </c>
      <c r="S334" s="6">
        <v>4</v>
      </c>
      <c r="T334" s="6">
        <v>3</v>
      </c>
      <c r="U334" s="6">
        <v>4</v>
      </c>
      <c r="V334" s="6">
        <v>3</v>
      </c>
      <c r="W334" s="6">
        <v>5</v>
      </c>
      <c r="X334" s="6">
        <v>4</v>
      </c>
      <c r="Y334" s="6">
        <v>4</v>
      </c>
      <c r="Z334" s="6">
        <v>3</v>
      </c>
      <c r="AA334" s="6">
        <v>3</v>
      </c>
      <c r="AB334" s="3" t="s">
        <v>56</v>
      </c>
      <c r="AC334" s="3" t="s">
        <v>80</v>
      </c>
    </row>
    <row r="335" spans="1:29">
      <c r="A335" s="4">
        <v>36138</v>
      </c>
      <c r="B335" s="4">
        <v>0</v>
      </c>
      <c r="C335" s="4">
        <v>2002</v>
      </c>
      <c r="D335" s="5">
        <v>5</v>
      </c>
      <c r="E335" s="6">
        <v>1</v>
      </c>
      <c r="F335" s="6">
        <v>4</v>
      </c>
      <c r="G335" s="6">
        <v>3</v>
      </c>
      <c r="H335" s="6">
        <v>4</v>
      </c>
      <c r="I335" s="6">
        <v>5</v>
      </c>
      <c r="J335" s="6">
        <v>1</v>
      </c>
      <c r="K335" s="6">
        <v>5</v>
      </c>
      <c r="L335" s="6">
        <v>5</v>
      </c>
      <c r="M335" s="6">
        <v>5</v>
      </c>
      <c r="N335" s="6">
        <v>4</v>
      </c>
      <c r="O335" s="6">
        <v>4</v>
      </c>
      <c r="P335" s="6">
        <v>3</v>
      </c>
      <c r="Q335" s="6">
        <v>5</v>
      </c>
      <c r="R335" s="6">
        <v>4</v>
      </c>
      <c r="S335" s="6">
        <v>3</v>
      </c>
      <c r="T335" s="6">
        <v>3</v>
      </c>
      <c r="U335" s="6">
        <v>3</v>
      </c>
      <c r="V335" s="6">
        <v>3</v>
      </c>
      <c r="W335" s="6">
        <v>3</v>
      </c>
      <c r="X335" s="6">
        <v>4</v>
      </c>
      <c r="Y335" s="6">
        <v>3</v>
      </c>
      <c r="Z335" s="6">
        <v>2</v>
      </c>
      <c r="AA335" s="6">
        <v>5</v>
      </c>
      <c r="AB335" s="3" t="s">
        <v>56</v>
      </c>
      <c r="AC335" s="3" t="s">
        <v>80</v>
      </c>
    </row>
    <row r="336" spans="1:29">
      <c r="A336" s="4">
        <v>38991</v>
      </c>
      <c r="B336" s="4">
        <v>1</v>
      </c>
      <c r="C336" s="4">
        <v>2005</v>
      </c>
      <c r="D336" s="5">
        <v>4</v>
      </c>
      <c r="E336" s="6">
        <v>1</v>
      </c>
      <c r="F336" s="6">
        <v>3</v>
      </c>
      <c r="G336" s="6">
        <v>4</v>
      </c>
      <c r="H336" s="6">
        <v>4</v>
      </c>
      <c r="I336" s="6">
        <v>5</v>
      </c>
      <c r="J336" s="6">
        <v>1</v>
      </c>
      <c r="K336" s="6">
        <v>5</v>
      </c>
      <c r="L336" s="6">
        <v>3</v>
      </c>
      <c r="M336" s="6">
        <v>5</v>
      </c>
      <c r="N336" s="6">
        <v>4</v>
      </c>
      <c r="O336" s="6">
        <v>5</v>
      </c>
      <c r="P336" s="6">
        <v>2</v>
      </c>
      <c r="Q336" s="6">
        <v>3</v>
      </c>
      <c r="R336" s="6">
        <v>5</v>
      </c>
      <c r="S336" s="6">
        <v>2</v>
      </c>
      <c r="T336" s="6">
        <v>4</v>
      </c>
      <c r="U336" s="6">
        <v>4</v>
      </c>
      <c r="V336" s="6">
        <v>4</v>
      </c>
      <c r="W336" s="6">
        <v>4</v>
      </c>
      <c r="X336" s="6">
        <v>4</v>
      </c>
      <c r="Y336" s="6">
        <v>4</v>
      </c>
      <c r="Z336" s="6">
        <v>4</v>
      </c>
      <c r="AA336" s="6">
        <v>3</v>
      </c>
      <c r="AB336" s="3" t="s">
        <v>56</v>
      </c>
      <c r="AC336" s="3" t="s">
        <v>113</v>
      </c>
    </row>
    <row r="337" spans="1:29">
      <c r="A337" s="4">
        <v>38998</v>
      </c>
      <c r="B337" s="4">
        <v>1</v>
      </c>
      <c r="C337" s="4">
        <v>2001</v>
      </c>
      <c r="D337" s="5">
        <v>2</v>
      </c>
      <c r="E337" s="6">
        <v>1</v>
      </c>
      <c r="F337" s="6">
        <v>1</v>
      </c>
      <c r="G337" s="6">
        <v>2</v>
      </c>
      <c r="H337" s="6">
        <v>2</v>
      </c>
      <c r="I337" s="6">
        <v>5</v>
      </c>
      <c r="J337" s="6">
        <v>1</v>
      </c>
      <c r="K337" s="6">
        <v>5</v>
      </c>
      <c r="L337" s="6">
        <v>3</v>
      </c>
      <c r="M337" s="6">
        <v>5</v>
      </c>
      <c r="N337" s="6">
        <v>2</v>
      </c>
      <c r="O337" s="6">
        <v>2</v>
      </c>
      <c r="P337" s="6">
        <v>3</v>
      </c>
      <c r="Q337" s="6">
        <v>2</v>
      </c>
      <c r="R337" s="6">
        <v>1</v>
      </c>
      <c r="S337" s="6">
        <v>4</v>
      </c>
      <c r="T337" s="6">
        <v>2</v>
      </c>
      <c r="U337" s="6">
        <v>4</v>
      </c>
      <c r="V337" s="6">
        <v>3</v>
      </c>
      <c r="W337" s="6">
        <v>2</v>
      </c>
      <c r="X337" s="6">
        <v>4</v>
      </c>
      <c r="Y337" s="6">
        <v>2</v>
      </c>
      <c r="Z337" s="6">
        <v>3</v>
      </c>
      <c r="AA337" s="6">
        <v>4</v>
      </c>
      <c r="AB337" s="3" t="s">
        <v>56</v>
      </c>
      <c r="AC337" s="3" t="s">
        <v>80</v>
      </c>
    </row>
    <row r="338" spans="1:29">
      <c r="A338" s="4">
        <v>39004</v>
      </c>
      <c r="B338" s="4">
        <v>0</v>
      </c>
      <c r="C338" s="4">
        <v>1994</v>
      </c>
      <c r="D338" s="5">
        <v>4</v>
      </c>
      <c r="E338" s="6">
        <v>2</v>
      </c>
      <c r="F338" s="6">
        <v>2</v>
      </c>
      <c r="G338" s="6">
        <v>3</v>
      </c>
      <c r="H338" s="6">
        <v>4</v>
      </c>
      <c r="I338" s="6">
        <v>5</v>
      </c>
      <c r="J338" s="6">
        <v>2</v>
      </c>
      <c r="K338" s="6">
        <v>5</v>
      </c>
      <c r="L338" s="6">
        <v>5</v>
      </c>
      <c r="M338" s="6">
        <v>5</v>
      </c>
      <c r="N338" s="6">
        <v>2</v>
      </c>
      <c r="O338" s="6">
        <v>4</v>
      </c>
      <c r="P338" s="6">
        <v>4</v>
      </c>
      <c r="Q338" s="6">
        <v>4</v>
      </c>
      <c r="R338" s="6">
        <v>4</v>
      </c>
      <c r="S338" s="6">
        <v>5</v>
      </c>
      <c r="T338" s="6">
        <v>4</v>
      </c>
      <c r="U338" s="6">
        <v>4</v>
      </c>
      <c r="V338" s="6">
        <v>4</v>
      </c>
      <c r="W338" s="6">
        <v>2</v>
      </c>
      <c r="X338" s="6">
        <v>5</v>
      </c>
      <c r="Y338" s="6">
        <v>3</v>
      </c>
      <c r="Z338" s="6">
        <v>5</v>
      </c>
      <c r="AA338" s="6">
        <v>4</v>
      </c>
      <c r="AB338" s="3" t="s">
        <v>56</v>
      </c>
      <c r="AC338" s="3" t="s">
        <v>80</v>
      </c>
    </row>
    <row r="339" spans="1:29">
      <c r="A339" s="4">
        <v>39013</v>
      </c>
      <c r="B339" s="4">
        <v>0</v>
      </c>
      <c r="C339" s="4">
        <v>1997</v>
      </c>
      <c r="D339" s="5">
        <v>3</v>
      </c>
      <c r="E339" s="6">
        <v>2</v>
      </c>
      <c r="F339" s="6">
        <v>3</v>
      </c>
      <c r="G339" s="6">
        <v>4</v>
      </c>
      <c r="H339" s="6">
        <v>3</v>
      </c>
      <c r="I339" s="6">
        <v>3</v>
      </c>
      <c r="J339" s="6">
        <v>2</v>
      </c>
      <c r="K339" s="6">
        <v>5</v>
      </c>
      <c r="L339" s="6">
        <v>3</v>
      </c>
      <c r="M339" s="6">
        <v>2</v>
      </c>
      <c r="N339" s="6">
        <v>5</v>
      </c>
      <c r="O339" s="6">
        <v>5</v>
      </c>
      <c r="P339" s="6">
        <v>3</v>
      </c>
      <c r="Q339" s="6">
        <v>2</v>
      </c>
      <c r="R339" s="6">
        <v>5</v>
      </c>
      <c r="S339" s="6">
        <v>4</v>
      </c>
      <c r="T339" s="6">
        <v>3</v>
      </c>
      <c r="U339" s="6">
        <v>5</v>
      </c>
      <c r="V339" s="6">
        <v>4</v>
      </c>
      <c r="W339" s="6">
        <v>3</v>
      </c>
      <c r="X339" s="6">
        <v>3</v>
      </c>
      <c r="Y339" s="6">
        <v>4</v>
      </c>
      <c r="Z339" s="6">
        <v>1</v>
      </c>
      <c r="AA339" s="6">
        <v>4</v>
      </c>
      <c r="AB339" s="3" t="s">
        <v>56</v>
      </c>
      <c r="AC339" s="3" t="s">
        <v>87</v>
      </c>
    </row>
    <row r="340" spans="1:29">
      <c r="A340" s="4">
        <v>39011</v>
      </c>
      <c r="B340" s="4">
        <v>0</v>
      </c>
      <c r="C340" s="4">
        <v>1999</v>
      </c>
      <c r="D340" s="5">
        <v>5</v>
      </c>
      <c r="E340" s="6">
        <v>1</v>
      </c>
      <c r="F340" s="6">
        <v>2</v>
      </c>
      <c r="G340" s="6">
        <v>3</v>
      </c>
      <c r="H340" s="6">
        <v>2</v>
      </c>
      <c r="I340" s="6">
        <v>5</v>
      </c>
      <c r="J340" s="6">
        <v>2</v>
      </c>
      <c r="K340" s="6">
        <v>5</v>
      </c>
      <c r="L340" s="6">
        <v>2</v>
      </c>
      <c r="M340" s="6">
        <v>4</v>
      </c>
      <c r="N340" s="6">
        <v>3</v>
      </c>
      <c r="O340" s="6">
        <v>5</v>
      </c>
      <c r="P340" s="6">
        <v>2</v>
      </c>
      <c r="Q340" s="6">
        <v>4</v>
      </c>
      <c r="R340" s="6">
        <v>4</v>
      </c>
      <c r="S340" s="6">
        <v>3</v>
      </c>
      <c r="T340" s="6">
        <v>2</v>
      </c>
      <c r="U340" s="6">
        <v>4</v>
      </c>
      <c r="V340" s="6">
        <v>3</v>
      </c>
      <c r="W340" s="6">
        <v>3</v>
      </c>
      <c r="X340" s="6">
        <v>4</v>
      </c>
      <c r="Y340" s="6">
        <v>3</v>
      </c>
      <c r="Z340" s="6">
        <v>4</v>
      </c>
      <c r="AA340" s="6">
        <v>3</v>
      </c>
      <c r="AB340" s="3" t="s">
        <v>56</v>
      </c>
      <c r="AC340" s="3" t="s">
        <v>80</v>
      </c>
    </row>
    <row r="341" spans="1:29">
      <c r="A341" s="4">
        <v>35667</v>
      </c>
      <c r="B341" s="4">
        <v>0</v>
      </c>
      <c r="C341" s="4">
        <v>2001</v>
      </c>
      <c r="D341" s="5">
        <v>5</v>
      </c>
      <c r="E341" s="6">
        <v>1</v>
      </c>
      <c r="F341" s="6">
        <v>4</v>
      </c>
      <c r="G341" s="6">
        <v>2</v>
      </c>
      <c r="H341" s="6">
        <v>5</v>
      </c>
      <c r="I341" s="6">
        <v>5</v>
      </c>
      <c r="J341" s="6">
        <v>2</v>
      </c>
      <c r="K341" s="6">
        <v>5</v>
      </c>
      <c r="L341" s="6">
        <v>4</v>
      </c>
      <c r="M341" s="6">
        <v>4</v>
      </c>
      <c r="N341" s="6">
        <v>4</v>
      </c>
      <c r="O341" s="6">
        <v>4</v>
      </c>
      <c r="P341" s="6">
        <v>2</v>
      </c>
      <c r="Q341" s="6">
        <v>5</v>
      </c>
      <c r="R341" s="6">
        <v>5</v>
      </c>
      <c r="S341" s="6">
        <v>2</v>
      </c>
      <c r="T341" s="6">
        <v>4</v>
      </c>
      <c r="U341" s="6">
        <v>4</v>
      </c>
      <c r="V341" s="6">
        <v>4</v>
      </c>
      <c r="W341" s="6">
        <v>4</v>
      </c>
      <c r="X341" s="6">
        <v>4</v>
      </c>
      <c r="Y341" s="6">
        <v>4</v>
      </c>
      <c r="Z341" s="6">
        <v>2</v>
      </c>
      <c r="AA341" s="6">
        <v>4</v>
      </c>
      <c r="AB341" s="3" t="s">
        <v>56</v>
      </c>
      <c r="AC341" s="3" t="s">
        <v>80</v>
      </c>
    </row>
    <row r="342" spans="1:29">
      <c r="A342" s="4">
        <v>39020</v>
      </c>
      <c r="B342" s="4">
        <v>0</v>
      </c>
      <c r="C342" s="4">
        <v>1987</v>
      </c>
      <c r="D342" s="5">
        <v>5</v>
      </c>
      <c r="E342" s="6">
        <v>2</v>
      </c>
      <c r="F342" s="6">
        <v>5</v>
      </c>
      <c r="G342" s="6">
        <v>5</v>
      </c>
      <c r="H342" s="6">
        <v>4</v>
      </c>
      <c r="I342" s="6">
        <v>5</v>
      </c>
      <c r="J342" s="6">
        <v>2</v>
      </c>
      <c r="K342" s="6">
        <v>5</v>
      </c>
      <c r="L342" s="6">
        <v>4</v>
      </c>
      <c r="M342" s="6">
        <v>5</v>
      </c>
      <c r="N342" s="6">
        <v>5</v>
      </c>
      <c r="O342" s="6">
        <v>3</v>
      </c>
      <c r="P342" s="6">
        <v>2</v>
      </c>
      <c r="Q342" s="6">
        <v>5</v>
      </c>
      <c r="R342" s="6">
        <v>4</v>
      </c>
      <c r="S342" s="6">
        <v>3</v>
      </c>
      <c r="T342" s="6">
        <v>4</v>
      </c>
      <c r="U342" s="6">
        <v>5</v>
      </c>
      <c r="V342" s="6">
        <v>5</v>
      </c>
      <c r="W342" s="6">
        <v>4</v>
      </c>
      <c r="X342" s="6">
        <v>4</v>
      </c>
      <c r="Y342" s="6">
        <v>5</v>
      </c>
      <c r="Z342" s="6">
        <v>3</v>
      </c>
      <c r="AA342" s="6">
        <v>4</v>
      </c>
      <c r="AB342" s="3" t="s">
        <v>56</v>
      </c>
      <c r="AC342" s="3" t="s">
        <v>80</v>
      </c>
    </row>
    <row r="343" spans="1:29">
      <c r="A343" s="4">
        <v>39028</v>
      </c>
      <c r="B343" s="4">
        <v>0</v>
      </c>
      <c r="C343" s="4">
        <v>2000</v>
      </c>
      <c r="D343" s="5">
        <v>4</v>
      </c>
      <c r="E343" s="6">
        <v>1</v>
      </c>
      <c r="F343" s="6">
        <v>2</v>
      </c>
      <c r="G343" s="6">
        <v>5</v>
      </c>
      <c r="H343" s="6">
        <v>3</v>
      </c>
      <c r="I343" s="6">
        <v>5</v>
      </c>
      <c r="J343" s="6">
        <v>1</v>
      </c>
      <c r="K343" s="6">
        <v>5</v>
      </c>
      <c r="L343" s="6">
        <v>5</v>
      </c>
      <c r="M343" s="6">
        <v>5</v>
      </c>
      <c r="N343" s="6">
        <v>4</v>
      </c>
      <c r="O343" s="6">
        <v>1</v>
      </c>
      <c r="P343" s="6">
        <v>4</v>
      </c>
      <c r="Q343" s="6">
        <v>4</v>
      </c>
      <c r="R343" s="6">
        <v>2</v>
      </c>
      <c r="S343" s="6">
        <v>3</v>
      </c>
      <c r="T343" s="6">
        <v>4</v>
      </c>
      <c r="U343" s="6">
        <v>4</v>
      </c>
      <c r="V343" s="6">
        <v>4</v>
      </c>
      <c r="W343" s="6">
        <v>4</v>
      </c>
      <c r="X343" s="6">
        <v>3</v>
      </c>
      <c r="Y343" s="6">
        <v>3</v>
      </c>
      <c r="Z343" s="6">
        <v>3</v>
      </c>
      <c r="AA343" s="6">
        <v>4</v>
      </c>
      <c r="AB343" s="3" t="s">
        <v>56</v>
      </c>
      <c r="AC343" s="3" t="s">
        <v>80</v>
      </c>
    </row>
    <row r="344" spans="1:29">
      <c r="A344" s="4">
        <v>39032</v>
      </c>
      <c r="B344" s="4">
        <v>0</v>
      </c>
      <c r="C344" s="4">
        <v>1996</v>
      </c>
      <c r="D344" s="5">
        <v>4</v>
      </c>
      <c r="E344" s="6">
        <v>1</v>
      </c>
      <c r="F344" s="6">
        <v>3</v>
      </c>
      <c r="G344" s="6">
        <v>4</v>
      </c>
      <c r="H344" s="6">
        <v>4</v>
      </c>
      <c r="I344" s="6">
        <v>5</v>
      </c>
      <c r="J344" s="6">
        <v>1</v>
      </c>
      <c r="K344" s="6">
        <v>5</v>
      </c>
      <c r="L344" s="6">
        <v>4</v>
      </c>
      <c r="M344" s="6">
        <v>5</v>
      </c>
      <c r="N344" s="6">
        <v>5</v>
      </c>
      <c r="O344" s="6">
        <v>2</v>
      </c>
      <c r="P344" s="6">
        <v>4</v>
      </c>
      <c r="Q344" s="6">
        <v>4</v>
      </c>
      <c r="R344" s="6">
        <v>2</v>
      </c>
      <c r="S344" s="6">
        <v>4</v>
      </c>
      <c r="T344" s="6">
        <v>4</v>
      </c>
      <c r="U344" s="6">
        <v>2</v>
      </c>
      <c r="V344" s="6">
        <v>5</v>
      </c>
      <c r="W344" s="6">
        <v>5</v>
      </c>
      <c r="X344" s="6">
        <v>5</v>
      </c>
      <c r="Y344" s="6">
        <v>5</v>
      </c>
      <c r="Z344" s="6">
        <v>4</v>
      </c>
      <c r="AA344" s="6">
        <v>4</v>
      </c>
      <c r="AB344" s="3" t="s">
        <v>56</v>
      </c>
      <c r="AC344" s="3" t="s">
        <v>80</v>
      </c>
    </row>
    <row r="345" spans="1:29">
      <c r="A345" s="4">
        <v>39034</v>
      </c>
      <c r="B345" s="4">
        <v>1</v>
      </c>
      <c r="C345" s="4">
        <v>1999</v>
      </c>
      <c r="D345" s="5">
        <v>5</v>
      </c>
      <c r="E345" s="6">
        <v>2</v>
      </c>
      <c r="F345" s="6">
        <v>2</v>
      </c>
      <c r="G345" s="6">
        <v>3</v>
      </c>
      <c r="H345" s="6">
        <v>4</v>
      </c>
      <c r="I345" s="6">
        <v>4</v>
      </c>
      <c r="J345" s="6">
        <v>1</v>
      </c>
      <c r="K345" s="6">
        <v>5</v>
      </c>
      <c r="L345" s="6">
        <v>2</v>
      </c>
      <c r="M345" s="6">
        <v>4</v>
      </c>
      <c r="N345" s="6">
        <v>2</v>
      </c>
      <c r="O345" s="6">
        <v>5</v>
      </c>
      <c r="P345" s="6">
        <v>3</v>
      </c>
      <c r="Q345" s="6">
        <v>4</v>
      </c>
      <c r="R345" s="6">
        <v>5</v>
      </c>
      <c r="S345" s="6">
        <v>3</v>
      </c>
      <c r="T345" s="6">
        <v>2</v>
      </c>
      <c r="U345" s="6">
        <v>5</v>
      </c>
      <c r="V345" s="6">
        <v>5</v>
      </c>
      <c r="W345" s="6">
        <v>5</v>
      </c>
      <c r="X345" s="6">
        <v>5</v>
      </c>
      <c r="Y345" s="6">
        <v>4</v>
      </c>
      <c r="Z345" s="6">
        <v>2</v>
      </c>
      <c r="AA345" s="6">
        <v>3</v>
      </c>
      <c r="AB345" s="3" t="s">
        <v>56</v>
      </c>
      <c r="AC345" s="3" t="s">
        <v>87</v>
      </c>
    </row>
    <row r="346" spans="1:29">
      <c r="A346" s="4">
        <v>39036</v>
      </c>
      <c r="B346" s="4">
        <v>0</v>
      </c>
      <c r="C346" s="4">
        <v>2000</v>
      </c>
      <c r="D346" s="5">
        <v>5</v>
      </c>
      <c r="E346" s="6">
        <v>2</v>
      </c>
      <c r="F346" s="6">
        <v>3</v>
      </c>
      <c r="G346" s="6">
        <v>4</v>
      </c>
      <c r="H346" s="6">
        <v>5</v>
      </c>
      <c r="I346" s="6">
        <v>5</v>
      </c>
      <c r="J346" s="6">
        <v>1</v>
      </c>
      <c r="K346" s="6">
        <v>5</v>
      </c>
      <c r="L346" s="6">
        <v>5</v>
      </c>
      <c r="M346" s="6">
        <v>5</v>
      </c>
      <c r="N346" s="6">
        <v>4</v>
      </c>
      <c r="O346" s="6">
        <v>3</v>
      </c>
      <c r="P346" s="6">
        <v>4</v>
      </c>
      <c r="Q346" s="6">
        <v>5</v>
      </c>
      <c r="R346" s="6">
        <v>4</v>
      </c>
      <c r="S346" s="6">
        <v>2</v>
      </c>
      <c r="T346" s="6">
        <v>3</v>
      </c>
      <c r="U346" s="6">
        <v>5</v>
      </c>
      <c r="V346" s="6">
        <v>5</v>
      </c>
      <c r="W346" s="6">
        <v>4</v>
      </c>
      <c r="X346" s="6">
        <v>4</v>
      </c>
      <c r="Y346" s="6">
        <v>3</v>
      </c>
      <c r="Z346" s="6">
        <v>4</v>
      </c>
      <c r="AA346" s="6">
        <v>4</v>
      </c>
      <c r="AB346" s="3" t="s">
        <v>56</v>
      </c>
      <c r="AC346" s="3" t="s">
        <v>80</v>
      </c>
    </row>
    <row r="347" spans="1:29">
      <c r="A347" s="4">
        <v>39040</v>
      </c>
      <c r="B347" s="4">
        <v>1</v>
      </c>
      <c r="C347" s="4">
        <v>2004</v>
      </c>
      <c r="D347" s="5">
        <v>4</v>
      </c>
      <c r="E347" s="6">
        <v>1</v>
      </c>
      <c r="F347" s="6">
        <v>4</v>
      </c>
      <c r="G347" s="6">
        <v>2</v>
      </c>
      <c r="H347" s="6">
        <v>3</v>
      </c>
      <c r="I347" s="6">
        <v>5</v>
      </c>
      <c r="J347" s="6">
        <v>1</v>
      </c>
      <c r="K347" s="6">
        <v>5</v>
      </c>
      <c r="L347" s="6">
        <v>5</v>
      </c>
      <c r="M347" s="6">
        <v>5</v>
      </c>
      <c r="N347" s="6">
        <v>3</v>
      </c>
      <c r="O347" s="6">
        <v>5</v>
      </c>
      <c r="P347" s="6">
        <v>4</v>
      </c>
      <c r="Q347" s="6">
        <v>4</v>
      </c>
      <c r="R347" s="6">
        <v>5</v>
      </c>
      <c r="S347" s="6">
        <v>4</v>
      </c>
      <c r="T347" s="6">
        <v>3</v>
      </c>
      <c r="U347" s="6">
        <v>4</v>
      </c>
      <c r="V347" s="6">
        <v>4</v>
      </c>
      <c r="W347" s="6">
        <v>5</v>
      </c>
      <c r="X347" s="6">
        <v>4</v>
      </c>
      <c r="Y347" s="6">
        <v>5</v>
      </c>
      <c r="Z347" s="6">
        <v>4</v>
      </c>
      <c r="AA347" s="6">
        <v>4</v>
      </c>
      <c r="AB347" s="3" t="s">
        <v>56</v>
      </c>
      <c r="AC347" s="3" t="s">
        <v>80</v>
      </c>
    </row>
    <row r="348" spans="1:29">
      <c r="A348" s="4">
        <v>38972</v>
      </c>
      <c r="B348" s="4">
        <v>0</v>
      </c>
      <c r="C348" s="4">
        <v>1972</v>
      </c>
      <c r="D348" s="5">
        <v>2</v>
      </c>
      <c r="E348" s="6">
        <v>2</v>
      </c>
      <c r="F348" s="6">
        <v>3</v>
      </c>
      <c r="G348" s="6">
        <v>2</v>
      </c>
      <c r="H348" s="6">
        <v>3</v>
      </c>
      <c r="I348" s="6">
        <v>4</v>
      </c>
      <c r="J348" s="6">
        <v>2</v>
      </c>
      <c r="K348" s="6">
        <v>4</v>
      </c>
      <c r="L348" s="6">
        <v>4</v>
      </c>
      <c r="M348" s="6">
        <v>5</v>
      </c>
      <c r="N348" s="6">
        <v>4</v>
      </c>
      <c r="O348" s="6">
        <v>2</v>
      </c>
      <c r="P348" s="6">
        <v>3</v>
      </c>
      <c r="Q348" s="6">
        <v>2</v>
      </c>
      <c r="R348" s="6">
        <v>2</v>
      </c>
      <c r="S348" s="6">
        <v>4</v>
      </c>
      <c r="T348" s="6">
        <v>3</v>
      </c>
      <c r="U348" s="6">
        <v>2</v>
      </c>
      <c r="V348" s="6">
        <v>4</v>
      </c>
      <c r="W348" s="6">
        <v>4</v>
      </c>
      <c r="X348" s="6">
        <v>4</v>
      </c>
      <c r="Y348" s="6">
        <v>2</v>
      </c>
      <c r="Z348" s="6">
        <v>4</v>
      </c>
      <c r="AA348" s="6">
        <v>4</v>
      </c>
      <c r="AB348" s="3" t="s">
        <v>56</v>
      </c>
      <c r="AC348" s="3" t="s">
        <v>80</v>
      </c>
    </row>
    <row r="349" spans="1:29">
      <c r="A349" s="4">
        <v>39049</v>
      </c>
      <c r="B349" s="4">
        <v>1</v>
      </c>
      <c r="C349" s="4">
        <v>2001</v>
      </c>
      <c r="D349" s="5">
        <v>4</v>
      </c>
      <c r="E349" s="6">
        <v>2</v>
      </c>
      <c r="F349" s="6">
        <v>1</v>
      </c>
      <c r="G349" s="6">
        <v>3</v>
      </c>
      <c r="H349" s="6">
        <v>3</v>
      </c>
      <c r="I349" s="6">
        <v>4</v>
      </c>
      <c r="J349" s="6">
        <v>2</v>
      </c>
      <c r="K349" s="6">
        <v>5</v>
      </c>
      <c r="L349" s="6">
        <v>2</v>
      </c>
      <c r="M349" s="6">
        <v>5</v>
      </c>
      <c r="N349" s="6">
        <v>5</v>
      </c>
      <c r="O349" s="6">
        <v>3</v>
      </c>
      <c r="P349" s="6">
        <v>1</v>
      </c>
      <c r="Q349" s="6">
        <v>4</v>
      </c>
      <c r="R349" s="6">
        <v>3</v>
      </c>
      <c r="S349" s="6">
        <v>5</v>
      </c>
      <c r="T349" s="6">
        <v>1</v>
      </c>
      <c r="U349" s="6">
        <v>4</v>
      </c>
      <c r="V349" s="6">
        <v>3</v>
      </c>
      <c r="W349" s="6">
        <v>4</v>
      </c>
      <c r="X349" s="6">
        <v>3</v>
      </c>
      <c r="Y349" s="6">
        <v>1</v>
      </c>
      <c r="Z349" s="6">
        <v>5</v>
      </c>
      <c r="AA349" s="6">
        <v>2</v>
      </c>
      <c r="AB349" s="3" t="s">
        <v>56</v>
      </c>
      <c r="AC349" s="3" t="s">
        <v>87</v>
      </c>
    </row>
    <row r="350" spans="1:29">
      <c r="A350" s="4">
        <v>39052</v>
      </c>
      <c r="B350" s="4">
        <v>1</v>
      </c>
      <c r="C350" s="4">
        <v>1996</v>
      </c>
      <c r="D350" s="5">
        <v>5</v>
      </c>
      <c r="E350" s="6">
        <v>1</v>
      </c>
      <c r="F350" s="6">
        <v>2</v>
      </c>
      <c r="G350" s="6">
        <v>3</v>
      </c>
      <c r="H350" s="6">
        <v>4</v>
      </c>
      <c r="I350" s="6">
        <v>5</v>
      </c>
      <c r="J350" s="6">
        <v>1</v>
      </c>
      <c r="K350" s="6">
        <v>5</v>
      </c>
      <c r="L350" s="6">
        <v>4</v>
      </c>
      <c r="M350" s="6">
        <v>5</v>
      </c>
      <c r="N350" s="6">
        <v>5</v>
      </c>
      <c r="O350" s="6">
        <v>4</v>
      </c>
      <c r="P350" s="6">
        <v>1</v>
      </c>
      <c r="Q350" s="6">
        <v>5</v>
      </c>
      <c r="R350" s="6">
        <v>4</v>
      </c>
      <c r="S350" s="6">
        <v>4</v>
      </c>
      <c r="T350" s="6">
        <v>2</v>
      </c>
      <c r="U350" s="6">
        <v>4</v>
      </c>
      <c r="V350" s="6">
        <v>3</v>
      </c>
      <c r="W350" s="6">
        <v>4</v>
      </c>
      <c r="X350" s="6">
        <v>3</v>
      </c>
      <c r="Y350" s="6">
        <v>4</v>
      </c>
      <c r="Z350" s="6">
        <v>4</v>
      </c>
      <c r="AA350" s="6">
        <v>2</v>
      </c>
      <c r="AB350" s="3" t="s">
        <v>56</v>
      </c>
      <c r="AC350" s="3" t="s">
        <v>87</v>
      </c>
    </row>
    <row r="351" spans="1:29">
      <c r="A351" s="4">
        <v>39058</v>
      </c>
      <c r="B351" s="4">
        <v>1</v>
      </c>
      <c r="C351" s="4">
        <v>2002</v>
      </c>
      <c r="D351" s="5">
        <v>4</v>
      </c>
      <c r="E351" s="6">
        <v>2</v>
      </c>
      <c r="F351" s="6">
        <v>2</v>
      </c>
      <c r="G351" s="6">
        <v>2</v>
      </c>
      <c r="H351" s="6">
        <v>1</v>
      </c>
      <c r="I351" s="6">
        <v>5</v>
      </c>
      <c r="J351" s="6">
        <v>1</v>
      </c>
      <c r="K351" s="6">
        <v>5</v>
      </c>
      <c r="L351" s="6">
        <v>1</v>
      </c>
      <c r="M351" s="6">
        <v>5</v>
      </c>
      <c r="N351" s="6">
        <v>5</v>
      </c>
      <c r="O351" s="6">
        <v>5</v>
      </c>
      <c r="P351" s="6">
        <v>3</v>
      </c>
      <c r="Q351" s="6">
        <v>4</v>
      </c>
      <c r="R351" s="6">
        <v>5</v>
      </c>
      <c r="S351" s="6">
        <v>2</v>
      </c>
      <c r="T351" s="6">
        <v>3</v>
      </c>
      <c r="U351" s="6">
        <v>2</v>
      </c>
      <c r="V351" s="6">
        <v>3</v>
      </c>
      <c r="W351" s="6">
        <v>3</v>
      </c>
      <c r="X351" s="6">
        <v>4</v>
      </c>
      <c r="Y351" s="6">
        <v>4</v>
      </c>
      <c r="Z351" s="6">
        <v>3</v>
      </c>
      <c r="AA351" s="6">
        <v>3</v>
      </c>
      <c r="AB351" s="3" t="s">
        <v>56</v>
      </c>
      <c r="AC351" s="3" t="s">
        <v>87</v>
      </c>
    </row>
    <row r="352" spans="1:29">
      <c r="A352" s="4">
        <v>39062</v>
      </c>
      <c r="B352" s="4">
        <v>1</v>
      </c>
      <c r="C352" s="4">
        <v>2003</v>
      </c>
      <c r="D352" s="5">
        <v>4</v>
      </c>
      <c r="E352" s="6">
        <v>2</v>
      </c>
      <c r="F352" s="6">
        <v>4</v>
      </c>
      <c r="G352" s="6">
        <v>2</v>
      </c>
      <c r="H352" s="6">
        <v>4</v>
      </c>
      <c r="I352" s="6">
        <v>5</v>
      </c>
      <c r="J352" s="6">
        <v>1</v>
      </c>
      <c r="K352" s="6">
        <v>5</v>
      </c>
      <c r="L352" s="6">
        <v>4</v>
      </c>
      <c r="M352" s="6">
        <v>4</v>
      </c>
      <c r="N352" s="6">
        <v>4</v>
      </c>
      <c r="O352" s="6">
        <v>5</v>
      </c>
      <c r="P352" s="6">
        <v>2</v>
      </c>
      <c r="Q352" s="6">
        <v>3</v>
      </c>
      <c r="R352" s="6">
        <v>5</v>
      </c>
      <c r="S352" s="6">
        <v>4</v>
      </c>
      <c r="T352" s="6">
        <v>4</v>
      </c>
      <c r="U352" s="6">
        <v>3</v>
      </c>
      <c r="V352" s="6">
        <v>4</v>
      </c>
      <c r="W352" s="6">
        <v>5</v>
      </c>
      <c r="X352" s="6">
        <v>4</v>
      </c>
      <c r="Y352" s="6">
        <v>1</v>
      </c>
      <c r="Z352" s="6">
        <v>4</v>
      </c>
      <c r="AA352" s="6">
        <v>4</v>
      </c>
      <c r="AB352" s="3" t="s">
        <v>56</v>
      </c>
      <c r="AC352" s="3" t="s">
        <v>80</v>
      </c>
    </row>
    <row r="353" spans="1:29">
      <c r="A353" s="4">
        <v>39075</v>
      </c>
      <c r="B353" s="4">
        <v>1</v>
      </c>
      <c r="C353" s="4">
        <v>2002</v>
      </c>
      <c r="D353" s="5">
        <v>5</v>
      </c>
      <c r="E353" s="6">
        <v>1</v>
      </c>
      <c r="F353" s="6">
        <v>4</v>
      </c>
      <c r="G353" s="6">
        <v>2</v>
      </c>
      <c r="H353" s="6">
        <v>3</v>
      </c>
      <c r="I353" s="6">
        <v>5</v>
      </c>
      <c r="J353" s="6">
        <v>1</v>
      </c>
      <c r="K353" s="6">
        <v>5</v>
      </c>
      <c r="L353" s="6">
        <v>3</v>
      </c>
      <c r="M353" s="6">
        <v>5</v>
      </c>
      <c r="N353" s="6">
        <v>5</v>
      </c>
      <c r="O353" s="6">
        <v>5</v>
      </c>
      <c r="P353" s="6">
        <v>4</v>
      </c>
      <c r="Q353" s="6">
        <v>5</v>
      </c>
      <c r="R353" s="6">
        <v>5</v>
      </c>
      <c r="S353" s="6">
        <v>3</v>
      </c>
      <c r="T353" s="6">
        <v>3</v>
      </c>
      <c r="U353" s="6">
        <v>5</v>
      </c>
      <c r="V353" s="6">
        <v>3</v>
      </c>
      <c r="W353" s="6">
        <v>2</v>
      </c>
      <c r="X353" s="6">
        <v>4</v>
      </c>
      <c r="Y353" s="6">
        <v>3</v>
      </c>
      <c r="Z353" s="6">
        <v>4</v>
      </c>
      <c r="AA353" s="6">
        <v>4</v>
      </c>
      <c r="AB353" s="3" t="s">
        <v>56</v>
      </c>
      <c r="AC353" s="3" t="s">
        <v>80</v>
      </c>
    </row>
    <row r="354" spans="1:29">
      <c r="A354" s="4">
        <v>39066</v>
      </c>
      <c r="B354" s="4">
        <v>0</v>
      </c>
      <c r="C354" s="4">
        <v>1977</v>
      </c>
      <c r="D354" s="5">
        <v>1</v>
      </c>
      <c r="E354" s="6">
        <v>4</v>
      </c>
      <c r="F354" s="6">
        <v>1</v>
      </c>
      <c r="G354" s="6">
        <v>2</v>
      </c>
      <c r="H354" s="6">
        <v>2</v>
      </c>
      <c r="I354" s="6">
        <v>5</v>
      </c>
      <c r="J354" s="6">
        <v>1</v>
      </c>
      <c r="K354" s="6">
        <v>5</v>
      </c>
      <c r="L354" s="6">
        <v>1</v>
      </c>
      <c r="M354" s="6">
        <v>4</v>
      </c>
      <c r="N354" s="6">
        <v>4</v>
      </c>
      <c r="O354" s="6">
        <v>1</v>
      </c>
      <c r="P354" s="6">
        <v>2</v>
      </c>
      <c r="Q354" s="6">
        <v>3</v>
      </c>
      <c r="R354" s="6">
        <v>1</v>
      </c>
      <c r="S354" s="6">
        <v>5</v>
      </c>
      <c r="T354" s="6">
        <v>1</v>
      </c>
      <c r="U354" s="6">
        <v>1</v>
      </c>
      <c r="V354" s="6">
        <v>1</v>
      </c>
      <c r="W354" s="6">
        <v>1</v>
      </c>
      <c r="X354" s="6">
        <v>1</v>
      </c>
      <c r="Y354" s="6">
        <v>2</v>
      </c>
      <c r="Z354" s="6">
        <v>5</v>
      </c>
      <c r="AA354" s="6">
        <v>2</v>
      </c>
      <c r="AB354" s="3" t="s">
        <v>56</v>
      </c>
      <c r="AC354" s="3" t="s">
        <v>80</v>
      </c>
    </row>
    <row r="355" spans="1:29">
      <c r="A355" s="4">
        <v>39082</v>
      </c>
      <c r="B355" s="4">
        <v>0</v>
      </c>
      <c r="C355" s="4">
        <v>1983</v>
      </c>
      <c r="D355" s="5">
        <v>3</v>
      </c>
      <c r="E355" s="6">
        <v>1</v>
      </c>
      <c r="F355" s="6">
        <v>2</v>
      </c>
      <c r="G355" s="6">
        <v>4</v>
      </c>
      <c r="H355" s="6">
        <v>1</v>
      </c>
      <c r="I355" s="6">
        <v>5</v>
      </c>
      <c r="J355" s="6">
        <v>1</v>
      </c>
      <c r="K355" s="6">
        <v>4</v>
      </c>
      <c r="L355" s="6">
        <v>2</v>
      </c>
      <c r="M355" s="6">
        <v>5</v>
      </c>
      <c r="N355" s="6">
        <v>5</v>
      </c>
      <c r="O355" s="6">
        <v>5</v>
      </c>
      <c r="P355" s="6">
        <v>1</v>
      </c>
      <c r="Q355" s="6">
        <v>3</v>
      </c>
      <c r="R355" s="6">
        <v>4</v>
      </c>
      <c r="S355" s="6">
        <v>4</v>
      </c>
      <c r="T355" s="6">
        <v>3</v>
      </c>
      <c r="U355" s="6">
        <v>4</v>
      </c>
      <c r="V355" s="6">
        <v>3</v>
      </c>
      <c r="W355" s="6">
        <v>2</v>
      </c>
      <c r="X355" s="6">
        <v>4</v>
      </c>
      <c r="Y355" s="6">
        <v>2</v>
      </c>
      <c r="Z355" s="6">
        <v>3</v>
      </c>
      <c r="AA355" s="6">
        <v>3</v>
      </c>
      <c r="AB355" s="3" t="s">
        <v>56</v>
      </c>
      <c r="AC355" s="3" t="s">
        <v>80</v>
      </c>
    </row>
    <row r="356" spans="1:29">
      <c r="A356" s="4">
        <v>39022</v>
      </c>
      <c r="B356" s="4">
        <v>1</v>
      </c>
      <c r="C356" s="4">
        <v>1966</v>
      </c>
      <c r="D356" s="5">
        <v>1</v>
      </c>
      <c r="E356" s="6">
        <v>1</v>
      </c>
      <c r="F356" s="6">
        <v>1</v>
      </c>
      <c r="G356" s="6">
        <v>1</v>
      </c>
      <c r="H356" s="6">
        <v>5</v>
      </c>
      <c r="I356" s="6">
        <v>5</v>
      </c>
      <c r="J356" s="6">
        <v>1</v>
      </c>
      <c r="K356" s="6">
        <v>4</v>
      </c>
      <c r="L356" s="6">
        <v>5</v>
      </c>
      <c r="M356" s="6">
        <v>5</v>
      </c>
      <c r="N356" s="6">
        <v>2</v>
      </c>
      <c r="O356" s="6">
        <v>1</v>
      </c>
      <c r="P356" s="6">
        <v>3</v>
      </c>
      <c r="Q356" s="6">
        <v>1</v>
      </c>
      <c r="R356" s="6">
        <v>5</v>
      </c>
      <c r="S356" s="6">
        <v>5</v>
      </c>
      <c r="T356" s="6">
        <v>1</v>
      </c>
      <c r="U356" s="6">
        <v>1</v>
      </c>
      <c r="V356" s="6">
        <v>5</v>
      </c>
      <c r="W356" s="6">
        <v>5</v>
      </c>
      <c r="X356" s="6">
        <v>3</v>
      </c>
      <c r="Y356" s="6">
        <v>3</v>
      </c>
      <c r="Z356" s="6">
        <v>3</v>
      </c>
      <c r="AA356" s="6">
        <v>5</v>
      </c>
      <c r="AB356" s="3" t="s">
        <v>56</v>
      </c>
      <c r="AC356" s="3" t="s">
        <v>87</v>
      </c>
    </row>
    <row r="357" spans="1:29">
      <c r="A357" s="4">
        <v>39089</v>
      </c>
      <c r="B357" s="4">
        <v>0</v>
      </c>
      <c r="C357" s="4">
        <v>1990</v>
      </c>
      <c r="D357" s="5">
        <v>4</v>
      </c>
      <c r="E357" s="6">
        <v>2</v>
      </c>
      <c r="F357" s="6">
        <v>2</v>
      </c>
      <c r="G357" s="6">
        <v>2</v>
      </c>
      <c r="H357" s="6">
        <v>2</v>
      </c>
      <c r="I357" s="6">
        <v>4</v>
      </c>
      <c r="J357" s="6">
        <v>2</v>
      </c>
      <c r="K357" s="6">
        <v>4</v>
      </c>
      <c r="L357" s="6">
        <v>4</v>
      </c>
      <c r="M357" s="6">
        <v>4</v>
      </c>
      <c r="N357" s="6">
        <v>4</v>
      </c>
      <c r="O357" s="6">
        <v>4</v>
      </c>
      <c r="P357" s="6">
        <v>2</v>
      </c>
      <c r="Q357" s="6">
        <v>4</v>
      </c>
      <c r="R357" s="6">
        <v>4</v>
      </c>
      <c r="S357" s="6">
        <v>2</v>
      </c>
      <c r="T357" s="6">
        <v>4</v>
      </c>
      <c r="U357" s="6">
        <v>4</v>
      </c>
      <c r="V357" s="6">
        <v>4</v>
      </c>
      <c r="W357" s="6">
        <v>4</v>
      </c>
      <c r="X357" s="6">
        <v>4</v>
      </c>
      <c r="Y357" s="6">
        <v>2</v>
      </c>
      <c r="Z357" s="6">
        <v>3</v>
      </c>
      <c r="AA357" s="6">
        <v>2</v>
      </c>
      <c r="AB357" s="3" t="s">
        <v>56</v>
      </c>
      <c r="AC357" s="3" t="s">
        <v>80</v>
      </c>
    </row>
    <row r="358" spans="1:29">
      <c r="A358" s="4">
        <v>39098</v>
      </c>
      <c r="B358" s="4">
        <v>0</v>
      </c>
      <c r="C358" s="4">
        <v>1993</v>
      </c>
      <c r="D358" s="5">
        <v>3</v>
      </c>
      <c r="E358" s="6">
        <v>1</v>
      </c>
      <c r="F358" s="6">
        <v>2</v>
      </c>
      <c r="G358" s="6">
        <v>3</v>
      </c>
      <c r="H358" s="6">
        <v>4</v>
      </c>
      <c r="I358" s="6">
        <v>5</v>
      </c>
      <c r="J358" s="6">
        <v>1</v>
      </c>
      <c r="K358" s="6">
        <v>5</v>
      </c>
      <c r="L358" s="6">
        <v>4</v>
      </c>
      <c r="M358" s="6">
        <v>5</v>
      </c>
      <c r="N358" s="6">
        <v>4</v>
      </c>
      <c r="O358" s="6">
        <v>5</v>
      </c>
      <c r="P358" s="6">
        <v>3</v>
      </c>
      <c r="Q358" s="6">
        <v>3</v>
      </c>
      <c r="R358" s="6">
        <v>5</v>
      </c>
      <c r="S358" s="6">
        <v>3</v>
      </c>
      <c r="T358" s="6">
        <v>3</v>
      </c>
      <c r="U358" s="6">
        <v>4</v>
      </c>
      <c r="V358" s="6">
        <v>4</v>
      </c>
      <c r="W358" s="6">
        <v>5</v>
      </c>
      <c r="X358" s="6">
        <v>5</v>
      </c>
      <c r="Y358" s="6">
        <v>3</v>
      </c>
      <c r="Z358" s="6">
        <v>4</v>
      </c>
      <c r="AA358" s="6">
        <v>4</v>
      </c>
      <c r="AB358" s="3" t="s">
        <v>56</v>
      </c>
      <c r="AC358" s="3" t="s">
        <v>80</v>
      </c>
    </row>
    <row r="359" spans="1:29">
      <c r="A359" s="4">
        <v>39101</v>
      </c>
      <c r="B359" s="4">
        <v>1</v>
      </c>
      <c r="C359" s="4">
        <v>1984</v>
      </c>
      <c r="D359" s="5">
        <v>1</v>
      </c>
      <c r="E359" s="6">
        <v>5</v>
      </c>
      <c r="F359" s="6">
        <v>2</v>
      </c>
      <c r="G359" s="6">
        <v>1</v>
      </c>
      <c r="H359" s="6">
        <v>3</v>
      </c>
      <c r="I359" s="6">
        <v>2</v>
      </c>
      <c r="J359" s="6">
        <v>1</v>
      </c>
      <c r="K359" s="6">
        <v>5</v>
      </c>
      <c r="L359" s="6">
        <v>3</v>
      </c>
      <c r="M359" s="6">
        <v>4</v>
      </c>
      <c r="N359" s="6">
        <v>4</v>
      </c>
      <c r="O359" s="6">
        <v>2</v>
      </c>
      <c r="P359" s="6">
        <v>2</v>
      </c>
      <c r="Q359" s="6">
        <v>1</v>
      </c>
      <c r="R359" s="6">
        <v>1</v>
      </c>
      <c r="S359" s="6">
        <v>1</v>
      </c>
      <c r="T359" s="6">
        <v>2</v>
      </c>
      <c r="U359" s="6">
        <v>2</v>
      </c>
      <c r="V359" s="6">
        <v>2</v>
      </c>
      <c r="W359" s="6">
        <v>5</v>
      </c>
      <c r="X359" s="6">
        <v>4</v>
      </c>
      <c r="Y359" s="6">
        <v>1</v>
      </c>
      <c r="Z359" s="6">
        <v>3</v>
      </c>
      <c r="AA359" s="6">
        <v>3</v>
      </c>
      <c r="AB359" s="3" t="s">
        <v>56</v>
      </c>
      <c r="AC359" s="3" t="s">
        <v>80</v>
      </c>
    </row>
    <row r="360" spans="1:29">
      <c r="A360" s="4">
        <v>39102</v>
      </c>
      <c r="B360" s="4">
        <v>0</v>
      </c>
      <c r="C360" s="4">
        <v>1977</v>
      </c>
      <c r="D360" s="5">
        <v>3</v>
      </c>
      <c r="E360" s="6">
        <v>1</v>
      </c>
      <c r="F360" s="6">
        <v>3</v>
      </c>
      <c r="G360" s="6">
        <v>3</v>
      </c>
      <c r="H360" s="6">
        <v>2</v>
      </c>
      <c r="I360" s="6">
        <v>5</v>
      </c>
      <c r="J360" s="6">
        <v>2</v>
      </c>
      <c r="K360" s="6">
        <v>4</v>
      </c>
      <c r="L360" s="6">
        <v>2</v>
      </c>
      <c r="M360" s="6">
        <v>4</v>
      </c>
      <c r="N360" s="6">
        <v>4</v>
      </c>
      <c r="O360" s="6">
        <v>3</v>
      </c>
      <c r="P360" s="6">
        <v>3</v>
      </c>
      <c r="Q360" s="6">
        <v>3</v>
      </c>
      <c r="R360" s="6">
        <v>4</v>
      </c>
      <c r="S360" s="6">
        <v>4</v>
      </c>
      <c r="T360" s="6">
        <v>3</v>
      </c>
      <c r="U360" s="6">
        <v>3</v>
      </c>
      <c r="V360" s="6">
        <v>3</v>
      </c>
      <c r="W360" s="6">
        <v>4</v>
      </c>
      <c r="X360" s="6">
        <v>4</v>
      </c>
      <c r="Y360" s="6">
        <v>2</v>
      </c>
      <c r="Z360" s="6">
        <v>4</v>
      </c>
      <c r="AA360" s="6">
        <v>3</v>
      </c>
      <c r="AB360" s="3" t="s">
        <v>56</v>
      </c>
      <c r="AC360" s="3" t="s">
        <v>80</v>
      </c>
    </row>
    <row r="361" spans="1:29">
      <c r="A361" s="4">
        <v>39091</v>
      </c>
      <c r="B361" s="4">
        <v>0</v>
      </c>
      <c r="C361" s="4">
        <v>2003</v>
      </c>
      <c r="D361" s="5">
        <v>4</v>
      </c>
      <c r="E361" s="6">
        <v>2</v>
      </c>
      <c r="F361" s="6">
        <v>2</v>
      </c>
      <c r="G361" s="6">
        <v>3</v>
      </c>
      <c r="H361" s="6">
        <v>2</v>
      </c>
      <c r="I361" s="6">
        <v>5</v>
      </c>
      <c r="J361" s="6">
        <v>2</v>
      </c>
      <c r="K361" s="6">
        <v>5</v>
      </c>
      <c r="L361" s="6">
        <v>2</v>
      </c>
      <c r="M361" s="6">
        <v>4</v>
      </c>
      <c r="N361" s="6">
        <v>4</v>
      </c>
      <c r="O361" s="6">
        <v>5</v>
      </c>
      <c r="P361" s="6">
        <v>2</v>
      </c>
      <c r="Q361" s="6">
        <v>5</v>
      </c>
      <c r="R361" s="6">
        <v>4</v>
      </c>
      <c r="S361" s="6">
        <v>2</v>
      </c>
      <c r="T361" s="6">
        <v>2</v>
      </c>
      <c r="U361" s="6">
        <v>2</v>
      </c>
      <c r="V361" s="6">
        <v>3</v>
      </c>
      <c r="W361" s="6">
        <v>2</v>
      </c>
      <c r="X361" s="6">
        <v>3</v>
      </c>
      <c r="Y361" s="6">
        <v>2</v>
      </c>
      <c r="Z361" s="6">
        <v>4</v>
      </c>
      <c r="AA361" s="6">
        <v>2</v>
      </c>
      <c r="AB361" s="3" t="s">
        <v>56</v>
      </c>
      <c r="AC361" s="3" t="s">
        <v>80</v>
      </c>
    </row>
    <row r="362" spans="1:29">
      <c r="A362" s="4">
        <v>39097</v>
      </c>
      <c r="B362" s="4">
        <v>1</v>
      </c>
      <c r="C362" s="4">
        <v>1988</v>
      </c>
      <c r="D362" s="5">
        <v>1</v>
      </c>
      <c r="E362" s="6">
        <v>1</v>
      </c>
      <c r="F362" s="6">
        <v>2</v>
      </c>
      <c r="G362" s="6">
        <v>2</v>
      </c>
      <c r="H362" s="6">
        <v>4</v>
      </c>
      <c r="I362" s="6">
        <v>5</v>
      </c>
      <c r="J362" s="6">
        <v>1</v>
      </c>
      <c r="K362" s="6">
        <v>5</v>
      </c>
      <c r="L362" s="6">
        <v>4</v>
      </c>
      <c r="M362" s="6">
        <v>5</v>
      </c>
      <c r="N362" s="6">
        <v>5</v>
      </c>
      <c r="O362" s="6">
        <v>3</v>
      </c>
      <c r="P362" s="6">
        <v>1</v>
      </c>
      <c r="Q362" s="6">
        <v>1</v>
      </c>
      <c r="R362" s="6">
        <v>3</v>
      </c>
      <c r="S362" s="6">
        <v>5</v>
      </c>
      <c r="T362" s="6">
        <v>3</v>
      </c>
      <c r="U362" s="6">
        <v>5</v>
      </c>
      <c r="V362" s="6">
        <v>2</v>
      </c>
      <c r="W362" s="6">
        <v>5</v>
      </c>
      <c r="X362" s="6">
        <v>4</v>
      </c>
      <c r="Y362" s="6">
        <v>1</v>
      </c>
      <c r="Z362" s="6">
        <v>3</v>
      </c>
      <c r="AA362" s="6">
        <v>4</v>
      </c>
      <c r="AB362" s="3" t="s">
        <v>56</v>
      </c>
      <c r="AC362" s="3" t="s">
        <v>80</v>
      </c>
    </row>
    <row r="363" spans="1:29">
      <c r="A363" s="4">
        <v>39117</v>
      </c>
      <c r="B363" s="4">
        <v>0</v>
      </c>
      <c r="C363" s="4">
        <v>1975</v>
      </c>
      <c r="D363" s="5">
        <v>4</v>
      </c>
      <c r="E363" s="6">
        <v>3</v>
      </c>
      <c r="F363" s="6">
        <v>3</v>
      </c>
      <c r="G363" s="6">
        <v>2</v>
      </c>
      <c r="H363" s="6">
        <v>3</v>
      </c>
      <c r="I363" s="6">
        <v>4</v>
      </c>
      <c r="J363" s="6">
        <v>2</v>
      </c>
      <c r="K363" s="6">
        <v>4</v>
      </c>
      <c r="L363" s="6">
        <v>2</v>
      </c>
      <c r="M363" s="6">
        <v>4</v>
      </c>
      <c r="N363" s="6">
        <v>3</v>
      </c>
      <c r="O363" s="6">
        <v>3</v>
      </c>
      <c r="P363" s="6">
        <v>3</v>
      </c>
      <c r="Q363" s="6">
        <v>3</v>
      </c>
      <c r="R363" s="6">
        <v>3</v>
      </c>
      <c r="S363" s="6">
        <v>2</v>
      </c>
      <c r="T363" s="6">
        <v>3</v>
      </c>
      <c r="U363" s="6">
        <v>3</v>
      </c>
      <c r="V363" s="6">
        <v>3</v>
      </c>
      <c r="W363" s="6">
        <v>3</v>
      </c>
      <c r="X363" s="6">
        <v>3</v>
      </c>
      <c r="Y363" s="6">
        <v>3</v>
      </c>
      <c r="Z363" s="6">
        <v>3</v>
      </c>
      <c r="AA363" s="6">
        <v>3</v>
      </c>
      <c r="AB363" s="3" t="s">
        <v>56</v>
      </c>
      <c r="AC363" s="3" t="s">
        <v>80</v>
      </c>
    </row>
    <row r="364" spans="1:29">
      <c r="A364" s="4">
        <v>39119</v>
      </c>
      <c r="B364" s="4">
        <v>0</v>
      </c>
      <c r="C364" s="4">
        <v>1970</v>
      </c>
      <c r="D364" s="5">
        <v>1</v>
      </c>
      <c r="E364" s="6">
        <v>4</v>
      </c>
      <c r="F364" s="6">
        <v>1</v>
      </c>
      <c r="G364" s="6">
        <v>2</v>
      </c>
      <c r="H364" s="6">
        <v>1</v>
      </c>
      <c r="I364" s="6">
        <v>5</v>
      </c>
      <c r="J364" s="6">
        <v>1</v>
      </c>
      <c r="K364" s="6">
        <v>5</v>
      </c>
      <c r="L364" s="6">
        <v>1</v>
      </c>
      <c r="M364" s="6">
        <v>5</v>
      </c>
      <c r="N364" s="6">
        <v>1</v>
      </c>
      <c r="O364" s="6">
        <v>2</v>
      </c>
      <c r="P364" s="6">
        <v>1</v>
      </c>
      <c r="Q364" s="6">
        <v>5</v>
      </c>
      <c r="R364" s="6">
        <v>4</v>
      </c>
      <c r="S364" s="6">
        <v>5</v>
      </c>
      <c r="T364" s="6">
        <v>2</v>
      </c>
      <c r="U364" s="6">
        <v>1</v>
      </c>
      <c r="V364" s="6">
        <v>5</v>
      </c>
      <c r="W364" s="6">
        <v>5</v>
      </c>
      <c r="X364" s="6">
        <v>5</v>
      </c>
      <c r="Y364" s="6">
        <v>1</v>
      </c>
      <c r="Z364" s="6">
        <v>5</v>
      </c>
      <c r="AA364" s="6">
        <v>1</v>
      </c>
      <c r="AB364" s="3" t="s">
        <v>56</v>
      </c>
      <c r="AC364" s="3" t="s">
        <v>80</v>
      </c>
    </row>
    <row r="365" spans="1:29">
      <c r="A365" s="4">
        <v>37520</v>
      </c>
      <c r="B365" s="4">
        <v>0</v>
      </c>
      <c r="C365" s="4">
        <v>1997</v>
      </c>
      <c r="D365" s="5">
        <v>5</v>
      </c>
      <c r="E365" s="6">
        <v>1</v>
      </c>
      <c r="F365" s="6">
        <v>1</v>
      </c>
      <c r="G365" s="6">
        <v>4</v>
      </c>
      <c r="H365" s="6">
        <v>2</v>
      </c>
      <c r="I365" s="6">
        <v>5</v>
      </c>
      <c r="J365" s="6">
        <v>2</v>
      </c>
      <c r="K365" s="6">
        <v>5</v>
      </c>
      <c r="L365" s="6">
        <v>4</v>
      </c>
      <c r="M365" s="6">
        <v>5</v>
      </c>
      <c r="N365" s="6">
        <v>5</v>
      </c>
      <c r="O365" s="6">
        <v>5</v>
      </c>
      <c r="P365" s="6">
        <v>2</v>
      </c>
      <c r="Q365" s="6">
        <v>4</v>
      </c>
      <c r="R365" s="6">
        <v>5</v>
      </c>
      <c r="S365" s="6">
        <v>2</v>
      </c>
      <c r="T365" s="6">
        <v>1</v>
      </c>
      <c r="U365" s="6">
        <v>5</v>
      </c>
      <c r="V365" s="6">
        <v>2</v>
      </c>
      <c r="W365" s="6">
        <v>5</v>
      </c>
      <c r="X365" s="6">
        <v>2</v>
      </c>
      <c r="Y365" s="6">
        <v>5</v>
      </c>
      <c r="Z365" s="6">
        <v>3</v>
      </c>
      <c r="AA365" s="6">
        <v>2</v>
      </c>
      <c r="AB365" s="3" t="s">
        <v>56</v>
      </c>
      <c r="AC365" s="3" t="s">
        <v>80</v>
      </c>
    </row>
    <row r="366" spans="1:29">
      <c r="A366" s="4">
        <v>39125</v>
      </c>
      <c r="B366" s="4">
        <v>0</v>
      </c>
      <c r="C366" s="4">
        <v>1995</v>
      </c>
      <c r="D366" s="5">
        <v>3</v>
      </c>
      <c r="E366" s="6">
        <v>5</v>
      </c>
      <c r="F366" s="6">
        <v>1</v>
      </c>
      <c r="G366" s="6">
        <v>3</v>
      </c>
      <c r="H366" s="6">
        <v>3</v>
      </c>
      <c r="I366" s="6">
        <v>5</v>
      </c>
      <c r="J366" s="6">
        <v>1</v>
      </c>
      <c r="K366" s="6">
        <v>4</v>
      </c>
      <c r="L366" s="6">
        <v>3</v>
      </c>
      <c r="M366" s="6">
        <v>5</v>
      </c>
      <c r="N366" s="6">
        <v>4</v>
      </c>
      <c r="O366" s="6">
        <v>3</v>
      </c>
      <c r="P366" s="6">
        <v>3</v>
      </c>
      <c r="Q366" s="6">
        <v>2</v>
      </c>
      <c r="R366" s="6">
        <v>3</v>
      </c>
      <c r="S366" s="6">
        <v>4</v>
      </c>
      <c r="T366" s="6">
        <v>3</v>
      </c>
      <c r="U366" s="6">
        <v>4</v>
      </c>
      <c r="V366" s="6">
        <v>4</v>
      </c>
      <c r="W366" s="6">
        <v>4</v>
      </c>
      <c r="X366" s="6">
        <v>4</v>
      </c>
      <c r="Y366" s="6">
        <v>3</v>
      </c>
      <c r="Z366" s="6">
        <v>3</v>
      </c>
      <c r="AA366" s="6">
        <v>4</v>
      </c>
      <c r="AB366" s="3" t="s">
        <v>56</v>
      </c>
      <c r="AC366" s="3" t="s">
        <v>80</v>
      </c>
    </row>
    <row r="367" spans="1:29">
      <c r="A367" s="4">
        <v>39127</v>
      </c>
      <c r="B367" s="4">
        <v>0</v>
      </c>
      <c r="C367" s="4">
        <v>2000</v>
      </c>
      <c r="D367" s="5">
        <v>5</v>
      </c>
      <c r="E367" s="6">
        <v>2</v>
      </c>
      <c r="F367" s="6">
        <v>2</v>
      </c>
      <c r="G367" s="6">
        <v>2</v>
      </c>
      <c r="H367" s="6">
        <v>4</v>
      </c>
      <c r="I367" s="6">
        <v>5</v>
      </c>
      <c r="J367" s="6">
        <v>1</v>
      </c>
      <c r="K367" s="6">
        <v>5</v>
      </c>
      <c r="L367" s="6">
        <v>4</v>
      </c>
      <c r="M367" s="6">
        <v>5</v>
      </c>
      <c r="N367" s="6">
        <v>4</v>
      </c>
      <c r="O367" s="6">
        <v>3</v>
      </c>
      <c r="P367" s="6">
        <v>3</v>
      </c>
      <c r="Q367" s="6">
        <v>5</v>
      </c>
      <c r="R367" s="6">
        <v>4</v>
      </c>
      <c r="S367" s="6">
        <v>4</v>
      </c>
      <c r="T367" s="6">
        <v>4</v>
      </c>
      <c r="U367" s="6">
        <v>4</v>
      </c>
      <c r="V367" s="6">
        <v>4</v>
      </c>
      <c r="W367" s="6">
        <v>2</v>
      </c>
      <c r="X367" s="6">
        <v>4</v>
      </c>
      <c r="Y367" s="6">
        <v>2</v>
      </c>
      <c r="Z367" s="6">
        <v>4</v>
      </c>
      <c r="AA367" s="6">
        <v>3</v>
      </c>
      <c r="AB367" s="3" t="s">
        <v>56</v>
      </c>
      <c r="AC367" s="3" t="s">
        <v>80</v>
      </c>
    </row>
    <row r="368" spans="1:29">
      <c r="A368" s="4">
        <v>36145</v>
      </c>
      <c r="B368" s="4">
        <v>0</v>
      </c>
      <c r="C368" s="4">
        <v>1992</v>
      </c>
      <c r="D368" s="5">
        <v>2</v>
      </c>
      <c r="E368" s="6">
        <v>1</v>
      </c>
      <c r="F368" s="6">
        <v>2</v>
      </c>
      <c r="G368" s="6">
        <v>5</v>
      </c>
      <c r="H368" s="6">
        <v>4</v>
      </c>
      <c r="I368" s="6">
        <v>5</v>
      </c>
      <c r="J368" s="6">
        <v>1</v>
      </c>
      <c r="K368" s="6">
        <v>5</v>
      </c>
      <c r="L368" s="6">
        <v>4</v>
      </c>
      <c r="M368" s="6">
        <v>5</v>
      </c>
      <c r="N368" s="6">
        <v>5</v>
      </c>
      <c r="O368" s="6">
        <v>4</v>
      </c>
      <c r="P368" s="6">
        <v>1</v>
      </c>
      <c r="Q368" s="6">
        <v>2</v>
      </c>
      <c r="R368" s="6">
        <v>4</v>
      </c>
      <c r="S368" s="6">
        <v>4</v>
      </c>
      <c r="T368" s="6">
        <v>4</v>
      </c>
      <c r="U368" s="6">
        <v>5</v>
      </c>
      <c r="V368" s="6">
        <v>5</v>
      </c>
      <c r="W368" s="6">
        <v>5</v>
      </c>
      <c r="X368" s="6">
        <v>5</v>
      </c>
      <c r="Y368" s="6">
        <v>4</v>
      </c>
      <c r="Z368" s="6">
        <v>5</v>
      </c>
      <c r="AA368" s="6">
        <v>2</v>
      </c>
      <c r="AB368" s="3" t="s">
        <v>56</v>
      </c>
      <c r="AC368" s="3" t="s">
        <v>80</v>
      </c>
    </row>
    <row r="369" spans="1:29">
      <c r="A369" s="4">
        <v>39133</v>
      </c>
      <c r="B369" s="4">
        <v>0</v>
      </c>
      <c r="C369" s="4">
        <v>2003</v>
      </c>
      <c r="D369" s="5">
        <v>2</v>
      </c>
      <c r="E369" s="6">
        <v>4</v>
      </c>
      <c r="F369" s="6">
        <v>1</v>
      </c>
      <c r="G369" s="6">
        <v>4</v>
      </c>
      <c r="H369" s="6">
        <v>1</v>
      </c>
      <c r="I369" s="6">
        <v>5</v>
      </c>
      <c r="J369" s="6">
        <v>2</v>
      </c>
      <c r="K369" s="6">
        <v>5</v>
      </c>
      <c r="L369" s="6">
        <v>3</v>
      </c>
      <c r="M369" s="6">
        <v>5</v>
      </c>
      <c r="N369" s="6">
        <v>5</v>
      </c>
      <c r="O369" s="6">
        <v>5</v>
      </c>
      <c r="P369" s="6">
        <v>1</v>
      </c>
      <c r="Q369" s="6">
        <v>3</v>
      </c>
      <c r="R369" s="6">
        <v>3</v>
      </c>
      <c r="S369" s="6">
        <v>4</v>
      </c>
      <c r="T369" s="6">
        <v>5</v>
      </c>
      <c r="U369" s="6">
        <v>4</v>
      </c>
      <c r="V369" s="6">
        <v>1</v>
      </c>
      <c r="W369" s="6">
        <v>2</v>
      </c>
      <c r="X369" s="6">
        <v>4</v>
      </c>
      <c r="Y369" s="6">
        <v>2</v>
      </c>
      <c r="Z369" s="6">
        <v>3</v>
      </c>
      <c r="AA369" s="6">
        <v>1</v>
      </c>
      <c r="AB369" s="3" t="s">
        <v>56</v>
      </c>
      <c r="AC369" s="3" t="s">
        <v>80</v>
      </c>
    </row>
    <row r="370" spans="1:29">
      <c r="A370" s="4">
        <v>39128</v>
      </c>
      <c r="B370" s="4">
        <v>0</v>
      </c>
      <c r="C370" s="4">
        <v>1939</v>
      </c>
      <c r="D370" s="5">
        <v>5</v>
      </c>
      <c r="E370" s="6">
        <v>1</v>
      </c>
      <c r="F370" s="6">
        <v>3</v>
      </c>
      <c r="G370" s="6">
        <v>2</v>
      </c>
      <c r="H370" s="6">
        <v>1</v>
      </c>
      <c r="I370" s="6">
        <v>5</v>
      </c>
      <c r="J370" s="6">
        <v>1</v>
      </c>
      <c r="K370" s="6">
        <v>5</v>
      </c>
      <c r="L370" s="6">
        <v>1</v>
      </c>
      <c r="M370" s="6">
        <v>5</v>
      </c>
      <c r="N370" s="6">
        <v>3</v>
      </c>
      <c r="O370" s="6">
        <v>2</v>
      </c>
      <c r="P370" s="6">
        <v>3</v>
      </c>
      <c r="Q370" s="6">
        <v>4</v>
      </c>
      <c r="R370" s="6">
        <v>2</v>
      </c>
      <c r="S370" s="6">
        <v>2</v>
      </c>
      <c r="T370" s="6">
        <v>3</v>
      </c>
      <c r="U370" s="6">
        <v>2</v>
      </c>
      <c r="V370" s="6">
        <v>4</v>
      </c>
      <c r="W370" s="6">
        <v>3</v>
      </c>
      <c r="X370" s="6">
        <v>5</v>
      </c>
      <c r="Y370" s="6">
        <v>3</v>
      </c>
      <c r="Z370" s="6">
        <v>5</v>
      </c>
      <c r="AA370" s="6">
        <v>3</v>
      </c>
      <c r="AB370" s="3" t="s">
        <v>56</v>
      </c>
      <c r="AC370" s="3" t="s">
        <v>80</v>
      </c>
    </row>
    <row r="371" spans="1:29">
      <c r="A371" s="4">
        <v>39136</v>
      </c>
      <c r="B371" s="4">
        <v>0</v>
      </c>
      <c r="C371" s="4">
        <v>1984</v>
      </c>
      <c r="D371" s="5">
        <v>2</v>
      </c>
      <c r="E371" s="6">
        <v>1</v>
      </c>
      <c r="F371" s="6">
        <v>4</v>
      </c>
      <c r="G371" s="6">
        <v>3</v>
      </c>
      <c r="H371" s="6">
        <v>4</v>
      </c>
      <c r="I371" s="6">
        <v>5</v>
      </c>
      <c r="J371" s="6">
        <v>2</v>
      </c>
      <c r="K371" s="6">
        <v>5</v>
      </c>
      <c r="L371" s="6">
        <v>5</v>
      </c>
      <c r="M371" s="6">
        <v>5</v>
      </c>
      <c r="N371" s="6">
        <v>5</v>
      </c>
      <c r="O371" s="6">
        <v>3</v>
      </c>
      <c r="P371" s="6">
        <v>4</v>
      </c>
      <c r="Q371" s="6">
        <v>3</v>
      </c>
      <c r="R371" s="6">
        <v>3</v>
      </c>
      <c r="S371" s="6">
        <v>4</v>
      </c>
      <c r="T371" s="6">
        <v>4</v>
      </c>
      <c r="U371" s="6">
        <v>4</v>
      </c>
      <c r="V371" s="6">
        <v>4</v>
      </c>
      <c r="W371" s="6">
        <v>4</v>
      </c>
      <c r="X371" s="6">
        <v>4</v>
      </c>
      <c r="Y371" s="6">
        <v>4</v>
      </c>
      <c r="Z371" s="6">
        <v>4</v>
      </c>
      <c r="AA371" s="6">
        <v>4</v>
      </c>
      <c r="AB371" s="3" t="s">
        <v>56</v>
      </c>
      <c r="AC371" s="3" t="s">
        <v>272</v>
      </c>
    </row>
    <row r="372" spans="1:29">
      <c r="A372" s="4">
        <v>39145</v>
      </c>
      <c r="B372" s="4">
        <v>0</v>
      </c>
      <c r="C372" s="4">
        <v>1994</v>
      </c>
      <c r="D372" s="5">
        <v>5</v>
      </c>
      <c r="E372" s="6">
        <v>1</v>
      </c>
      <c r="F372" s="6">
        <v>5</v>
      </c>
      <c r="G372" s="6">
        <v>5</v>
      </c>
      <c r="H372" s="6">
        <v>5</v>
      </c>
      <c r="I372" s="6">
        <v>5</v>
      </c>
      <c r="J372" s="6">
        <v>1</v>
      </c>
      <c r="K372" s="6">
        <v>5</v>
      </c>
      <c r="L372" s="6">
        <v>5</v>
      </c>
      <c r="M372" s="6">
        <v>5</v>
      </c>
      <c r="N372" s="6">
        <v>5</v>
      </c>
      <c r="O372" s="6">
        <v>3</v>
      </c>
      <c r="P372" s="6">
        <v>5</v>
      </c>
      <c r="Q372" s="6">
        <v>5</v>
      </c>
      <c r="R372" s="6">
        <v>3</v>
      </c>
      <c r="S372" s="6">
        <v>5</v>
      </c>
      <c r="T372" s="6">
        <v>5</v>
      </c>
      <c r="U372" s="6">
        <v>3</v>
      </c>
      <c r="V372" s="6">
        <v>5</v>
      </c>
      <c r="W372" s="6">
        <v>5</v>
      </c>
      <c r="X372" s="6">
        <v>5</v>
      </c>
      <c r="Y372" s="6">
        <v>5</v>
      </c>
      <c r="Z372" s="6">
        <v>5</v>
      </c>
      <c r="AA372" s="6">
        <v>5</v>
      </c>
      <c r="AB372" s="3" t="s">
        <v>56</v>
      </c>
      <c r="AC372" s="3" t="s">
        <v>295</v>
      </c>
    </row>
    <row r="373" spans="1:29">
      <c r="A373" s="4">
        <v>39144</v>
      </c>
      <c r="B373" s="4">
        <v>0</v>
      </c>
      <c r="C373" s="4">
        <v>1967</v>
      </c>
      <c r="D373" s="5">
        <v>1</v>
      </c>
      <c r="E373" s="6">
        <v>1</v>
      </c>
      <c r="F373" s="6">
        <v>2</v>
      </c>
      <c r="G373" s="6">
        <v>2</v>
      </c>
      <c r="H373" s="6">
        <v>1</v>
      </c>
      <c r="I373" s="6">
        <v>5</v>
      </c>
      <c r="J373" s="6">
        <v>1</v>
      </c>
      <c r="K373" s="6">
        <v>3</v>
      </c>
      <c r="L373" s="6">
        <v>1</v>
      </c>
      <c r="M373" s="6">
        <v>5</v>
      </c>
      <c r="N373" s="6">
        <v>3</v>
      </c>
      <c r="O373" s="6">
        <v>1</v>
      </c>
      <c r="P373" s="6">
        <v>1</v>
      </c>
      <c r="Q373" s="6">
        <v>1</v>
      </c>
      <c r="R373" s="6">
        <v>1</v>
      </c>
      <c r="S373" s="6">
        <v>4</v>
      </c>
      <c r="T373" s="6">
        <v>3</v>
      </c>
      <c r="U373" s="6">
        <v>1</v>
      </c>
      <c r="V373" s="6">
        <v>3</v>
      </c>
      <c r="W373" s="6">
        <v>4</v>
      </c>
      <c r="X373" s="6">
        <v>5</v>
      </c>
      <c r="Y373" s="6">
        <v>2</v>
      </c>
      <c r="Z373" s="6">
        <v>2</v>
      </c>
      <c r="AA373" s="6">
        <v>2</v>
      </c>
      <c r="AB373" s="3" t="s">
        <v>56</v>
      </c>
      <c r="AC373" s="3" t="s">
        <v>103</v>
      </c>
    </row>
    <row r="374" spans="1:29">
      <c r="A374" s="4">
        <v>39139</v>
      </c>
      <c r="B374" s="4">
        <v>0</v>
      </c>
      <c r="C374" s="4">
        <v>1993</v>
      </c>
      <c r="D374" s="5">
        <v>5</v>
      </c>
      <c r="E374" s="6">
        <v>1</v>
      </c>
      <c r="F374" s="6">
        <v>5</v>
      </c>
      <c r="G374" s="6">
        <v>3</v>
      </c>
      <c r="H374" s="6">
        <v>5</v>
      </c>
      <c r="I374" s="6">
        <v>5</v>
      </c>
      <c r="J374" s="6">
        <v>1</v>
      </c>
      <c r="K374" s="6">
        <v>5</v>
      </c>
      <c r="L374" s="6">
        <v>5</v>
      </c>
      <c r="M374" s="6">
        <v>5</v>
      </c>
      <c r="N374" s="6">
        <v>5</v>
      </c>
      <c r="O374" s="6">
        <v>5</v>
      </c>
      <c r="P374" s="6">
        <v>5</v>
      </c>
      <c r="Q374" s="6">
        <v>5</v>
      </c>
      <c r="R374" s="6">
        <v>5</v>
      </c>
      <c r="S374" s="6">
        <v>4</v>
      </c>
      <c r="T374" s="6">
        <v>5</v>
      </c>
      <c r="U374" s="6">
        <v>5</v>
      </c>
      <c r="V374" s="6">
        <v>5</v>
      </c>
      <c r="W374" s="6">
        <v>5</v>
      </c>
      <c r="X374" s="6">
        <v>5</v>
      </c>
      <c r="Y374" s="6">
        <v>5</v>
      </c>
      <c r="Z374" s="6">
        <v>4</v>
      </c>
      <c r="AA374" s="6">
        <v>5</v>
      </c>
      <c r="AB374" s="3" t="s">
        <v>56</v>
      </c>
      <c r="AC374" s="3" t="s">
        <v>76</v>
      </c>
    </row>
    <row r="375" spans="1:29">
      <c r="A375" s="4">
        <v>39165</v>
      </c>
      <c r="B375" s="4">
        <v>0</v>
      </c>
      <c r="C375" s="4">
        <v>2006</v>
      </c>
      <c r="D375" s="5">
        <v>4</v>
      </c>
      <c r="E375" s="6">
        <v>2</v>
      </c>
      <c r="F375" s="6">
        <v>2</v>
      </c>
      <c r="G375" s="6">
        <v>2</v>
      </c>
      <c r="H375" s="6">
        <v>2</v>
      </c>
      <c r="I375" s="6">
        <v>5</v>
      </c>
      <c r="J375" s="6">
        <v>1</v>
      </c>
      <c r="K375" s="6">
        <v>5</v>
      </c>
      <c r="L375" s="6">
        <v>3</v>
      </c>
      <c r="M375" s="6">
        <v>5</v>
      </c>
      <c r="N375" s="6">
        <v>4</v>
      </c>
      <c r="O375" s="6">
        <v>4</v>
      </c>
      <c r="P375" s="6">
        <v>2</v>
      </c>
      <c r="Q375" s="6">
        <v>3</v>
      </c>
      <c r="R375" s="6">
        <v>2</v>
      </c>
      <c r="S375" s="6">
        <v>2</v>
      </c>
      <c r="T375" s="6">
        <v>1</v>
      </c>
      <c r="U375" s="6">
        <v>4</v>
      </c>
      <c r="V375" s="6">
        <v>3</v>
      </c>
      <c r="W375" s="6">
        <v>3</v>
      </c>
      <c r="X375" s="6">
        <v>4</v>
      </c>
      <c r="Y375" s="6">
        <v>4</v>
      </c>
      <c r="Z375" s="6">
        <v>2</v>
      </c>
      <c r="AA375" s="6">
        <v>3</v>
      </c>
      <c r="AB375" s="3" t="s">
        <v>56</v>
      </c>
      <c r="AC375" s="3" t="s">
        <v>133</v>
      </c>
    </row>
    <row r="376" spans="1:29">
      <c r="A376" s="4">
        <v>39160</v>
      </c>
      <c r="B376" s="4">
        <v>0</v>
      </c>
      <c r="C376" s="4">
        <v>1992</v>
      </c>
      <c r="D376" s="5">
        <v>4</v>
      </c>
      <c r="E376" s="6">
        <v>2</v>
      </c>
      <c r="F376" s="6">
        <v>2</v>
      </c>
      <c r="G376" s="6">
        <v>4</v>
      </c>
      <c r="H376" s="6">
        <v>4</v>
      </c>
      <c r="I376" s="6">
        <v>5</v>
      </c>
      <c r="J376" s="6">
        <v>1</v>
      </c>
      <c r="K376" s="6">
        <v>5</v>
      </c>
      <c r="L376" s="6">
        <v>4</v>
      </c>
      <c r="M376" s="6">
        <v>4</v>
      </c>
      <c r="N376" s="6">
        <v>5</v>
      </c>
      <c r="O376" s="6">
        <v>1</v>
      </c>
      <c r="P376" s="6">
        <v>4</v>
      </c>
      <c r="Q376" s="6">
        <v>4</v>
      </c>
      <c r="R376" s="6">
        <v>2</v>
      </c>
      <c r="S376" s="6">
        <v>2</v>
      </c>
      <c r="T376" s="6">
        <v>4</v>
      </c>
      <c r="U376" s="6">
        <v>2</v>
      </c>
      <c r="V376" s="6">
        <v>4</v>
      </c>
      <c r="W376" s="6">
        <v>4</v>
      </c>
      <c r="X376" s="6">
        <v>4</v>
      </c>
      <c r="Y376" s="6">
        <v>4</v>
      </c>
      <c r="Z376" s="6">
        <v>3</v>
      </c>
      <c r="AA376" s="6">
        <v>4</v>
      </c>
      <c r="AB376" s="3" t="s">
        <v>56</v>
      </c>
      <c r="AC376" s="3" t="s">
        <v>130</v>
      </c>
    </row>
    <row r="377" spans="1:29">
      <c r="A377" s="4">
        <v>39191</v>
      </c>
      <c r="B377" s="4">
        <v>0</v>
      </c>
      <c r="C377" s="4">
        <v>2000</v>
      </c>
      <c r="D377" s="5">
        <v>2</v>
      </c>
      <c r="E377" s="6">
        <v>1</v>
      </c>
      <c r="F377" s="6">
        <v>2</v>
      </c>
      <c r="G377" s="6">
        <v>2</v>
      </c>
      <c r="H377" s="6">
        <v>1</v>
      </c>
      <c r="I377" s="6">
        <v>5</v>
      </c>
      <c r="J377" s="6">
        <v>1</v>
      </c>
      <c r="K377" s="6">
        <v>5</v>
      </c>
      <c r="L377" s="6">
        <v>1</v>
      </c>
      <c r="M377" s="6">
        <v>5</v>
      </c>
      <c r="N377" s="6">
        <v>5</v>
      </c>
      <c r="O377" s="6">
        <v>1</v>
      </c>
      <c r="P377" s="6">
        <v>1</v>
      </c>
      <c r="Q377" s="6">
        <v>4</v>
      </c>
      <c r="R377" s="6">
        <v>1</v>
      </c>
      <c r="S377" s="6">
        <v>5</v>
      </c>
      <c r="T377" s="6">
        <v>1</v>
      </c>
      <c r="U377" s="6">
        <v>1</v>
      </c>
      <c r="V377" s="6">
        <v>1</v>
      </c>
      <c r="W377" s="6">
        <v>4</v>
      </c>
      <c r="X377" s="6">
        <v>3</v>
      </c>
      <c r="Y377" s="6">
        <v>1</v>
      </c>
      <c r="Z377" s="6">
        <v>4</v>
      </c>
      <c r="AA377" s="6">
        <v>1</v>
      </c>
      <c r="AB377" s="3" t="s">
        <v>56</v>
      </c>
      <c r="AC377" s="3" t="s">
        <v>195</v>
      </c>
    </row>
    <row r="378" spans="1:29">
      <c r="A378" s="4">
        <v>39236</v>
      </c>
      <c r="B378" s="4">
        <v>1</v>
      </c>
      <c r="C378" s="4">
        <v>1972</v>
      </c>
      <c r="D378" s="5">
        <v>1</v>
      </c>
      <c r="E378" s="6">
        <v>1</v>
      </c>
      <c r="F378" s="6">
        <v>1</v>
      </c>
      <c r="G378" s="6">
        <v>2</v>
      </c>
      <c r="H378" s="6">
        <v>3</v>
      </c>
      <c r="I378" s="6">
        <v>5</v>
      </c>
      <c r="J378" s="6">
        <v>1</v>
      </c>
      <c r="K378" s="6">
        <v>5</v>
      </c>
      <c r="L378" s="6">
        <v>4</v>
      </c>
      <c r="M378" s="6">
        <v>5</v>
      </c>
      <c r="N378" s="6">
        <v>4</v>
      </c>
      <c r="O378" s="6">
        <v>2</v>
      </c>
      <c r="P378" s="6">
        <v>2</v>
      </c>
      <c r="Q378" s="6">
        <v>1</v>
      </c>
      <c r="R378" s="6">
        <v>2</v>
      </c>
      <c r="S378" s="6">
        <v>3</v>
      </c>
      <c r="T378" s="6">
        <v>2</v>
      </c>
      <c r="U378" s="6">
        <v>2</v>
      </c>
      <c r="V378" s="6">
        <v>3</v>
      </c>
      <c r="W378" s="6">
        <v>4</v>
      </c>
      <c r="X378" s="6">
        <v>5</v>
      </c>
      <c r="Y378" s="6">
        <v>2</v>
      </c>
      <c r="Z378" s="6">
        <v>3</v>
      </c>
      <c r="AA378" s="6">
        <v>4</v>
      </c>
      <c r="AB378" s="3" t="s">
        <v>56</v>
      </c>
      <c r="AC378" s="3" t="s">
        <v>277</v>
      </c>
    </row>
    <row r="379" spans="1:29">
      <c r="A379" s="4">
        <v>39208</v>
      </c>
      <c r="B379" s="4">
        <v>0</v>
      </c>
      <c r="C379" s="4">
        <v>1986</v>
      </c>
      <c r="D379" s="5">
        <v>3</v>
      </c>
      <c r="E379" s="6">
        <v>2</v>
      </c>
      <c r="F379" s="6">
        <v>3</v>
      </c>
      <c r="G379" s="6">
        <v>4</v>
      </c>
      <c r="H379" s="6">
        <v>4</v>
      </c>
      <c r="I379" s="6">
        <v>5</v>
      </c>
      <c r="J379" s="6">
        <v>2</v>
      </c>
      <c r="K379" s="6">
        <v>4</v>
      </c>
      <c r="L379" s="6">
        <v>3</v>
      </c>
      <c r="M379" s="6">
        <v>5</v>
      </c>
      <c r="N379" s="6">
        <v>4</v>
      </c>
      <c r="O379" s="6">
        <v>3</v>
      </c>
      <c r="P379" s="6">
        <v>3</v>
      </c>
      <c r="Q379" s="6">
        <v>2</v>
      </c>
      <c r="R379" s="6">
        <v>3</v>
      </c>
      <c r="S379" s="6">
        <v>4</v>
      </c>
      <c r="T379" s="6">
        <v>4</v>
      </c>
      <c r="U379" s="6">
        <v>4</v>
      </c>
      <c r="V379" s="6">
        <v>4</v>
      </c>
      <c r="W379" s="6">
        <v>4</v>
      </c>
      <c r="X379" s="6">
        <v>4</v>
      </c>
      <c r="Y379" s="6">
        <v>2</v>
      </c>
      <c r="Z379" s="6">
        <v>4</v>
      </c>
      <c r="AA379" s="6">
        <v>2</v>
      </c>
      <c r="AB379" s="3" t="s">
        <v>56</v>
      </c>
      <c r="AC379" s="3" t="s">
        <v>86</v>
      </c>
    </row>
    <row r="380" spans="1:29">
      <c r="A380" s="4">
        <v>39242</v>
      </c>
      <c r="B380" s="4">
        <v>1</v>
      </c>
      <c r="C380" s="4">
        <v>1994</v>
      </c>
      <c r="D380" s="5">
        <v>1</v>
      </c>
      <c r="E380" s="6">
        <v>5</v>
      </c>
      <c r="F380" s="6">
        <v>1</v>
      </c>
      <c r="G380" s="6">
        <v>1</v>
      </c>
      <c r="H380" s="6">
        <v>1</v>
      </c>
      <c r="I380" s="6">
        <v>5</v>
      </c>
      <c r="J380" s="6">
        <v>1</v>
      </c>
      <c r="K380" s="6">
        <v>5</v>
      </c>
      <c r="L380" s="6">
        <v>1</v>
      </c>
      <c r="M380" s="6">
        <v>4</v>
      </c>
      <c r="N380" s="6">
        <v>2</v>
      </c>
      <c r="O380" s="6">
        <v>2</v>
      </c>
      <c r="P380" s="6">
        <v>1</v>
      </c>
      <c r="Q380" s="6">
        <v>1</v>
      </c>
      <c r="R380" s="6">
        <v>2</v>
      </c>
      <c r="S380" s="6">
        <v>1</v>
      </c>
      <c r="T380" s="6">
        <v>1</v>
      </c>
      <c r="U380" s="6">
        <v>2</v>
      </c>
      <c r="V380" s="6">
        <v>1</v>
      </c>
      <c r="W380" s="6">
        <v>1</v>
      </c>
      <c r="X380" s="6">
        <v>1</v>
      </c>
      <c r="Y380" s="6">
        <v>5</v>
      </c>
      <c r="Z380" s="6">
        <v>1</v>
      </c>
      <c r="AA380" s="6">
        <v>1</v>
      </c>
      <c r="AB380" s="3" t="s">
        <v>56</v>
      </c>
      <c r="AC380" s="3" t="s">
        <v>181</v>
      </c>
    </row>
    <row r="381" spans="1:29">
      <c r="A381" s="4">
        <v>39235</v>
      </c>
      <c r="B381" s="4">
        <v>0</v>
      </c>
      <c r="C381" s="4">
        <v>1999</v>
      </c>
      <c r="D381" s="5">
        <v>4</v>
      </c>
      <c r="E381" s="6">
        <v>2</v>
      </c>
      <c r="F381" s="6">
        <v>1</v>
      </c>
      <c r="G381" s="6">
        <v>2</v>
      </c>
      <c r="H381" s="6">
        <v>1</v>
      </c>
      <c r="I381" s="6">
        <v>5</v>
      </c>
      <c r="J381" s="6">
        <v>1</v>
      </c>
      <c r="K381" s="6">
        <v>3</v>
      </c>
      <c r="L381" s="6">
        <v>2</v>
      </c>
      <c r="M381" s="6">
        <v>4</v>
      </c>
      <c r="N381" s="6">
        <v>3</v>
      </c>
      <c r="O381" s="6">
        <v>4</v>
      </c>
      <c r="P381" s="6">
        <v>2</v>
      </c>
      <c r="Q381" s="6">
        <v>3</v>
      </c>
      <c r="R381" s="6">
        <v>3</v>
      </c>
      <c r="S381" s="6">
        <v>1</v>
      </c>
      <c r="T381" s="6">
        <v>1</v>
      </c>
      <c r="U381" s="6">
        <v>3</v>
      </c>
      <c r="V381" s="6">
        <v>2</v>
      </c>
      <c r="W381" s="6">
        <v>3</v>
      </c>
      <c r="X381" s="6">
        <v>3</v>
      </c>
      <c r="Y381" s="6">
        <v>3</v>
      </c>
      <c r="Z381" s="6">
        <v>3</v>
      </c>
      <c r="AA381" s="6">
        <v>2</v>
      </c>
      <c r="AB381" s="3" t="s">
        <v>56</v>
      </c>
      <c r="AC381" s="3" t="s">
        <v>171</v>
      </c>
    </row>
    <row r="382" spans="1:29">
      <c r="A382" s="4">
        <v>39285</v>
      </c>
      <c r="B382" s="4">
        <v>0</v>
      </c>
      <c r="C382" s="4">
        <v>1983</v>
      </c>
      <c r="D382" s="5">
        <v>2</v>
      </c>
      <c r="E382" s="6">
        <v>2</v>
      </c>
      <c r="F382" s="6">
        <v>3</v>
      </c>
      <c r="G382" s="6">
        <v>4</v>
      </c>
      <c r="H382" s="6">
        <v>4</v>
      </c>
      <c r="I382" s="6">
        <v>5</v>
      </c>
      <c r="J382" s="6">
        <v>1</v>
      </c>
      <c r="K382" s="6">
        <v>4</v>
      </c>
      <c r="L382" s="6">
        <v>3</v>
      </c>
      <c r="M382" s="6">
        <v>5</v>
      </c>
      <c r="N382" s="6">
        <v>5</v>
      </c>
      <c r="O382" s="6">
        <v>3</v>
      </c>
      <c r="P382" s="6">
        <v>3</v>
      </c>
      <c r="Q382" s="6">
        <v>3</v>
      </c>
      <c r="R382" s="6">
        <v>2</v>
      </c>
      <c r="S382" s="6">
        <v>5</v>
      </c>
      <c r="T382" s="6">
        <v>3</v>
      </c>
      <c r="U382" s="6">
        <v>2</v>
      </c>
      <c r="V382" s="6">
        <v>4</v>
      </c>
      <c r="W382" s="6">
        <v>4</v>
      </c>
      <c r="X382" s="6">
        <v>4</v>
      </c>
      <c r="Y382" s="6">
        <v>2</v>
      </c>
      <c r="Z382" s="6">
        <v>5</v>
      </c>
      <c r="AA382" s="6">
        <v>3</v>
      </c>
      <c r="AB382" s="3" t="s">
        <v>56</v>
      </c>
      <c r="AC382" s="3" t="s">
        <v>254</v>
      </c>
    </row>
    <row r="383" spans="1:29">
      <c r="A383" s="4">
        <v>36351</v>
      </c>
      <c r="B383" s="4">
        <v>0</v>
      </c>
      <c r="C383" s="4">
        <v>1976</v>
      </c>
      <c r="D383" s="5">
        <v>1</v>
      </c>
      <c r="E383" s="6">
        <v>5</v>
      </c>
      <c r="F383" s="6">
        <v>1</v>
      </c>
      <c r="G383" s="6">
        <v>1</v>
      </c>
      <c r="H383" s="6">
        <v>1</v>
      </c>
      <c r="I383" s="6">
        <v>5</v>
      </c>
      <c r="J383" s="6">
        <v>1</v>
      </c>
      <c r="K383" s="6">
        <v>5</v>
      </c>
      <c r="L383" s="6">
        <v>2</v>
      </c>
      <c r="M383" s="6">
        <v>5</v>
      </c>
      <c r="N383" s="6">
        <v>5</v>
      </c>
      <c r="O383" s="6">
        <v>5</v>
      </c>
      <c r="P383" s="6">
        <v>2</v>
      </c>
      <c r="Q383" s="6">
        <v>1</v>
      </c>
      <c r="R383" s="6">
        <v>5</v>
      </c>
      <c r="S383" s="6">
        <v>2</v>
      </c>
      <c r="T383" s="6">
        <v>1</v>
      </c>
      <c r="U383" s="6">
        <v>3</v>
      </c>
      <c r="V383" s="6">
        <v>2</v>
      </c>
      <c r="W383" s="6">
        <v>4</v>
      </c>
      <c r="X383" s="6">
        <v>3</v>
      </c>
      <c r="Y383" s="6">
        <v>2</v>
      </c>
      <c r="Z383" s="6">
        <v>3</v>
      </c>
      <c r="AA383" s="6">
        <v>1</v>
      </c>
      <c r="AB383" s="3" t="s">
        <v>56</v>
      </c>
      <c r="AC383" s="3" t="s">
        <v>248</v>
      </c>
    </row>
    <row r="384" spans="1:29">
      <c r="A384" s="4">
        <v>39315</v>
      </c>
      <c r="B384" s="4">
        <v>1</v>
      </c>
      <c r="C384" s="4">
        <v>1992</v>
      </c>
      <c r="D384" s="5">
        <v>2</v>
      </c>
      <c r="E384" s="6">
        <v>4</v>
      </c>
      <c r="F384" s="6">
        <v>1</v>
      </c>
      <c r="G384" s="6">
        <v>2</v>
      </c>
      <c r="H384" s="6">
        <v>2</v>
      </c>
      <c r="I384" s="6">
        <v>5</v>
      </c>
      <c r="J384" s="6">
        <v>1</v>
      </c>
      <c r="K384" s="6">
        <v>5</v>
      </c>
      <c r="L384" s="6">
        <v>1</v>
      </c>
      <c r="M384" s="6">
        <v>4</v>
      </c>
      <c r="N384" s="6">
        <v>4</v>
      </c>
      <c r="O384" s="6">
        <v>3</v>
      </c>
      <c r="P384" s="6">
        <v>2</v>
      </c>
      <c r="Q384" s="6">
        <v>3</v>
      </c>
      <c r="R384" s="6">
        <v>2</v>
      </c>
      <c r="S384" s="6">
        <v>4</v>
      </c>
      <c r="T384" s="6">
        <v>1</v>
      </c>
      <c r="U384" s="6">
        <v>4</v>
      </c>
      <c r="V384" s="6">
        <v>4</v>
      </c>
      <c r="W384" s="6">
        <v>1</v>
      </c>
      <c r="X384" s="6">
        <v>1</v>
      </c>
      <c r="Y384" s="6">
        <v>1</v>
      </c>
      <c r="Z384" s="6">
        <v>2</v>
      </c>
      <c r="AA384" s="6">
        <v>1</v>
      </c>
      <c r="AB384" s="3" t="s">
        <v>56</v>
      </c>
      <c r="AC384" s="3" t="s">
        <v>267</v>
      </c>
    </row>
    <row r="385" spans="1:29">
      <c r="A385" s="4">
        <v>39319</v>
      </c>
      <c r="B385" s="4">
        <v>0</v>
      </c>
      <c r="C385" s="4">
        <v>1997</v>
      </c>
      <c r="D385" s="5">
        <v>3</v>
      </c>
      <c r="E385" s="6">
        <v>4</v>
      </c>
      <c r="F385" s="6">
        <v>2</v>
      </c>
      <c r="G385" s="6">
        <v>2</v>
      </c>
      <c r="H385" s="6">
        <v>3</v>
      </c>
      <c r="I385" s="6">
        <v>5</v>
      </c>
      <c r="J385" s="6">
        <v>1</v>
      </c>
      <c r="K385" s="6">
        <v>5</v>
      </c>
      <c r="L385" s="6">
        <v>2</v>
      </c>
      <c r="M385" s="6">
        <v>5</v>
      </c>
      <c r="N385" s="6">
        <v>5</v>
      </c>
      <c r="O385" s="6">
        <v>5</v>
      </c>
      <c r="P385" s="6">
        <v>4</v>
      </c>
      <c r="Q385" s="6">
        <v>4</v>
      </c>
      <c r="R385" s="6">
        <v>5</v>
      </c>
      <c r="S385" s="6">
        <v>3</v>
      </c>
      <c r="T385" s="6">
        <v>2</v>
      </c>
      <c r="U385" s="6">
        <v>5</v>
      </c>
      <c r="V385" s="6">
        <v>5</v>
      </c>
      <c r="W385" s="6">
        <v>5</v>
      </c>
      <c r="X385" s="6">
        <v>5</v>
      </c>
      <c r="Y385" s="6">
        <v>5</v>
      </c>
      <c r="Z385" s="6">
        <v>2</v>
      </c>
      <c r="AA385" s="6">
        <v>4</v>
      </c>
      <c r="AB385" s="3" t="s">
        <v>56</v>
      </c>
      <c r="AC385" s="3" t="s">
        <v>273</v>
      </c>
    </row>
    <row r="386" spans="1:29">
      <c r="A386" s="4">
        <v>39318</v>
      </c>
      <c r="B386" s="4">
        <v>0</v>
      </c>
      <c r="C386" s="4">
        <v>1988</v>
      </c>
      <c r="D386" s="5">
        <v>5</v>
      </c>
      <c r="E386" s="6">
        <v>2</v>
      </c>
      <c r="F386" s="6">
        <v>5</v>
      </c>
      <c r="G386" s="6">
        <v>3</v>
      </c>
      <c r="H386" s="6">
        <v>5</v>
      </c>
      <c r="I386" s="6">
        <v>5</v>
      </c>
      <c r="J386" s="6">
        <v>2</v>
      </c>
      <c r="K386" s="6">
        <v>5</v>
      </c>
      <c r="L386" s="6">
        <v>3</v>
      </c>
      <c r="M386" s="6">
        <v>5</v>
      </c>
      <c r="N386" s="6">
        <v>5</v>
      </c>
      <c r="O386" s="6">
        <v>5</v>
      </c>
      <c r="P386" s="6">
        <v>4</v>
      </c>
      <c r="Q386" s="6">
        <v>5</v>
      </c>
      <c r="R386" s="6">
        <v>5</v>
      </c>
      <c r="S386" s="6">
        <v>4</v>
      </c>
      <c r="T386" s="6">
        <v>3</v>
      </c>
      <c r="U386" s="6">
        <v>2</v>
      </c>
      <c r="V386" s="6">
        <v>5</v>
      </c>
      <c r="W386" s="6">
        <v>4</v>
      </c>
      <c r="X386" s="6">
        <v>5</v>
      </c>
      <c r="Y386" s="6">
        <v>5</v>
      </c>
      <c r="Z386" s="6">
        <v>4</v>
      </c>
      <c r="AA386" s="6">
        <v>4</v>
      </c>
      <c r="AB386" s="3" t="s">
        <v>56</v>
      </c>
      <c r="AC386" s="3" t="s">
        <v>175</v>
      </c>
    </row>
    <row r="387" spans="1:29">
      <c r="A387" s="4">
        <v>37153</v>
      </c>
      <c r="B387" s="4">
        <v>0</v>
      </c>
      <c r="C387" s="4">
        <v>2002</v>
      </c>
      <c r="D387" s="5">
        <v>4</v>
      </c>
      <c r="E387" s="6">
        <v>1</v>
      </c>
      <c r="F387" s="6">
        <v>5</v>
      </c>
      <c r="G387" s="6">
        <v>4</v>
      </c>
      <c r="H387" s="6">
        <v>5</v>
      </c>
      <c r="I387" s="6">
        <v>5</v>
      </c>
      <c r="J387" s="6">
        <v>2</v>
      </c>
      <c r="K387" s="6">
        <v>5</v>
      </c>
      <c r="L387" s="6">
        <v>4</v>
      </c>
      <c r="M387" s="6">
        <v>5</v>
      </c>
      <c r="N387" s="6">
        <v>5</v>
      </c>
      <c r="O387" s="6">
        <v>5</v>
      </c>
      <c r="P387" s="6">
        <v>4</v>
      </c>
      <c r="Q387" s="6">
        <v>3</v>
      </c>
      <c r="R387" s="6">
        <v>5</v>
      </c>
      <c r="S387" s="6">
        <v>2</v>
      </c>
      <c r="T387" s="6">
        <v>4</v>
      </c>
      <c r="U387" s="6">
        <v>4</v>
      </c>
      <c r="V387" s="6">
        <v>5</v>
      </c>
      <c r="W387" s="6">
        <v>5</v>
      </c>
      <c r="X387" s="6">
        <v>5</v>
      </c>
      <c r="Y387" s="6">
        <v>5</v>
      </c>
      <c r="Z387" s="6">
        <v>4</v>
      </c>
      <c r="AA387" s="6">
        <v>4</v>
      </c>
      <c r="AB387" s="3" t="s">
        <v>56</v>
      </c>
      <c r="AC387" s="3" t="s">
        <v>191</v>
      </c>
    </row>
    <row r="388" spans="1:29">
      <c r="A388" s="4">
        <v>39325</v>
      </c>
      <c r="B388" s="4">
        <v>0</v>
      </c>
      <c r="C388" s="4">
        <v>1983</v>
      </c>
      <c r="D388" s="5">
        <v>4</v>
      </c>
      <c r="E388" s="6">
        <v>2</v>
      </c>
      <c r="F388" s="6">
        <v>2</v>
      </c>
      <c r="G388" s="6">
        <v>4</v>
      </c>
      <c r="H388" s="6">
        <v>4</v>
      </c>
      <c r="I388" s="6">
        <v>5</v>
      </c>
      <c r="J388" s="6">
        <v>1</v>
      </c>
      <c r="K388" s="6">
        <v>4</v>
      </c>
      <c r="L388" s="6">
        <v>4</v>
      </c>
      <c r="M388" s="6">
        <v>5</v>
      </c>
      <c r="N388" s="6">
        <v>4</v>
      </c>
      <c r="O388" s="6">
        <v>2</v>
      </c>
      <c r="P388" s="6">
        <v>2</v>
      </c>
      <c r="Q388" s="6">
        <v>4</v>
      </c>
      <c r="R388" s="6">
        <v>2</v>
      </c>
      <c r="S388" s="6">
        <v>4</v>
      </c>
      <c r="T388" s="6">
        <v>4</v>
      </c>
      <c r="U388" s="6">
        <v>4</v>
      </c>
      <c r="V388" s="6">
        <v>4</v>
      </c>
      <c r="W388" s="6">
        <v>4</v>
      </c>
      <c r="X388" s="6">
        <v>4</v>
      </c>
      <c r="Y388" s="6">
        <v>2</v>
      </c>
      <c r="Z388" s="6">
        <v>3</v>
      </c>
      <c r="AA388" s="6">
        <v>2</v>
      </c>
      <c r="AB388" s="3" t="s">
        <v>56</v>
      </c>
      <c r="AC388" s="3" t="s">
        <v>120</v>
      </c>
    </row>
    <row r="389" spans="1:29">
      <c r="A389" s="4">
        <v>39344</v>
      </c>
      <c r="B389" s="4">
        <v>0</v>
      </c>
      <c r="C389" s="4">
        <v>1985</v>
      </c>
      <c r="D389" s="5">
        <v>1</v>
      </c>
      <c r="E389" s="6">
        <v>2</v>
      </c>
      <c r="F389" s="6">
        <v>2</v>
      </c>
      <c r="G389" s="6">
        <v>2</v>
      </c>
      <c r="H389" s="6">
        <v>3</v>
      </c>
      <c r="I389" s="6">
        <v>5</v>
      </c>
      <c r="J389" s="6">
        <v>1</v>
      </c>
      <c r="K389" s="6">
        <v>4</v>
      </c>
      <c r="L389" s="6">
        <v>2</v>
      </c>
      <c r="M389" s="6">
        <v>4</v>
      </c>
      <c r="N389" s="6">
        <v>4</v>
      </c>
      <c r="O389" s="6">
        <v>1</v>
      </c>
      <c r="P389" s="6">
        <v>1</v>
      </c>
      <c r="Q389" s="6">
        <v>1</v>
      </c>
      <c r="R389" s="6">
        <v>1</v>
      </c>
      <c r="S389" s="6">
        <v>4</v>
      </c>
      <c r="T389" s="6">
        <v>1</v>
      </c>
      <c r="U389" s="6">
        <v>2</v>
      </c>
      <c r="V389" s="6">
        <v>4</v>
      </c>
      <c r="W389" s="6">
        <v>3</v>
      </c>
      <c r="X389" s="6">
        <v>2</v>
      </c>
      <c r="Y389" s="6">
        <v>2</v>
      </c>
      <c r="Z389" s="6">
        <v>4</v>
      </c>
      <c r="AA389" s="6">
        <v>3</v>
      </c>
      <c r="AB389" s="3" t="s">
        <v>56</v>
      </c>
      <c r="AC389" s="3" t="s">
        <v>226</v>
      </c>
    </row>
    <row r="390" spans="1:29">
      <c r="A390" s="4">
        <v>39358</v>
      </c>
      <c r="B390" s="4">
        <v>0</v>
      </c>
      <c r="C390" s="4">
        <v>1996</v>
      </c>
      <c r="D390" s="5">
        <v>4</v>
      </c>
      <c r="E390" s="6">
        <v>1</v>
      </c>
      <c r="F390" s="6">
        <v>1</v>
      </c>
      <c r="G390" s="6">
        <v>3</v>
      </c>
      <c r="H390" s="6">
        <v>2</v>
      </c>
      <c r="I390" s="6">
        <v>5</v>
      </c>
      <c r="J390" s="6">
        <v>1</v>
      </c>
      <c r="K390" s="6">
        <v>5</v>
      </c>
      <c r="L390" s="6">
        <v>3</v>
      </c>
      <c r="M390" s="6">
        <v>4</v>
      </c>
      <c r="N390" s="6">
        <v>2</v>
      </c>
      <c r="O390" s="6">
        <v>2</v>
      </c>
      <c r="P390" s="6">
        <v>3</v>
      </c>
      <c r="Q390" s="6">
        <v>4</v>
      </c>
      <c r="R390" s="6">
        <v>1</v>
      </c>
      <c r="S390" s="6">
        <v>1</v>
      </c>
      <c r="T390" s="6">
        <v>3</v>
      </c>
      <c r="U390" s="6">
        <v>1</v>
      </c>
      <c r="V390" s="6">
        <v>2</v>
      </c>
      <c r="W390" s="6">
        <v>4</v>
      </c>
      <c r="X390" s="6">
        <v>4</v>
      </c>
      <c r="Y390" s="6">
        <v>4</v>
      </c>
      <c r="Z390" s="6">
        <v>5</v>
      </c>
      <c r="AA390" s="6">
        <v>5</v>
      </c>
      <c r="AB390" s="3" t="s">
        <v>56</v>
      </c>
      <c r="AC390" s="3" t="s">
        <v>101</v>
      </c>
    </row>
    <row r="391" spans="1:29">
      <c r="A391" s="4">
        <v>39369</v>
      </c>
      <c r="B391" s="4">
        <v>0</v>
      </c>
      <c r="C391" s="4">
        <v>1986</v>
      </c>
      <c r="D391" s="5">
        <v>4</v>
      </c>
      <c r="E391" s="6">
        <v>2</v>
      </c>
      <c r="F391" s="6">
        <v>3</v>
      </c>
      <c r="G391" s="6">
        <v>1</v>
      </c>
      <c r="H391" s="6">
        <v>1</v>
      </c>
      <c r="I391" s="6">
        <v>5</v>
      </c>
      <c r="J391" s="6">
        <v>1</v>
      </c>
      <c r="K391" s="6">
        <v>5</v>
      </c>
      <c r="L391" s="6">
        <v>1</v>
      </c>
      <c r="M391" s="6">
        <v>5</v>
      </c>
      <c r="N391" s="6">
        <v>4</v>
      </c>
      <c r="O391" s="6">
        <v>5</v>
      </c>
      <c r="P391" s="6">
        <v>1</v>
      </c>
      <c r="Q391" s="6">
        <v>4</v>
      </c>
      <c r="R391" s="6">
        <v>5</v>
      </c>
      <c r="S391" s="6">
        <v>3</v>
      </c>
      <c r="T391" s="6">
        <v>4</v>
      </c>
      <c r="U391" s="6">
        <v>1</v>
      </c>
      <c r="V391" s="6">
        <v>2</v>
      </c>
      <c r="W391" s="6">
        <v>4</v>
      </c>
      <c r="X391" s="6">
        <v>5</v>
      </c>
      <c r="Y391" s="6">
        <v>1</v>
      </c>
      <c r="Z391" s="6">
        <v>4</v>
      </c>
      <c r="AA391" s="6">
        <v>1</v>
      </c>
      <c r="AB391" s="3" t="s">
        <v>56</v>
      </c>
      <c r="AC391" s="3" t="s">
        <v>202</v>
      </c>
    </row>
    <row r="392" spans="1:29">
      <c r="A392" s="4">
        <v>39385</v>
      </c>
      <c r="B392" s="4">
        <v>0</v>
      </c>
      <c r="C392" s="4">
        <v>1982</v>
      </c>
      <c r="D392" s="5">
        <v>2</v>
      </c>
      <c r="E392" s="6">
        <v>2</v>
      </c>
      <c r="F392" s="6">
        <v>1</v>
      </c>
      <c r="G392" s="6">
        <v>2</v>
      </c>
      <c r="H392" s="6">
        <v>3</v>
      </c>
      <c r="I392" s="6">
        <v>5</v>
      </c>
      <c r="J392" s="6">
        <v>2</v>
      </c>
      <c r="K392" s="6">
        <v>5</v>
      </c>
      <c r="L392" s="6">
        <v>3</v>
      </c>
      <c r="M392" s="6">
        <v>5</v>
      </c>
      <c r="N392" s="6">
        <v>4</v>
      </c>
      <c r="O392" s="6">
        <v>1</v>
      </c>
      <c r="P392" s="6">
        <v>2</v>
      </c>
      <c r="Q392" s="6">
        <v>2</v>
      </c>
      <c r="R392" s="6">
        <v>1</v>
      </c>
      <c r="S392" s="6">
        <v>4</v>
      </c>
      <c r="T392" s="6">
        <v>2</v>
      </c>
      <c r="U392" s="6">
        <v>1</v>
      </c>
      <c r="V392" s="6">
        <v>3</v>
      </c>
      <c r="W392" s="6">
        <v>4</v>
      </c>
      <c r="X392" s="6">
        <v>3</v>
      </c>
      <c r="Y392" s="6">
        <v>1</v>
      </c>
      <c r="Z392" s="6">
        <v>5</v>
      </c>
      <c r="AA392" s="6">
        <v>2</v>
      </c>
      <c r="AB392" s="3" t="s">
        <v>56</v>
      </c>
      <c r="AC392" s="3" t="s">
        <v>199</v>
      </c>
    </row>
    <row r="393" spans="1:29">
      <c r="A393" s="4">
        <v>39407</v>
      </c>
      <c r="B393" s="4">
        <v>0</v>
      </c>
      <c r="C393" s="4">
        <v>1997</v>
      </c>
      <c r="D393" s="5">
        <v>5</v>
      </c>
      <c r="E393" s="6">
        <v>2</v>
      </c>
      <c r="F393" s="6">
        <v>3</v>
      </c>
      <c r="G393" s="6">
        <v>4</v>
      </c>
      <c r="H393" s="6">
        <v>2</v>
      </c>
      <c r="I393" s="6">
        <v>5</v>
      </c>
      <c r="J393" s="6">
        <v>1</v>
      </c>
      <c r="K393" s="6">
        <v>5</v>
      </c>
      <c r="L393" s="6">
        <v>3</v>
      </c>
      <c r="M393" s="6">
        <v>5</v>
      </c>
      <c r="N393" s="6">
        <v>5</v>
      </c>
      <c r="O393" s="6">
        <v>5</v>
      </c>
      <c r="P393" s="6">
        <v>3</v>
      </c>
      <c r="Q393" s="6">
        <v>5</v>
      </c>
      <c r="R393" s="6">
        <v>5</v>
      </c>
      <c r="S393" s="6">
        <v>3</v>
      </c>
      <c r="T393" s="6">
        <v>3</v>
      </c>
      <c r="U393" s="6">
        <v>1</v>
      </c>
      <c r="V393" s="6">
        <v>3</v>
      </c>
      <c r="W393" s="6">
        <v>5</v>
      </c>
      <c r="X393" s="6">
        <v>3</v>
      </c>
      <c r="Y393" s="6">
        <v>4</v>
      </c>
      <c r="Z393" s="6">
        <v>3</v>
      </c>
      <c r="AA393" s="6">
        <v>2</v>
      </c>
      <c r="AB393" s="3" t="s">
        <v>56</v>
      </c>
      <c r="AC393" s="3" t="s">
        <v>184</v>
      </c>
    </row>
    <row r="394" spans="1:29">
      <c r="A394" s="4">
        <v>39406</v>
      </c>
      <c r="B394" s="4">
        <v>0</v>
      </c>
      <c r="C394" s="4">
        <v>1985</v>
      </c>
      <c r="D394" s="5">
        <v>5</v>
      </c>
      <c r="E394" s="6">
        <v>5</v>
      </c>
      <c r="F394" s="6">
        <v>3</v>
      </c>
      <c r="G394" s="6">
        <v>2</v>
      </c>
      <c r="H394" s="6">
        <v>5</v>
      </c>
      <c r="I394" s="6">
        <v>2</v>
      </c>
      <c r="J394" s="6">
        <v>1</v>
      </c>
      <c r="K394" s="6">
        <v>5</v>
      </c>
      <c r="L394" s="6">
        <v>2</v>
      </c>
      <c r="M394" s="6">
        <v>5</v>
      </c>
      <c r="N394" s="6">
        <v>3</v>
      </c>
      <c r="O394" s="6">
        <v>5</v>
      </c>
      <c r="P394" s="6">
        <v>4</v>
      </c>
      <c r="Q394" s="6">
        <v>1</v>
      </c>
      <c r="R394" s="6">
        <v>4</v>
      </c>
      <c r="S394" s="6">
        <v>3</v>
      </c>
      <c r="T394" s="6">
        <v>3</v>
      </c>
      <c r="U394" s="6">
        <v>3</v>
      </c>
      <c r="V394" s="6">
        <v>4</v>
      </c>
      <c r="W394" s="6">
        <v>3</v>
      </c>
      <c r="X394" s="6">
        <v>4</v>
      </c>
      <c r="Y394" s="6">
        <v>3</v>
      </c>
      <c r="Z394" s="6">
        <v>4</v>
      </c>
      <c r="AA394" s="6">
        <v>2</v>
      </c>
      <c r="AB394" s="3" t="s">
        <v>56</v>
      </c>
      <c r="AC394" s="3" t="s">
        <v>264</v>
      </c>
    </row>
    <row r="395" spans="1:29">
      <c r="A395" s="4">
        <v>39405</v>
      </c>
      <c r="B395" s="4">
        <v>1</v>
      </c>
      <c r="C395" s="4">
        <v>1984</v>
      </c>
      <c r="D395" s="5">
        <v>2</v>
      </c>
      <c r="E395" s="6">
        <v>1</v>
      </c>
      <c r="F395" s="6">
        <v>3</v>
      </c>
      <c r="G395" s="6">
        <v>4</v>
      </c>
      <c r="H395" s="6">
        <v>2</v>
      </c>
      <c r="I395" s="6">
        <v>5</v>
      </c>
      <c r="J395" s="6">
        <v>1</v>
      </c>
      <c r="K395" s="6">
        <v>5</v>
      </c>
      <c r="L395" s="6">
        <v>4</v>
      </c>
      <c r="M395" s="6">
        <v>5</v>
      </c>
      <c r="N395" s="6">
        <v>1</v>
      </c>
      <c r="O395" s="6">
        <v>4</v>
      </c>
      <c r="P395" s="6">
        <v>2</v>
      </c>
      <c r="Q395" s="6">
        <v>2</v>
      </c>
      <c r="R395" s="6">
        <v>2</v>
      </c>
      <c r="S395" s="6">
        <v>5</v>
      </c>
      <c r="T395" s="6">
        <v>3</v>
      </c>
      <c r="U395" s="6">
        <v>4</v>
      </c>
      <c r="V395" s="6">
        <v>5</v>
      </c>
      <c r="W395" s="6">
        <v>5</v>
      </c>
      <c r="X395" s="6">
        <v>4</v>
      </c>
      <c r="Y395" s="6">
        <v>3</v>
      </c>
      <c r="Z395" s="6">
        <v>5</v>
      </c>
      <c r="AA395" s="6">
        <v>4</v>
      </c>
      <c r="AB395" s="3" t="s">
        <v>56</v>
      </c>
      <c r="AC395" s="3" t="s">
        <v>178</v>
      </c>
    </row>
    <row r="396" spans="1:29">
      <c r="A396" s="4">
        <v>39422</v>
      </c>
      <c r="B396" s="4">
        <v>0</v>
      </c>
      <c r="C396" s="4">
        <v>1994</v>
      </c>
      <c r="D396" s="5">
        <v>5</v>
      </c>
      <c r="E396" s="6">
        <v>2</v>
      </c>
      <c r="F396" s="6">
        <v>4</v>
      </c>
      <c r="G396" s="6">
        <v>3</v>
      </c>
      <c r="H396" s="6">
        <v>4</v>
      </c>
      <c r="I396" s="6">
        <v>5</v>
      </c>
      <c r="J396" s="6">
        <v>1</v>
      </c>
      <c r="K396" s="6">
        <v>5</v>
      </c>
      <c r="L396" s="6">
        <v>3</v>
      </c>
      <c r="M396" s="6">
        <v>5</v>
      </c>
      <c r="N396" s="6">
        <v>5</v>
      </c>
      <c r="O396" s="6">
        <v>5</v>
      </c>
      <c r="P396" s="6">
        <v>4</v>
      </c>
      <c r="Q396" s="6">
        <v>4</v>
      </c>
      <c r="R396" s="6">
        <v>5</v>
      </c>
      <c r="S396" s="6">
        <v>4</v>
      </c>
      <c r="T396" s="6">
        <v>3</v>
      </c>
      <c r="U396" s="6">
        <v>4</v>
      </c>
      <c r="V396" s="6">
        <v>3</v>
      </c>
      <c r="W396" s="6">
        <v>3</v>
      </c>
      <c r="X396" s="6">
        <v>4</v>
      </c>
      <c r="Y396" s="6">
        <v>3</v>
      </c>
      <c r="Z396" s="6">
        <v>5</v>
      </c>
      <c r="AA396" s="6">
        <v>2</v>
      </c>
      <c r="AB396" s="3" t="s">
        <v>56</v>
      </c>
      <c r="AC396" s="3" t="s">
        <v>137</v>
      </c>
    </row>
    <row r="397" spans="1:29">
      <c r="A397" s="4">
        <v>39439</v>
      </c>
      <c r="B397" s="4">
        <v>0</v>
      </c>
      <c r="C397" s="4">
        <v>2003</v>
      </c>
      <c r="D397" s="5">
        <v>4</v>
      </c>
      <c r="E397" s="6">
        <v>1</v>
      </c>
      <c r="F397" s="6">
        <v>3</v>
      </c>
      <c r="G397" s="6">
        <v>4</v>
      </c>
      <c r="H397" s="6">
        <v>4</v>
      </c>
      <c r="I397" s="6">
        <v>5</v>
      </c>
      <c r="J397" s="6">
        <v>2</v>
      </c>
      <c r="K397" s="6">
        <v>5</v>
      </c>
      <c r="L397" s="6">
        <v>4</v>
      </c>
      <c r="M397" s="6">
        <v>4</v>
      </c>
      <c r="N397" s="6">
        <v>4</v>
      </c>
      <c r="O397" s="6">
        <v>5</v>
      </c>
      <c r="P397" s="6">
        <v>4</v>
      </c>
      <c r="Q397" s="6">
        <v>4</v>
      </c>
      <c r="R397" s="6">
        <v>4</v>
      </c>
      <c r="S397" s="6">
        <v>3</v>
      </c>
      <c r="T397" s="6">
        <v>3</v>
      </c>
      <c r="U397" s="6">
        <v>4</v>
      </c>
      <c r="V397" s="6">
        <v>4</v>
      </c>
      <c r="W397" s="6">
        <v>5</v>
      </c>
      <c r="X397" s="6">
        <v>4</v>
      </c>
      <c r="Y397" s="6">
        <v>2</v>
      </c>
      <c r="Z397" s="6">
        <v>3</v>
      </c>
      <c r="AA397" s="6">
        <v>4</v>
      </c>
      <c r="AB397" s="3" t="s">
        <v>56</v>
      </c>
      <c r="AC397" s="3" t="s">
        <v>263</v>
      </c>
    </row>
    <row r="398" spans="1:29">
      <c r="A398" s="4">
        <v>39436</v>
      </c>
      <c r="B398" s="4">
        <v>0</v>
      </c>
      <c r="C398" s="4">
        <v>1995</v>
      </c>
      <c r="D398" s="5">
        <v>1</v>
      </c>
      <c r="E398" s="6">
        <v>2</v>
      </c>
      <c r="F398" s="6">
        <v>1</v>
      </c>
      <c r="G398" s="6">
        <v>4</v>
      </c>
      <c r="H398" s="6">
        <v>1</v>
      </c>
      <c r="I398" s="6">
        <v>5</v>
      </c>
      <c r="J398" s="6">
        <v>1</v>
      </c>
      <c r="K398" s="6">
        <v>5</v>
      </c>
      <c r="L398" s="6">
        <v>1</v>
      </c>
      <c r="M398" s="6">
        <v>5</v>
      </c>
      <c r="N398" s="6">
        <v>4</v>
      </c>
      <c r="O398" s="6">
        <v>1</v>
      </c>
      <c r="P398" s="6">
        <v>2</v>
      </c>
      <c r="Q398" s="6">
        <v>1</v>
      </c>
      <c r="R398" s="6">
        <v>2</v>
      </c>
      <c r="S398" s="6">
        <v>2</v>
      </c>
      <c r="T398" s="6">
        <v>2</v>
      </c>
      <c r="U398" s="6">
        <v>2</v>
      </c>
      <c r="V398" s="6">
        <v>4</v>
      </c>
      <c r="W398" s="6">
        <v>4</v>
      </c>
      <c r="X398" s="6">
        <v>5</v>
      </c>
      <c r="Y398" s="6">
        <v>2</v>
      </c>
      <c r="Z398" s="6">
        <v>2</v>
      </c>
      <c r="AA398" s="6">
        <v>1</v>
      </c>
      <c r="AB398" s="3" t="s">
        <v>56</v>
      </c>
      <c r="AC398" s="3" t="s">
        <v>176</v>
      </c>
    </row>
    <row r="399" spans="1:29">
      <c r="A399" s="4">
        <v>39441</v>
      </c>
      <c r="B399" s="4">
        <v>0</v>
      </c>
      <c r="C399" s="4">
        <v>1995</v>
      </c>
      <c r="D399" s="5">
        <v>3</v>
      </c>
      <c r="E399" s="6">
        <v>2</v>
      </c>
      <c r="F399" s="6">
        <v>2</v>
      </c>
      <c r="G399" s="6">
        <v>2</v>
      </c>
      <c r="H399" s="6">
        <v>3</v>
      </c>
      <c r="I399" s="6">
        <v>4</v>
      </c>
      <c r="J399" s="6">
        <v>1</v>
      </c>
      <c r="K399" s="6">
        <v>5</v>
      </c>
      <c r="L399" s="6">
        <v>3</v>
      </c>
      <c r="M399" s="6">
        <v>4</v>
      </c>
      <c r="N399" s="6">
        <v>4</v>
      </c>
      <c r="O399" s="6">
        <v>2</v>
      </c>
      <c r="P399" s="6">
        <v>2</v>
      </c>
      <c r="Q399" s="6">
        <v>2</v>
      </c>
      <c r="R399" s="6">
        <v>2</v>
      </c>
      <c r="S399" s="6">
        <v>2</v>
      </c>
      <c r="T399" s="6">
        <v>2</v>
      </c>
      <c r="U399" s="6">
        <v>3</v>
      </c>
      <c r="V399" s="6">
        <v>2</v>
      </c>
      <c r="W399" s="6">
        <v>2</v>
      </c>
      <c r="X399" s="6">
        <v>4</v>
      </c>
      <c r="Y399" s="6">
        <v>2</v>
      </c>
      <c r="Z399" s="6">
        <v>4</v>
      </c>
      <c r="AA399" s="6">
        <v>2</v>
      </c>
      <c r="AB399" s="3" t="s">
        <v>56</v>
      </c>
      <c r="AC399" s="3" t="s">
        <v>160</v>
      </c>
    </row>
    <row r="400" spans="1:29">
      <c r="A400" s="4">
        <v>39447</v>
      </c>
      <c r="B400" s="4">
        <v>0</v>
      </c>
      <c r="C400" s="4">
        <v>1983</v>
      </c>
      <c r="D400" s="5">
        <v>3</v>
      </c>
      <c r="E400" s="6">
        <v>2</v>
      </c>
      <c r="F400" s="6">
        <v>1</v>
      </c>
      <c r="G400" s="6">
        <v>1</v>
      </c>
      <c r="H400" s="6">
        <v>1</v>
      </c>
      <c r="I400" s="6">
        <v>4</v>
      </c>
      <c r="J400" s="6">
        <v>1</v>
      </c>
      <c r="K400" s="6">
        <v>5</v>
      </c>
      <c r="L400" s="6">
        <v>1</v>
      </c>
      <c r="M400" s="6">
        <v>4</v>
      </c>
      <c r="N400" s="6">
        <v>4</v>
      </c>
      <c r="O400" s="6">
        <v>1</v>
      </c>
      <c r="P400" s="6">
        <v>1</v>
      </c>
      <c r="Q400" s="6">
        <v>5</v>
      </c>
      <c r="R400" s="6">
        <v>1</v>
      </c>
      <c r="S400" s="6">
        <v>4</v>
      </c>
      <c r="T400" s="6">
        <v>1</v>
      </c>
      <c r="U400" s="6">
        <v>1</v>
      </c>
      <c r="V400" s="6">
        <v>3</v>
      </c>
      <c r="W400" s="6">
        <v>5</v>
      </c>
      <c r="X400" s="6">
        <v>3</v>
      </c>
      <c r="Y400" s="6">
        <v>1</v>
      </c>
      <c r="Z400" s="6">
        <v>3</v>
      </c>
      <c r="AA400" s="6">
        <v>3</v>
      </c>
      <c r="AB400" s="3" t="s">
        <v>56</v>
      </c>
      <c r="AC400" s="3" t="s">
        <v>128</v>
      </c>
    </row>
    <row r="401" spans="1:29">
      <c r="A401" s="4">
        <v>39452</v>
      </c>
      <c r="B401" s="4">
        <v>1</v>
      </c>
      <c r="C401" s="4">
        <v>1971</v>
      </c>
      <c r="D401" s="5">
        <v>3</v>
      </c>
      <c r="E401" s="6">
        <v>1</v>
      </c>
      <c r="F401" s="6">
        <v>2</v>
      </c>
      <c r="G401" s="6">
        <v>3</v>
      </c>
      <c r="H401" s="6">
        <v>3</v>
      </c>
      <c r="I401" s="6">
        <v>5</v>
      </c>
      <c r="J401" s="6">
        <v>1</v>
      </c>
      <c r="K401" s="6">
        <v>5</v>
      </c>
      <c r="L401" s="6">
        <v>3</v>
      </c>
      <c r="M401" s="6">
        <v>5</v>
      </c>
      <c r="N401" s="6">
        <v>3</v>
      </c>
      <c r="O401" s="6">
        <v>2</v>
      </c>
      <c r="P401" s="6">
        <v>3</v>
      </c>
      <c r="Q401" s="6">
        <v>3</v>
      </c>
      <c r="R401" s="6">
        <v>2</v>
      </c>
      <c r="S401" s="6">
        <v>3</v>
      </c>
      <c r="T401" s="6">
        <v>3</v>
      </c>
      <c r="U401" s="6">
        <v>3</v>
      </c>
      <c r="V401" s="6">
        <v>3</v>
      </c>
      <c r="W401" s="6">
        <v>2</v>
      </c>
      <c r="X401" s="6">
        <v>4</v>
      </c>
      <c r="Y401" s="6">
        <v>2</v>
      </c>
      <c r="Z401" s="6">
        <v>3</v>
      </c>
      <c r="AA401" s="6">
        <v>3</v>
      </c>
      <c r="AB401" s="3" t="s">
        <v>56</v>
      </c>
      <c r="AC401" s="3" t="s">
        <v>279</v>
      </c>
    </row>
    <row r="402" spans="1:29">
      <c r="A402" s="4">
        <v>39454</v>
      </c>
      <c r="B402" s="4">
        <v>0</v>
      </c>
      <c r="C402" s="4">
        <v>1968</v>
      </c>
      <c r="D402" s="5">
        <v>1</v>
      </c>
      <c r="E402" s="6">
        <v>1</v>
      </c>
      <c r="F402" s="6">
        <v>1</v>
      </c>
      <c r="G402" s="6">
        <v>1</v>
      </c>
      <c r="H402" s="6">
        <v>3</v>
      </c>
      <c r="I402" s="6">
        <v>5</v>
      </c>
      <c r="J402" s="6">
        <v>1</v>
      </c>
      <c r="K402" s="6">
        <v>5</v>
      </c>
      <c r="L402" s="6">
        <v>3</v>
      </c>
      <c r="M402" s="6">
        <v>5</v>
      </c>
      <c r="N402" s="6">
        <v>5</v>
      </c>
      <c r="O402" s="6">
        <v>1</v>
      </c>
      <c r="P402" s="6">
        <v>3</v>
      </c>
      <c r="Q402" s="6">
        <v>1</v>
      </c>
      <c r="R402" s="6">
        <v>1</v>
      </c>
      <c r="S402" s="6">
        <v>3</v>
      </c>
      <c r="T402" s="6">
        <v>3</v>
      </c>
      <c r="U402" s="6">
        <v>5</v>
      </c>
      <c r="V402" s="6">
        <v>5</v>
      </c>
      <c r="W402" s="6">
        <v>5</v>
      </c>
      <c r="X402" s="6">
        <v>1</v>
      </c>
      <c r="Y402" s="6">
        <v>5</v>
      </c>
      <c r="Z402" s="6">
        <v>5</v>
      </c>
      <c r="AA402" s="6">
        <v>1</v>
      </c>
      <c r="AB402" s="3" t="s">
        <v>56</v>
      </c>
      <c r="AC402" s="3" t="s">
        <v>159</v>
      </c>
    </row>
    <row r="403" spans="1:29">
      <c r="A403" s="4">
        <v>39459</v>
      </c>
      <c r="B403" s="4">
        <v>0</v>
      </c>
      <c r="C403" s="4">
        <v>2005</v>
      </c>
      <c r="D403" s="5">
        <v>2</v>
      </c>
      <c r="E403" s="6">
        <v>3</v>
      </c>
      <c r="F403" s="6">
        <v>1</v>
      </c>
      <c r="G403" s="6">
        <v>2</v>
      </c>
      <c r="H403" s="6">
        <v>2</v>
      </c>
      <c r="I403" s="6">
        <v>1</v>
      </c>
      <c r="J403" s="6">
        <v>1</v>
      </c>
      <c r="K403" s="6">
        <v>2</v>
      </c>
      <c r="L403" s="6">
        <v>1</v>
      </c>
      <c r="M403" s="6">
        <v>1</v>
      </c>
      <c r="N403" s="6">
        <v>4</v>
      </c>
      <c r="O403" s="6">
        <v>2</v>
      </c>
      <c r="P403" s="6">
        <v>1</v>
      </c>
      <c r="Q403" s="6">
        <v>1</v>
      </c>
      <c r="R403" s="6">
        <v>1</v>
      </c>
      <c r="S403" s="6">
        <v>1</v>
      </c>
      <c r="T403" s="6">
        <v>2</v>
      </c>
      <c r="U403" s="6">
        <v>1</v>
      </c>
      <c r="V403" s="6">
        <v>1</v>
      </c>
      <c r="W403" s="6">
        <v>4</v>
      </c>
      <c r="X403" s="6">
        <v>1</v>
      </c>
      <c r="Y403" s="6">
        <v>2</v>
      </c>
      <c r="Z403" s="6">
        <v>3</v>
      </c>
      <c r="AA403" s="6">
        <v>1</v>
      </c>
      <c r="AB403" s="3" t="s">
        <v>56</v>
      </c>
      <c r="AC403" s="3" t="s">
        <v>193</v>
      </c>
    </row>
    <row r="404" spans="1:29">
      <c r="A404" s="4">
        <v>39463</v>
      </c>
      <c r="B404" s="4">
        <v>0</v>
      </c>
      <c r="C404" s="4">
        <v>1995</v>
      </c>
      <c r="D404" s="5">
        <v>5</v>
      </c>
      <c r="E404" s="6">
        <v>1</v>
      </c>
      <c r="F404" s="6">
        <v>3</v>
      </c>
      <c r="G404" s="6">
        <v>5</v>
      </c>
      <c r="H404" s="6">
        <v>4</v>
      </c>
      <c r="I404" s="6">
        <v>5</v>
      </c>
      <c r="J404" s="6">
        <v>1</v>
      </c>
      <c r="K404" s="6">
        <v>5</v>
      </c>
      <c r="L404" s="6">
        <v>4</v>
      </c>
      <c r="M404" s="6">
        <v>5</v>
      </c>
      <c r="N404" s="6">
        <v>5</v>
      </c>
      <c r="O404" s="6">
        <v>5</v>
      </c>
      <c r="P404" s="6">
        <v>5</v>
      </c>
      <c r="Q404" s="6">
        <v>4</v>
      </c>
      <c r="R404" s="6">
        <v>4</v>
      </c>
      <c r="S404" s="6">
        <v>4</v>
      </c>
      <c r="T404" s="6">
        <v>5</v>
      </c>
      <c r="U404" s="6">
        <v>4</v>
      </c>
      <c r="V404" s="6">
        <v>5</v>
      </c>
      <c r="W404" s="6">
        <v>5</v>
      </c>
      <c r="X404" s="6">
        <v>5</v>
      </c>
      <c r="Y404" s="6">
        <v>4</v>
      </c>
      <c r="Z404" s="6">
        <v>4</v>
      </c>
      <c r="AA404" s="6">
        <v>5</v>
      </c>
      <c r="AB404" s="3" t="s">
        <v>56</v>
      </c>
      <c r="AC404" s="3" t="s">
        <v>271</v>
      </c>
    </row>
    <row r="405" spans="1:29">
      <c r="A405" s="4">
        <v>39464</v>
      </c>
      <c r="B405" s="4">
        <v>0</v>
      </c>
      <c r="C405" s="4">
        <v>1994</v>
      </c>
      <c r="D405" s="5">
        <v>5</v>
      </c>
      <c r="E405" s="6">
        <v>2</v>
      </c>
      <c r="F405" s="6">
        <v>5</v>
      </c>
      <c r="G405" s="6">
        <v>2</v>
      </c>
      <c r="H405" s="6">
        <v>2</v>
      </c>
      <c r="I405" s="6">
        <v>1</v>
      </c>
      <c r="J405" s="6">
        <v>1</v>
      </c>
      <c r="K405" s="6">
        <v>5</v>
      </c>
      <c r="L405" s="6">
        <v>3</v>
      </c>
      <c r="M405" s="6">
        <v>5</v>
      </c>
      <c r="N405" s="6">
        <v>5</v>
      </c>
      <c r="O405" s="6">
        <v>5</v>
      </c>
      <c r="P405" s="6">
        <v>3</v>
      </c>
      <c r="Q405" s="6">
        <v>5</v>
      </c>
      <c r="R405" s="6">
        <v>5</v>
      </c>
      <c r="S405" s="6">
        <v>3</v>
      </c>
      <c r="T405" s="6">
        <v>2</v>
      </c>
      <c r="U405" s="6">
        <v>4</v>
      </c>
      <c r="V405" s="6">
        <v>3</v>
      </c>
      <c r="W405" s="6">
        <v>4</v>
      </c>
      <c r="X405" s="6">
        <v>4</v>
      </c>
      <c r="Y405" s="6">
        <v>3</v>
      </c>
      <c r="Z405" s="6">
        <v>4</v>
      </c>
      <c r="AA405" s="6">
        <v>3</v>
      </c>
      <c r="AB405" s="3" t="s">
        <v>56</v>
      </c>
      <c r="AC405" s="3" t="s">
        <v>294</v>
      </c>
    </row>
    <row r="406" spans="1:29">
      <c r="A406" s="4">
        <v>39474</v>
      </c>
      <c r="B406" s="4">
        <v>0</v>
      </c>
      <c r="C406" s="4">
        <v>1996</v>
      </c>
      <c r="D406" s="5">
        <v>2</v>
      </c>
      <c r="E406" s="6">
        <v>2</v>
      </c>
      <c r="F406" s="6">
        <v>3</v>
      </c>
      <c r="G406" s="6">
        <v>2</v>
      </c>
      <c r="H406" s="6">
        <v>4</v>
      </c>
      <c r="I406" s="6">
        <v>4</v>
      </c>
      <c r="J406" s="6">
        <v>2</v>
      </c>
      <c r="K406" s="6">
        <v>2</v>
      </c>
      <c r="L406" s="6">
        <v>4</v>
      </c>
      <c r="M406" s="6">
        <v>4</v>
      </c>
      <c r="N406" s="6">
        <v>4</v>
      </c>
      <c r="O406" s="6">
        <v>4</v>
      </c>
      <c r="P406" s="6">
        <v>4</v>
      </c>
      <c r="Q406" s="6">
        <v>2</v>
      </c>
      <c r="R406" s="6">
        <v>4</v>
      </c>
      <c r="S406" s="6">
        <v>2</v>
      </c>
      <c r="T406" s="6">
        <v>2</v>
      </c>
      <c r="U406" s="6">
        <v>4</v>
      </c>
      <c r="V406" s="6">
        <v>4</v>
      </c>
      <c r="W406" s="6">
        <v>4</v>
      </c>
      <c r="X406" s="6">
        <v>3</v>
      </c>
      <c r="Y406" s="6">
        <v>4</v>
      </c>
      <c r="Z406" s="6">
        <v>4</v>
      </c>
      <c r="AA406" s="6">
        <v>3</v>
      </c>
      <c r="AB406" s="3" t="s">
        <v>56</v>
      </c>
      <c r="AC406" s="3" t="s">
        <v>139</v>
      </c>
    </row>
    <row r="407" spans="1:29">
      <c r="A407" s="4">
        <v>39478</v>
      </c>
      <c r="B407" s="4">
        <v>0</v>
      </c>
      <c r="C407" s="4">
        <v>1976</v>
      </c>
      <c r="D407" s="5">
        <v>1</v>
      </c>
      <c r="E407" s="6">
        <v>4</v>
      </c>
      <c r="F407" s="6">
        <v>1</v>
      </c>
      <c r="G407" s="6">
        <v>1</v>
      </c>
      <c r="H407" s="6">
        <v>1</v>
      </c>
      <c r="I407" s="6">
        <v>5</v>
      </c>
      <c r="J407" s="6">
        <v>1</v>
      </c>
      <c r="K407" s="6">
        <v>5</v>
      </c>
      <c r="L407" s="6">
        <v>1</v>
      </c>
      <c r="M407" s="6">
        <v>4</v>
      </c>
      <c r="N407" s="6">
        <v>4</v>
      </c>
      <c r="O407" s="6">
        <v>1</v>
      </c>
      <c r="P407" s="6">
        <v>1</v>
      </c>
      <c r="Q407" s="6">
        <v>1</v>
      </c>
      <c r="R407" s="6">
        <v>1</v>
      </c>
      <c r="S407" s="6">
        <v>1</v>
      </c>
      <c r="T407" s="6">
        <v>3</v>
      </c>
      <c r="U407" s="6">
        <v>2</v>
      </c>
      <c r="V407" s="6">
        <v>2</v>
      </c>
      <c r="W407" s="6">
        <v>3</v>
      </c>
      <c r="X407" s="6">
        <v>4</v>
      </c>
      <c r="Y407" s="6">
        <v>1</v>
      </c>
      <c r="Z407" s="6">
        <v>1</v>
      </c>
      <c r="AA407" s="6">
        <v>2</v>
      </c>
      <c r="AB407" s="3" t="s">
        <v>56</v>
      </c>
      <c r="AC407" s="3" t="s">
        <v>187</v>
      </c>
    </row>
    <row r="408" spans="1:29">
      <c r="A408" s="4">
        <v>39479</v>
      </c>
      <c r="B408" s="4">
        <v>1</v>
      </c>
      <c r="C408" s="4">
        <v>1982</v>
      </c>
      <c r="D408" s="5">
        <v>1</v>
      </c>
      <c r="E408" s="6">
        <v>4</v>
      </c>
      <c r="F408" s="6">
        <v>3</v>
      </c>
      <c r="G408" s="6">
        <v>4</v>
      </c>
      <c r="H408" s="6">
        <v>3</v>
      </c>
      <c r="I408" s="6">
        <v>5</v>
      </c>
      <c r="J408" s="6">
        <v>1</v>
      </c>
      <c r="K408" s="6">
        <v>3</v>
      </c>
      <c r="L408" s="6">
        <v>3</v>
      </c>
      <c r="M408" s="6">
        <v>4</v>
      </c>
      <c r="N408" s="6">
        <v>4</v>
      </c>
      <c r="O408" s="6">
        <v>1</v>
      </c>
      <c r="P408" s="6">
        <v>2</v>
      </c>
      <c r="Q408" s="6">
        <v>1</v>
      </c>
      <c r="R408" s="6">
        <v>1</v>
      </c>
      <c r="S408" s="6">
        <v>3</v>
      </c>
      <c r="T408" s="6">
        <v>3</v>
      </c>
      <c r="U408" s="6">
        <v>2</v>
      </c>
      <c r="V408" s="6">
        <v>4</v>
      </c>
      <c r="W408" s="6">
        <v>4</v>
      </c>
      <c r="X408" s="6">
        <v>4</v>
      </c>
      <c r="Y408" s="6">
        <v>2</v>
      </c>
      <c r="Z408" s="6">
        <v>4</v>
      </c>
      <c r="AA408" s="6">
        <v>4</v>
      </c>
      <c r="AB408" s="3" t="s">
        <v>56</v>
      </c>
      <c r="AC408" s="3" t="s">
        <v>194</v>
      </c>
    </row>
    <row r="409" spans="1:29">
      <c r="A409" s="4">
        <v>39490</v>
      </c>
      <c r="B409" s="4">
        <v>0</v>
      </c>
      <c r="C409" s="4">
        <v>2004</v>
      </c>
      <c r="D409" s="5">
        <v>5</v>
      </c>
      <c r="E409" s="6">
        <v>1</v>
      </c>
      <c r="F409" s="6">
        <v>5</v>
      </c>
      <c r="G409" s="6">
        <v>2</v>
      </c>
      <c r="H409" s="6">
        <v>5</v>
      </c>
      <c r="I409" s="6">
        <v>5</v>
      </c>
      <c r="J409" s="6">
        <v>1</v>
      </c>
      <c r="K409" s="6">
        <v>5</v>
      </c>
      <c r="L409" s="6">
        <v>5</v>
      </c>
      <c r="M409" s="6">
        <v>5</v>
      </c>
      <c r="N409" s="6">
        <v>5</v>
      </c>
      <c r="O409" s="6">
        <v>5</v>
      </c>
      <c r="P409" s="6">
        <v>5</v>
      </c>
      <c r="Q409" s="6">
        <v>1</v>
      </c>
      <c r="R409" s="6">
        <v>5</v>
      </c>
      <c r="S409" s="6">
        <v>5</v>
      </c>
      <c r="T409" s="6">
        <v>4</v>
      </c>
      <c r="U409" s="6">
        <v>5</v>
      </c>
      <c r="V409" s="6">
        <v>5</v>
      </c>
      <c r="W409" s="6">
        <v>4</v>
      </c>
      <c r="X409" s="6">
        <v>5</v>
      </c>
      <c r="Y409" s="6">
        <v>5</v>
      </c>
      <c r="Z409" s="6">
        <v>5</v>
      </c>
      <c r="AA409" s="6">
        <v>5</v>
      </c>
      <c r="AB409" s="3" t="s">
        <v>56</v>
      </c>
      <c r="AC409" s="3" t="s">
        <v>148</v>
      </c>
    </row>
    <row r="410" spans="1:29">
      <c r="A410" s="4">
        <v>39494</v>
      </c>
      <c r="B410" s="4">
        <v>0</v>
      </c>
      <c r="C410" s="4">
        <v>2003</v>
      </c>
      <c r="D410" s="5">
        <v>2</v>
      </c>
      <c r="E410" s="6">
        <v>4</v>
      </c>
      <c r="F410" s="6">
        <v>1</v>
      </c>
      <c r="G410" s="6">
        <v>2</v>
      </c>
      <c r="H410" s="6">
        <v>3</v>
      </c>
      <c r="I410" s="6">
        <v>5</v>
      </c>
      <c r="J410" s="6">
        <v>2</v>
      </c>
      <c r="K410" s="6">
        <v>5</v>
      </c>
      <c r="L410" s="6">
        <v>1</v>
      </c>
      <c r="M410" s="6">
        <v>4</v>
      </c>
      <c r="N410" s="6">
        <v>3</v>
      </c>
      <c r="O410" s="6">
        <v>1</v>
      </c>
      <c r="P410" s="6">
        <v>1</v>
      </c>
      <c r="Q410" s="6">
        <v>2</v>
      </c>
      <c r="R410" s="6">
        <v>1</v>
      </c>
      <c r="S410" s="6">
        <v>2</v>
      </c>
      <c r="T410" s="6">
        <v>1</v>
      </c>
      <c r="U410" s="6">
        <v>2</v>
      </c>
      <c r="V410" s="6">
        <v>2</v>
      </c>
      <c r="W410" s="6">
        <v>2</v>
      </c>
      <c r="X410" s="6">
        <v>3</v>
      </c>
      <c r="Y410" s="6">
        <v>1</v>
      </c>
      <c r="Z410" s="6">
        <v>4</v>
      </c>
      <c r="AA410" s="6">
        <v>1</v>
      </c>
      <c r="AB410" s="3" t="s">
        <v>56</v>
      </c>
      <c r="AC410" s="3" t="s">
        <v>204</v>
      </c>
    </row>
    <row r="411" spans="1:29">
      <c r="A411" s="4">
        <v>39500</v>
      </c>
      <c r="B411" s="4">
        <v>0</v>
      </c>
      <c r="C411" s="4">
        <v>1994</v>
      </c>
      <c r="D411" s="5">
        <v>3</v>
      </c>
      <c r="E411" s="6">
        <v>2</v>
      </c>
      <c r="F411" s="6">
        <v>3</v>
      </c>
      <c r="G411" s="6">
        <v>3</v>
      </c>
      <c r="H411" s="6">
        <v>4</v>
      </c>
      <c r="I411" s="6">
        <v>5</v>
      </c>
      <c r="J411" s="6">
        <v>1</v>
      </c>
      <c r="K411" s="6">
        <v>5</v>
      </c>
      <c r="L411" s="6">
        <v>4</v>
      </c>
      <c r="M411" s="6">
        <v>4</v>
      </c>
      <c r="N411" s="6">
        <v>5</v>
      </c>
      <c r="O411" s="6">
        <v>4</v>
      </c>
      <c r="P411" s="6">
        <v>4</v>
      </c>
      <c r="Q411" s="6">
        <v>3</v>
      </c>
      <c r="R411" s="6">
        <v>4</v>
      </c>
      <c r="S411" s="6">
        <v>3</v>
      </c>
      <c r="T411" s="6">
        <v>5</v>
      </c>
      <c r="U411" s="6">
        <v>3</v>
      </c>
      <c r="V411" s="6">
        <v>4</v>
      </c>
      <c r="W411" s="6">
        <v>5</v>
      </c>
      <c r="X411" s="6">
        <v>4</v>
      </c>
      <c r="Y411" s="6">
        <v>4</v>
      </c>
      <c r="Z411" s="6">
        <v>3</v>
      </c>
      <c r="AA411" s="6">
        <v>5</v>
      </c>
      <c r="AB411" s="3" t="s">
        <v>56</v>
      </c>
      <c r="AC411" s="3" t="s">
        <v>244</v>
      </c>
    </row>
    <row r="412" spans="1:29">
      <c r="A412" s="4">
        <v>39518</v>
      </c>
      <c r="B412" s="4">
        <v>0</v>
      </c>
      <c r="C412" s="4">
        <v>2003</v>
      </c>
      <c r="D412" s="5">
        <v>3</v>
      </c>
      <c r="E412" s="6">
        <v>2</v>
      </c>
      <c r="F412" s="6">
        <v>2</v>
      </c>
      <c r="G412" s="6">
        <v>2</v>
      </c>
      <c r="H412" s="6">
        <v>3</v>
      </c>
      <c r="I412" s="6">
        <v>4</v>
      </c>
      <c r="J412" s="6">
        <v>1</v>
      </c>
      <c r="K412" s="6">
        <v>5</v>
      </c>
      <c r="L412" s="6">
        <v>2</v>
      </c>
      <c r="M412" s="6">
        <v>2</v>
      </c>
      <c r="N412" s="6">
        <v>4</v>
      </c>
      <c r="O412" s="6">
        <v>5</v>
      </c>
      <c r="P412" s="6">
        <v>2</v>
      </c>
      <c r="Q412" s="6">
        <v>3</v>
      </c>
      <c r="R412" s="6">
        <v>5</v>
      </c>
      <c r="S412" s="6">
        <v>3</v>
      </c>
      <c r="T412" s="6">
        <v>3</v>
      </c>
      <c r="U412" s="6">
        <v>4</v>
      </c>
      <c r="V412" s="6">
        <v>4</v>
      </c>
      <c r="W412" s="6">
        <v>4</v>
      </c>
      <c r="X412" s="6">
        <v>4</v>
      </c>
      <c r="Y412" s="6">
        <v>2</v>
      </c>
      <c r="Z412" s="6">
        <v>3</v>
      </c>
      <c r="AA412" s="6">
        <v>3</v>
      </c>
      <c r="AB412" s="3" t="s">
        <v>56</v>
      </c>
      <c r="AC412" s="3" t="s">
        <v>282</v>
      </c>
    </row>
    <row r="413" spans="1:29">
      <c r="A413" s="4">
        <v>39522</v>
      </c>
      <c r="B413" s="4">
        <v>0</v>
      </c>
      <c r="C413" s="4">
        <v>2002</v>
      </c>
      <c r="D413" s="5">
        <v>5</v>
      </c>
      <c r="E413" s="6">
        <v>2</v>
      </c>
      <c r="F413" s="6">
        <v>4</v>
      </c>
      <c r="G413" s="6">
        <v>4</v>
      </c>
      <c r="H413" s="6">
        <v>4</v>
      </c>
      <c r="I413" s="6">
        <v>5</v>
      </c>
      <c r="J413" s="6">
        <v>1</v>
      </c>
      <c r="K413" s="6">
        <v>5</v>
      </c>
      <c r="L413" s="6">
        <v>4</v>
      </c>
      <c r="M413" s="6">
        <v>5</v>
      </c>
      <c r="N413" s="6">
        <v>4</v>
      </c>
      <c r="O413" s="6">
        <v>4</v>
      </c>
      <c r="P413" s="6">
        <v>5</v>
      </c>
      <c r="Q413" s="6">
        <v>5</v>
      </c>
      <c r="R413" s="6">
        <v>4</v>
      </c>
      <c r="S413" s="6">
        <v>3</v>
      </c>
      <c r="T413" s="6">
        <v>3</v>
      </c>
      <c r="U413" s="6">
        <v>3</v>
      </c>
      <c r="V413" s="6">
        <v>4</v>
      </c>
      <c r="W413" s="6">
        <v>5</v>
      </c>
      <c r="X413" s="6">
        <v>3</v>
      </c>
      <c r="Y413" s="6">
        <v>4</v>
      </c>
      <c r="Z413" s="6">
        <v>5</v>
      </c>
      <c r="AA413" s="6">
        <v>5</v>
      </c>
      <c r="AB413" s="3" t="s">
        <v>56</v>
      </c>
      <c r="AC413" s="3" t="s">
        <v>292</v>
      </c>
    </row>
    <row r="414" spans="1:29">
      <c r="A414" s="4">
        <v>39524</v>
      </c>
      <c r="B414" s="4">
        <v>1</v>
      </c>
      <c r="C414" s="4">
        <v>1963</v>
      </c>
      <c r="D414" s="5">
        <v>1</v>
      </c>
      <c r="E414" s="6">
        <v>5</v>
      </c>
      <c r="F414" s="6">
        <v>1</v>
      </c>
      <c r="G414" s="6">
        <v>5</v>
      </c>
      <c r="H414" s="6">
        <v>1</v>
      </c>
      <c r="I414" s="6">
        <v>5</v>
      </c>
      <c r="J414" s="6">
        <v>1</v>
      </c>
      <c r="K414" s="6">
        <v>5</v>
      </c>
      <c r="L414" s="6">
        <v>1</v>
      </c>
      <c r="M414" s="6">
        <v>4</v>
      </c>
      <c r="N414" s="6">
        <v>1</v>
      </c>
      <c r="O414" s="6">
        <v>1</v>
      </c>
      <c r="P414" s="6">
        <v>1</v>
      </c>
      <c r="Q414" s="6">
        <v>2</v>
      </c>
      <c r="R414" s="6">
        <v>1</v>
      </c>
      <c r="S414" s="6">
        <v>5</v>
      </c>
      <c r="T414" s="6">
        <v>1</v>
      </c>
      <c r="U414" s="6">
        <v>1</v>
      </c>
      <c r="V414" s="6">
        <v>4</v>
      </c>
      <c r="W414" s="6">
        <v>2</v>
      </c>
      <c r="X414" s="6">
        <v>1</v>
      </c>
      <c r="Y414" s="6">
        <v>1</v>
      </c>
      <c r="Z414" s="6">
        <v>5</v>
      </c>
      <c r="AA414" s="6">
        <v>5</v>
      </c>
      <c r="AB414" s="3" t="s">
        <v>56</v>
      </c>
      <c r="AC414" s="3" t="s">
        <v>231</v>
      </c>
    </row>
    <row r="415" spans="1:29">
      <c r="A415" s="4">
        <v>39543</v>
      </c>
      <c r="B415" s="4">
        <v>0</v>
      </c>
      <c r="C415" s="4">
        <v>1989</v>
      </c>
      <c r="D415" s="5">
        <v>3</v>
      </c>
      <c r="E415" s="6">
        <v>2</v>
      </c>
      <c r="F415" s="6">
        <v>3</v>
      </c>
      <c r="G415" s="6">
        <v>2</v>
      </c>
      <c r="H415" s="6">
        <v>3</v>
      </c>
      <c r="I415" s="6">
        <v>5</v>
      </c>
      <c r="J415" s="6">
        <v>1</v>
      </c>
      <c r="K415" s="6">
        <v>5</v>
      </c>
      <c r="L415" s="6">
        <v>3</v>
      </c>
      <c r="M415" s="6">
        <v>4</v>
      </c>
      <c r="N415" s="6">
        <v>3</v>
      </c>
      <c r="O415" s="6">
        <v>5</v>
      </c>
      <c r="P415" s="6">
        <v>3</v>
      </c>
      <c r="Q415" s="6">
        <v>4</v>
      </c>
      <c r="R415" s="6">
        <v>5</v>
      </c>
      <c r="S415" s="6">
        <v>2</v>
      </c>
      <c r="T415" s="6">
        <v>3</v>
      </c>
      <c r="U415" s="6">
        <v>3</v>
      </c>
      <c r="V415" s="6">
        <v>4</v>
      </c>
      <c r="W415" s="6">
        <v>5</v>
      </c>
      <c r="X415" s="6">
        <v>5</v>
      </c>
      <c r="Y415" s="6">
        <v>3</v>
      </c>
      <c r="Z415" s="6">
        <v>2</v>
      </c>
      <c r="AA415" s="6">
        <v>2</v>
      </c>
      <c r="AB415" s="3" t="s">
        <v>56</v>
      </c>
      <c r="AC415" s="3" t="s">
        <v>257</v>
      </c>
    </row>
    <row r="416" spans="1:29">
      <c r="A416" s="4">
        <v>39555</v>
      </c>
      <c r="B416" s="4">
        <v>0</v>
      </c>
      <c r="C416" s="4">
        <v>1983</v>
      </c>
      <c r="D416" s="5">
        <v>4</v>
      </c>
      <c r="E416" s="6">
        <v>2</v>
      </c>
      <c r="F416" s="6">
        <v>1</v>
      </c>
      <c r="G416" s="6">
        <v>4</v>
      </c>
      <c r="H416" s="6">
        <v>1</v>
      </c>
      <c r="I416" s="6">
        <v>5</v>
      </c>
      <c r="J416" s="6">
        <v>1</v>
      </c>
      <c r="K416" s="6">
        <v>4</v>
      </c>
      <c r="L416" s="6">
        <v>1</v>
      </c>
      <c r="M416" s="6">
        <v>5</v>
      </c>
      <c r="N416" s="6">
        <v>5</v>
      </c>
      <c r="O416" s="6">
        <v>2</v>
      </c>
      <c r="P416" s="6">
        <v>1</v>
      </c>
      <c r="Q416" s="6">
        <v>4</v>
      </c>
      <c r="R416" s="6">
        <v>2</v>
      </c>
      <c r="S416" s="6">
        <v>4</v>
      </c>
      <c r="T416" s="6">
        <v>3</v>
      </c>
      <c r="U416" s="6">
        <v>3</v>
      </c>
      <c r="V416" s="6">
        <v>5</v>
      </c>
      <c r="W416" s="6">
        <v>5</v>
      </c>
      <c r="X416" s="6">
        <v>4</v>
      </c>
      <c r="Y416" s="6">
        <v>1</v>
      </c>
      <c r="Z416" s="6">
        <v>4</v>
      </c>
      <c r="AA416" s="6">
        <v>1</v>
      </c>
      <c r="AB416" s="3" t="s">
        <v>56</v>
      </c>
      <c r="AC416" s="3" t="s">
        <v>189</v>
      </c>
    </row>
    <row r="417" spans="1:29">
      <c r="A417" s="4">
        <v>39560</v>
      </c>
      <c r="B417" s="4">
        <v>1</v>
      </c>
      <c r="C417" s="4">
        <v>2004</v>
      </c>
      <c r="D417" s="5">
        <v>1</v>
      </c>
      <c r="E417" s="6">
        <v>2</v>
      </c>
      <c r="F417" s="6">
        <v>2</v>
      </c>
      <c r="G417" s="6">
        <v>1</v>
      </c>
      <c r="H417" s="6">
        <v>1</v>
      </c>
      <c r="I417" s="6">
        <v>5</v>
      </c>
      <c r="J417" s="6">
        <v>2</v>
      </c>
      <c r="K417" s="6">
        <v>5</v>
      </c>
      <c r="L417" s="6">
        <v>2</v>
      </c>
      <c r="M417" s="6">
        <v>4</v>
      </c>
      <c r="N417" s="6">
        <v>4</v>
      </c>
      <c r="O417" s="6">
        <v>3</v>
      </c>
      <c r="P417" s="6">
        <v>1</v>
      </c>
      <c r="Q417" s="6">
        <v>1</v>
      </c>
      <c r="R417" s="6">
        <v>3</v>
      </c>
      <c r="S417" s="6">
        <v>1</v>
      </c>
      <c r="T417" s="6">
        <v>1</v>
      </c>
      <c r="U417" s="6">
        <v>5</v>
      </c>
      <c r="V417" s="6">
        <v>1</v>
      </c>
      <c r="W417" s="6">
        <v>2</v>
      </c>
      <c r="X417" s="6">
        <v>3</v>
      </c>
      <c r="Y417" s="6">
        <v>2</v>
      </c>
      <c r="Z417" s="6">
        <v>2</v>
      </c>
      <c r="AA417" s="6">
        <v>1</v>
      </c>
      <c r="AB417" s="3" t="s">
        <v>56</v>
      </c>
      <c r="AC417" s="3" t="s">
        <v>129</v>
      </c>
    </row>
    <row r="418" spans="1:29">
      <c r="A418" s="4">
        <v>39574</v>
      </c>
      <c r="B418" s="4">
        <v>1</v>
      </c>
      <c r="C418" s="4">
        <v>1972</v>
      </c>
      <c r="D418" s="5">
        <v>3</v>
      </c>
      <c r="E418" s="6">
        <v>3</v>
      </c>
      <c r="F418" s="6">
        <v>3</v>
      </c>
      <c r="G418" s="6">
        <v>3</v>
      </c>
      <c r="H418" s="6">
        <v>3</v>
      </c>
      <c r="I418" s="6">
        <v>3</v>
      </c>
      <c r="J418" s="6">
        <v>1</v>
      </c>
      <c r="K418" s="6">
        <v>5</v>
      </c>
      <c r="L418" s="6">
        <v>3</v>
      </c>
      <c r="M418" s="6">
        <v>5</v>
      </c>
      <c r="N418" s="6">
        <v>3</v>
      </c>
      <c r="O418" s="6">
        <v>5</v>
      </c>
      <c r="P418" s="6">
        <v>3</v>
      </c>
      <c r="Q418" s="6">
        <v>2</v>
      </c>
      <c r="R418" s="6">
        <v>3</v>
      </c>
      <c r="S418" s="6">
        <v>3</v>
      </c>
      <c r="T418" s="6">
        <v>3</v>
      </c>
      <c r="U418" s="6">
        <v>3</v>
      </c>
      <c r="V418" s="6">
        <v>3</v>
      </c>
      <c r="W418" s="6">
        <v>4</v>
      </c>
      <c r="X418" s="6">
        <v>5</v>
      </c>
      <c r="Y418" s="6">
        <v>3</v>
      </c>
      <c r="Z418" s="6">
        <v>3</v>
      </c>
      <c r="AA418" s="6">
        <v>3</v>
      </c>
      <c r="AB418" s="3" t="s">
        <v>56</v>
      </c>
      <c r="AC418" s="3" t="s">
        <v>246</v>
      </c>
    </row>
    <row r="419" spans="1:29">
      <c r="A419" s="4">
        <v>39603</v>
      </c>
      <c r="B419" s="4">
        <v>0</v>
      </c>
      <c r="C419" s="4">
        <v>1992</v>
      </c>
      <c r="D419" s="5">
        <v>2</v>
      </c>
      <c r="E419" s="6">
        <v>2</v>
      </c>
      <c r="F419" s="6">
        <v>3</v>
      </c>
      <c r="G419" s="6">
        <v>3</v>
      </c>
      <c r="H419" s="6">
        <v>2</v>
      </c>
      <c r="I419" s="6">
        <v>4</v>
      </c>
      <c r="J419" s="6">
        <v>2</v>
      </c>
      <c r="K419" s="6">
        <v>4</v>
      </c>
      <c r="L419" s="6">
        <v>2</v>
      </c>
      <c r="M419" s="6">
        <v>4</v>
      </c>
      <c r="N419" s="6">
        <v>4</v>
      </c>
      <c r="O419" s="6">
        <v>1</v>
      </c>
      <c r="P419" s="6">
        <v>1</v>
      </c>
      <c r="Q419" s="6">
        <v>1</v>
      </c>
      <c r="R419" s="6">
        <v>3</v>
      </c>
      <c r="S419" s="6">
        <v>4</v>
      </c>
      <c r="T419" s="6">
        <v>4</v>
      </c>
      <c r="U419" s="6">
        <v>3</v>
      </c>
      <c r="V419" s="6">
        <v>3</v>
      </c>
      <c r="W419" s="6">
        <v>4</v>
      </c>
      <c r="X419" s="6">
        <v>3</v>
      </c>
      <c r="Y419" s="6">
        <v>2</v>
      </c>
      <c r="Z419" s="6">
        <v>3</v>
      </c>
      <c r="AA419" s="6">
        <v>3</v>
      </c>
      <c r="AB419" s="3" t="s">
        <v>56</v>
      </c>
      <c r="AC419" s="3" t="s">
        <v>223</v>
      </c>
    </row>
    <row r="420" spans="1:29">
      <c r="A420" s="4">
        <v>39642</v>
      </c>
      <c r="B420" s="4">
        <v>0</v>
      </c>
      <c r="C420" s="4">
        <v>1996</v>
      </c>
      <c r="D420" s="5">
        <v>5</v>
      </c>
      <c r="E420" s="6">
        <v>1</v>
      </c>
      <c r="F420" s="6">
        <v>5</v>
      </c>
      <c r="G420" s="6">
        <v>4</v>
      </c>
      <c r="H420" s="6">
        <v>4</v>
      </c>
      <c r="I420" s="6">
        <v>5</v>
      </c>
      <c r="J420" s="6">
        <v>2</v>
      </c>
      <c r="K420" s="6">
        <v>5</v>
      </c>
      <c r="L420" s="6">
        <v>5</v>
      </c>
      <c r="M420" s="6">
        <v>5</v>
      </c>
      <c r="N420" s="6">
        <v>4</v>
      </c>
      <c r="O420" s="6">
        <v>5</v>
      </c>
      <c r="P420" s="6">
        <v>4</v>
      </c>
      <c r="Q420" s="6">
        <v>5</v>
      </c>
      <c r="R420" s="6">
        <v>5</v>
      </c>
      <c r="S420" s="6">
        <v>4</v>
      </c>
      <c r="T420" s="6">
        <v>4</v>
      </c>
      <c r="U420" s="6">
        <v>4</v>
      </c>
      <c r="V420" s="6">
        <v>5</v>
      </c>
      <c r="W420" s="6">
        <v>5</v>
      </c>
      <c r="X420" s="6">
        <v>5</v>
      </c>
      <c r="Y420" s="6">
        <v>5</v>
      </c>
      <c r="Z420" s="6">
        <v>4</v>
      </c>
      <c r="AA420" s="6">
        <v>5</v>
      </c>
      <c r="AB420" s="3" t="s">
        <v>56</v>
      </c>
      <c r="AC420" s="3" t="s">
        <v>131</v>
      </c>
    </row>
    <row r="421" spans="1:29">
      <c r="A421" s="4">
        <v>39634</v>
      </c>
      <c r="B421" s="4">
        <v>0</v>
      </c>
      <c r="C421" s="4">
        <v>2000</v>
      </c>
      <c r="D421" s="5">
        <v>2</v>
      </c>
      <c r="E421" s="6">
        <v>2</v>
      </c>
      <c r="F421" s="6">
        <v>2</v>
      </c>
      <c r="G421" s="6">
        <v>2</v>
      </c>
      <c r="H421" s="6">
        <v>2</v>
      </c>
      <c r="I421" s="6">
        <v>5</v>
      </c>
      <c r="J421" s="6">
        <v>1</v>
      </c>
      <c r="K421" s="6">
        <v>5</v>
      </c>
      <c r="L421" s="6">
        <v>4</v>
      </c>
      <c r="M421" s="6">
        <v>5</v>
      </c>
      <c r="N421" s="6">
        <v>5</v>
      </c>
      <c r="O421" s="6">
        <v>2</v>
      </c>
      <c r="P421" s="6">
        <v>2</v>
      </c>
      <c r="Q421" s="6">
        <v>3</v>
      </c>
      <c r="R421" s="6">
        <v>2</v>
      </c>
      <c r="S421" s="6">
        <v>2</v>
      </c>
      <c r="T421" s="6">
        <v>4</v>
      </c>
      <c r="U421" s="6">
        <v>4</v>
      </c>
      <c r="V421" s="6">
        <v>5</v>
      </c>
      <c r="W421" s="6">
        <v>4</v>
      </c>
      <c r="X421" s="6">
        <v>5</v>
      </c>
      <c r="Y421" s="6">
        <v>2</v>
      </c>
      <c r="Z421" s="6">
        <v>4</v>
      </c>
      <c r="AA421" s="6">
        <v>4</v>
      </c>
      <c r="AB421" s="3" t="s">
        <v>56</v>
      </c>
      <c r="AC421" s="3" t="s">
        <v>131</v>
      </c>
    </row>
    <row r="422" spans="1:29">
      <c r="A422" s="4">
        <v>39668</v>
      </c>
      <c r="B422" s="4">
        <v>0</v>
      </c>
      <c r="C422" s="4">
        <v>2001</v>
      </c>
      <c r="D422" s="5">
        <v>2</v>
      </c>
      <c r="E422" s="6">
        <v>1</v>
      </c>
      <c r="F422" s="6">
        <v>4</v>
      </c>
      <c r="G422" s="6">
        <v>2</v>
      </c>
      <c r="H422" s="6">
        <v>2</v>
      </c>
      <c r="I422" s="6">
        <v>5</v>
      </c>
      <c r="J422" s="6">
        <v>1</v>
      </c>
      <c r="K422" s="6">
        <v>5</v>
      </c>
      <c r="L422" s="6">
        <v>1</v>
      </c>
      <c r="M422" s="6">
        <v>5</v>
      </c>
      <c r="N422" s="6">
        <v>5</v>
      </c>
      <c r="O422" s="6">
        <v>4</v>
      </c>
      <c r="P422" s="6">
        <v>2</v>
      </c>
      <c r="Q422" s="6">
        <v>2</v>
      </c>
      <c r="R422" s="6">
        <v>3</v>
      </c>
      <c r="S422" s="6">
        <v>2</v>
      </c>
      <c r="T422" s="6">
        <v>3</v>
      </c>
      <c r="U422" s="6">
        <v>4</v>
      </c>
      <c r="V422" s="6">
        <v>2</v>
      </c>
      <c r="W422" s="6">
        <v>2</v>
      </c>
      <c r="X422" s="6">
        <v>4</v>
      </c>
      <c r="Y422" s="6">
        <v>2</v>
      </c>
      <c r="Z422" s="6">
        <v>3</v>
      </c>
      <c r="AA422" s="6">
        <v>2</v>
      </c>
      <c r="AB422" s="3" t="s">
        <v>56</v>
      </c>
      <c r="AC422" s="3" t="s">
        <v>224</v>
      </c>
    </row>
    <row r="423" spans="1:29">
      <c r="A423" s="4">
        <v>39681</v>
      </c>
      <c r="B423" s="4">
        <v>0</v>
      </c>
      <c r="C423" s="4">
        <v>2004</v>
      </c>
      <c r="D423" s="5">
        <v>4</v>
      </c>
      <c r="E423" s="6">
        <v>2</v>
      </c>
      <c r="F423" s="6">
        <v>4</v>
      </c>
      <c r="G423" s="6">
        <v>2</v>
      </c>
      <c r="H423" s="6">
        <v>4</v>
      </c>
      <c r="I423" s="6">
        <v>5</v>
      </c>
      <c r="J423" s="6">
        <v>1</v>
      </c>
      <c r="K423" s="6">
        <v>5</v>
      </c>
      <c r="L423" s="6">
        <v>4</v>
      </c>
      <c r="M423" s="6">
        <v>5</v>
      </c>
      <c r="N423" s="6">
        <v>4</v>
      </c>
      <c r="O423" s="6">
        <v>4</v>
      </c>
      <c r="P423" s="6">
        <v>1</v>
      </c>
      <c r="Q423" s="6">
        <v>4</v>
      </c>
      <c r="R423" s="6">
        <v>2</v>
      </c>
      <c r="S423" s="6">
        <v>3</v>
      </c>
      <c r="T423" s="6">
        <v>2</v>
      </c>
      <c r="U423" s="6">
        <v>4</v>
      </c>
      <c r="V423" s="6">
        <v>5</v>
      </c>
      <c r="W423" s="6">
        <v>5</v>
      </c>
      <c r="X423" s="6">
        <v>4</v>
      </c>
      <c r="Y423" s="6">
        <v>4</v>
      </c>
      <c r="Z423" s="6">
        <v>5</v>
      </c>
      <c r="AA423" s="6">
        <v>3</v>
      </c>
      <c r="AB423" s="3" t="s">
        <v>56</v>
      </c>
      <c r="AC423" s="3" t="s">
        <v>131</v>
      </c>
    </row>
    <row r="424" spans="1:29">
      <c r="A424" s="4">
        <v>39685</v>
      </c>
      <c r="B424" s="4">
        <v>1</v>
      </c>
      <c r="C424" s="4">
        <v>2002</v>
      </c>
      <c r="D424" s="5">
        <v>3</v>
      </c>
      <c r="E424" s="6">
        <v>1</v>
      </c>
      <c r="F424" s="6">
        <v>1</v>
      </c>
      <c r="G424" s="6">
        <v>2</v>
      </c>
      <c r="H424" s="6">
        <v>2</v>
      </c>
      <c r="I424" s="6">
        <v>5</v>
      </c>
      <c r="J424" s="6">
        <v>3</v>
      </c>
      <c r="K424" s="6">
        <v>2</v>
      </c>
      <c r="L424" s="6">
        <v>3</v>
      </c>
      <c r="M424" s="6">
        <v>5</v>
      </c>
      <c r="N424" s="6">
        <v>5</v>
      </c>
      <c r="O424" s="6">
        <v>4</v>
      </c>
      <c r="P424" s="6">
        <v>1</v>
      </c>
      <c r="Q424" s="6">
        <v>2</v>
      </c>
      <c r="R424" s="6">
        <v>4</v>
      </c>
      <c r="S424" s="6">
        <v>1</v>
      </c>
      <c r="T424" s="6">
        <v>2</v>
      </c>
      <c r="U424" s="6">
        <v>4</v>
      </c>
      <c r="V424" s="6">
        <v>4</v>
      </c>
      <c r="W424" s="6">
        <v>5</v>
      </c>
      <c r="X424" s="6">
        <v>5</v>
      </c>
      <c r="Y424" s="6">
        <v>5</v>
      </c>
      <c r="Z424" s="6">
        <v>1</v>
      </c>
      <c r="AA424" s="6">
        <v>5</v>
      </c>
      <c r="AB424" s="3" t="s">
        <v>56</v>
      </c>
      <c r="AC424" s="3" t="s">
        <v>60</v>
      </c>
    </row>
    <row r="425" spans="1:29">
      <c r="A425" s="4">
        <v>39695</v>
      </c>
      <c r="B425" s="4">
        <v>0</v>
      </c>
      <c r="C425" s="4">
        <v>1979</v>
      </c>
      <c r="D425" s="5">
        <v>1</v>
      </c>
      <c r="E425" s="6">
        <v>1</v>
      </c>
      <c r="F425" s="6">
        <v>4</v>
      </c>
      <c r="G425" s="6">
        <v>3</v>
      </c>
      <c r="H425" s="6">
        <v>4</v>
      </c>
      <c r="I425" s="6">
        <v>5</v>
      </c>
      <c r="J425" s="6">
        <v>1</v>
      </c>
      <c r="K425" s="6">
        <v>5</v>
      </c>
      <c r="L425" s="6">
        <v>4</v>
      </c>
      <c r="M425" s="6">
        <v>5</v>
      </c>
      <c r="N425" s="6">
        <v>4</v>
      </c>
      <c r="O425" s="6">
        <v>1</v>
      </c>
      <c r="P425" s="6">
        <v>2</v>
      </c>
      <c r="Q425" s="6">
        <v>1</v>
      </c>
      <c r="R425" s="6">
        <v>1</v>
      </c>
      <c r="S425" s="6">
        <v>5</v>
      </c>
      <c r="T425" s="6">
        <v>2</v>
      </c>
      <c r="U425" s="6">
        <v>1</v>
      </c>
      <c r="V425" s="6">
        <v>2</v>
      </c>
      <c r="W425" s="6">
        <v>4</v>
      </c>
      <c r="X425" s="6">
        <v>4</v>
      </c>
      <c r="Y425" s="6">
        <v>2</v>
      </c>
      <c r="Z425" s="6">
        <v>4</v>
      </c>
      <c r="AA425" s="6">
        <v>2</v>
      </c>
      <c r="AB425" s="3" t="s">
        <v>56</v>
      </c>
      <c r="AC425" s="3" t="s">
        <v>144</v>
      </c>
    </row>
    <row r="426" spans="1:29">
      <c r="A426" s="4">
        <v>39701</v>
      </c>
      <c r="B426" s="4">
        <v>0</v>
      </c>
      <c r="C426" s="4">
        <v>1990</v>
      </c>
      <c r="D426" s="5">
        <v>5</v>
      </c>
      <c r="E426" s="6">
        <v>1</v>
      </c>
      <c r="F426" s="6">
        <v>5</v>
      </c>
      <c r="G426" s="6">
        <v>4</v>
      </c>
      <c r="H426" s="6">
        <v>5</v>
      </c>
      <c r="I426" s="6">
        <v>5</v>
      </c>
      <c r="J426" s="6">
        <v>1</v>
      </c>
      <c r="K426" s="6">
        <v>5</v>
      </c>
      <c r="L426" s="6">
        <v>5</v>
      </c>
      <c r="M426" s="6">
        <v>5</v>
      </c>
      <c r="N426" s="6">
        <v>5</v>
      </c>
      <c r="O426" s="6">
        <v>5</v>
      </c>
      <c r="P426" s="6">
        <v>3</v>
      </c>
      <c r="Q426" s="6">
        <v>5</v>
      </c>
      <c r="R426" s="6">
        <v>5</v>
      </c>
      <c r="S426" s="6">
        <v>5</v>
      </c>
      <c r="T426" s="6">
        <v>4</v>
      </c>
      <c r="U426" s="6">
        <v>5</v>
      </c>
      <c r="V426" s="6">
        <v>5</v>
      </c>
      <c r="W426" s="6">
        <v>5</v>
      </c>
      <c r="X426" s="6">
        <v>5</v>
      </c>
      <c r="Y426" s="6">
        <v>5</v>
      </c>
      <c r="Z426" s="6">
        <v>4</v>
      </c>
      <c r="AA426" s="6">
        <v>5</v>
      </c>
      <c r="AB426" s="3" t="s">
        <v>56</v>
      </c>
      <c r="AC426" s="3" t="s">
        <v>250</v>
      </c>
    </row>
    <row r="427" spans="1:29">
      <c r="A427" s="4">
        <v>39710</v>
      </c>
      <c r="B427" s="4">
        <v>0</v>
      </c>
      <c r="C427" s="4">
        <v>1980</v>
      </c>
      <c r="D427" s="5">
        <v>4</v>
      </c>
      <c r="E427" s="6">
        <v>1</v>
      </c>
      <c r="F427" s="6">
        <v>3</v>
      </c>
      <c r="G427" s="6">
        <v>3</v>
      </c>
      <c r="H427" s="6">
        <v>3</v>
      </c>
      <c r="I427" s="6">
        <v>4</v>
      </c>
      <c r="J427" s="6">
        <v>1</v>
      </c>
      <c r="K427" s="6">
        <v>5</v>
      </c>
      <c r="L427" s="6">
        <v>3</v>
      </c>
      <c r="M427" s="6">
        <v>5</v>
      </c>
      <c r="N427" s="6">
        <v>5</v>
      </c>
      <c r="O427" s="6">
        <v>5</v>
      </c>
      <c r="P427" s="6">
        <v>3</v>
      </c>
      <c r="Q427" s="6">
        <v>5</v>
      </c>
      <c r="R427" s="6">
        <v>3</v>
      </c>
      <c r="S427" s="6">
        <v>5</v>
      </c>
      <c r="T427" s="6">
        <v>4</v>
      </c>
      <c r="U427" s="6">
        <v>2</v>
      </c>
      <c r="V427" s="6">
        <v>5</v>
      </c>
      <c r="W427" s="6">
        <v>5</v>
      </c>
      <c r="X427" s="6">
        <v>5</v>
      </c>
      <c r="Y427" s="6">
        <v>3</v>
      </c>
      <c r="Z427" s="6">
        <v>5</v>
      </c>
      <c r="AA427" s="6">
        <v>3</v>
      </c>
      <c r="AB427" s="3" t="s">
        <v>56</v>
      </c>
      <c r="AC427" s="3" t="s">
        <v>269</v>
      </c>
    </row>
    <row r="428" spans="1:29">
      <c r="A428" s="4">
        <v>39725</v>
      </c>
      <c r="B428" s="4">
        <v>1</v>
      </c>
      <c r="C428" s="4">
        <v>1963</v>
      </c>
      <c r="D428" s="5">
        <v>1</v>
      </c>
      <c r="E428" s="6">
        <v>1</v>
      </c>
      <c r="F428" s="6">
        <v>4</v>
      </c>
      <c r="G428" s="6">
        <v>2</v>
      </c>
      <c r="H428" s="6">
        <v>4</v>
      </c>
      <c r="I428" s="6">
        <v>5</v>
      </c>
      <c r="J428" s="6">
        <v>1</v>
      </c>
      <c r="K428" s="6">
        <v>5</v>
      </c>
      <c r="L428" s="6">
        <v>5</v>
      </c>
      <c r="M428" s="6">
        <v>5</v>
      </c>
      <c r="N428" s="6">
        <v>4</v>
      </c>
      <c r="O428" s="6">
        <v>2</v>
      </c>
      <c r="P428" s="6">
        <v>4</v>
      </c>
      <c r="Q428" s="6">
        <v>5</v>
      </c>
      <c r="R428" s="6">
        <v>4</v>
      </c>
      <c r="S428" s="6">
        <v>4</v>
      </c>
      <c r="T428" s="6">
        <v>4</v>
      </c>
      <c r="U428" s="6">
        <v>3</v>
      </c>
      <c r="V428" s="6">
        <v>4</v>
      </c>
      <c r="W428" s="6">
        <v>4</v>
      </c>
      <c r="X428" s="6">
        <v>4</v>
      </c>
      <c r="Y428" s="6">
        <v>5</v>
      </c>
      <c r="Z428" s="6">
        <v>4</v>
      </c>
      <c r="AA428" s="6">
        <v>4</v>
      </c>
      <c r="AB428" s="3" t="s">
        <v>56</v>
      </c>
      <c r="AC428" s="3" t="s">
        <v>98</v>
      </c>
    </row>
    <row r="429" spans="1:29">
      <c r="A429" s="4">
        <v>39753</v>
      </c>
      <c r="B429" s="4">
        <v>0</v>
      </c>
      <c r="C429" s="4">
        <v>1987</v>
      </c>
      <c r="D429" s="5">
        <v>4</v>
      </c>
      <c r="E429" s="6">
        <v>1</v>
      </c>
      <c r="F429" s="6">
        <v>5</v>
      </c>
      <c r="G429" s="6">
        <v>3</v>
      </c>
      <c r="H429" s="6">
        <v>5</v>
      </c>
      <c r="I429" s="6">
        <v>5</v>
      </c>
      <c r="J429" s="6">
        <v>2</v>
      </c>
      <c r="K429" s="6">
        <v>5</v>
      </c>
      <c r="L429" s="6">
        <v>5</v>
      </c>
      <c r="M429" s="6">
        <v>4</v>
      </c>
      <c r="N429" s="6">
        <v>4</v>
      </c>
      <c r="O429" s="6">
        <v>5</v>
      </c>
      <c r="P429" s="6">
        <v>5</v>
      </c>
      <c r="Q429" s="6">
        <v>2</v>
      </c>
      <c r="R429" s="6">
        <v>5</v>
      </c>
      <c r="S429" s="6">
        <v>5</v>
      </c>
      <c r="T429" s="6">
        <v>5</v>
      </c>
      <c r="U429" s="6">
        <v>5</v>
      </c>
      <c r="V429" s="6">
        <v>5</v>
      </c>
      <c r="W429" s="6">
        <v>5</v>
      </c>
      <c r="X429" s="6">
        <v>5</v>
      </c>
      <c r="Y429" s="6">
        <v>5</v>
      </c>
      <c r="Z429" s="6">
        <v>5</v>
      </c>
      <c r="AA429" s="6">
        <v>5</v>
      </c>
      <c r="AB429" s="3" t="s">
        <v>56</v>
      </c>
      <c r="AC429" s="3" t="s">
        <v>98</v>
      </c>
    </row>
    <row r="430" spans="1:29">
      <c r="A430" s="4">
        <v>39757</v>
      </c>
      <c r="B430" s="4">
        <v>0</v>
      </c>
      <c r="C430" s="4">
        <v>2003</v>
      </c>
      <c r="D430" s="5">
        <v>3</v>
      </c>
      <c r="E430" s="6">
        <v>4</v>
      </c>
      <c r="F430" s="6">
        <v>1</v>
      </c>
      <c r="G430" s="6">
        <v>2</v>
      </c>
      <c r="H430" s="6">
        <v>3</v>
      </c>
      <c r="I430" s="6">
        <v>5</v>
      </c>
      <c r="J430" s="6">
        <v>1</v>
      </c>
      <c r="K430" s="6">
        <v>5</v>
      </c>
      <c r="L430" s="6">
        <v>2</v>
      </c>
      <c r="M430" s="6">
        <v>5</v>
      </c>
      <c r="N430" s="6">
        <v>4</v>
      </c>
      <c r="O430" s="6">
        <v>4</v>
      </c>
      <c r="P430" s="6">
        <v>2</v>
      </c>
      <c r="Q430" s="6">
        <v>2</v>
      </c>
      <c r="R430" s="6">
        <v>4</v>
      </c>
      <c r="S430" s="6">
        <v>1</v>
      </c>
      <c r="T430" s="6">
        <v>5</v>
      </c>
      <c r="U430" s="6">
        <v>5</v>
      </c>
      <c r="V430" s="6">
        <v>2</v>
      </c>
      <c r="W430" s="6">
        <v>2</v>
      </c>
      <c r="X430" s="6">
        <v>5</v>
      </c>
      <c r="Y430" s="6">
        <v>2</v>
      </c>
      <c r="Z430" s="6">
        <v>3</v>
      </c>
      <c r="AA430" s="6">
        <v>2</v>
      </c>
      <c r="AB430" s="3" t="s">
        <v>56</v>
      </c>
      <c r="AC430" s="3" t="s">
        <v>109</v>
      </c>
    </row>
    <row r="431" spans="1:29">
      <c r="A431" s="4">
        <v>39764</v>
      </c>
      <c r="B431" s="4">
        <v>1</v>
      </c>
      <c r="C431" s="4">
        <v>1986</v>
      </c>
      <c r="D431" s="5">
        <v>2</v>
      </c>
      <c r="E431" s="6">
        <v>5</v>
      </c>
      <c r="F431" s="6">
        <v>2</v>
      </c>
      <c r="G431" s="6">
        <v>2</v>
      </c>
      <c r="H431" s="6">
        <v>2</v>
      </c>
      <c r="I431" s="6">
        <v>5</v>
      </c>
      <c r="J431" s="6">
        <v>2</v>
      </c>
      <c r="K431" s="6">
        <v>5</v>
      </c>
      <c r="L431" s="6">
        <v>1</v>
      </c>
      <c r="M431" s="6">
        <v>4</v>
      </c>
      <c r="N431" s="6">
        <v>4</v>
      </c>
      <c r="O431" s="6">
        <v>5</v>
      </c>
      <c r="P431" s="6">
        <v>2</v>
      </c>
      <c r="Q431" s="6">
        <v>2</v>
      </c>
      <c r="R431" s="6">
        <v>5</v>
      </c>
      <c r="S431" s="6">
        <v>4</v>
      </c>
      <c r="T431" s="6">
        <v>3</v>
      </c>
      <c r="U431" s="6">
        <v>5</v>
      </c>
      <c r="V431" s="6">
        <v>3</v>
      </c>
      <c r="W431" s="6">
        <v>4</v>
      </c>
      <c r="X431" s="6">
        <v>4</v>
      </c>
      <c r="Y431" s="6">
        <v>2</v>
      </c>
      <c r="Z431" s="6">
        <v>3</v>
      </c>
      <c r="AA431" s="6">
        <v>3</v>
      </c>
      <c r="AB431" s="3" t="s">
        <v>56</v>
      </c>
      <c r="AC431" s="3" t="s">
        <v>98</v>
      </c>
    </row>
    <row r="432" spans="1:29">
      <c r="A432" s="4">
        <v>39787</v>
      </c>
      <c r="B432" s="4">
        <v>0</v>
      </c>
      <c r="C432" s="4">
        <v>2001</v>
      </c>
      <c r="D432" s="5">
        <v>1</v>
      </c>
      <c r="E432" s="6">
        <v>3</v>
      </c>
      <c r="F432" s="6">
        <v>1</v>
      </c>
      <c r="G432" s="6">
        <v>1</v>
      </c>
      <c r="H432" s="6">
        <v>3</v>
      </c>
      <c r="I432" s="6">
        <v>5</v>
      </c>
      <c r="J432" s="6">
        <v>2</v>
      </c>
      <c r="K432" s="6">
        <v>2</v>
      </c>
      <c r="L432" s="6">
        <v>3</v>
      </c>
      <c r="M432" s="6">
        <v>5</v>
      </c>
      <c r="N432" s="6">
        <v>4</v>
      </c>
      <c r="O432" s="6">
        <v>1</v>
      </c>
      <c r="P432" s="6">
        <v>2</v>
      </c>
      <c r="Q432" s="6">
        <v>1</v>
      </c>
      <c r="R432" s="6">
        <v>1</v>
      </c>
      <c r="S432" s="6">
        <v>1</v>
      </c>
      <c r="T432" s="6">
        <v>1</v>
      </c>
      <c r="U432" s="6">
        <v>1</v>
      </c>
      <c r="V432" s="6">
        <v>1</v>
      </c>
      <c r="W432" s="6">
        <v>4</v>
      </c>
      <c r="X432" s="6">
        <v>2</v>
      </c>
      <c r="Y432" s="6">
        <v>1</v>
      </c>
      <c r="Z432" s="6">
        <v>2</v>
      </c>
      <c r="AA432" s="6">
        <v>2</v>
      </c>
      <c r="AB432" s="3" t="s">
        <v>56</v>
      </c>
      <c r="AC432" s="3" t="s">
        <v>109</v>
      </c>
    </row>
    <row r="433" spans="1:29">
      <c r="A433" s="4">
        <v>39794</v>
      </c>
      <c r="B433" s="4">
        <v>0</v>
      </c>
      <c r="C433" s="4">
        <v>1980</v>
      </c>
      <c r="D433" s="5">
        <v>1</v>
      </c>
      <c r="E433" s="6">
        <v>3</v>
      </c>
      <c r="F433" s="6">
        <v>3</v>
      </c>
      <c r="G433" s="6">
        <v>2</v>
      </c>
      <c r="H433" s="6">
        <v>1</v>
      </c>
      <c r="I433" s="6">
        <v>4</v>
      </c>
      <c r="J433" s="6">
        <v>1</v>
      </c>
      <c r="K433" s="6">
        <v>5</v>
      </c>
      <c r="L433" s="6">
        <v>4</v>
      </c>
      <c r="M433" s="6">
        <v>5</v>
      </c>
      <c r="N433" s="6">
        <v>5</v>
      </c>
      <c r="O433" s="6">
        <v>1</v>
      </c>
      <c r="P433" s="6">
        <v>1</v>
      </c>
      <c r="Q433" s="6">
        <v>1</v>
      </c>
      <c r="R433" s="6">
        <v>1</v>
      </c>
      <c r="S433" s="6">
        <v>3</v>
      </c>
      <c r="T433" s="6">
        <v>3</v>
      </c>
      <c r="U433" s="6">
        <v>1</v>
      </c>
      <c r="V433" s="6">
        <v>3</v>
      </c>
      <c r="W433" s="6">
        <v>1</v>
      </c>
      <c r="X433" s="6">
        <v>5</v>
      </c>
      <c r="Y433" s="6">
        <v>3</v>
      </c>
      <c r="Z433" s="6">
        <v>4</v>
      </c>
      <c r="AA433" s="6">
        <v>2</v>
      </c>
      <c r="AB433" s="3" t="s">
        <v>56</v>
      </c>
      <c r="AC433" s="3" t="s">
        <v>109</v>
      </c>
    </row>
    <row r="434" spans="1:29">
      <c r="A434" s="4">
        <v>39800</v>
      </c>
      <c r="B434" s="4">
        <v>0</v>
      </c>
      <c r="C434" s="4">
        <v>1958</v>
      </c>
      <c r="D434" s="5">
        <v>5</v>
      </c>
      <c r="E434" s="6">
        <v>2</v>
      </c>
      <c r="F434" s="6">
        <v>3</v>
      </c>
      <c r="G434" s="6">
        <v>3</v>
      </c>
      <c r="H434" s="6">
        <v>3</v>
      </c>
      <c r="I434" s="6">
        <v>5</v>
      </c>
      <c r="J434" s="6">
        <v>1</v>
      </c>
      <c r="K434" s="6">
        <v>5</v>
      </c>
      <c r="L434" s="6">
        <v>4</v>
      </c>
      <c r="M434" s="6">
        <v>5</v>
      </c>
      <c r="N434" s="6">
        <v>2</v>
      </c>
      <c r="O434" s="6">
        <v>3</v>
      </c>
      <c r="P434" s="6">
        <v>3</v>
      </c>
      <c r="Q434" s="6">
        <v>3</v>
      </c>
      <c r="R434" s="6">
        <v>3</v>
      </c>
      <c r="S434" s="6">
        <v>2</v>
      </c>
      <c r="T434" s="6">
        <v>3</v>
      </c>
      <c r="U434" s="6">
        <v>3</v>
      </c>
      <c r="V434" s="6">
        <v>4</v>
      </c>
      <c r="W434" s="6">
        <v>3</v>
      </c>
      <c r="X434" s="6">
        <v>5</v>
      </c>
      <c r="Y434" s="6">
        <v>4</v>
      </c>
      <c r="Z434" s="6">
        <v>3</v>
      </c>
      <c r="AA434" s="6">
        <v>2</v>
      </c>
      <c r="AB434" s="3" t="s">
        <v>56</v>
      </c>
      <c r="AC434" s="3" t="s">
        <v>98</v>
      </c>
    </row>
    <row r="435" spans="1:29">
      <c r="A435" s="4">
        <v>39805</v>
      </c>
      <c r="B435" s="4">
        <v>0</v>
      </c>
      <c r="C435" s="4">
        <v>1961</v>
      </c>
      <c r="D435" s="5">
        <v>2</v>
      </c>
      <c r="E435" s="6">
        <v>2</v>
      </c>
      <c r="F435" s="6">
        <v>3</v>
      </c>
      <c r="G435" s="6">
        <v>2</v>
      </c>
      <c r="H435" s="6">
        <v>4</v>
      </c>
      <c r="I435" s="6">
        <v>5</v>
      </c>
      <c r="J435" s="6">
        <v>2</v>
      </c>
      <c r="K435" s="6">
        <v>5</v>
      </c>
      <c r="L435" s="6">
        <v>4</v>
      </c>
      <c r="M435" s="6">
        <v>5</v>
      </c>
      <c r="N435" s="6">
        <v>5</v>
      </c>
      <c r="O435" s="6">
        <v>3</v>
      </c>
      <c r="P435" s="6">
        <v>3</v>
      </c>
      <c r="Q435" s="6">
        <v>2</v>
      </c>
      <c r="R435" s="6">
        <v>4</v>
      </c>
      <c r="S435" s="6">
        <v>4</v>
      </c>
      <c r="T435" s="6">
        <v>5</v>
      </c>
      <c r="U435" s="6">
        <v>4</v>
      </c>
      <c r="V435" s="6">
        <v>4</v>
      </c>
      <c r="W435" s="6">
        <v>4</v>
      </c>
      <c r="X435" s="6">
        <v>5</v>
      </c>
      <c r="Y435" s="6">
        <v>1</v>
      </c>
      <c r="Z435" s="6">
        <v>4</v>
      </c>
      <c r="AA435" s="6">
        <v>4</v>
      </c>
      <c r="AB435" s="3" t="s">
        <v>56</v>
      </c>
      <c r="AC435" s="3" t="s">
        <v>98</v>
      </c>
    </row>
    <row r="436" spans="1:29">
      <c r="A436" s="4">
        <v>39816</v>
      </c>
      <c r="B436" s="4">
        <v>0</v>
      </c>
      <c r="C436" s="4">
        <v>1998</v>
      </c>
      <c r="D436" s="5">
        <v>2</v>
      </c>
      <c r="E436" s="6">
        <v>2</v>
      </c>
      <c r="F436" s="6">
        <v>2</v>
      </c>
      <c r="G436" s="6">
        <v>2</v>
      </c>
      <c r="H436" s="6">
        <v>2</v>
      </c>
      <c r="I436" s="6">
        <v>4</v>
      </c>
      <c r="J436" s="6">
        <v>2</v>
      </c>
      <c r="K436" s="6">
        <v>4</v>
      </c>
      <c r="L436" s="6">
        <v>2</v>
      </c>
      <c r="M436" s="6">
        <v>2</v>
      </c>
      <c r="N436" s="6">
        <v>2</v>
      </c>
      <c r="O436" s="6">
        <v>2</v>
      </c>
      <c r="P436" s="6">
        <v>2</v>
      </c>
      <c r="Q436" s="6">
        <v>2</v>
      </c>
      <c r="R436" s="6">
        <v>2</v>
      </c>
      <c r="S436" s="6">
        <v>2</v>
      </c>
      <c r="T436" s="6">
        <v>2</v>
      </c>
      <c r="U436" s="6">
        <v>2</v>
      </c>
      <c r="V436" s="6">
        <v>2</v>
      </c>
      <c r="W436" s="6">
        <v>2</v>
      </c>
      <c r="X436" s="6">
        <v>2</v>
      </c>
      <c r="Y436" s="6">
        <v>2</v>
      </c>
      <c r="Z436" s="6">
        <v>2</v>
      </c>
      <c r="AA436" s="6">
        <v>2</v>
      </c>
      <c r="AB436" s="3" t="s">
        <v>56</v>
      </c>
      <c r="AC436" s="3" t="s">
        <v>126</v>
      </c>
    </row>
    <row r="437" spans="1:29">
      <c r="A437" s="4">
        <v>39823</v>
      </c>
      <c r="B437" s="4">
        <v>0</v>
      </c>
      <c r="C437" s="4">
        <v>2002</v>
      </c>
      <c r="D437" s="5">
        <v>1</v>
      </c>
      <c r="E437" s="6">
        <v>2</v>
      </c>
      <c r="F437" s="6">
        <v>2</v>
      </c>
      <c r="G437" s="6">
        <v>2</v>
      </c>
      <c r="H437" s="6">
        <v>3</v>
      </c>
      <c r="I437" s="6">
        <v>5</v>
      </c>
      <c r="J437" s="6">
        <v>1</v>
      </c>
      <c r="K437" s="6">
        <v>5</v>
      </c>
      <c r="L437" s="6">
        <v>4</v>
      </c>
      <c r="M437" s="6">
        <v>4</v>
      </c>
      <c r="N437" s="6">
        <v>4</v>
      </c>
      <c r="O437" s="6">
        <v>3</v>
      </c>
      <c r="P437" s="6">
        <v>3</v>
      </c>
      <c r="Q437" s="6">
        <v>2</v>
      </c>
      <c r="R437" s="6">
        <v>3</v>
      </c>
      <c r="S437" s="6">
        <v>4</v>
      </c>
      <c r="T437" s="6">
        <v>3</v>
      </c>
      <c r="U437" s="6">
        <v>2</v>
      </c>
      <c r="V437" s="6">
        <v>4</v>
      </c>
      <c r="W437" s="6">
        <v>4</v>
      </c>
      <c r="X437" s="6">
        <v>3</v>
      </c>
      <c r="Y437" s="6">
        <v>1</v>
      </c>
      <c r="Z437" s="6">
        <v>2</v>
      </c>
      <c r="AA437" s="6">
        <v>2</v>
      </c>
      <c r="AB437" s="3" t="s">
        <v>56</v>
      </c>
      <c r="AC437" s="3" t="s">
        <v>278</v>
      </c>
    </row>
    <row r="438" spans="1:29">
      <c r="A438" s="4">
        <v>39827</v>
      </c>
      <c r="B438" s="4">
        <v>1</v>
      </c>
      <c r="C438" s="4">
        <v>1987</v>
      </c>
      <c r="D438" s="5">
        <v>4</v>
      </c>
      <c r="E438" s="6">
        <v>1</v>
      </c>
      <c r="F438" s="6">
        <v>5</v>
      </c>
      <c r="G438" s="6">
        <v>4</v>
      </c>
      <c r="H438" s="6">
        <v>3</v>
      </c>
      <c r="I438" s="6">
        <v>5</v>
      </c>
      <c r="J438" s="6">
        <v>1</v>
      </c>
      <c r="K438" s="6">
        <v>5</v>
      </c>
      <c r="L438" s="6">
        <v>3</v>
      </c>
      <c r="M438" s="6">
        <v>5</v>
      </c>
      <c r="N438" s="6">
        <v>5</v>
      </c>
      <c r="O438" s="6">
        <v>5</v>
      </c>
      <c r="P438" s="6">
        <v>2</v>
      </c>
      <c r="Q438" s="6">
        <v>3</v>
      </c>
      <c r="R438" s="6">
        <v>5</v>
      </c>
      <c r="S438" s="6">
        <v>4</v>
      </c>
      <c r="T438" s="6">
        <v>4</v>
      </c>
      <c r="U438" s="6">
        <v>5</v>
      </c>
      <c r="V438" s="6">
        <v>4</v>
      </c>
      <c r="W438" s="6">
        <v>5</v>
      </c>
      <c r="X438" s="6">
        <v>4</v>
      </c>
      <c r="Y438" s="6">
        <v>5</v>
      </c>
      <c r="Z438" s="6">
        <v>4</v>
      </c>
      <c r="AA438" s="6">
        <v>2</v>
      </c>
      <c r="AB438" s="3" t="s">
        <v>56</v>
      </c>
      <c r="AC438" s="3" t="s">
        <v>127</v>
      </c>
    </row>
    <row r="439" spans="1:29">
      <c r="A439" s="4">
        <v>39833</v>
      </c>
      <c r="B439" s="4">
        <v>0</v>
      </c>
      <c r="C439" s="4">
        <v>1990</v>
      </c>
      <c r="D439" s="5">
        <v>5</v>
      </c>
      <c r="E439" s="6">
        <v>1</v>
      </c>
      <c r="F439" s="6">
        <v>2</v>
      </c>
      <c r="G439" s="6">
        <v>3</v>
      </c>
      <c r="H439" s="6">
        <v>3</v>
      </c>
      <c r="I439" s="6">
        <v>3</v>
      </c>
      <c r="J439" s="6">
        <v>1</v>
      </c>
      <c r="K439" s="6">
        <v>5</v>
      </c>
      <c r="L439" s="6">
        <v>4</v>
      </c>
      <c r="M439" s="6">
        <v>3</v>
      </c>
      <c r="N439" s="6">
        <v>5</v>
      </c>
      <c r="O439" s="6">
        <v>5</v>
      </c>
      <c r="P439" s="6">
        <v>5</v>
      </c>
      <c r="Q439" s="6">
        <v>5</v>
      </c>
      <c r="R439" s="6">
        <v>5</v>
      </c>
      <c r="S439" s="6">
        <v>3</v>
      </c>
      <c r="T439" s="6">
        <v>2</v>
      </c>
      <c r="U439" s="6">
        <v>5</v>
      </c>
      <c r="V439" s="6">
        <v>5</v>
      </c>
      <c r="W439" s="6">
        <v>3</v>
      </c>
      <c r="X439" s="6">
        <v>5</v>
      </c>
      <c r="Y439" s="6">
        <v>1</v>
      </c>
      <c r="Z439" s="6">
        <v>3</v>
      </c>
      <c r="AA439" s="6">
        <v>3</v>
      </c>
      <c r="AB439" s="3" t="s">
        <v>56</v>
      </c>
      <c r="AC439" s="3" t="s">
        <v>214</v>
      </c>
    </row>
    <row r="440" spans="1:29">
      <c r="A440" s="4">
        <v>39870</v>
      </c>
      <c r="B440" s="4">
        <v>0</v>
      </c>
      <c r="C440" s="4">
        <v>2002</v>
      </c>
      <c r="D440" s="5">
        <v>4</v>
      </c>
      <c r="E440" s="6">
        <v>2</v>
      </c>
      <c r="F440" s="6">
        <v>2</v>
      </c>
      <c r="G440" s="6">
        <v>3</v>
      </c>
      <c r="H440" s="6">
        <v>5</v>
      </c>
      <c r="I440" s="6">
        <v>2</v>
      </c>
      <c r="J440" s="6">
        <v>1</v>
      </c>
      <c r="K440" s="6">
        <v>5</v>
      </c>
      <c r="L440" s="6">
        <v>4</v>
      </c>
      <c r="M440" s="6">
        <v>5</v>
      </c>
      <c r="N440" s="6">
        <v>5</v>
      </c>
      <c r="O440" s="6">
        <v>4</v>
      </c>
      <c r="P440" s="6">
        <v>1</v>
      </c>
      <c r="Q440" s="6">
        <v>4</v>
      </c>
      <c r="R440" s="6">
        <v>5</v>
      </c>
      <c r="S440" s="6">
        <v>2</v>
      </c>
      <c r="T440" s="6">
        <v>2</v>
      </c>
      <c r="U440" s="6">
        <v>4</v>
      </c>
      <c r="V440" s="6">
        <v>5</v>
      </c>
      <c r="W440" s="6">
        <v>5</v>
      </c>
      <c r="X440" s="6">
        <v>5</v>
      </c>
      <c r="Y440" s="6">
        <v>4</v>
      </c>
      <c r="Z440" s="6">
        <v>3</v>
      </c>
      <c r="AA440" s="6">
        <v>4</v>
      </c>
      <c r="AB440" s="3" t="s">
        <v>56</v>
      </c>
      <c r="AC440" s="3" t="s">
        <v>216</v>
      </c>
    </row>
    <row r="441" spans="1:29">
      <c r="A441" s="4">
        <v>39894</v>
      </c>
      <c r="B441" s="4">
        <v>0</v>
      </c>
      <c r="C441" s="4">
        <v>1961</v>
      </c>
      <c r="D441" s="5">
        <v>2</v>
      </c>
      <c r="E441" s="6">
        <v>1</v>
      </c>
      <c r="F441" s="6">
        <v>1</v>
      </c>
      <c r="G441" s="6">
        <v>3</v>
      </c>
      <c r="H441" s="6">
        <v>2</v>
      </c>
      <c r="I441" s="6">
        <v>5</v>
      </c>
      <c r="J441" s="6">
        <v>1</v>
      </c>
      <c r="K441" s="6">
        <v>5</v>
      </c>
      <c r="L441" s="6">
        <v>1</v>
      </c>
      <c r="M441" s="6">
        <v>5</v>
      </c>
      <c r="N441" s="6">
        <v>5</v>
      </c>
      <c r="O441" s="6">
        <v>5</v>
      </c>
      <c r="P441" s="6">
        <v>1</v>
      </c>
      <c r="Q441" s="6">
        <v>1</v>
      </c>
      <c r="R441" s="6">
        <v>5</v>
      </c>
      <c r="S441" s="6">
        <v>4</v>
      </c>
      <c r="T441" s="6">
        <v>4</v>
      </c>
      <c r="U441" s="6">
        <v>5</v>
      </c>
      <c r="V441" s="6">
        <v>5</v>
      </c>
      <c r="W441" s="6">
        <v>4</v>
      </c>
      <c r="X441" s="6">
        <v>5</v>
      </c>
      <c r="Y441" s="6">
        <v>2</v>
      </c>
      <c r="Z441" s="6">
        <v>5</v>
      </c>
      <c r="AA441" s="6">
        <v>4</v>
      </c>
      <c r="AB441" s="3" t="s">
        <v>56</v>
      </c>
      <c r="AC441" s="3" t="s">
        <v>241</v>
      </c>
    </row>
    <row r="442" spans="1:29">
      <c r="A442" s="4">
        <v>39892</v>
      </c>
      <c r="B442" s="4">
        <v>0</v>
      </c>
      <c r="C442" s="4">
        <v>2002</v>
      </c>
      <c r="D442" s="5">
        <v>4</v>
      </c>
      <c r="E442" s="6">
        <v>1</v>
      </c>
      <c r="F442" s="6">
        <v>2</v>
      </c>
      <c r="G442" s="6">
        <v>1</v>
      </c>
      <c r="H442" s="6">
        <v>2</v>
      </c>
      <c r="I442" s="6">
        <v>5</v>
      </c>
      <c r="J442" s="6">
        <v>1</v>
      </c>
      <c r="K442" s="6">
        <v>5</v>
      </c>
      <c r="L442" s="6">
        <v>4</v>
      </c>
      <c r="M442" s="6">
        <v>5</v>
      </c>
      <c r="N442" s="6">
        <v>5</v>
      </c>
      <c r="O442" s="6">
        <v>4</v>
      </c>
      <c r="P442" s="6">
        <v>1</v>
      </c>
      <c r="Q442" s="6">
        <v>4</v>
      </c>
      <c r="R442" s="6">
        <v>4</v>
      </c>
      <c r="S442" s="6">
        <v>2</v>
      </c>
      <c r="T442" s="6">
        <v>2</v>
      </c>
      <c r="U442" s="6">
        <v>4</v>
      </c>
      <c r="V442" s="6">
        <v>3</v>
      </c>
      <c r="W442" s="6">
        <v>1</v>
      </c>
      <c r="X442" s="6">
        <v>5</v>
      </c>
      <c r="Y442" s="6">
        <v>1</v>
      </c>
      <c r="Z442" s="6">
        <v>2</v>
      </c>
      <c r="AA442" s="6">
        <v>1</v>
      </c>
      <c r="AB442" s="3" t="s">
        <v>56</v>
      </c>
      <c r="AC442" s="3" t="s">
        <v>110</v>
      </c>
    </row>
    <row r="443" spans="1:29">
      <c r="A443" s="4">
        <v>39902</v>
      </c>
      <c r="B443" s="4">
        <v>1</v>
      </c>
      <c r="C443" s="4">
        <v>1992</v>
      </c>
      <c r="D443" s="5">
        <v>3</v>
      </c>
      <c r="E443" s="6">
        <v>1</v>
      </c>
      <c r="F443" s="6">
        <v>3</v>
      </c>
      <c r="G443" s="6">
        <v>1</v>
      </c>
      <c r="H443" s="6">
        <v>5</v>
      </c>
      <c r="I443" s="6">
        <v>5</v>
      </c>
      <c r="J443" s="6">
        <v>1</v>
      </c>
      <c r="K443" s="6">
        <v>5</v>
      </c>
      <c r="L443" s="6">
        <v>5</v>
      </c>
      <c r="M443" s="6">
        <v>5</v>
      </c>
      <c r="N443" s="6">
        <v>5</v>
      </c>
      <c r="O443" s="6">
        <v>1</v>
      </c>
      <c r="P443" s="6">
        <v>1</v>
      </c>
      <c r="Q443" s="6">
        <v>5</v>
      </c>
      <c r="R443" s="6">
        <v>5</v>
      </c>
      <c r="S443" s="6">
        <v>5</v>
      </c>
      <c r="T443" s="6">
        <v>3</v>
      </c>
      <c r="U443" s="6">
        <v>1</v>
      </c>
      <c r="V443" s="6">
        <v>3</v>
      </c>
      <c r="W443" s="6">
        <v>5</v>
      </c>
      <c r="X443" s="6">
        <v>5</v>
      </c>
      <c r="Y443" s="6">
        <v>1</v>
      </c>
      <c r="Z443" s="6">
        <v>5</v>
      </c>
      <c r="AA443" s="6">
        <v>5</v>
      </c>
      <c r="AB443" s="3" t="s">
        <v>56</v>
      </c>
      <c r="AC443" s="3" t="s">
        <v>274</v>
      </c>
    </row>
    <row r="444" spans="1:29">
      <c r="A444" s="4">
        <v>39904</v>
      </c>
      <c r="B444" s="4">
        <v>0</v>
      </c>
      <c r="C444" s="4">
        <v>2001</v>
      </c>
      <c r="D444" s="5">
        <v>2</v>
      </c>
      <c r="E444" s="6">
        <v>2</v>
      </c>
      <c r="F444" s="6">
        <v>1</v>
      </c>
      <c r="G444" s="6">
        <v>1</v>
      </c>
      <c r="H444" s="6">
        <v>4</v>
      </c>
      <c r="I444" s="6">
        <v>4</v>
      </c>
      <c r="J444" s="6">
        <v>1</v>
      </c>
      <c r="K444" s="6">
        <v>5</v>
      </c>
      <c r="L444" s="6">
        <v>3</v>
      </c>
      <c r="M444" s="6">
        <v>3</v>
      </c>
      <c r="N444" s="6">
        <v>2</v>
      </c>
      <c r="O444" s="6">
        <v>1</v>
      </c>
      <c r="P444" s="6">
        <v>2</v>
      </c>
      <c r="Q444" s="6">
        <v>1</v>
      </c>
      <c r="R444" s="6">
        <v>2</v>
      </c>
      <c r="S444" s="6">
        <v>4</v>
      </c>
      <c r="T444" s="6">
        <v>1</v>
      </c>
      <c r="U444" s="6">
        <v>1</v>
      </c>
      <c r="V444" s="6">
        <v>2</v>
      </c>
      <c r="W444" s="6">
        <v>2</v>
      </c>
      <c r="X444" s="6">
        <v>3</v>
      </c>
      <c r="Y444" s="6">
        <v>5</v>
      </c>
      <c r="Z444" s="6">
        <v>4</v>
      </c>
      <c r="AA444" s="6">
        <v>2</v>
      </c>
      <c r="AB444" s="3" t="s">
        <v>56</v>
      </c>
      <c r="AC444" s="3" t="s">
        <v>170</v>
      </c>
    </row>
    <row r="445" spans="1:29">
      <c r="A445" s="4">
        <v>39900</v>
      </c>
      <c r="B445" s="4">
        <v>0</v>
      </c>
      <c r="C445" s="4">
        <v>1980</v>
      </c>
      <c r="D445" s="5">
        <v>3</v>
      </c>
      <c r="E445" s="6">
        <v>4</v>
      </c>
      <c r="F445" s="6">
        <v>1</v>
      </c>
      <c r="G445" s="6">
        <v>5</v>
      </c>
      <c r="H445" s="6">
        <v>3</v>
      </c>
      <c r="I445" s="6">
        <v>5</v>
      </c>
      <c r="J445" s="6">
        <v>1</v>
      </c>
      <c r="K445" s="6">
        <v>5</v>
      </c>
      <c r="L445" s="6">
        <v>3</v>
      </c>
      <c r="M445" s="6">
        <v>5</v>
      </c>
      <c r="N445" s="6">
        <v>3</v>
      </c>
      <c r="O445" s="6">
        <v>5</v>
      </c>
      <c r="P445" s="6">
        <v>3</v>
      </c>
      <c r="Q445" s="6">
        <v>3</v>
      </c>
      <c r="R445" s="6">
        <v>3</v>
      </c>
      <c r="S445" s="6">
        <v>5</v>
      </c>
      <c r="T445" s="6">
        <v>3</v>
      </c>
      <c r="U445" s="6">
        <v>2</v>
      </c>
      <c r="V445" s="6">
        <v>5</v>
      </c>
      <c r="W445" s="6">
        <v>4</v>
      </c>
      <c r="X445" s="6">
        <v>5</v>
      </c>
      <c r="Y445" s="6">
        <v>3</v>
      </c>
      <c r="Z445" s="6">
        <v>5</v>
      </c>
      <c r="AA445" s="6">
        <v>3</v>
      </c>
      <c r="AB445" s="3" t="s">
        <v>56</v>
      </c>
      <c r="AC445" s="3" t="s">
        <v>213</v>
      </c>
    </row>
    <row r="446" spans="1:29">
      <c r="A446" s="4">
        <v>39921</v>
      </c>
      <c r="B446" s="4">
        <v>0</v>
      </c>
      <c r="C446" s="4">
        <v>2004</v>
      </c>
      <c r="D446" s="5">
        <v>2</v>
      </c>
      <c r="E446" s="6">
        <v>4</v>
      </c>
      <c r="F446" s="6">
        <v>2</v>
      </c>
      <c r="G446" s="6">
        <v>2</v>
      </c>
      <c r="H446" s="6">
        <v>4</v>
      </c>
      <c r="I446" s="6">
        <v>5</v>
      </c>
      <c r="J446" s="6">
        <v>1</v>
      </c>
      <c r="K446" s="6">
        <v>5</v>
      </c>
      <c r="L446" s="6">
        <v>2</v>
      </c>
      <c r="M446" s="6">
        <v>5</v>
      </c>
      <c r="N446" s="6">
        <v>5</v>
      </c>
      <c r="O446" s="6">
        <v>5</v>
      </c>
      <c r="P446" s="6">
        <v>3</v>
      </c>
      <c r="Q446" s="6">
        <v>2</v>
      </c>
      <c r="R446" s="6">
        <v>5</v>
      </c>
      <c r="S446" s="6">
        <v>2</v>
      </c>
      <c r="T446" s="6">
        <v>2</v>
      </c>
      <c r="U446" s="6">
        <v>2</v>
      </c>
      <c r="V446" s="6">
        <v>3</v>
      </c>
      <c r="W446" s="6">
        <v>4</v>
      </c>
      <c r="X446" s="6">
        <v>4</v>
      </c>
      <c r="Y446" s="6">
        <v>3</v>
      </c>
      <c r="Z446" s="6">
        <v>3</v>
      </c>
      <c r="AA446" s="6">
        <v>4</v>
      </c>
      <c r="AB446" s="3" t="s">
        <v>56</v>
      </c>
      <c r="AC446" s="3" t="s">
        <v>227</v>
      </c>
    </row>
    <row r="447" spans="1:29">
      <c r="A447" s="4">
        <v>39918</v>
      </c>
      <c r="B447" s="4">
        <v>0</v>
      </c>
      <c r="C447" s="4">
        <v>2004</v>
      </c>
      <c r="D447" s="5">
        <v>3</v>
      </c>
      <c r="E447" s="6">
        <v>4</v>
      </c>
      <c r="F447" s="6">
        <v>3</v>
      </c>
      <c r="G447" s="6">
        <v>3</v>
      </c>
      <c r="H447" s="6">
        <v>2</v>
      </c>
      <c r="I447" s="6">
        <v>1</v>
      </c>
      <c r="J447" s="6">
        <v>3</v>
      </c>
      <c r="K447" s="6">
        <v>3</v>
      </c>
      <c r="L447" s="6">
        <v>1</v>
      </c>
      <c r="M447" s="6">
        <v>1</v>
      </c>
      <c r="N447" s="6">
        <v>3</v>
      </c>
      <c r="O447" s="6">
        <v>3</v>
      </c>
      <c r="P447" s="6">
        <v>2</v>
      </c>
      <c r="Q447" s="6">
        <v>3</v>
      </c>
      <c r="R447" s="6">
        <v>2</v>
      </c>
      <c r="S447" s="6">
        <v>3</v>
      </c>
      <c r="T447" s="6">
        <v>3</v>
      </c>
      <c r="U447" s="6">
        <v>3</v>
      </c>
      <c r="V447" s="6">
        <v>3</v>
      </c>
      <c r="W447" s="6">
        <v>3</v>
      </c>
      <c r="X447" s="6">
        <v>1</v>
      </c>
      <c r="Y447" s="6">
        <v>3</v>
      </c>
      <c r="Z447" s="6">
        <v>3</v>
      </c>
      <c r="AA447" s="6">
        <v>3</v>
      </c>
      <c r="AB447" s="3" t="s">
        <v>56</v>
      </c>
      <c r="AC447" s="3" t="s">
        <v>239</v>
      </c>
    </row>
    <row r="448" spans="1:29">
      <c r="A448" s="4">
        <v>37477</v>
      </c>
      <c r="B448" s="4">
        <v>0</v>
      </c>
      <c r="C448" s="4">
        <v>2003</v>
      </c>
      <c r="D448" s="5">
        <v>3</v>
      </c>
      <c r="E448" s="6">
        <v>1</v>
      </c>
      <c r="F448" s="6">
        <v>4</v>
      </c>
      <c r="G448" s="6">
        <v>4</v>
      </c>
      <c r="H448" s="6">
        <v>4</v>
      </c>
      <c r="I448" s="6">
        <v>5</v>
      </c>
      <c r="J448" s="6">
        <v>1</v>
      </c>
      <c r="K448" s="6">
        <v>5</v>
      </c>
      <c r="L448" s="6">
        <v>5</v>
      </c>
      <c r="M448" s="6">
        <v>4</v>
      </c>
      <c r="N448" s="6">
        <v>4</v>
      </c>
      <c r="O448" s="6">
        <v>2</v>
      </c>
      <c r="P448" s="6">
        <v>1</v>
      </c>
      <c r="Q448" s="6">
        <v>3</v>
      </c>
      <c r="R448" s="6">
        <v>2</v>
      </c>
      <c r="S448" s="6">
        <v>4</v>
      </c>
      <c r="T448" s="6">
        <v>4</v>
      </c>
      <c r="U448" s="6">
        <v>5</v>
      </c>
      <c r="V448" s="6">
        <v>5</v>
      </c>
      <c r="W448" s="6">
        <v>4</v>
      </c>
      <c r="X448" s="6">
        <v>4</v>
      </c>
      <c r="Y448" s="6">
        <v>5</v>
      </c>
      <c r="Z448" s="6">
        <v>4</v>
      </c>
      <c r="AA448" s="6">
        <v>4</v>
      </c>
      <c r="AB448" s="3" t="s">
        <v>56</v>
      </c>
      <c r="AC448" s="3" t="s">
        <v>88</v>
      </c>
    </row>
    <row r="449" spans="1:29">
      <c r="A449" s="4">
        <v>39938</v>
      </c>
      <c r="B449" s="4">
        <v>0</v>
      </c>
      <c r="C449" s="4">
        <v>2003</v>
      </c>
      <c r="D449" s="5">
        <v>1</v>
      </c>
      <c r="E449" s="6">
        <v>3</v>
      </c>
      <c r="F449" s="6">
        <v>1</v>
      </c>
      <c r="G449" s="6">
        <v>1</v>
      </c>
      <c r="H449" s="6">
        <v>1</v>
      </c>
      <c r="I449" s="6">
        <v>2</v>
      </c>
      <c r="J449" s="6">
        <v>3</v>
      </c>
      <c r="K449" s="6">
        <v>4</v>
      </c>
      <c r="L449" s="6">
        <v>1</v>
      </c>
      <c r="M449" s="6">
        <v>4</v>
      </c>
      <c r="N449" s="6">
        <v>5</v>
      </c>
      <c r="O449" s="6">
        <v>2</v>
      </c>
      <c r="P449" s="6">
        <v>1</v>
      </c>
      <c r="Q449" s="6">
        <v>1</v>
      </c>
      <c r="R449" s="6">
        <v>1</v>
      </c>
      <c r="S449" s="6">
        <v>2</v>
      </c>
      <c r="T449" s="6">
        <v>1</v>
      </c>
      <c r="U449" s="6">
        <v>1</v>
      </c>
      <c r="V449" s="6">
        <v>3</v>
      </c>
      <c r="W449" s="6">
        <v>5</v>
      </c>
      <c r="X449" s="6">
        <v>1</v>
      </c>
      <c r="Y449" s="6">
        <v>1</v>
      </c>
      <c r="Z449" s="6">
        <v>2</v>
      </c>
      <c r="AA449" s="6">
        <v>1</v>
      </c>
      <c r="AB449" s="3" t="s">
        <v>56</v>
      </c>
      <c r="AC449" s="3" t="s">
        <v>157</v>
      </c>
    </row>
    <row r="450" spans="1:29">
      <c r="A450" s="4">
        <v>39955</v>
      </c>
      <c r="B450" s="4">
        <v>0</v>
      </c>
      <c r="C450" s="4">
        <v>2001</v>
      </c>
      <c r="D450" s="5">
        <v>2</v>
      </c>
      <c r="E450" s="6">
        <v>2</v>
      </c>
      <c r="F450" s="6">
        <v>2</v>
      </c>
      <c r="G450" s="6">
        <v>2</v>
      </c>
      <c r="H450" s="6">
        <v>2</v>
      </c>
      <c r="I450" s="6">
        <v>5</v>
      </c>
      <c r="J450" s="6">
        <v>1</v>
      </c>
      <c r="K450" s="6">
        <v>5</v>
      </c>
      <c r="L450" s="6">
        <v>2</v>
      </c>
      <c r="M450" s="6">
        <v>5</v>
      </c>
      <c r="N450" s="6">
        <v>2</v>
      </c>
      <c r="O450" s="6">
        <v>2</v>
      </c>
      <c r="P450" s="6">
        <v>2</v>
      </c>
      <c r="Q450" s="6">
        <v>2</v>
      </c>
      <c r="R450" s="6">
        <v>2</v>
      </c>
      <c r="S450" s="6">
        <v>2</v>
      </c>
      <c r="T450" s="6">
        <v>2</v>
      </c>
      <c r="U450" s="6">
        <v>2</v>
      </c>
      <c r="V450" s="6">
        <v>3</v>
      </c>
      <c r="W450" s="6">
        <v>4</v>
      </c>
      <c r="X450" s="6">
        <v>4</v>
      </c>
      <c r="Y450" s="6">
        <v>2</v>
      </c>
      <c r="Z450" s="6">
        <v>4</v>
      </c>
      <c r="AA450" s="6">
        <v>2</v>
      </c>
      <c r="AB450" s="3" t="s">
        <v>56</v>
      </c>
      <c r="AC450" s="3" t="s">
        <v>245</v>
      </c>
    </row>
    <row r="451" spans="1:29">
      <c r="A451" s="4">
        <v>39958</v>
      </c>
      <c r="B451" s="4">
        <v>1</v>
      </c>
      <c r="C451" s="4">
        <v>1997</v>
      </c>
      <c r="D451" s="5">
        <v>1</v>
      </c>
      <c r="E451" s="6">
        <v>3</v>
      </c>
      <c r="F451" s="6">
        <v>4</v>
      </c>
      <c r="G451" s="6">
        <v>5</v>
      </c>
      <c r="H451" s="6">
        <v>4</v>
      </c>
      <c r="I451" s="6">
        <v>5</v>
      </c>
      <c r="J451" s="6">
        <v>3</v>
      </c>
      <c r="K451" s="6">
        <v>5</v>
      </c>
      <c r="L451" s="6">
        <v>5</v>
      </c>
      <c r="M451" s="6">
        <v>4</v>
      </c>
      <c r="N451" s="6">
        <v>5</v>
      </c>
      <c r="O451" s="6">
        <v>5</v>
      </c>
      <c r="P451" s="6">
        <v>5</v>
      </c>
      <c r="Q451" s="6">
        <v>1</v>
      </c>
      <c r="R451" s="6">
        <v>5</v>
      </c>
      <c r="S451" s="6">
        <v>3</v>
      </c>
      <c r="T451" s="6">
        <v>5</v>
      </c>
      <c r="U451" s="6">
        <v>3</v>
      </c>
      <c r="V451" s="6">
        <v>4</v>
      </c>
      <c r="W451" s="6">
        <v>5</v>
      </c>
      <c r="X451" s="6">
        <v>5</v>
      </c>
      <c r="Y451" s="6">
        <v>3</v>
      </c>
      <c r="Z451" s="6">
        <v>3</v>
      </c>
      <c r="AA451" s="6">
        <v>4</v>
      </c>
      <c r="AB451" s="3" t="s">
        <v>56</v>
      </c>
      <c r="AC451" s="3" t="s">
        <v>119</v>
      </c>
    </row>
    <row r="452" spans="1:29">
      <c r="A452" s="4">
        <v>39960</v>
      </c>
      <c r="B452" s="4">
        <v>0</v>
      </c>
      <c r="C452" s="4">
        <v>2004</v>
      </c>
      <c r="D452" s="5">
        <v>4</v>
      </c>
      <c r="E452" s="6">
        <v>1</v>
      </c>
      <c r="F452" s="6">
        <v>5</v>
      </c>
      <c r="G452" s="6">
        <v>5</v>
      </c>
      <c r="H452" s="6">
        <v>5</v>
      </c>
      <c r="I452" s="6">
        <v>5</v>
      </c>
      <c r="J452" s="6">
        <v>1</v>
      </c>
      <c r="K452" s="6">
        <v>5</v>
      </c>
      <c r="L452" s="6">
        <v>4</v>
      </c>
      <c r="M452" s="6">
        <v>5</v>
      </c>
      <c r="N452" s="6">
        <v>5</v>
      </c>
      <c r="O452" s="6">
        <v>5</v>
      </c>
      <c r="P452" s="6">
        <v>4</v>
      </c>
      <c r="Q452" s="6">
        <v>5</v>
      </c>
      <c r="R452" s="6">
        <v>5</v>
      </c>
      <c r="S452" s="6">
        <v>5</v>
      </c>
      <c r="T452" s="6">
        <v>4</v>
      </c>
      <c r="U452" s="6">
        <v>5</v>
      </c>
      <c r="V452" s="6">
        <v>5</v>
      </c>
      <c r="W452" s="6">
        <v>5</v>
      </c>
      <c r="X452" s="6">
        <v>5</v>
      </c>
      <c r="Y452" s="6">
        <v>1</v>
      </c>
      <c r="Z452" s="6">
        <v>5</v>
      </c>
      <c r="AA452" s="6">
        <v>1</v>
      </c>
      <c r="AB452" s="3" t="s">
        <v>56</v>
      </c>
      <c r="AC452" s="3" t="s">
        <v>117</v>
      </c>
    </row>
    <row r="453" spans="1:29">
      <c r="A453" s="4">
        <v>39966</v>
      </c>
      <c r="B453" s="4">
        <v>0</v>
      </c>
      <c r="C453" s="4">
        <v>1975</v>
      </c>
      <c r="D453" s="5">
        <v>3</v>
      </c>
      <c r="E453" s="6">
        <v>4</v>
      </c>
      <c r="F453" s="6">
        <v>3</v>
      </c>
      <c r="G453" s="6">
        <v>2</v>
      </c>
      <c r="H453" s="6">
        <v>4</v>
      </c>
      <c r="I453" s="6">
        <v>5</v>
      </c>
      <c r="J453" s="6">
        <v>1</v>
      </c>
      <c r="K453" s="6">
        <v>5</v>
      </c>
      <c r="L453" s="6">
        <v>5</v>
      </c>
      <c r="M453" s="6">
        <v>5</v>
      </c>
      <c r="N453" s="6">
        <v>4</v>
      </c>
      <c r="O453" s="6">
        <v>2</v>
      </c>
      <c r="P453" s="6">
        <v>4</v>
      </c>
      <c r="Q453" s="6">
        <v>3</v>
      </c>
      <c r="R453" s="6">
        <v>2</v>
      </c>
      <c r="S453" s="6">
        <v>5</v>
      </c>
      <c r="T453" s="6">
        <v>3</v>
      </c>
      <c r="U453" s="6">
        <v>1</v>
      </c>
      <c r="V453" s="6">
        <v>3</v>
      </c>
      <c r="W453" s="6">
        <v>4</v>
      </c>
      <c r="X453" s="6">
        <v>5</v>
      </c>
      <c r="Y453" s="6">
        <v>3</v>
      </c>
      <c r="Z453" s="6">
        <v>5</v>
      </c>
      <c r="AA453" s="6">
        <v>5</v>
      </c>
      <c r="AB453" s="3" t="s">
        <v>56</v>
      </c>
      <c r="AC453" s="3" t="s">
        <v>174</v>
      </c>
    </row>
    <row r="454" spans="1:29">
      <c r="A454" s="4">
        <v>39972</v>
      </c>
      <c r="B454" s="4">
        <v>0</v>
      </c>
      <c r="C454" s="4">
        <v>1991</v>
      </c>
      <c r="D454" s="5">
        <v>2</v>
      </c>
      <c r="E454" s="6">
        <v>2</v>
      </c>
      <c r="F454" s="6">
        <v>1</v>
      </c>
      <c r="G454" s="6">
        <v>1</v>
      </c>
      <c r="H454" s="6">
        <v>1</v>
      </c>
      <c r="I454" s="6">
        <v>5</v>
      </c>
      <c r="J454" s="6">
        <v>4</v>
      </c>
      <c r="K454" s="6">
        <v>4</v>
      </c>
      <c r="L454" s="6">
        <v>5</v>
      </c>
      <c r="M454" s="6">
        <v>4</v>
      </c>
      <c r="N454" s="6">
        <v>1</v>
      </c>
      <c r="O454" s="6">
        <v>1</v>
      </c>
      <c r="P454" s="6">
        <v>1</v>
      </c>
      <c r="Q454" s="6">
        <v>2</v>
      </c>
      <c r="R454" s="6">
        <v>1</v>
      </c>
      <c r="S454" s="6">
        <v>2</v>
      </c>
      <c r="T454" s="6">
        <v>1</v>
      </c>
      <c r="U454" s="6">
        <v>2</v>
      </c>
      <c r="V454" s="6">
        <v>2</v>
      </c>
      <c r="W454" s="6">
        <v>1</v>
      </c>
      <c r="X454" s="6">
        <v>1</v>
      </c>
      <c r="Y454" s="6">
        <v>2</v>
      </c>
      <c r="Z454" s="6">
        <v>2</v>
      </c>
      <c r="AA454" s="6">
        <v>1</v>
      </c>
      <c r="AB454" s="3" t="s">
        <v>56</v>
      </c>
      <c r="AC454" s="3" t="s">
        <v>298</v>
      </c>
    </row>
    <row r="455" spans="1:29">
      <c r="A455" s="4">
        <v>40004</v>
      </c>
      <c r="B455" s="4">
        <v>1</v>
      </c>
      <c r="C455" s="4">
        <v>1991</v>
      </c>
      <c r="D455" s="5">
        <v>3</v>
      </c>
      <c r="E455" s="6">
        <v>1</v>
      </c>
      <c r="F455" s="6">
        <v>5</v>
      </c>
      <c r="G455" s="6">
        <v>4</v>
      </c>
      <c r="H455" s="6">
        <v>5</v>
      </c>
      <c r="I455" s="6">
        <v>5</v>
      </c>
      <c r="J455" s="6">
        <v>1</v>
      </c>
      <c r="K455" s="6">
        <v>4</v>
      </c>
      <c r="L455" s="6">
        <v>5</v>
      </c>
      <c r="M455" s="6">
        <v>5</v>
      </c>
      <c r="N455" s="6">
        <v>5</v>
      </c>
      <c r="O455" s="6">
        <v>5</v>
      </c>
      <c r="P455" s="6">
        <v>4</v>
      </c>
      <c r="Q455" s="6">
        <v>2</v>
      </c>
      <c r="R455" s="6">
        <v>5</v>
      </c>
      <c r="S455" s="6">
        <v>5</v>
      </c>
      <c r="T455" s="6">
        <v>4</v>
      </c>
      <c r="U455" s="6">
        <v>4</v>
      </c>
      <c r="V455" s="6">
        <v>5</v>
      </c>
      <c r="W455" s="6">
        <v>5</v>
      </c>
      <c r="X455" s="6">
        <v>4</v>
      </c>
      <c r="Y455" s="6">
        <v>5</v>
      </c>
      <c r="Z455" s="6">
        <v>4</v>
      </c>
      <c r="AA455" s="6">
        <v>4</v>
      </c>
      <c r="AB455" s="3" t="s">
        <v>56</v>
      </c>
      <c r="AC455" s="3" t="s">
        <v>180</v>
      </c>
    </row>
    <row r="456" spans="1:29">
      <c r="A456" s="4">
        <v>40013</v>
      </c>
      <c r="B456" s="4">
        <v>0</v>
      </c>
      <c r="C456" s="4">
        <v>1999</v>
      </c>
      <c r="D456" s="5">
        <v>5</v>
      </c>
      <c r="E456" s="6">
        <v>1</v>
      </c>
      <c r="F456" s="6">
        <v>5</v>
      </c>
      <c r="G456" s="6">
        <v>4</v>
      </c>
      <c r="H456" s="6">
        <v>5</v>
      </c>
      <c r="I456" s="6">
        <v>5</v>
      </c>
      <c r="J456" s="6">
        <v>1</v>
      </c>
      <c r="K456" s="6">
        <v>5</v>
      </c>
      <c r="L456" s="6">
        <v>5</v>
      </c>
      <c r="M456" s="6">
        <v>5</v>
      </c>
      <c r="N456" s="6">
        <v>5</v>
      </c>
      <c r="O456" s="6">
        <v>5</v>
      </c>
      <c r="P456" s="6">
        <v>5</v>
      </c>
      <c r="Q456" s="6">
        <v>5</v>
      </c>
      <c r="R456" s="6">
        <v>5</v>
      </c>
      <c r="S456" s="6">
        <v>5</v>
      </c>
      <c r="T456" s="6">
        <v>5</v>
      </c>
      <c r="U456" s="6">
        <v>5</v>
      </c>
      <c r="V456" s="6">
        <v>5</v>
      </c>
      <c r="W456" s="6">
        <v>5</v>
      </c>
      <c r="X456" s="6">
        <v>5</v>
      </c>
      <c r="Y456" s="6">
        <v>5</v>
      </c>
      <c r="Z456" s="6">
        <v>5</v>
      </c>
      <c r="AA456" s="6">
        <v>5</v>
      </c>
      <c r="AB456" s="3" t="s">
        <v>56</v>
      </c>
      <c r="AC456" s="3" t="s">
        <v>200</v>
      </c>
    </row>
    <row r="457" spans="1:29">
      <c r="A457" s="4">
        <v>40021</v>
      </c>
      <c r="B457" s="4">
        <v>0</v>
      </c>
      <c r="C457" s="4">
        <v>2000</v>
      </c>
      <c r="D457" s="5">
        <v>5</v>
      </c>
      <c r="E457" s="6">
        <v>1</v>
      </c>
      <c r="F457" s="6">
        <v>1</v>
      </c>
      <c r="G457" s="6">
        <v>2</v>
      </c>
      <c r="H457" s="6">
        <v>2</v>
      </c>
      <c r="I457" s="6">
        <v>4</v>
      </c>
      <c r="J457" s="6">
        <v>1</v>
      </c>
      <c r="K457" s="6">
        <v>5</v>
      </c>
      <c r="L457" s="6">
        <v>1</v>
      </c>
      <c r="M457" s="6">
        <v>5</v>
      </c>
      <c r="N457" s="6">
        <v>5</v>
      </c>
      <c r="O457" s="6">
        <v>5</v>
      </c>
      <c r="P457" s="6">
        <v>3</v>
      </c>
      <c r="Q457" s="6">
        <v>5</v>
      </c>
      <c r="R457" s="6">
        <v>2</v>
      </c>
      <c r="S457" s="6">
        <v>2</v>
      </c>
      <c r="T457" s="6">
        <v>1</v>
      </c>
      <c r="U457" s="6">
        <v>5</v>
      </c>
      <c r="V457" s="6">
        <v>4</v>
      </c>
      <c r="W457" s="6">
        <v>4</v>
      </c>
      <c r="X457" s="6">
        <v>5</v>
      </c>
      <c r="Y457" s="6">
        <v>1</v>
      </c>
      <c r="Z457" s="6">
        <v>4</v>
      </c>
      <c r="AA457" s="6">
        <v>2</v>
      </c>
      <c r="AB457" s="3" t="s">
        <v>56</v>
      </c>
      <c r="AC457" s="3" t="s">
        <v>229</v>
      </c>
    </row>
    <row r="458" spans="1:29">
      <c r="A458" s="4">
        <v>40060</v>
      </c>
      <c r="B458" s="4">
        <v>1</v>
      </c>
      <c r="C458" s="4">
        <v>1984</v>
      </c>
      <c r="D458" s="5">
        <v>2</v>
      </c>
      <c r="E458" s="6">
        <v>1</v>
      </c>
      <c r="F458" s="6">
        <v>4</v>
      </c>
      <c r="G458" s="6">
        <v>4</v>
      </c>
      <c r="H458" s="6">
        <v>4</v>
      </c>
      <c r="I458" s="6">
        <v>1</v>
      </c>
      <c r="J458" s="6">
        <v>1</v>
      </c>
      <c r="K458" s="6">
        <v>5</v>
      </c>
      <c r="L458" s="6">
        <v>4</v>
      </c>
      <c r="M458" s="6">
        <v>5</v>
      </c>
      <c r="N458" s="6">
        <v>5</v>
      </c>
      <c r="O458" s="6">
        <v>2</v>
      </c>
      <c r="P458" s="6">
        <v>3</v>
      </c>
      <c r="Q458" s="6">
        <v>2</v>
      </c>
      <c r="R458" s="6">
        <v>2</v>
      </c>
      <c r="S458" s="6">
        <v>5</v>
      </c>
      <c r="T458" s="6">
        <v>4</v>
      </c>
      <c r="U458" s="6">
        <v>2</v>
      </c>
      <c r="V458" s="6">
        <v>5</v>
      </c>
      <c r="W458" s="6">
        <v>4</v>
      </c>
      <c r="X458" s="6">
        <v>4</v>
      </c>
      <c r="Y458" s="6">
        <v>3</v>
      </c>
      <c r="Z458" s="6">
        <v>4</v>
      </c>
      <c r="AA458" s="6">
        <v>4</v>
      </c>
      <c r="AB458" s="3" t="s">
        <v>56</v>
      </c>
      <c r="AC458" s="3" t="s">
        <v>118</v>
      </c>
    </row>
    <row r="459" spans="1:29">
      <c r="A459" s="4">
        <v>40062</v>
      </c>
      <c r="B459" s="4">
        <v>0</v>
      </c>
      <c r="C459" s="4">
        <v>2002</v>
      </c>
      <c r="D459" s="5">
        <v>5</v>
      </c>
      <c r="E459" s="6">
        <v>1</v>
      </c>
      <c r="F459" s="6">
        <v>4</v>
      </c>
      <c r="G459" s="6">
        <v>1</v>
      </c>
      <c r="H459" s="6">
        <v>4</v>
      </c>
      <c r="I459" s="6">
        <v>5</v>
      </c>
      <c r="J459" s="6">
        <v>2</v>
      </c>
      <c r="K459" s="6">
        <v>4</v>
      </c>
      <c r="L459" s="6">
        <v>5</v>
      </c>
      <c r="M459" s="6">
        <v>5</v>
      </c>
      <c r="N459" s="6">
        <v>5</v>
      </c>
      <c r="O459" s="6">
        <v>3</v>
      </c>
      <c r="P459" s="6">
        <v>3</v>
      </c>
      <c r="Q459" s="6">
        <v>5</v>
      </c>
      <c r="R459" s="6">
        <v>3</v>
      </c>
      <c r="S459" s="6">
        <v>1</v>
      </c>
      <c r="T459" s="6">
        <v>3</v>
      </c>
      <c r="U459" s="6">
        <v>2</v>
      </c>
      <c r="V459" s="6">
        <v>4</v>
      </c>
      <c r="W459" s="6">
        <v>4</v>
      </c>
      <c r="X459" s="6">
        <v>5</v>
      </c>
      <c r="Y459" s="6">
        <v>4</v>
      </c>
      <c r="Z459" s="6">
        <v>2</v>
      </c>
      <c r="AA459" s="6">
        <v>2</v>
      </c>
      <c r="AB459" s="3" t="s">
        <v>56</v>
      </c>
      <c r="AC459" s="3" t="s">
        <v>118</v>
      </c>
    </row>
    <row r="460" spans="1:29">
      <c r="A460" s="4">
        <v>40080</v>
      </c>
      <c r="B460" s="4">
        <v>0</v>
      </c>
      <c r="C460" s="4">
        <v>1995</v>
      </c>
      <c r="D460" s="5">
        <v>4</v>
      </c>
      <c r="E460" s="6">
        <v>4</v>
      </c>
      <c r="F460" s="6">
        <v>1</v>
      </c>
      <c r="G460" s="6">
        <v>1</v>
      </c>
      <c r="H460" s="6">
        <v>2</v>
      </c>
      <c r="I460" s="6">
        <v>4</v>
      </c>
      <c r="J460" s="6">
        <v>1</v>
      </c>
      <c r="K460" s="6">
        <v>5</v>
      </c>
      <c r="L460" s="6">
        <v>4</v>
      </c>
      <c r="M460" s="6">
        <v>4</v>
      </c>
      <c r="N460" s="6">
        <v>5</v>
      </c>
      <c r="O460" s="6">
        <v>4</v>
      </c>
      <c r="P460" s="6">
        <v>2</v>
      </c>
      <c r="Q460" s="6">
        <v>4</v>
      </c>
      <c r="R460" s="6">
        <v>4</v>
      </c>
      <c r="S460" s="6">
        <v>1</v>
      </c>
      <c r="T460" s="6">
        <v>1</v>
      </c>
      <c r="U460" s="6">
        <v>5</v>
      </c>
      <c r="V460" s="6">
        <v>1</v>
      </c>
      <c r="W460" s="6">
        <v>4</v>
      </c>
      <c r="X460" s="6">
        <v>4</v>
      </c>
      <c r="Y460" s="6">
        <v>1</v>
      </c>
      <c r="Z460" s="6">
        <v>1</v>
      </c>
      <c r="AA460" s="6">
        <v>4</v>
      </c>
      <c r="AB460" s="3" t="s">
        <v>56</v>
      </c>
      <c r="AC460" s="3" t="s">
        <v>118</v>
      </c>
    </row>
    <row r="461" spans="1:29">
      <c r="A461" s="4">
        <v>40102</v>
      </c>
      <c r="B461" s="4">
        <v>0</v>
      </c>
      <c r="C461" s="4">
        <v>2003</v>
      </c>
      <c r="D461" s="5">
        <v>5</v>
      </c>
      <c r="E461" s="6">
        <v>1</v>
      </c>
      <c r="F461" s="6">
        <v>2</v>
      </c>
      <c r="G461" s="6">
        <v>3</v>
      </c>
      <c r="H461" s="6">
        <v>5</v>
      </c>
      <c r="I461" s="6">
        <v>4</v>
      </c>
      <c r="J461" s="6">
        <v>1</v>
      </c>
      <c r="K461" s="6">
        <v>5</v>
      </c>
      <c r="L461" s="6">
        <v>4</v>
      </c>
      <c r="M461" s="6">
        <v>4</v>
      </c>
      <c r="N461" s="6">
        <v>4</v>
      </c>
      <c r="O461" s="6">
        <v>2</v>
      </c>
      <c r="P461" s="6">
        <v>3</v>
      </c>
      <c r="Q461" s="6">
        <v>5</v>
      </c>
      <c r="R461" s="6">
        <v>3</v>
      </c>
      <c r="S461" s="6">
        <v>2</v>
      </c>
      <c r="T461" s="6">
        <v>3</v>
      </c>
      <c r="U461" s="6">
        <v>3</v>
      </c>
      <c r="V461" s="6">
        <v>2</v>
      </c>
      <c r="W461" s="6">
        <v>3</v>
      </c>
      <c r="X461" s="6">
        <v>3</v>
      </c>
      <c r="Y461" s="6">
        <v>3</v>
      </c>
      <c r="Z461" s="6">
        <v>3</v>
      </c>
      <c r="AA461" s="6">
        <v>4</v>
      </c>
      <c r="AB461" s="3" t="s">
        <v>56</v>
      </c>
      <c r="AC461" s="3" t="s">
        <v>201</v>
      </c>
    </row>
    <row r="462" spans="1:29">
      <c r="A462" s="4">
        <v>40109</v>
      </c>
      <c r="B462" s="4">
        <v>1</v>
      </c>
      <c r="C462" s="4">
        <v>1992</v>
      </c>
      <c r="D462" s="5">
        <v>2</v>
      </c>
      <c r="E462" s="6">
        <v>2</v>
      </c>
      <c r="F462" s="6">
        <v>2</v>
      </c>
      <c r="G462" s="6">
        <v>3</v>
      </c>
      <c r="H462" s="6">
        <v>2</v>
      </c>
      <c r="I462" s="6">
        <v>5</v>
      </c>
      <c r="J462" s="6">
        <v>1</v>
      </c>
      <c r="K462" s="6">
        <v>5</v>
      </c>
      <c r="L462" s="6">
        <v>2</v>
      </c>
      <c r="M462" s="6">
        <v>5</v>
      </c>
      <c r="N462" s="6">
        <v>2</v>
      </c>
      <c r="O462" s="6">
        <v>5</v>
      </c>
      <c r="P462" s="6">
        <v>1</v>
      </c>
      <c r="Q462" s="6">
        <v>2</v>
      </c>
      <c r="R462" s="6">
        <v>5</v>
      </c>
      <c r="S462" s="6">
        <v>4</v>
      </c>
      <c r="T462" s="6">
        <v>1</v>
      </c>
      <c r="U462" s="6">
        <v>2</v>
      </c>
      <c r="V462" s="6">
        <v>4</v>
      </c>
      <c r="W462" s="6">
        <v>2</v>
      </c>
      <c r="X462" s="6">
        <v>2</v>
      </c>
      <c r="Y462" s="6">
        <v>2</v>
      </c>
      <c r="Z462" s="6">
        <v>4</v>
      </c>
      <c r="AA462" s="6">
        <v>1</v>
      </c>
      <c r="AB462" s="3" t="s">
        <v>56</v>
      </c>
      <c r="AC462" s="3" t="s">
        <v>63</v>
      </c>
    </row>
    <row r="463" spans="1:29">
      <c r="A463" s="4">
        <v>40101</v>
      </c>
      <c r="B463" s="4">
        <v>0</v>
      </c>
      <c r="C463" s="4">
        <v>2005</v>
      </c>
      <c r="D463" s="5">
        <v>2</v>
      </c>
      <c r="E463" s="6">
        <v>2</v>
      </c>
      <c r="F463" s="6">
        <v>1</v>
      </c>
      <c r="G463" s="6">
        <v>2</v>
      </c>
      <c r="H463" s="6">
        <v>1</v>
      </c>
      <c r="I463" s="6">
        <v>5</v>
      </c>
      <c r="J463" s="6">
        <v>2</v>
      </c>
      <c r="K463" s="6">
        <v>5</v>
      </c>
      <c r="L463" s="6">
        <v>1</v>
      </c>
      <c r="M463" s="6">
        <v>5</v>
      </c>
      <c r="N463" s="6">
        <v>4</v>
      </c>
      <c r="O463" s="6">
        <v>4</v>
      </c>
      <c r="P463" s="6">
        <v>1</v>
      </c>
      <c r="Q463" s="6">
        <v>2</v>
      </c>
      <c r="R463" s="6">
        <v>5</v>
      </c>
      <c r="S463" s="6">
        <v>1</v>
      </c>
      <c r="T463" s="6">
        <v>3</v>
      </c>
      <c r="U463" s="6">
        <v>4</v>
      </c>
      <c r="V463" s="6">
        <v>3</v>
      </c>
      <c r="W463" s="6">
        <v>2</v>
      </c>
      <c r="X463" s="6">
        <v>5</v>
      </c>
      <c r="Y463" s="6">
        <v>2</v>
      </c>
      <c r="Z463" s="6">
        <v>4</v>
      </c>
      <c r="AA463" s="6">
        <v>1</v>
      </c>
      <c r="AB463" s="3" t="s">
        <v>56</v>
      </c>
      <c r="AC463" s="3" t="s">
        <v>63</v>
      </c>
    </row>
    <row r="464" spans="1:29">
      <c r="A464" s="4">
        <v>40115</v>
      </c>
      <c r="B464" s="4">
        <v>0</v>
      </c>
      <c r="C464" s="4">
        <v>1991</v>
      </c>
      <c r="D464" s="5">
        <v>3</v>
      </c>
      <c r="E464" s="6">
        <v>5</v>
      </c>
      <c r="F464" s="6">
        <v>2</v>
      </c>
      <c r="G464" s="6">
        <v>5</v>
      </c>
      <c r="H464" s="6">
        <v>3</v>
      </c>
      <c r="I464" s="6">
        <v>5</v>
      </c>
      <c r="J464" s="6">
        <v>1</v>
      </c>
      <c r="K464" s="6">
        <v>5</v>
      </c>
      <c r="L464" s="6">
        <v>2</v>
      </c>
      <c r="M464" s="6">
        <v>5</v>
      </c>
      <c r="N464" s="6">
        <v>5</v>
      </c>
      <c r="O464" s="6">
        <v>1</v>
      </c>
      <c r="P464" s="6">
        <v>3</v>
      </c>
      <c r="Q464" s="6">
        <v>3</v>
      </c>
      <c r="R464" s="6">
        <v>1</v>
      </c>
      <c r="S464" s="6">
        <v>1</v>
      </c>
      <c r="T464" s="6">
        <v>1</v>
      </c>
      <c r="U464" s="6">
        <v>1</v>
      </c>
      <c r="V464" s="6">
        <v>5</v>
      </c>
      <c r="W464" s="6">
        <v>5</v>
      </c>
      <c r="X464" s="6">
        <v>5</v>
      </c>
      <c r="Y464" s="6">
        <v>1</v>
      </c>
      <c r="Z464" s="6">
        <v>5</v>
      </c>
      <c r="AA464" s="6">
        <v>3</v>
      </c>
      <c r="AB464" s="3" t="s">
        <v>56</v>
      </c>
      <c r="AC464" s="3" t="s">
        <v>92</v>
      </c>
    </row>
    <row r="465" spans="1:29">
      <c r="A465" s="4">
        <v>40118</v>
      </c>
      <c r="B465" s="4">
        <v>0</v>
      </c>
      <c r="C465" s="4">
        <v>1998</v>
      </c>
      <c r="D465" s="5">
        <v>4</v>
      </c>
      <c r="E465" s="6">
        <v>2</v>
      </c>
      <c r="F465" s="6">
        <v>3</v>
      </c>
      <c r="G465" s="6">
        <v>2</v>
      </c>
      <c r="H465" s="6">
        <v>3</v>
      </c>
      <c r="I465" s="6">
        <v>5</v>
      </c>
      <c r="J465" s="6">
        <v>1</v>
      </c>
      <c r="K465" s="6">
        <v>5</v>
      </c>
      <c r="L465" s="6">
        <v>2</v>
      </c>
      <c r="M465" s="6">
        <v>5</v>
      </c>
      <c r="N465" s="6">
        <v>4</v>
      </c>
      <c r="O465" s="6">
        <v>5</v>
      </c>
      <c r="P465" s="6">
        <v>3</v>
      </c>
      <c r="Q465" s="6">
        <v>3</v>
      </c>
      <c r="R465" s="6">
        <v>5</v>
      </c>
      <c r="S465" s="6">
        <v>4</v>
      </c>
      <c r="T465" s="6">
        <v>3</v>
      </c>
      <c r="U465" s="6">
        <v>2</v>
      </c>
      <c r="V465" s="6">
        <v>5</v>
      </c>
      <c r="W465" s="6">
        <v>4</v>
      </c>
      <c r="X465" s="6">
        <v>4</v>
      </c>
      <c r="Y465" s="6">
        <v>3</v>
      </c>
      <c r="Z465" s="6">
        <v>4</v>
      </c>
      <c r="AA465" s="6">
        <v>5</v>
      </c>
      <c r="AB465" s="3" t="s">
        <v>56</v>
      </c>
      <c r="AC465" s="3" t="s">
        <v>63</v>
      </c>
    </row>
    <row r="466" spans="1:29">
      <c r="A466" s="4">
        <v>40121</v>
      </c>
      <c r="B466" s="4">
        <v>0</v>
      </c>
      <c r="C466" s="4">
        <v>2000</v>
      </c>
      <c r="D466" s="5">
        <v>4</v>
      </c>
      <c r="E466" s="6">
        <v>1</v>
      </c>
      <c r="F466" s="6">
        <v>1</v>
      </c>
      <c r="G466" s="6">
        <v>1</v>
      </c>
      <c r="H466" s="6">
        <v>1</v>
      </c>
      <c r="I466" s="6">
        <v>2</v>
      </c>
      <c r="J466" s="6">
        <v>1</v>
      </c>
      <c r="K466" s="6">
        <v>5</v>
      </c>
      <c r="L466" s="6">
        <v>1</v>
      </c>
      <c r="M466" s="6">
        <v>4</v>
      </c>
      <c r="N466" s="6">
        <v>5</v>
      </c>
      <c r="O466" s="6">
        <v>5</v>
      </c>
      <c r="P466" s="6">
        <v>1</v>
      </c>
      <c r="Q466" s="6">
        <v>5</v>
      </c>
      <c r="R466" s="6">
        <v>5</v>
      </c>
      <c r="S466" s="6">
        <v>2</v>
      </c>
      <c r="T466" s="6">
        <v>2</v>
      </c>
      <c r="U466" s="6">
        <v>1</v>
      </c>
      <c r="V466" s="6">
        <v>1</v>
      </c>
      <c r="W466" s="6">
        <v>4</v>
      </c>
      <c r="X466" s="6">
        <v>3</v>
      </c>
      <c r="Y466" s="6">
        <v>1</v>
      </c>
      <c r="Z466" s="6">
        <v>3</v>
      </c>
      <c r="AA466" s="6">
        <v>1</v>
      </c>
      <c r="AB466" s="3" t="s">
        <v>56</v>
      </c>
      <c r="AC466" s="3" t="s">
        <v>63</v>
      </c>
    </row>
    <row r="467" spans="1:29">
      <c r="A467" s="4">
        <v>40122</v>
      </c>
      <c r="B467" s="4">
        <v>0</v>
      </c>
      <c r="C467" s="4">
        <v>1996</v>
      </c>
      <c r="D467" s="5">
        <v>2</v>
      </c>
      <c r="E467" s="6">
        <v>2</v>
      </c>
      <c r="F467" s="6">
        <v>1</v>
      </c>
      <c r="G467" s="6">
        <v>1</v>
      </c>
      <c r="H467" s="6">
        <v>2</v>
      </c>
      <c r="I467" s="6">
        <v>5</v>
      </c>
      <c r="J467" s="6">
        <v>1</v>
      </c>
      <c r="K467" s="6">
        <v>4</v>
      </c>
      <c r="L467" s="6">
        <v>1</v>
      </c>
      <c r="M467" s="6">
        <v>5</v>
      </c>
      <c r="N467" s="6">
        <v>1</v>
      </c>
      <c r="O467" s="6">
        <v>1</v>
      </c>
      <c r="P467" s="6">
        <v>3</v>
      </c>
      <c r="Q467" s="6">
        <v>1</v>
      </c>
      <c r="R467" s="6">
        <v>1</v>
      </c>
      <c r="S467" s="6">
        <v>2</v>
      </c>
      <c r="T467" s="6">
        <v>1</v>
      </c>
      <c r="U467" s="6">
        <v>1</v>
      </c>
      <c r="V467" s="6">
        <v>1</v>
      </c>
      <c r="W467" s="6">
        <v>3</v>
      </c>
      <c r="X467" s="6">
        <v>4</v>
      </c>
      <c r="Y467" s="6">
        <v>1</v>
      </c>
      <c r="Z467" s="6">
        <v>4</v>
      </c>
      <c r="AA467" s="6">
        <v>1</v>
      </c>
      <c r="AB467" s="3" t="s">
        <v>56</v>
      </c>
      <c r="AC467" s="3" t="s">
        <v>63</v>
      </c>
    </row>
    <row r="468" spans="1:29">
      <c r="A468" s="4">
        <v>40124</v>
      </c>
      <c r="B468" s="4">
        <v>0</v>
      </c>
      <c r="C468" s="4">
        <v>2007</v>
      </c>
      <c r="D468" s="5">
        <v>2</v>
      </c>
      <c r="E468" s="6">
        <v>2</v>
      </c>
      <c r="F468" s="6">
        <v>2</v>
      </c>
      <c r="G468" s="6">
        <v>2</v>
      </c>
      <c r="H468" s="6">
        <v>3</v>
      </c>
      <c r="I468" s="6">
        <v>4</v>
      </c>
      <c r="J468" s="6">
        <v>2</v>
      </c>
      <c r="K468" s="6">
        <v>5</v>
      </c>
      <c r="L468" s="6">
        <v>2</v>
      </c>
      <c r="M468" s="6">
        <v>4</v>
      </c>
      <c r="N468" s="6">
        <v>2</v>
      </c>
      <c r="O468" s="6">
        <v>4</v>
      </c>
      <c r="P468" s="6">
        <v>4</v>
      </c>
      <c r="Q468" s="6">
        <v>2</v>
      </c>
      <c r="R468" s="6">
        <v>4</v>
      </c>
      <c r="S468" s="6">
        <v>2</v>
      </c>
      <c r="T468" s="6">
        <v>2</v>
      </c>
      <c r="U468" s="6">
        <v>4</v>
      </c>
      <c r="V468" s="6">
        <v>3</v>
      </c>
      <c r="W468" s="6">
        <v>2</v>
      </c>
      <c r="X468" s="6">
        <v>4</v>
      </c>
      <c r="Y468" s="6">
        <v>2</v>
      </c>
      <c r="Z468" s="6">
        <v>4</v>
      </c>
      <c r="AA468" s="6">
        <v>4</v>
      </c>
      <c r="AB468" s="3" t="s">
        <v>56</v>
      </c>
      <c r="AC468" s="3" t="s">
        <v>92</v>
      </c>
    </row>
    <row r="469" spans="1:29">
      <c r="A469" s="4">
        <v>40117</v>
      </c>
      <c r="B469" s="4">
        <v>0</v>
      </c>
      <c r="C469" s="4">
        <v>1978</v>
      </c>
      <c r="D469" s="5">
        <v>2</v>
      </c>
      <c r="E469" s="6">
        <v>2</v>
      </c>
      <c r="F469" s="6">
        <v>4</v>
      </c>
      <c r="G469" s="6">
        <v>2</v>
      </c>
      <c r="H469" s="6">
        <v>3</v>
      </c>
      <c r="I469" s="6">
        <v>5</v>
      </c>
      <c r="J469" s="6">
        <v>1</v>
      </c>
      <c r="K469" s="6">
        <v>5</v>
      </c>
      <c r="L469" s="6">
        <v>4</v>
      </c>
      <c r="M469" s="6">
        <v>5</v>
      </c>
      <c r="N469" s="6">
        <v>4</v>
      </c>
      <c r="O469" s="6">
        <v>4</v>
      </c>
      <c r="P469" s="6">
        <v>3</v>
      </c>
      <c r="Q469" s="6">
        <v>4</v>
      </c>
      <c r="R469" s="6">
        <v>4</v>
      </c>
      <c r="S469" s="6">
        <v>4</v>
      </c>
      <c r="T469" s="6">
        <v>2</v>
      </c>
      <c r="U469" s="6">
        <v>4</v>
      </c>
      <c r="V469" s="6">
        <v>5</v>
      </c>
      <c r="W469" s="6">
        <v>4</v>
      </c>
      <c r="X469" s="6">
        <v>4</v>
      </c>
      <c r="Y469" s="6">
        <v>4</v>
      </c>
      <c r="Z469" s="6">
        <v>4</v>
      </c>
      <c r="AA469" s="6">
        <v>4</v>
      </c>
      <c r="AB469" s="3" t="s">
        <v>56</v>
      </c>
      <c r="AC469" s="3" t="s">
        <v>63</v>
      </c>
    </row>
    <row r="470" spans="1:29">
      <c r="A470" s="4">
        <v>40120</v>
      </c>
      <c r="B470" s="4">
        <v>1</v>
      </c>
      <c r="C470" s="4">
        <v>1992</v>
      </c>
      <c r="D470" s="5">
        <v>3</v>
      </c>
      <c r="E470" s="6">
        <v>1</v>
      </c>
      <c r="F470" s="6">
        <v>4</v>
      </c>
      <c r="G470" s="6">
        <v>3</v>
      </c>
      <c r="H470" s="6">
        <v>4</v>
      </c>
      <c r="I470" s="6">
        <v>5</v>
      </c>
      <c r="J470" s="6">
        <v>1</v>
      </c>
      <c r="K470" s="6">
        <v>2</v>
      </c>
      <c r="L470" s="6">
        <v>4</v>
      </c>
      <c r="M470" s="6">
        <v>4</v>
      </c>
      <c r="N470" s="6">
        <v>5</v>
      </c>
      <c r="O470" s="6">
        <v>1</v>
      </c>
      <c r="P470" s="6">
        <v>4</v>
      </c>
      <c r="Q470" s="6">
        <v>2</v>
      </c>
      <c r="R470" s="6">
        <v>2</v>
      </c>
      <c r="S470" s="6">
        <v>2</v>
      </c>
      <c r="T470" s="6">
        <v>4</v>
      </c>
      <c r="U470" s="6">
        <v>2</v>
      </c>
      <c r="V470" s="6">
        <v>3</v>
      </c>
      <c r="W470" s="6">
        <v>2</v>
      </c>
      <c r="X470" s="6">
        <v>3</v>
      </c>
      <c r="Y470" s="6">
        <v>5</v>
      </c>
      <c r="Z470" s="6">
        <v>3</v>
      </c>
      <c r="AA470" s="6">
        <v>5</v>
      </c>
      <c r="AB470" s="3" t="s">
        <v>56</v>
      </c>
      <c r="AC470" s="3" t="s">
        <v>63</v>
      </c>
    </row>
    <row r="471" spans="1:29">
      <c r="A471" s="4">
        <v>40128</v>
      </c>
      <c r="B471" s="4">
        <v>0</v>
      </c>
      <c r="C471" s="4">
        <v>1974</v>
      </c>
      <c r="D471" s="5">
        <v>2</v>
      </c>
      <c r="E471" s="6">
        <v>2</v>
      </c>
      <c r="F471" s="6">
        <v>2</v>
      </c>
      <c r="G471" s="6">
        <v>2</v>
      </c>
      <c r="H471" s="6">
        <v>3</v>
      </c>
      <c r="I471" s="6">
        <v>4</v>
      </c>
      <c r="J471" s="6">
        <v>2</v>
      </c>
      <c r="K471" s="6">
        <v>4</v>
      </c>
      <c r="L471" s="6">
        <v>3</v>
      </c>
      <c r="M471" s="6">
        <v>4</v>
      </c>
      <c r="N471" s="6">
        <v>4</v>
      </c>
      <c r="O471" s="6">
        <v>3</v>
      </c>
      <c r="P471" s="6">
        <v>2</v>
      </c>
      <c r="Q471" s="6">
        <v>1</v>
      </c>
      <c r="R471" s="6">
        <v>3</v>
      </c>
      <c r="S471" s="6">
        <v>4</v>
      </c>
      <c r="T471" s="6">
        <v>3</v>
      </c>
      <c r="U471" s="6">
        <v>2</v>
      </c>
      <c r="V471" s="6">
        <v>4</v>
      </c>
      <c r="W471" s="6">
        <v>3</v>
      </c>
      <c r="X471" s="6">
        <v>2</v>
      </c>
      <c r="Y471" s="6">
        <v>2</v>
      </c>
      <c r="Z471" s="6">
        <v>4</v>
      </c>
      <c r="AA471" s="6">
        <v>2</v>
      </c>
      <c r="AB471" s="3" t="s">
        <v>56</v>
      </c>
      <c r="AC471" s="3" t="s">
        <v>92</v>
      </c>
    </row>
    <row r="472" spans="1:29">
      <c r="A472" s="4">
        <v>40131</v>
      </c>
      <c r="B472" s="4">
        <v>1</v>
      </c>
      <c r="C472" s="4">
        <v>1994</v>
      </c>
      <c r="D472" s="5">
        <v>2</v>
      </c>
      <c r="E472" s="6">
        <v>4</v>
      </c>
      <c r="F472" s="6">
        <v>2</v>
      </c>
      <c r="G472" s="6">
        <v>2</v>
      </c>
      <c r="H472" s="6">
        <v>2</v>
      </c>
      <c r="I472" s="6">
        <v>5</v>
      </c>
      <c r="J472" s="6">
        <v>1</v>
      </c>
      <c r="K472" s="6">
        <v>5</v>
      </c>
      <c r="L472" s="6">
        <v>1</v>
      </c>
      <c r="M472" s="6">
        <v>5</v>
      </c>
      <c r="N472" s="6">
        <v>3</v>
      </c>
      <c r="O472" s="6">
        <v>2</v>
      </c>
      <c r="P472" s="6">
        <v>1</v>
      </c>
      <c r="Q472" s="6">
        <v>1</v>
      </c>
      <c r="R472" s="6">
        <v>2</v>
      </c>
      <c r="S472" s="6">
        <v>4</v>
      </c>
      <c r="T472" s="6">
        <v>2</v>
      </c>
      <c r="U472" s="6">
        <v>2</v>
      </c>
      <c r="V472" s="6">
        <v>2</v>
      </c>
      <c r="W472" s="6">
        <v>4</v>
      </c>
      <c r="X472" s="6">
        <v>4</v>
      </c>
      <c r="Y472" s="6">
        <v>1</v>
      </c>
      <c r="Z472" s="6">
        <v>3</v>
      </c>
      <c r="AA472" s="6">
        <v>3</v>
      </c>
      <c r="AB472" s="3" t="s">
        <v>56</v>
      </c>
      <c r="AC472" s="3" t="s">
        <v>196</v>
      </c>
    </row>
    <row r="473" spans="1:29">
      <c r="A473" s="4">
        <v>39895</v>
      </c>
      <c r="B473" s="4">
        <v>0</v>
      </c>
      <c r="C473" s="4">
        <v>2000</v>
      </c>
      <c r="D473" s="5">
        <v>1</v>
      </c>
      <c r="E473" s="6">
        <v>1</v>
      </c>
      <c r="F473" s="6">
        <v>1</v>
      </c>
      <c r="G473" s="6">
        <v>2</v>
      </c>
      <c r="H473" s="6">
        <v>3</v>
      </c>
      <c r="I473" s="6">
        <v>5</v>
      </c>
      <c r="J473" s="6">
        <v>1</v>
      </c>
      <c r="K473" s="6">
        <v>5</v>
      </c>
      <c r="L473" s="6">
        <v>2</v>
      </c>
      <c r="M473" s="6">
        <v>5</v>
      </c>
      <c r="N473" s="6">
        <v>5</v>
      </c>
      <c r="O473" s="6">
        <v>4</v>
      </c>
      <c r="P473" s="6">
        <v>1</v>
      </c>
      <c r="Q473" s="6">
        <v>1</v>
      </c>
      <c r="R473" s="6">
        <v>4</v>
      </c>
      <c r="S473" s="6">
        <v>4</v>
      </c>
      <c r="T473" s="6">
        <v>4</v>
      </c>
      <c r="U473" s="6">
        <v>5</v>
      </c>
      <c r="V473" s="6">
        <v>1</v>
      </c>
      <c r="W473" s="6">
        <v>4</v>
      </c>
      <c r="X473" s="6">
        <v>5</v>
      </c>
      <c r="Y473" s="6">
        <v>4</v>
      </c>
      <c r="Z473" s="6">
        <v>4</v>
      </c>
      <c r="AA473" s="6">
        <v>2</v>
      </c>
      <c r="AB473" s="3" t="s">
        <v>56</v>
      </c>
      <c r="AC473" s="3" t="s">
        <v>198</v>
      </c>
    </row>
    <row r="474" spans="1:29">
      <c r="A474" s="4">
        <v>40141</v>
      </c>
      <c r="B474" s="4">
        <v>0</v>
      </c>
      <c r="C474" s="4">
        <v>1998</v>
      </c>
      <c r="D474" s="5">
        <v>5</v>
      </c>
      <c r="E474" s="6">
        <v>1</v>
      </c>
      <c r="F474" s="6">
        <v>2</v>
      </c>
      <c r="G474" s="6">
        <v>4</v>
      </c>
      <c r="H474" s="6">
        <v>4</v>
      </c>
      <c r="I474" s="6">
        <v>5</v>
      </c>
      <c r="J474" s="6">
        <v>1</v>
      </c>
      <c r="K474" s="6">
        <v>5</v>
      </c>
      <c r="L474" s="6">
        <v>4</v>
      </c>
      <c r="M474" s="6">
        <v>5</v>
      </c>
      <c r="N474" s="6">
        <v>3</v>
      </c>
      <c r="O474" s="6">
        <v>5</v>
      </c>
      <c r="P474" s="6">
        <v>3</v>
      </c>
      <c r="Q474" s="6">
        <v>5</v>
      </c>
      <c r="R474" s="6">
        <v>5</v>
      </c>
      <c r="S474" s="6">
        <v>4</v>
      </c>
      <c r="T474" s="6">
        <v>3</v>
      </c>
      <c r="U474" s="6">
        <v>5</v>
      </c>
      <c r="V474" s="6">
        <v>4</v>
      </c>
      <c r="W474" s="6">
        <v>5</v>
      </c>
      <c r="X474" s="6">
        <v>3</v>
      </c>
      <c r="Y474" s="6">
        <v>4</v>
      </c>
      <c r="Z474" s="6">
        <v>3</v>
      </c>
      <c r="AA474" s="6">
        <v>4</v>
      </c>
      <c r="AB474" s="3" t="s">
        <v>56</v>
      </c>
      <c r="AC474" s="3" t="s">
        <v>141</v>
      </c>
    </row>
    <row r="475" spans="1:29">
      <c r="A475" s="4">
        <v>40146</v>
      </c>
      <c r="B475" s="4">
        <v>1</v>
      </c>
      <c r="C475" s="4">
        <v>1979</v>
      </c>
      <c r="D475" s="5">
        <v>1</v>
      </c>
      <c r="E475" s="6">
        <v>1</v>
      </c>
      <c r="F475" s="6">
        <v>2</v>
      </c>
      <c r="G475" s="6">
        <v>4</v>
      </c>
      <c r="H475" s="6">
        <v>3</v>
      </c>
      <c r="I475" s="6">
        <v>5</v>
      </c>
      <c r="J475" s="6">
        <v>1</v>
      </c>
      <c r="K475" s="6">
        <v>4</v>
      </c>
      <c r="L475" s="6">
        <v>2</v>
      </c>
      <c r="M475" s="6">
        <v>5</v>
      </c>
      <c r="N475" s="6">
        <v>4</v>
      </c>
      <c r="O475" s="6">
        <v>2</v>
      </c>
      <c r="P475" s="6">
        <v>1</v>
      </c>
      <c r="Q475" s="6">
        <v>1</v>
      </c>
      <c r="R475" s="6">
        <v>2</v>
      </c>
      <c r="S475" s="6">
        <v>4</v>
      </c>
      <c r="T475" s="6">
        <v>1</v>
      </c>
      <c r="U475" s="6">
        <v>1</v>
      </c>
      <c r="V475" s="6">
        <v>2</v>
      </c>
      <c r="W475" s="6">
        <v>2</v>
      </c>
      <c r="X475" s="6">
        <v>4</v>
      </c>
      <c r="Y475" s="6">
        <v>1</v>
      </c>
      <c r="Z475" s="6">
        <v>2</v>
      </c>
      <c r="AA475" s="6">
        <v>2</v>
      </c>
      <c r="AB475" s="3" t="s">
        <v>56</v>
      </c>
      <c r="AC475" s="3" t="s">
        <v>106</v>
      </c>
    </row>
    <row r="476" spans="1:29">
      <c r="A476" s="4">
        <v>40153</v>
      </c>
      <c r="B476" s="4">
        <v>0</v>
      </c>
      <c r="C476" s="4">
        <v>1994</v>
      </c>
      <c r="D476" s="5">
        <v>4</v>
      </c>
      <c r="E476" s="6">
        <v>4</v>
      </c>
      <c r="F476" s="6">
        <v>3</v>
      </c>
      <c r="G476" s="6">
        <v>4</v>
      </c>
      <c r="H476" s="6">
        <v>4</v>
      </c>
      <c r="I476" s="6">
        <v>5</v>
      </c>
      <c r="J476" s="6">
        <v>1</v>
      </c>
      <c r="K476" s="6">
        <v>5</v>
      </c>
      <c r="L476" s="6">
        <v>4</v>
      </c>
      <c r="M476" s="6">
        <v>5</v>
      </c>
      <c r="N476" s="6">
        <v>4</v>
      </c>
      <c r="O476" s="6">
        <v>2</v>
      </c>
      <c r="P476" s="6">
        <v>2</v>
      </c>
      <c r="Q476" s="6">
        <v>4</v>
      </c>
      <c r="R476" s="6">
        <v>2</v>
      </c>
      <c r="S476" s="6">
        <v>4</v>
      </c>
      <c r="T476" s="6">
        <v>3</v>
      </c>
      <c r="U476" s="6">
        <v>2</v>
      </c>
      <c r="V476" s="6">
        <v>5</v>
      </c>
      <c r="W476" s="6">
        <v>4</v>
      </c>
      <c r="X476" s="6">
        <v>4</v>
      </c>
      <c r="Y476" s="6">
        <v>3</v>
      </c>
      <c r="Z476" s="6">
        <v>4</v>
      </c>
      <c r="AA476" s="6">
        <v>3</v>
      </c>
      <c r="AB476" s="3" t="s">
        <v>56</v>
      </c>
      <c r="AC476" s="3" t="s">
        <v>114</v>
      </c>
    </row>
    <row r="477" spans="1:29">
      <c r="A477" s="4">
        <v>40134</v>
      </c>
      <c r="B477" s="4">
        <v>1</v>
      </c>
      <c r="C477" s="4">
        <v>2003</v>
      </c>
      <c r="D477" s="5">
        <v>3</v>
      </c>
      <c r="E477" s="6">
        <v>2</v>
      </c>
      <c r="F477" s="6">
        <v>1</v>
      </c>
      <c r="G477" s="6">
        <v>2</v>
      </c>
      <c r="H477" s="6">
        <v>2</v>
      </c>
      <c r="I477" s="6">
        <v>5</v>
      </c>
      <c r="J477" s="6">
        <v>1</v>
      </c>
      <c r="K477" s="6">
        <v>5</v>
      </c>
      <c r="L477" s="6">
        <v>2</v>
      </c>
      <c r="M477" s="6">
        <v>4</v>
      </c>
      <c r="N477" s="6">
        <v>2</v>
      </c>
      <c r="O477" s="6">
        <v>3</v>
      </c>
      <c r="P477" s="6">
        <v>2</v>
      </c>
      <c r="Q477" s="6">
        <v>2</v>
      </c>
      <c r="R477" s="6">
        <v>3</v>
      </c>
      <c r="S477" s="6">
        <v>4</v>
      </c>
      <c r="T477" s="6">
        <v>1</v>
      </c>
      <c r="U477" s="6">
        <v>1</v>
      </c>
      <c r="V477" s="6">
        <v>4</v>
      </c>
      <c r="W477" s="6">
        <v>4</v>
      </c>
      <c r="X477" s="6">
        <v>2</v>
      </c>
      <c r="Y477" s="6">
        <v>1</v>
      </c>
      <c r="Z477" s="6">
        <v>4</v>
      </c>
      <c r="AA477" s="6">
        <v>5</v>
      </c>
      <c r="AB477" s="3" t="s">
        <v>56</v>
      </c>
      <c r="AC477" s="3" t="s">
        <v>114</v>
      </c>
    </row>
    <row r="478" spans="1:29">
      <c r="A478" s="4">
        <v>40167</v>
      </c>
      <c r="B478" s="4">
        <v>1</v>
      </c>
      <c r="C478" s="4">
        <v>1995</v>
      </c>
      <c r="D478" s="5">
        <v>1</v>
      </c>
      <c r="E478" s="6">
        <v>1</v>
      </c>
      <c r="F478" s="6">
        <v>1</v>
      </c>
      <c r="G478" s="6">
        <v>1</v>
      </c>
      <c r="H478" s="6">
        <v>3</v>
      </c>
      <c r="I478" s="6">
        <v>4</v>
      </c>
      <c r="J478" s="6">
        <v>1</v>
      </c>
      <c r="K478" s="6">
        <v>1</v>
      </c>
      <c r="L478" s="6">
        <v>3</v>
      </c>
      <c r="M478" s="6">
        <v>4</v>
      </c>
      <c r="N478" s="6">
        <v>3</v>
      </c>
      <c r="O478" s="6">
        <v>1</v>
      </c>
      <c r="P478" s="6">
        <v>1</v>
      </c>
      <c r="Q478" s="6">
        <v>1</v>
      </c>
      <c r="R478" s="6">
        <v>1</v>
      </c>
      <c r="S478" s="6">
        <v>5</v>
      </c>
      <c r="T478" s="6">
        <v>1</v>
      </c>
      <c r="U478" s="6">
        <v>1</v>
      </c>
      <c r="V478" s="6">
        <v>3</v>
      </c>
      <c r="W478" s="6">
        <v>3</v>
      </c>
      <c r="X478" s="6">
        <v>3</v>
      </c>
      <c r="Y478" s="6">
        <v>1</v>
      </c>
      <c r="Z478" s="6">
        <v>3</v>
      </c>
      <c r="AA478" s="6">
        <v>3</v>
      </c>
      <c r="AB478" s="3" t="s">
        <v>56</v>
      </c>
      <c r="AC478" s="3" t="s">
        <v>283</v>
      </c>
    </row>
    <row r="479" spans="1:29">
      <c r="A479" s="4">
        <v>40188</v>
      </c>
      <c r="B479" s="4">
        <v>0</v>
      </c>
      <c r="C479" s="4">
        <v>1997</v>
      </c>
      <c r="D479" s="5">
        <v>3</v>
      </c>
      <c r="E479" s="6">
        <v>1</v>
      </c>
      <c r="F479" s="6">
        <v>1</v>
      </c>
      <c r="G479" s="6">
        <v>2</v>
      </c>
      <c r="H479" s="6">
        <v>2</v>
      </c>
      <c r="I479" s="6">
        <v>5</v>
      </c>
      <c r="J479" s="6">
        <v>1</v>
      </c>
      <c r="K479" s="6">
        <v>5</v>
      </c>
      <c r="L479" s="6">
        <v>1</v>
      </c>
      <c r="M479" s="6">
        <v>5</v>
      </c>
      <c r="N479" s="6">
        <v>5</v>
      </c>
      <c r="O479" s="6">
        <v>1</v>
      </c>
      <c r="P479" s="6">
        <v>2</v>
      </c>
      <c r="Q479" s="6">
        <v>3</v>
      </c>
      <c r="R479" s="6">
        <v>1</v>
      </c>
      <c r="S479" s="6">
        <v>2</v>
      </c>
      <c r="T479" s="6">
        <v>3</v>
      </c>
      <c r="U479" s="6">
        <v>1</v>
      </c>
      <c r="V479" s="6">
        <v>2</v>
      </c>
      <c r="W479" s="6">
        <v>2</v>
      </c>
      <c r="X479" s="6">
        <v>5</v>
      </c>
      <c r="Y479" s="6">
        <v>1</v>
      </c>
      <c r="Z479" s="6">
        <v>3</v>
      </c>
      <c r="AA479" s="6">
        <v>2</v>
      </c>
      <c r="AB479" s="3" t="s">
        <v>56</v>
      </c>
      <c r="AC479" s="3" t="s">
        <v>81</v>
      </c>
    </row>
    <row r="480" spans="1:29">
      <c r="A480" s="4">
        <v>36192</v>
      </c>
      <c r="B480" s="4">
        <v>1</v>
      </c>
      <c r="C480" s="4">
        <v>1997</v>
      </c>
      <c r="D480" s="5">
        <v>1</v>
      </c>
      <c r="E480" s="6">
        <v>3</v>
      </c>
      <c r="F480" s="6">
        <v>2</v>
      </c>
      <c r="G480" s="6">
        <v>2</v>
      </c>
      <c r="H480" s="6">
        <v>2</v>
      </c>
      <c r="I480" s="6">
        <v>4</v>
      </c>
      <c r="J480" s="6">
        <v>1</v>
      </c>
      <c r="K480" s="6">
        <v>4</v>
      </c>
      <c r="L480" s="6">
        <v>1</v>
      </c>
      <c r="M480" s="6">
        <v>4</v>
      </c>
      <c r="N480" s="6">
        <v>3</v>
      </c>
      <c r="O480" s="6">
        <v>1</v>
      </c>
      <c r="P480" s="6">
        <v>1</v>
      </c>
      <c r="Q480" s="6">
        <v>1</v>
      </c>
      <c r="R480" s="6">
        <v>2</v>
      </c>
      <c r="S480" s="6">
        <v>4</v>
      </c>
      <c r="T480" s="6">
        <v>2</v>
      </c>
      <c r="U480" s="6">
        <v>1</v>
      </c>
      <c r="V480" s="6">
        <v>2</v>
      </c>
      <c r="W480" s="6">
        <v>1</v>
      </c>
      <c r="X480" s="6">
        <v>3</v>
      </c>
      <c r="Y480" s="6">
        <v>1</v>
      </c>
      <c r="Z480" s="6">
        <v>3</v>
      </c>
      <c r="AA480" s="6">
        <v>4</v>
      </c>
      <c r="AB480" s="3" t="s">
        <v>56</v>
      </c>
      <c r="AC480" s="3" t="s">
        <v>81</v>
      </c>
    </row>
    <row r="481" spans="1:29">
      <c r="A481" s="4">
        <v>40197</v>
      </c>
      <c r="B481" s="4">
        <v>1</v>
      </c>
      <c r="C481" s="4">
        <v>1996</v>
      </c>
      <c r="D481" s="5">
        <v>3</v>
      </c>
      <c r="E481" s="6">
        <v>2</v>
      </c>
      <c r="F481" s="6">
        <v>2</v>
      </c>
      <c r="G481" s="6">
        <v>1</v>
      </c>
      <c r="H481" s="6">
        <v>1</v>
      </c>
      <c r="I481" s="6">
        <v>5</v>
      </c>
      <c r="J481" s="6">
        <v>1</v>
      </c>
      <c r="K481" s="6">
        <v>5</v>
      </c>
      <c r="L481" s="6">
        <v>1</v>
      </c>
      <c r="M481" s="6">
        <v>3</v>
      </c>
      <c r="N481" s="6">
        <v>2</v>
      </c>
      <c r="O481" s="6">
        <v>1</v>
      </c>
      <c r="P481" s="6">
        <v>1</v>
      </c>
      <c r="Q481" s="6">
        <v>3</v>
      </c>
      <c r="R481" s="6">
        <v>1</v>
      </c>
      <c r="S481" s="6">
        <v>1</v>
      </c>
      <c r="T481" s="6">
        <v>5</v>
      </c>
      <c r="U481" s="6">
        <v>1</v>
      </c>
      <c r="V481" s="6">
        <v>1</v>
      </c>
      <c r="W481" s="6">
        <v>1</v>
      </c>
      <c r="X481" s="6">
        <v>3</v>
      </c>
      <c r="Y481" s="6">
        <v>1</v>
      </c>
      <c r="Z481" s="6">
        <v>5</v>
      </c>
      <c r="AA481" s="6">
        <v>5</v>
      </c>
      <c r="AB481" s="3" t="s">
        <v>56</v>
      </c>
      <c r="AC481" s="3" t="s">
        <v>81</v>
      </c>
    </row>
    <row r="482" spans="1:29">
      <c r="A482" s="4">
        <v>40206</v>
      </c>
      <c r="B482" s="4">
        <v>0</v>
      </c>
      <c r="C482" s="4">
        <v>1992</v>
      </c>
      <c r="D482" s="5">
        <v>5</v>
      </c>
      <c r="E482" s="6">
        <v>1</v>
      </c>
      <c r="F482" s="6">
        <v>3</v>
      </c>
      <c r="G482" s="6">
        <v>4</v>
      </c>
      <c r="H482" s="6">
        <v>4</v>
      </c>
      <c r="I482" s="6">
        <v>5</v>
      </c>
      <c r="J482" s="6">
        <v>1</v>
      </c>
      <c r="K482" s="6">
        <v>5</v>
      </c>
      <c r="L482" s="6">
        <v>2</v>
      </c>
      <c r="M482" s="6">
        <v>5</v>
      </c>
      <c r="N482" s="6">
        <v>5</v>
      </c>
      <c r="O482" s="6">
        <v>1</v>
      </c>
      <c r="P482" s="6">
        <v>5</v>
      </c>
      <c r="Q482" s="6">
        <v>5</v>
      </c>
      <c r="R482" s="6">
        <v>2</v>
      </c>
      <c r="S482" s="6">
        <v>3</v>
      </c>
      <c r="T482" s="6">
        <v>4</v>
      </c>
      <c r="U482" s="6">
        <v>1</v>
      </c>
      <c r="V482" s="6">
        <v>3</v>
      </c>
      <c r="W482" s="6">
        <v>4</v>
      </c>
      <c r="X482" s="6">
        <v>4</v>
      </c>
      <c r="Y482" s="6">
        <v>2</v>
      </c>
      <c r="Z482" s="6">
        <v>2</v>
      </c>
      <c r="AA482" s="6">
        <v>4</v>
      </c>
      <c r="AB482" s="3" t="s">
        <v>56</v>
      </c>
      <c r="AC482" s="3" t="s">
        <v>81</v>
      </c>
    </row>
    <row r="483" spans="1:29">
      <c r="A483" s="4">
        <v>40209</v>
      </c>
      <c r="B483" s="4">
        <v>0</v>
      </c>
      <c r="C483" s="4">
        <v>2000</v>
      </c>
      <c r="D483" s="5">
        <v>4</v>
      </c>
      <c r="E483" s="6">
        <v>1</v>
      </c>
      <c r="F483" s="6">
        <v>4</v>
      </c>
      <c r="G483" s="6">
        <v>2</v>
      </c>
      <c r="H483" s="6">
        <v>4</v>
      </c>
      <c r="I483" s="6">
        <v>5</v>
      </c>
      <c r="J483" s="6">
        <v>1</v>
      </c>
      <c r="K483" s="6">
        <v>5</v>
      </c>
      <c r="L483" s="6">
        <v>4</v>
      </c>
      <c r="M483" s="6">
        <v>4</v>
      </c>
      <c r="N483" s="6">
        <v>5</v>
      </c>
      <c r="O483" s="6">
        <v>5</v>
      </c>
      <c r="P483" s="6">
        <v>1</v>
      </c>
      <c r="Q483" s="6">
        <v>4</v>
      </c>
      <c r="R483" s="6">
        <v>5</v>
      </c>
      <c r="S483" s="6">
        <v>4</v>
      </c>
      <c r="T483" s="6">
        <v>4</v>
      </c>
      <c r="U483" s="6">
        <v>5</v>
      </c>
      <c r="V483" s="6">
        <v>4</v>
      </c>
      <c r="W483" s="6">
        <v>5</v>
      </c>
      <c r="X483" s="6">
        <v>5</v>
      </c>
      <c r="Y483" s="6">
        <v>5</v>
      </c>
      <c r="Z483" s="6">
        <v>4</v>
      </c>
      <c r="AA483" s="6">
        <v>2</v>
      </c>
      <c r="AB483" s="3" t="s">
        <v>56</v>
      </c>
      <c r="AC483" s="3" t="s">
        <v>81</v>
      </c>
    </row>
    <row r="484" spans="1:29">
      <c r="A484" s="4">
        <v>40207</v>
      </c>
      <c r="B484" s="4">
        <v>1</v>
      </c>
      <c r="C484" s="4">
        <v>1989</v>
      </c>
      <c r="D484" s="5">
        <v>2</v>
      </c>
      <c r="E484" s="6">
        <v>1</v>
      </c>
      <c r="F484" s="6">
        <v>5</v>
      </c>
      <c r="G484" s="6">
        <v>5</v>
      </c>
      <c r="H484" s="6">
        <v>4</v>
      </c>
      <c r="I484" s="6">
        <v>5</v>
      </c>
      <c r="J484" s="6">
        <v>1</v>
      </c>
      <c r="K484" s="6">
        <v>5</v>
      </c>
      <c r="L484" s="6">
        <v>1</v>
      </c>
      <c r="M484" s="6">
        <v>5</v>
      </c>
      <c r="N484" s="6">
        <v>5</v>
      </c>
      <c r="O484" s="6">
        <v>5</v>
      </c>
      <c r="P484" s="6">
        <v>1</v>
      </c>
      <c r="Q484" s="6">
        <v>1</v>
      </c>
      <c r="R484" s="6">
        <v>5</v>
      </c>
      <c r="S484" s="6">
        <v>5</v>
      </c>
      <c r="T484" s="6">
        <v>5</v>
      </c>
      <c r="U484" s="6">
        <v>5</v>
      </c>
      <c r="V484" s="6">
        <v>5</v>
      </c>
      <c r="W484" s="6">
        <v>5</v>
      </c>
      <c r="X484" s="6">
        <v>5</v>
      </c>
      <c r="Y484" s="6">
        <v>1</v>
      </c>
      <c r="Z484" s="6">
        <v>5</v>
      </c>
      <c r="AA484" s="6">
        <v>5</v>
      </c>
      <c r="AB484" s="3" t="s">
        <v>56</v>
      </c>
      <c r="AC484" s="3" t="s">
        <v>177</v>
      </c>
    </row>
    <row r="485" spans="1:29">
      <c r="A485" s="4">
        <v>38388</v>
      </c>
      <c r="B485" s="4">
        <v>0</v>
      </c>
      <c r="C485" s="4">
        <v>2000</v>
      </c>
      <c r="D485" s="5">
        <v>1</v>
      </c>
      <c r="E485" s="6">
        <v>1</v>
      </c>
      <c r="F485" s="6">
        <v>2</v>
      </c>
      <c r="G485" s="6">
        <v>4</v>
      </c>
      <c r="H485" s="6">
        <v>2</v>
      </c>
      <c r="I485" s="6">
        <v>5</v>
      </c>
      <c r="J485" s="6">
        <v>1</v>
      </c>
      <c r="K485" s="6">
        <v>5</v>
      </c>
      <c r="L485" s="6">
        <v>3</v>
      </c>
      <c r="M485" s="6">
        <v>5</v>
      </c>
      <c r="N485" s="6">
        <v>3</v>
      </c>
      <c r="O485" s="6">
        <v>5</v>
      </c>
      <c r="P485" s="6">
        <v>3</v>
      </c>
      <c r="Q485" s="6">
        <v>1</v>
      </c>
      <c r="R485" s="6">
        <v>1</v>
      </c>
      <c r="S485" s="6">
        <v>3</v>
      </c>
      <c r="T485" s="6">
        <v>3</v>
      </c>
      <c r="U485" s="6">
        <v>2</v>
      </c>
      <c r="V485" s="6">
        <v>3</v>
      </c>
      <c r="W485" s="6">
        <v>2</v>
      </c>
      <c r="X485" s="6">
        <v>3</v>
      </c>
      <c r="Y485" s="6">
        <v>4</v>
      </c>
      <c r="Z485" s="6">
        <v>4</v>
      </c>
      <c r="AA485" s="6">
        <v>5</v>
      </c>
      <c r="AB485" s="3" t="s">
        <v>56</v>
      </c>
      <c r="AC485" s="3" t="s">
        <v>81</v>
      </c>
    </row>
    <row r="486" spans="1:29">
      <c r="A486" s="4">
        <v>40245</v>
      </c>
      <c r="B486" s="4">
        <v>0</v>
      </c>
      <c r="C486" s="4">
        <v>1987</v>
      </c>
      <c r="D486" s="5">
        <v>3</v>
      </c>
      <c r="E486" s="6">
        <v>3</v>
      </c>
      <c r="F486" s="6">
        <v>1</v>
      </c>
      <c r="G486" s="6">
        <v>5</v>
      </c>
      <c r="H486" s="6">
        <v>1</v>
      </c>
      <c r="I486" s="6">
        <v>5</v>
      </c>
      <c r="J486" s="6">
        <v>1</v>
      </c>
      <c r="K486" s="6">
        <v>5</v>
      </c>
      <c r="L486" s="6">
        <v>1</v>
      </c>
      <c r="M486" s="6">
        <v>5</v>
      </c>
      <c r="N486" s="6">
        <v>3</v>
      </c>
      <c r="O486" s="6">
        <v>1</v>
      </c>
      <c r="P486" s="6">
        <v>1</v>
      </c>
      <c r="Q486" s="6">
        <v>3</v>
      </c>
      <c r="R486" s="6">
        <v>1</v>
      </c>
      <c r="S486" s="6">
        <v>1</v>
      </c>
      <c r="T486" s="6">
        <v>1</v>
      </c>
      <c r="U486" s="6">
        <v>1</v>
      </c>
      <c r="V486" s="6">
        <v>5</v>
      </c>
      <c r="W486" s="6">
        <v>3</v>
      </c>
      <c r="X486" s="6">
        <v>3</v>
      </c>
      <c r="Y486" s="6">
        <v>1</v>
      </c>
      <c r="Z486" s="6">
        <v>3</v>
      </c>
      <c r="AA486" s="6">
        <v>1</v>
      </c>
      <c r="AB486" s="3" t="s">
        <v>56</v>
      </c>
      <c r="AC486" s="3" t="s">
        <v>81</v>
      </c>
    </row>
    <row r="487" spans="1:29">
      <c r="A487" s="4">
        <v>40253</v>
      </c>
      <c r="B487" s="4">
        <v>0</v>
      </c>
      <c r="C487" s="4">
        <v>1963</v>
      </c>
      <c r="D487" s="5">
        <v>2</v>
      </c>
      <c r="E487" s="6">
        <v>3</v>
      </c>
      <c r="F487" s="6">
        <v>2</v>
      </c>
      <c r="G487" s="6">
        <v>2</v>
      </c>
      <c r="H487" s="6">
        <v>3</v>
      </c>
      <c r="I487" s="6">
        <v>1</v>
      </c>
      <c r="J487" s="6">
        <v>2</v>
      </c>
      <c r="K487" s="6">
        <v>5</v>
      </c>
      <c r="L487" s="6">
        <v>3</v>
      </c>
      <c r="M487" s="6">
        <v>5</v>
      </c>
      <c r="N487" s="6">
        <v>1</v>
      </c>
      <c r="O487" s="6">
        <v>4</v>
      </c>
      <c r="P487" s="6">
        <v>1</v>
      </c>
      <c r="Q487" s="6">
        <v>1</v>
      </c>
      <c r="R487" s="6">
        <v>4</v>
      </c>
      <c r="S487" s="6">
        <v>5</v>
      </c>
      <c r="T487" s="6">
        <v>3</v>
      </c>
      <c r="U487" s="6">
        <v>1</v>
      </c>
      <c r="V487" s="6">
        <v>4</v>
      </c>
      <c r="W487" s="6">
        <v>5</v>
      </c>
      <c r="X487" s="6">
        <v>4</v>
      </c>
      <c r="Y487" s="6">
        <v>1</v>
      </c>
      <c r="Z487" s="6">
        <v>3</v>
      </c>
      <c r="AA487" s="6">
        <v>3</v>
      </c>
      <c r="AB487" s="3" t="s">
        <v>56</v>
      </c>
      <c r="AC487" s="3" t="s">
        <v>74</v>
      </c>
    </row>
    <row r="488" spans="1:29">
      <c r="A488" s="4">
        <v>40263</v>
      </c>
      <c r="B488" s="4">
        <v>1</v>
      </c>
      <c r="C488" s="4">
        <v>2002</v>
      </c>
      <c r="D488" s="5">
        <v>2</v>
      </c>
      <c r="E488" s="6">
        <v>1</v>
      </c>
      <c r="F488" s="6">
        <v>2</v>
      </c>
      <c r="G488" s="6">
        <v>2</v>
      </c>
      <c r="H488" s="6">
        <v>3</v>
      </c>
      <c r="I488" s="6">
        <v>5</v>
      </c>
      <c r="J488" s="6">
        <v>1</v>
      </c>
      <c r="K488" s="6">
        <v>5</v>
      </c>
      <c r="L488" s="6">
        <v>2</v>
      </c>
      <c r="M488" s="6">
        <v>4</v>
      </c>
      <c r="N488" s="6">
        <v>4</v>
      </c>
      <c r="O488" s="6">
        <v>2</v>
      </c>
      <c r="P488" s="6">
        <v>1</v>
      </c>
      <c r="Q488" s="6">
        <v>1</v>
      </c>
      <c r="R488" s="6">
        <v>2</v>
      </c>
      <c r="S488" s="6">
        <v>2</v>
      </c>
      <c r="T488" s="6">
        <v>3</v>
      </c>
      <c r="U488" s="6">
        <v>4</v>
      </c>
      <c r="V488" s="6">
        <v>3</v>
      </c>
      <c r="W488" s="6">
        <v>4</v>
      </c>
      <c r="X488" s="6">
        <v>3</v>
      </c>
      <c r="Y488" s="6">
        <v>4</v>
      </c>
      <c r="Z488" s="6">
        <v>3</v>
      </c>
      <c r="AA488" s="6">
        <v>4</v>
      </c>
      <c r="AB488" s="3" t="s">
        <v>56</v>
      </c>
      <c r="AC488" s="3" t="s">
        <v>288</v>
      </c>
    </row>
    <row r="489" spans="1:29">
      <c r="A489" s="4">
        <v>40269</v>
      </c>
      <c r="B489" s="4">
        <v>0</v>
      </c>
      <c r="C489" s="4">
        <v>1989</v>
      </c>
      <c r="D489" s="5">
        <v>1</v>
      </c>
      <c r="E489" s="6">
        <v>1</v>
      </c>
      <c r="F489" s="6">
        <v>1</v>
      </c>
      <c r="G489" s="6">
        <v>3</v>
      </c>
      <c r="H489" s="6">
        <v>2</v>
      </c>
      <c r="I489" s="6">
        <v>5</v>
      </c>
      <c r="J489" s="6">
        <v>2</v>
      </c>
      <c r="K489" s="6">
        <v>5</v>
      </c>
      <c r="L489" s="6">
        <v>4</v>
      </c>
      <c r="M489" s="6">
        <v>5</v>
      </c>
      <c r="N489" s="6">
        <v>3</v>
      </c>
      <c r="O489" s="6">
        <v>1</v>
      </c>
      <c r="P489" s="6">
        <v>1</v>
      </c>
      <c r="Q489" s="6">
        <v>2</v>
      </c>
      <c r="R489" s="6">
        <v>1</v>
      </c>
      <c r="S489" s="6">
        <v>1</v>
      </c>
      <c r="T489" s="6">
        <v>1</v>
      </c>
      <c r="U489" s="6">
        <v>1</v>
      </c>
      <c r="V489" s="6">
        <v>3</v>
      </c>
      <c r="W489" s="6">
        <v>3</v>
      </c>
      <c r="X489" s="6">
        <v>5</v>
      </c>
      <c r="Y489" s="6">
        <v>3</v>
      </c>
      <c r="Z489" s="6">
        <v>3</v>
      </c>
      <c r="AA489" s="6">
        <v>3</v>
      </c>
      <c r="AB489" s="3" t="s">
        <v>56</v>
      </c>
      <c r="AC489" s="3" t="s">
        <v>212</v>
      </c>
    </row>
    <row r="490" spans="1:29">
      <c r="A490" s="4">
        <v>40271</v>
      </c>
      <c r="B490" s="4">
        <v>0</v>
      </c>
      <c r="C490" s="4">
        <v>2002</v>
      </c>
      <c r="D490" s="5">
        <v>2</v>
      </c>
      <c r="E490" s="6">
        <v>1</v>
      </c>
      <c r="F490" s="6">
        <v>4</v>
      </c>
      <c r="G490" s="6">
        <v>3</v>
      </c>
      <c r="H490" s="6">
        <v>4</v>
      </c>
      <c r="I490" s="6">
        <v>5</v>
      </c>
      <c r="J490" s="6">
        <v>1</v>
      </c>
      <c r="K490" s="6">
        <v>5</v>
      </c>
      <c r="L490" s="6">
        <v>4</v>
      </c>
      <c r="M490" s="6">
        <v>5</v>
      </c>
      <c r="N490" s="6">
        <v>5</v>
      </c>
      <c r="O490" s="6">
        <v>4</v>
      </c>
      <c r="P490" s="6">
        <v>3</v>
      </c>
      <c r="Q490" s="6">
        <v>3</v>
      </c>
      <c r="R490" s="6">
        <v>5</v>
      </c>
      <c r="S490" s="6">
        <v>2</v>
      </c>
      <c r="T490" s="6">
        <v>3</v>
      </c>
      <c r="U490" s="6">
        <v>4</v>
      </c>
      <c r="V490" s="6">
        <v>3</v>
      </c>
      <c r="W490" s="6">
        <v>2</v>
      </c>
      <c r="X490" s="6">
        <v>5</v>
      </c>
      <c r="Y490" s="6">
        <v>4</v>
      </c>
      <c r="Z490" s="6">
        <v>4</v>
      </c>
      <c r="AA490" s="6">
        <v>2</v>
      </c>
      <c r="AB490" s="3" t="s">
        <v>56</v>
      </c>
      <c r="AC490" s="3" t="s">
        <v>107</v>
      </c>
    </row>
    <row r="491" spans="1:29">
      <c r="A491" s="4">
        <v>40272</v>
      </c>
      <c r="B491" s="4">
        <v>0</v>
      </c>
      <c r="C491" s="4">
        <v>1975</v>
      </c>
      <c r="D491" s="5">
        <v>2</v>
      </c>
      <c r="E491" s="6">
        <v>2</v>
      </c>
      <c r="F491" s="6">
        <v>3</v>
      </c>
      <c r="G491" s="6">
        <v>3</v>
      </c>
      <c r="H491" s="6">
        <v>3</v>
      </c>
      <c r="I491" s="6">
        <v>5</v>
      </c>
      <c r="J491" s="6">
        <v>1</v>
      </c>
      <c r="K491" s="6">
        <v>5</v>
      </c>
      <c r="L491" s="6">
        <v>3</v>
      </c>
      <c r="M491" s="6">
        <v>5</v>
      </c>
      <c r="N491" s="6">
        <v>5</v>
      </c>
      <c r="O491" s="6">
        <v>4</v>
      </c>
      <c r="P491" s="6">
        <v>3</v>
      </c>
      <c r="Q491" s="6">
        <v>4</v>
      </c>
      <c r="R491" s="6">
        <v>4</v>
      </c>
      <c r="S491" s="6">
        <v>4</v>
      </c>
      <c r="T491" s="6">
        <v>4</v>
      </c>
      <c r="U491" s="6">
        <v>3</v>
      </c>
      <c r="V491" s="6">
        <v>3</v>
      </c>
      <c r="W491" s="6">
        <v>3</v>
      </c>
      <c r="X491" s="6">
        <v>4</v>
      </c>
      <c r="Y491" s="6">
        <v>3</v>
      </c>
      <c r="Z491" s="6">
        <v>5</v>
      </c>
      <c r="AA491" s="6">
        <v>3</v>
      </c>
      <c r="AB491" s="3" t="s">
        <v>56</v>
      </c>
      <c r="AC491" s="3" t="s">
        <v>111</v>
      </c>
    </row>
    <row r="492" spans="1:29">
      <c r="A492" s="4">
        <v>40291</v>
      </c>
      <c r="B492" s="4">
        <v>1</v>
      </c>
      <c r="C492" s="4">
        <v>1973</v>
      </c>
      <c r="D492" s="5">
        <v>1</v>
      </c>
      <c r="E492" s="6">
        <v>1</v>
      </c>
      <c r="F492" s="6">
        <v>1</v>
      </c>
      <c r="G492" s="6">
        <v>1</v>
      </c>
      <c r="H492" s="6">
        <v>1</v>
      </c>
      <c r="I492" s="6">
        <v>1</v>
      </c>
      <c r="J492" s="6">
        <v>1</v>
      </c>
      <c r="K492" s="6">
        <v>5</v>
      </c>
      <c r="L492" s="6">
        <v>5</v>
      </c>
      <c r="M492" s="6">
        <v>5</v>
      </c>
      <c r="N492" s="6">
        <v>1</v>
      </c>
      <c r="O492" s="6">
        <v>1</v>
      </c>
      <c r="P492" s="6">
        <v>1</v>
      </c>
      <c r="Q492" s="6">
        <v>1</v>
      </c>
      <c r="R492" s="6">
        <v>1</v>
      </c>
      <c r="S492" s="6">
        <v>1</v>
      </c>
      <c r="T492" s="6">
        <v>1</v>
      </c>
      <c r="U492" s="6">
        <v>1</v>
      </c>
      <c r="V492" s="6">
        <v>3</v>
      </c>
      <c r="W492" s="6">
        <v>5</v>
      </c>
      <c r="X492" s="6">
        <v>3</v>
      </c>
      <c r="Y492" s="6">
        <v>1</v>
      </c>
      <c r="Z492" s="6">
        <v>3</v>
      </c>
      <c r="AA492" s="6">
        <v>1</v>
      </c>
      <c r="AB492" s="3" t="s">
        <v>56</v>
      </c>
      <c r="AC492" s="3" t="s">
        <v>243</v>
      </c>
    </row>
    <row r="493" spans="1:29">
      <c r="A493" s="4">
        <v>40303</v>
      </c>
      <c r="B493" s="4">
        <v>0</v>
      </c>
      <c r="C493" s="4">
        <v>1965</v>
      </c>
      <c r="D493" s="5">
        <v>4</v>
      </c>
      <c r="E493" s="6">
        <v>2</v>
      </c>
      <c r="F493" s="6">
        <v>4</v>
      </c>
      <c r="G493" s="6">
        <v>2</v>
      </c>
      <c r="H493" s="6">
        <v>2</v>
      </c>
      <c r="I493" s="6">
        <v>5</v>
      </c>
      <c r="J493" s="6">
        <v>1</v>
      </c>
      <c r="K493" s="6">
        <v>5</v>
      </c>
      <c r="L493" s="6">
        <v>4</v>
      </c>
      <c r="M493" s="6">
        <v>5</v>
      </c>
      <c r="N493" s="6">
        <v>5</v>
      </c>
      <c r="O493" s="6">
        <v>4</v>
      </c>
      <c r="P493" s="6">
        <v>2</v>
      </c>
      <c r="Q493" s="6">
        <v>5</v>
      </c>
      <c r="R493" s="6">
        <v>5</v>
      </c>
      <c r="S493" s="6">
        <v>2</v>
      </c>
      <c r="T493" s="6">
        <v>3</v>
      </c>
      <c r="U493" s="6">
        <v>4</v>
      </c>
      <c r="V493" s="6">
        <v>3</v>
      </c>
      <c r="W493" s="6">
        <v>4</v>
      </c>
      <c r="X493" s="6">
        <v>4</v>
      </c>
      <c r="Y493" s="6">
        <v>3</v>
      </c>
      <c r="Z493" s="6">
        <v>4</v>
      </c>
      <c r="AA493" s="6">
        <v>3</v>
      </c>
      <c r="AB493" s="3" t="s">
        <v>56</v>
      </c>
      <c r="AC493" s="3" t="s">
        <v>79</v>
      </c>
    </row>
    <row r="494" spans="1:29">
      <c r="A494" s="4">
        <v>40316</v>
      </c>
      <c r="B494" s="4">
        <v>0</v>
      </c>
      <c r="C494" s="4">
        <v>1985</v>
      </c>
      <c r="D494" s="5">
        <v>3</v>
      </c>
      <c r="E494" s="6">
        <v>2</v>
      </c>
      <c r="F494" s="6">
        <v>1</v>
      </c>
      <c r="G494" s="6">
        <v>3</v>
      </c>
      <c r="H494" s="6">
        <v>4</v>
      </c>
      <c r="I494" s="6">
        <v>5</v>
      </c>
      <c r="J494" s="6">
        <v>1</v>
      </c>
      <c r="K494" s="6">
        <v>5</v>
      </c>
      <c r="L494" s="6">
        <v>1</v>
      </c>
      <c r="M494" s="6">
        <v>4</v>
      </c>
      <c r="N494" s="6">
        <v>5</v>
      </c>
      <c r="O494" s="6">
        <v>2</v>
      </c>
      <c r="P494" s="6">
        <v>3</v>
      </c>
      <c r="Q494" s="6">
        <v>2</v>
      </c>
      <c r="R494" s="6">
        <v>2</v>
      </c>
      <c r="S494" s="6">
        <v>3</v>
      </c>
      <c r="T494" s="6">
        <v>4</v>
      </c>
      <c r="U494" s="6">
        <v>2</v>
      </c>
      <c r="V494" s="6">
        <v>4</v>
      </c>
      <c r="W494" s="6">
        <v>2</v>
      </c>
      <c r="X494" s="6">
        <v>5</v>
      </c>
      <c r="Y494" s="6">
        <v>2</v>
      </c>
      <c r="Z494" s="6">
        <v>5</v>
      </c>
      <c r="AA494" s="6">
        <v>3</v>
      </c>
      <c r="AB494" s="3" t="s">
        <v>56</v>
      </c>
      <c r="AC494" s="3" t="s">
        <v>281</v>
      </c>
    </row>
    <row r="495" spans="1:29">
      <c r="A495" s="4">
        <v>40338</v>
      </c>
      <c r="B495" s="4">
        <v>0</v>
      </c>
      <c r="C495" s="4">
        <v>1987</v>
      </c>
      <c r="D495" s="5">
        <v>3</v>
      </c>
      <c r="E495" s="6">
        <v>4</v>
      </c>
      <c r="F495" s="6">
        <v>3</v>
      </c>
      <c r="G495" s="6">
        <v>3</v>
      </c>
      <c r="H495" s="6">
        <v>3</v>
      </c>
      <c r="I495" s="6">
        <v>4</v>
      </c>
      <c r="J495" s="6">
        <v>2</v>
      </c>
      <c r="K495" s="6">
        <v>5</v>
      </c>
      <c r="L495" s="6">
        <v>2</v>
      </c>
      <c r="M495" s="6">
        <v>4</v>
      </c>
      <c r="N495" s="6">
        <v>5</v>
      </c>
      <c r="O495" s="6">
        <v>3</v>
      </c>
      <c r="P495" s="6">
        <v>1</v>
      </c>
      <c r="Q495" s="6">
        <v>3</v>
      </c>
      <c r="R495" s="6">
        <v>3</v>
      </c>
      <c r="S495" s="6">
        <v>4</v>
      </c>
      <c r="T495" s="6">
        <v>4</v>
      </c>
      <c r="U495" s="6">
        <v>5</v>
      </c>
      <c r="V495" s="6">
        <v>4</v>
      </c>
      <c r="W495" s="6">
        <v>5</v>
      </c>
      <c r="X495" s="6">
        <v>5</v>
      </c>
      <c r="Y495" s="6">
        <v>3</v>
      </c>
      <c r="Z495" s="6">
        <v>3</v>
      </c>
      <c r="AA495" s="6">
        <v>3</v>
      </c>
      <c r="AB495" s="3" t="s">
        <v>56</v>
      </c>
      <c r="AC495" s="3" t="s">
        <v>151</v>
      </c>
    </row>
    <row r="496" spans="1:29">
      <c r="A496" s="4">
        <v>40339</v>
      </c>
      <c r="B496" s="4">
        <v>1</v>
      </c>
      <c r="C496" s="4">
        <v>1977</v>
      </c>
      <c r="D496" s="5">
        <v>1</v>
      </c>
      <c r="E496" s="6">
        <v>2</v>
      </c>
      <c r="F496" s="6">
        <v>2</v>
      </c>
      <c r="G496" s="6">
        <v>3</v>
      </c>
      <c r="H496" s="6">
        <v>2</v>
      </c>
      <c r="I496" s="6">
        <v>2</v>
      </c>
      <c r="J496" s="6">
        <v>2</v>
      </c>
      <c r="K496" s="6">
        <v>4</v>
      </c>
      <c r="L496" s="6">
        <v>3</v>
      </c>
      <c r="M496" s="6">
        <v>4</v>
      </c>
      <c r="N496" s="6">
        <v>3</v>
      </c>
      <c r="O496" s="6">
        <v>2</v>
      </c>
      <c r="P496" s="6">
        <v>3</v>
      </c>
      <c r="Q496" s="6">
        <v>1</v>
      </c>
      <c r="R496" s="6">
        <v>3</v>
      </c>
      <c r="S496" s="6">
        <v>2</v>
      </c>
      <c r="T496" s="6">
        <v>3</v>
      </c>
      <c r="U496" s="6">
        <v>2</v>
      </c>
      <c r="V496" s="6">
        <v>3</v>
      </c>
      <c r="W496" s="6">
        <v>2</v>
      </c>
      <c r="X496" s="6">
        <v>4</v>
      </c>
      <c r="Y496" s="6">
        <v>3</v>
      </c>
      <c r="Z496" s="6">
        <v>3</v>
      </c>
      <c r="AA496" s="6">
        <v>3</v>
      </c>
      <c r="AB496" s="3" t="s">
        <v>56</v>
      </c>
      <c r="AC496" s="3" t="s">
        <v>233</v>
      </c>
    </row>
    <row r="497" spans="1:29">
      <c r="A497" s="4">
        <v>40336</v>
      </c>
      <c r="B497" s="4">
        <v>0</v>
      </c>
      <c r="C497" s="4">
        <v>2002</v>
      </c>
      <c r="D497" s="5">
        <v>3</v>
      </c>
      <c r="E497" s="6">
        <v>2</v>
      </c>
      <c r="F497" s="6">
        <v>1</v>
      </c>
      <c r="G497" s="6">
        <v>2</v>
      </c>
      <c r="H497" s="6">
        <v>3</v>
      </c>
      <c r="I497" s="6">
        <v>4</v>
      </c>
      <c r="J497" s="6">
        <v>1</v>
      </c>
      <c r="K497" s="6">
        <v>5</v>
      </c>
      <c r="L497" s="6">
        <v>3</v>
      </c>
      <c r="M497" s="6">
        <v>4</v>
      </c>
      <c r="N497" s="6">
        <v>3</v>
      </c>
      <c r="O497" s="6">
        <v>5</v>
      </c>
      <c r="P497" s="6">
        <v>2</v>
      </c>
      <c r="Q497" s="6">
        <v>3</v>
      </c>
      <c r="R497" s="6">
        <v>5</v>
      </c>
      <c r="S497" s="6">
        <v>3</v>
      </c>
      <c r="T497" s="6">
        <v>3</v>
      </c>
      <c r="U497" s="6">
        <v>3</v>
      </c>
      <c r="V497" s="6">
        <v>3</v>
      </c>
      <c r="W497" s="6">
        <v>2</v>
      </c>
      <c r="X497" s="6">
        <v>4</v>
      </c>
      <c r="Y497" s="6">
        <v>5</v>
      </c>
      <c r="Z497" s="6">
        <v>3</v>
      </c>
      <c r="AA497" s="6">
        <v>2</v>
      </c>
      <c r="AB497" s="3" t="s">
        <v>56</v>
      </c>
      <c r="AC497" s="3" t="s">
        <v>162</v>
      </c>
    </row>
    <row r="498" spans="1:29">
      <c r="A498" s="4">
        <v>40327</v>
      </c>
      <c r="B498" s="4">
        <v>0</v>
      </c>
      <c r="C498" s="4">
        <v>1977</v>
      </c>
      <c r="D498" s="5">
        <v>2</v>
      </c>
      <c r="E498" s="6">
        <v>1</v>
      </c>
      <c r="F498" s="6">
        <v>2</v>
      </c>
      <c r="G498" s="6">
        <v>2</v>
      </c>
      <c r="H498" s="6">
        <v>3</v>
      </c>
      <c r="I498" s="6">
        <v>5</v>
      </c>
      <c r="J498" s="6">
        <v>1</v>
      </c>
      <c r="K498" s="6">
        <v>4</v>
      </c>
      <c r="L498" s="6">
        <v>4</v>
      </c>
      <c r="M498" s="6">
        <v>1</v>
      </c>
      <c r="N498" s="6">
        <v>5</v>
      </c>
      <c r="O498" s="6">
        <v>3</v>
      </c>
      <c r="P498" s="6">
        <v>4</v>
      </c>
      <c r="Q498" s="6">
        <v>3</v>
      </c>
      <c r="R498" s="6">
        <v>4</v>
      </c>
      <c r="S498" s="6">
        <v>4</v>
      </c>
      <c r="T498" s="6">
        <v>4</v>
      </c>
      <c r="U498" s="6">
        <v>4</v>
      </c>
      <c r="V498" s="6">
        <v>3</v>
      </c>
      <c r="W498" s="6">
        <v>4</v>
      </c>
      <c r="X498" s="6">
        <v>4</v>
      </c>
      <c r="Y498" s="6">
        <v>4</v>
      </c>
      <c r="Z498" s="6">
        <v>3</v>
      </c>
      <c r="AA498" s="6">
        <v>4</v>
      </c>
      <c r="AB498" s="3" t="s">
        <v>56</v>
      </c>
      <c r="AC498" s="3" t="s">
        <v>286</v>
      </c>
    </row>
    <row r="499" spans="1:29">
      <c r="A499" s="4">
        <v>40346</v>
      </c>
      <c r="B499" s="4">
        <v>1</v>
      </c>
      <c r="C499" s="4">
        <v>1978</v>
      </c>
      <c r="D499" s="5">
        <v>3</v>
      </c>
      <c r="E499" s="6">
        <v>2</v>
      </c>
      <c r="F499" s="6">
        <v>1</v>
      </c>
      <c r="G499" s="6">
        <v>5</v>
      </c>
      <c r="H499" s="6">
        <v>2</v>
      </c>
      <c r="I499" s="6">
        <v>2</v>
      </c>
      <c r="J499" s="6">
        <v>2</v>
      </c>
      <c r="K499" s="6">
        <v>3</v>
      </c>
      <c r="L499" s="6">
        <v>3</v>
      </c>
      <c r="M499" s="6">
        <v>1</v>
      </c>
      <c r="N499" s="6">
        <v>2</v>
      </c>
      <c r="O499" s="6">
        <v>3</v>
      </c>
      <c r="P499" s="6">
        <v>1</v>
      </c>
      <c r="Q499" s="6">
        <v>3</v>
      </c>
      <c r="R499" s="6">
        <v>3</v>
      </c>
      <c r="S499" s="6">
        <v>1</v>
      </c>
      <c r="T499" s="6">
        <v>2</v>
      </c>
      <c r="U499" s="6">
        <v>3</v>
      </c>
      <c r="V499" s="6">
        <v>3</v>
      </c>
      <c r="W499" s="6">
        <v>3</v>
      </c>
      <c r="X499" s="6">
        <v>3</v>
      </c>
      <c r="Y499" s="6">
        <v>2</v>
      </c>
      <c r="Z499" s="6">
        <v>3</v>
      </c>
      <c r="AA499" s="6">
        <v>1</v>
      </c>
      <c r="AB499" s="3" t="s">
        <v>56</v>
      </c>
      <c r="AC499" s="3" t="s">
        <v>150</v>
      </c>
    </row>
    <row r="500" spans="1:29">
      <c r="A500" s="4">
        <v>40357</v>
      </c>
      <c r="B500" s="4">
        <v>0</v>
      </c>
      <c r="C500" s="4">
        <v>1990</v>
      </c>
      <c r="D500" s="5">
        <v>1</v>
      </c>
      <c r="E500" s="6">
        <v>4</v>
      </c>
      <c r="F500" s="6">
        <v>3</v>
      </c>
      <c r="G500" s="6">
        <v>4</v>
      </c>
      <c r="H500" s="6">
        <v>3</v>
      </c>
      <c r="I500" s="6">
        <v>5</v>
      </c>
      <c r="J500" s="6">
        <v>1</v>
      </c>
      <c r="K500" s="6">
        <v>5</v>
      </c>
      <c r="L500" s="6">
        <v>1</v>
      </c>
      <c r="M500" s="6">
        <v>5</v>
      </c>
      <c r="N500" s="6">
        <v>5</v>
      </c>
      <c r="O500" s="6">
        <v>1</v>
      </c>
      <c r="P500" s="6">
        <v>3</v>
      </c>
      <c r="Q500" s="6">
        <v>1</v>
      </c>
      <c r="R500" s="6">
        <v>1</v>
      </c>
      <c r="S500" s="6">
        <v>2</v>
      </c>
      <c r="T500" s="6">
        <v>2</v>
      </c>
      <c r="U500" s="6">
        <v>2</v>
      </c>
      <c r="V500" s="6">
        <v>4</v>
      </c>
      <c r="W500" s="6">
        <v>2</v>
      </c>
      <c r="X500" s="6">
        <v>5</v>
      </c>
      <c r="Y500" s="6">
        <v>2</v>
      </c>
      <c r="Z500" s="6">
        <v>4</v>
      </c>
      <c r="AA500" s="6">
        <v>2</v>
      </c>
      <c r="AB500" s="3" t="s">
        <v>56</v>
      </c>
      <c r="AC500" s="3" t="s">
        <v>228</v>
      </c>
    </row>
    <row r="501" spans="1:29">
      <c r="A501" s="4">
        <v>40366</v>
      </c>
      <c r="B501" s="4">
        <v>0</v>
      </c>
      <c r="C501" s="4">
        <v>1975</v>
      </c>
      <c r="D501" s="5">
        <v>3</v>
      </c>
      <c r="E501" s="6">
        <v>1</v>
      </c>
      <c r="F501" s="6">
        <v>4</v>
      </c>
      <c r="G501" s="6">
        <v>3</v>
      </c>
      <c r="H501" s="6">
        <v>4</v>
      </c>
      <c r="I501" s="6">
        <v>5</v>
      </c>
      <c r="J501" s="6">
        <v>1</v>
      </c>
      <c r="K501" s="6">
        <v>5</v>
      </c>
      <c r="L501" s="6">
        <v>5</v>
      </c>
      <c r="M501" s="6">
        <v>5</v>
      </c>
      <c r="N501" s="6">
        <v>3</v>
      </c>
      <c r="O501" s="6">
        <v>1</v>
      </c>
      <c r="P501" s="6">
        <v>1</v>
      </c>
      <c r="Q501" s="6">
        <v>3</v>
      </c>
      <c r="R501" s="6">
        <v>1</v>
      </c>
      <c r="S501" s="6">
        <v>3</v>
      </c>
      <c r="T501" s="6">
        <v>5</v>
      </c>
      <c r="U501" s="6">
        <v>4</v>
      </c>
      <c r="V501" s="6">
        <v>3</v>
      </c>
      <c r="W501" s="6">
        <v>4</v>
      </c>
      <c r="X501" s="6">
        <v>4</v>
      </c>
      <c r="Y501" s="6">
        <v>3</v>
      </c>
      <c r="Z501" s="6">
        <v>2</v>
      </c>
      <c r="AA501" s="6">
        <v>4</v>
      </c>
      <c r="AB501" s="3" t="s">
        <v>56</v>
      </c>
      <c r="AC501" s="3" t="s">
        <v>240</v>
      </c>
    </row>
    <row r="502" spans="1:29">
      <c r="A502" s="4">
        <v>40364</v>
      </c>
      <c r="B502" s="4">
        <v>0</v>
      </c>
      <c r="C502" s="4">
        <v>1988</v>
      </c>
      <c r="D502" s="5">
        <v>1</v>
      </c>
      <c r="E502" s="6">
        <v>1</v>
      </c>
      <c r="F502" s="6">
        <v>2</v>
      </c>
      <c r="G502" s="6">
        <v>2</v>
      </c>
      <c r="H502" s="6">
        <v>3</v>
      </c>
      <c r="I502" s="6">
        <v>5</v>
      </c>
      <c r="J502" s="6">
        <v>2</v>
      </c>
      <c r="K502" s="6">
        <v>5</v>
      </c>
      <c r="L502" s="6">
        <v>5</v>
      </c>
      <c r="M502" s="6">
        <v>5</v>
      </c>
      <c r="N502" s="6">
        <v>3</v>
      </c>
      <c r="O502" s="6">
        <v>2</v>
      </c>
      <c r="P502" s="6">
        <v>1</v>
      </c>
      <c r="Q502" s="6">
        <v>2</v>
      </c>
      <c r="R502" s="6">
        <v>3</v>
      </c>
      <c r="S502" s="6">
        <v>4</v>
      </c>
      <c r="T502" s="6">
        <v>2</v>
      </c>
      <c r="U502" s="6">
        <v>2</v>
      </c>
      <c r="V502" s="6">
        <v>3</v>
      </c>
      <c r="W502" s="6">
        <v>4</v>
      </c>
      <c r="X502" s="6">
        <v>4</v>
      </c>
      <c r="Y502" s="6">
        <v>3</v>
      </c>
      <c r="Z502" s="6">
        <v>2</v>
      </c>
      <c r="AA502" s="6">
        <v>4</v>
      </c>
      <c r="AB502" s="3" t="s">
        <v>56</v>
      </c>
      <c r="AC502" s="3" t="s">
        <v>78</v>
      </c>
    </row>
    <row r="503" spans="1:29">
      <c r="A503" s="4">
        <v>40377</v>
      </c>
      <c r="B503" s="4">
        <v>0</v>
      </c>
      <c r="C503" s="4">
        <v>1982</v>
      </c>
      <c r="D503" s="5">
        <v>4</v>
      </c>
      <c r="E503" s="6">
        <v>1</v>
      </c>
      <c r="F503" s="6">
        <v>5</v>
      </c>
      <c r="G503" s="6">
        <v>4</v>
      </c>
      <c r="H503" s="6">
        <v>1</v>
      </c>
      <c r="I503" s="6">
        <v>1</v>
      </c>
      <c r="J503" s="6">
        <v>1</v>
      </c>
      <c r="K503" s="6">
        <v>5</v>
      </c>
      <c r="L503" s="6">
        <v>1</v>
      </c>
      <c r="M503" s="6">
        <v>1</v>
      </c>
      <c r="N503" s="6">
        <v>5</v>
      </c>
      <c r="O503" s="6">
        <v>5</v>
      </c>
      <c r="P503" s="6">
        <v>2</v>
      </c>
      <c r="Q503" s="6">
        <v>5</v>
      </c>
      <c r="R503" s="6">
        <v>5</v>
      </c>
      <c r="S503" s="6">
        <v>3</v>
      </c>
      <c r="T503" s="6">
        <v>5</v>
      </c>
      <c r="U503" s="6">
        <v>5</v>
      </c>
      <c r="V503" s="6">
        <v>5</v>
      </c>
      <c r="W503" s="6">
        <v>5</v>
      </c>
      <c r="X503" s="6">
        <v>5</v>
      </c>
      <c r="Y503" s="6">
        <v>5</v>
      </c>
      <c r="Z503" s="6">
        <v>3</v>
      </c>
      <c r="AA503" s="6">
        <v>5</v>
      </c>
      <c r="AB503" s="3" t="s">
        <v>56</v>
      </c>
      <c r="AC503" s="3" t="s">
        <v>235</v>
      </c>
    </row>
    <row r="504" spans="1:29">
      <c r="A504" s="4">
        <v>40383</v>
      </c>
      <c r="B504" s="4">
        <v>1</v>
      </c>
      <c r="C504" s="4">
        <v>2000</v>
      </c>
      <c r="D504" s="5">
        <v>2</v>
      </c>
      <c r="E504" s="6">
        <v>3</v>
      </c>
      <c r="F504" s="6">
        <v>2</v>
      </c>
      <c r="G504" s="6">
        <v>2</v>
      </c>
      <c r="H504" s="6">
        <v>5</v>
      </c>
      <c r="I504" s="6">
        <v>5</v>
      </c>
      <c r="J504" s="6">
        <v>1</v>
      </c>
      <c r="K504" s="6">
        <v>5</v>
      </c>
      <c r="L504" s="6">
        <v>5</v>
      </c>
      <c r="M504" s="6">
        <v>5</v>
      </c>
      <c r="N504" s="6">
        <v>3</v>
      </c>
      <c r="O504" s="6">
        <v>1</v>
      </c>
      <c r="P504" s="6">
        <v>4</v>
      </c>
      <c r="Q504" s="6">
        <v>2</v>
      </c>
      <c r="R504" s="6">
        <v>5</v>
      </c>
      <c r="S504" s="6">
        <v>1</v>
      </c>
      <c r="T504" s="6">
        <v>5</v>
      </c>
      <c r="U504" s="6">
        <v>4</v>
      </c>
      <c r="V504" s="6">
        <v>4</v>
      </c>
      <c r="W504" s="6">
        <v>1</v>
      </c>
      <c r="X504" s="6">
        <v>5</v>
      </c>
      <c r="Y504" s="6">
        <v>4</v>
      </c>
      <c r="Z504" s="6">
        <v>2</v>
      </c>
      <c r="AA504" s="6">
        <v>2</v>
      </c>
      <c r="AB504" s="3" t="s">
        <v>56</v>
      </c>
      <c r="AC504" s="3" t="s">
        <v>218</v>
      </c>
    </row>
    <row r="505" spans="1:29">
      <c r="A505" s="4">
        <v>40391</v>
      </c>
      <c r="B505" s="4">
        <v>0</v>
      </c>
      <c r="C505" s="4">
        <v>1997</v>
      </c>
      <c r="D505" s="5">
        <v>4</v>
      </c>
      <c r="E505" s="6">
        <v>1</v>
      </c>
      <c r="F505" s="6">
        <v>2</v>
      </c>
      <c r="G505" s="6">
        <v>3</v>
      </c>
      <c r="H505" s="6">
        <v>4</v>
      </c>
      <c r="I505" s="6">
        <v>5</v>
      </c>
      <c r="J505" s="6">
        <v>1</v>
      </c>
      <c r="K505" s="6">
        <v>5</v>
      </c>
      <c r="L505" s="6">
        <v>2</v>
      </c>
      <c r="M505" s="6">
        <v>4</v>
      </c>
      <c r="N505" s="6">
        <v>5</v>
      </c>
      <c r="O505" s="6">
        <v>5</v>
      </c>
      <c r="P505" s="6">
        <v>3</v>
      </c>
      <c r="Q505" s="6">
        <v>2</v>
      </c>
      <c r="R505" s="6">
        <v>5</v>
      </c>
      <c r="S505" s="6">
        <v>3</v>
      </c>
      <c r="T505" s="6">
        <v>3</v>
      </c>
      <c r="U505" s="6">
        <v>3</v>
      </c>
      <c r="V505" s="6">
        <v>5</v>
      </c>
      <c r="W505" s="6">
        <v>3</v>
      </c>
      <c r="X505" s="6">
        <v>5</v>
      </c>
      <c r="Y505" s="6">
        <v>3</v>
      </c>
      <c r="Z505" s="6">
        <v>3</v>
      </c>
      <c r="AA505" s="6">
        <v>2</v>
      </c>
      <c r="AB505" s="3" t="s">
        <v>56</v>
      </c>
      <c r="AC505" s="3" t="s">
        <v>167</v>
      </c>
    </row>
    <row r="506" spans="1:29">
      <c r="A506" s="4">
        <v>40385</v>
      </c>
      <c r="B506" s="4">
        <v>0</v>
      </c>
      <c r="C506" s="4">
        <v>2005</v>
      </c>
      <c r="D506" s="5">
        <v>5</v>
      </c>
      <c r="E506" s="6">
        <v>2</v>
      </c>
      <c r="F506" s="6">
        <v>2</v>
      </c>
      <c r="G506" s="6">
        <v>2</v>
      </c>
      <c r="H506" s="6">
        <v>4</v>
      </c>
      <c r="I506" s="6">
        <v>5</v>
      </c>
      <c r="J506" s="6">
        <v>1</v>
      </c>
      <c r="K506" s="6">
        <v>5</v>
      </c>
      <c r="L506" s="6">
        <v>4</v>
      </c>
      <c r="M506" s="6">
        <v>5</v>
      </c>
      <c r="N506" s="6">
        <v>5</v>
      </c>
      <c r="O506" s="6">
        <v>4</v>
      </c>
      <c r="P506" s="6">
        <v>2</v>
      </c>
      <c r="Q506" s="6">
        <v>5</v>
      </c>
      <c r="R506" s="6">
        <v>4</v>
      </c>
      <c r="S506" s="6">
        <v>2</v>
      </c>
      <c r="T506" s="6">
        <v>4</v>
      </c>
      <c r="U506" s="6">
        <v>5</v>
      </c>
      <c r="V506" s="6">
        <v>4</v>
      </c>
      <c r="W506" s="6">
        <v>5</v>
      </c>
      <c r="X506" s="6">
        <v>4</v>
      </c>
      <c r="Y506" s="6">
        <v>4</v>
      </c>
      <c r="Z506" s="6">
        <v>3</v>
      </c>
      <c r="AA506" s="6">
        <v>2</v>
      </c>
      <c r="AB506" s="3" t="s">
        <v>56</v>
      </c>
      <c r="AC506" s="3" t="s">
        <v>94</v>
      </c>
    </row>
    <row r="507" spans="1:29">
      <c r="A507" s="4">
        <v>40407</v>
      </c>
      <c r="B507" s="4">
        <v>0</v>
      </c>
      <c r="C507" s="4">
        <v>1982</v>
      </c>
      <c r="D507" s="5">
        <v>5</v>
      </c>
      <c r="E507" s="6">
        <v>2</v>
      </c>
      <c r="F507" s="6">
        <v>4</v>
      </c>
      <c r="G507" s="6">
        <v>3</v>
      </c>
      <c r="H507" s="6">
        <v>3</v>
      </c>
      <c r="I507" s="6">
        <v>4</v>
      </c>
      <c r="J507" s="6">
        <v>2</v>
      </c>
      <c r="K507" s="6">
        <v>5</v>
      </c>
      <c r="L507" s="6">
        <v>3</v>
      </c>
      <c r="M507" s="6">
        <v>4</v>
      </c>
      <c r="N507" s="6">
        <v>5</v>
      </c>
      <c r="O507" s="6">
        <v>4</v>
      </c>
      <c r="P507" s="6">
        <v>3</v>
      </c>
      <c r="Q507" s="6">
        <v>2</v>
      </c>
      <c r="R507" s="6">
        <v>5</v>
      </c>
      <c r="S507" s="6">
        <v>4</v>
      </c>
      <c r="T507" s="6">
        <v>3</v>
      </c>
      <c r="U507" s="6">
        <v>4</v>
      </c>
      <c r="V507" s="6">
        <v>4</v>
      </c>
      <c r="W507" s="6">
        <v>3</v>
      </c>
      <c r="X507" s="6">
        <v>3</v>
      </c>
      <c r="Y507" s="6">
        <v>4</v>
      </c>
      <c r="Z507" s="6">
        <v>4</v>
      </c>
      <c r="AA507" s="6">
        <v>4</v>
      </c>
      <c r="AB507" s="3" t="s">
        <v>56</v>
      </c>
      <c r="AC507" s="3" t="s">
        <v>94</v>
      </c>
    </row>
    <row r="508" spans="1:29">
      <c r="A508" s="4">
        <v>40414</v>
      </c>
      <c r="B508" s="4">
        <v>0</v>
      </c>
      <c r="C508" s="4">
        <v>1981</v>
      </c>
      <c r="D508" s="5">
        <v>2</v>
      </c>
      <c r="E508" s="6">
        <v>4</v>
      </c>
      <c r="F508" s="6">
        <v>2</v>
      </c>
      <c r="G508" s="6">
        <v>2</v>
      </c>
      <c r="H508" s="6">
        <v>4</v>
      </c>
      <c r="I508" s="6">
        <v>5</v>
      </c>
      <c r="J508" s="6">
        <v>1</v>
      </c>
      <c r="K508" s="6">
        <v>4</v>
      </c>
      <c r="L508" s="6">
        <v>4</v>
      </c>
      <c r="M508" s="6">
        <v>5</v>
      </c>
      <c r="N508" s="6">
        <v>4</v>
      </c>
      <c r="O508" s="6">
        <v>2</v>
      </c>
      <c r="P508" s="6">
        <v>2</v>
      </c>
      <c r="Q508" s="6">
        <v>1</v>
      </c>
      <c r="R508" s="6">
        <v>2</v>
      </c>
      <c r="S508" s="6">
        <v>2</v>
      </c>
      <c r="T508" s="6">
        <v>2</v>
      </c>
      <c r="U508" s="6">
        <v>2</v>
      </c>
      <c r="V508" s="6">
        <v>4</v>
      </c>
      <c r="W508" s="6">
        <v>3</v>
      </c>
      <c r="X508" s="6">
        <v>5</v>
      </c>
      <c r="Y508" s="6">
        <v>2</v>
      </c>
      <c r="Z508" s="6">
        <v>3</v>
      </c>
      <c r="AA508" s="6">
        <v>4</v>
      </c>
      <c r="AB508" s="3" t="s">
        <v>56</v>
      </c>
      <c r="AC508" s="3" t="s">
        <v>280</v>
      </c>
    </row>
    <row r="509" spans="1:29">
      <c r="A509" s="4">
        <v>40427</v>
      </c>
      <c r="B509" s="4">
        <v>0</v>
      </c>
      <c r="C509" s="4">
        <v>2005</v>
      </c>
      <c r="D509" s="5">
        <v>5</v>
      </c>
      <c r="E509" s="6">
        <v>1</v>
      </c>
      <c r="F509" s="6">
        <v>2</v>
      </c>
      <c r="G509" s="6">
        <v>4</v>
      </c>
      <c r="H509" s="6">
        <v>5</v>
      </c>
      <c r="I509" s="6">
        <v>5</v>
      </c>
      <c r="J509" s="6">
        <v>1</v>
      </c>
      <c r="K509" s="6">
        <v>5</v>
      </c>
      <c r="L509" s="6">
        <v>5</v>
      </c>
      <c r="M509" s="6">
        <v>5</v>
      </c>
      <c r="N509" s="6">
        <v>5</v>
      </c>
      <c r="O509" s="6">
        <v>4</v>
      </c>
      <c r="P509" s="6">
        <v>3</v>
      </c>
      <c r="Q509" s="6">
        <v>5</v>
      </c>
      <c r="R509" s="6">
        <v>4</v>
      </c>
      <c r="S509" s="6">
        <v>2</v>
      </c>
      <c r="T509" s="6">
        <v>4</v>
      </c>
      <c r="U509" s="6">
        <v>4</v>
      </c>
      <c r="V509" s="6">
        <v>3</v>
      </c>
      <c r="W509" s="6">
        <v>4</v>
      </c>
      <c r="X509" s="6">
        <v>4</v>
      </c>
      <c r="Y509" s="6">
        <v>4</v>
      </c>
      <c r="Z509" s="6">
        <v>4</v>
      </c>
      <c r="AA509" s="6">
        <v>5</v>
      </c>
      <c r="AB509" s="3" t="s">
        <v>56</v>
      </c>
      <c r="AC509" s="3" t="s">
        <v>156</v>
      </c>
    </row>
    <row r="510" spans="1:29">
      <c r="A510" s="4">
        <v>40432</v>
      </c>
      <c r="B510" s="4">
        <v>1</v>
      </c>
      <c r="C510" s="4">
        <v>1993</v>
      </c>
      <c r="D510" s="5">
        <v>1</v>
      </c>
      <c r="E510" s="6">
        <v>2</v>
      </c>
      <c r="F510" s="6">
        <v>1</v>
      </c>
      <c r="G510" s="6">
        <v>1</v>
      </c>
      <c r="H510" s="6">
        <v>2</v>
      </c>
      <c r="I510" s="6">
        <v>4</v>
      </c>
      <c r="J510" s="6">
        <v>4</v>
      </c>
      <c r="K510" s="6">
        <v>5</v>
      </c>
      <c r="L510" s="6">
        <v>2</v>
      </c>
      <c r="M510" s="6">
        <v>2</v>
      </c>
      <c r="N510" s="6">
        <v>1</v>
      </c>
      <c r="O510" s="6">
        <v>1</v>
      </c>
      <c r="P510" s="6">
        <v>1</v>
      </c>
      <c r="Q510" s="6">
        <v>1</v>
      </c>
      <c r="R510" s="6">
        <v>1</v>
      </c>
      <c r="S510" s="6">
        <v>1</v>
      </c>
      <c r="T510" s="6">
        <v>1</v>
      </c>
      <c r="U510" s="6">
        <v>4</v>
      </c>
      <c r="V510" s="6">
        <v>1</v>
      </c>
      <c r="W510" s="6">
        <v>4</v>
      </c>
      <c r="X510" s="6">
        <v>1</v>
      </c>
      <c r="Y510" s="6">
        <v>5</v>
      </c>
      <c r="Z510" s="6">
        <v>1</v>
      </c>
      <c r="AA510" s="6">
        <v>1</v>
      </c>
      <c r="AB510" s="3" t="s">
        <v>56</v>
      </c>
      <c r="AC510" s="3" t="s">
        <v>255</v>
      </c>
    </row>
    <row r="511" spans="1:29">
      <c r="A511" s="4">
        <v>40448</v>
      </c>
      <c r="B511" s="4">
        <v>1</v>
      </c>
      <c r="C511" s="4">
        <v>2004</v>
      </c>
      <c r="D511" s="5">
        <v>2</v>
      </c>
      <c r="E511" s="6">
        <v>1</v>
      </c>
      <c r="F511" s="6">
        <v>1</v>
      </c>
      <c r="G511" s="6">
        <v>1</v>
      </c>
      <c r="H511" s="6">
        <v>2</v>
      </c>
      <c r="I511" s="6">
        <v>5</v>
      </c>
      <c r="J511" s="6">
        <v>1</v>
      </c>
      <c r="K511" s="6">
        <v>5</v>
      </c>
      <c r="L511" s="6">
        <v>4</v>
      </c>
      <c r="M511" s="6">
        <v>4</v>
      </c>
      <c r="N511" s="6">
        <v>4</v>
      </c>
      <c r="O511" s="6">
        <v>1</v>
      </c>
      <c r="P511" s="6">
        <v>1</v>
      </c>
      <c r="Q511" s="6">
        <v>1</v>
      </c>
      <c r="R511" s="6">
        <v>1</v>
      </c>
      <c r="S511" s="6">
        <v>1</v>
      </c>
      <c r="T511" s="6">
        <v>2</v>
      </c>
      <c r="U511" s="6">
        <v>1</v>
      </c>
      <c r="V511" s="6">
        <v>3</v>
      </c>
      <c r="W511" s="6">
        <v>1</v>
      </c>
      <c r="X511" s="6">
        <v>2</v>
      </c>
      <c r="Y511" s="6">
        <v>1</v>
      </c>
      <c r="Z511" s="6">
        <v>3</v>
      </c>
      <c r="AA511" s="6">
        <v>1</v>
      </c>
      <c r="AB511" s="3" t="s">
        <v>56</v>
      </c>
      <c r="AC511" s="3" t="s">
        <v>185</v>
      </c>
    </row>
    <row r="512" spans="1:29">
      <c r="A512" s="4">
        <v>39754</v>
      </c>
      <c r="B512" s="4">
        <v>1</v>
      </c>
      <c r="C512" s="4">
        <v>1996</v>
      </c>
      <c r="D512" s="5">
        <v>1</v>
      </c>
      <c r="E512" s="6">
        <v>2</v>
      </c>
      <c r="F512" s="6">
        <v>1</v>
      </c>
      <c r="G512" s="6">
        <v>2</v>
      </c>
      <c r="H512" s="6">
        <v>2</v>
      </c>
      <c r="I512" s="6">
        <v>2</v>
      </c>
      <c r="J512" s="6">
        <v>1</v>
      </c>
      <c r="K512" s="6">
        <v>5</v>
      </c>
      <c r="L512" s="6">
        <v>2</v>
      </c>
      <c r="M512" s="6">
        <v>5</v>
      </c>
      <c r="N512" s="6">
        <v>2</v>
      </c>
      <c r="O512" s="6">
        <v>4</v>
      </c>
      <c r="P512" s="6">
        <v>1</v>
      </c>
      <c r="Q512" s="6">
        <v>1</v>
      </c>
      <c r="R512" s="6">
        <v>4</v>
      </c>
      <c r="S512" s="6">
        <v>2</v>
      </c>
      <c r="T512" s="6">
        <v>1</v>
      </c>
      <c r="U512" s="6">
        <v>1</v>
      </c>
      <c r="V512" s="6">
        <v>2</v>
      </c>
      <c r="W512" s="6">
        <v>1</v>
      </c>
      <c r="X512" s="6">
        <v>4</v>
      </c>
      <c r="Y512" s="6">
        <v>1</v>
      </c>
      <c r="Z512" s="6">
        <v>2</v>
      </c>
      <c r="AA512" s="6">
        <v>5</v>
      </c>
      <c r="AB512" s="3" t="s">
        <v>56</v>
      </c>
      <c r="AC512" s="3" t="s">
        <v>182</v>
      </c>
    </row>
    <row r="513" spans="1:29">
      <c r="A513" s="4">
        <v>40465</v>
      </c>
      <c r="B513" s="4">
        <v>0</v>
      </c>
      <c r="C513" s="4">
        <v>1979</v>
      </c>
      <c r="D513" s="5">
        <v>3</v>
      </c>
      <c r="E513" s="6">
        <v>4</v>
      </c>
      <c r="F513" s="6">
        <v>1</v>
      </c>
      <c r="G513" s="6">
        <v>3</v>
      </c>
      <c r="H513" s="6">
        <v>1</v>
      </c>
      <c r="I513" s="6">
        <v>5</v>
      </c>
      <c r="J513" s="6">
        <v>1</v>
      </c>
      <c r="K513" s="6">
        <v>5</v>
      </c>
      <c r="L513" s="6">
        <v>1</v>
      </c>
      <c r="M513" s="6">
        <v>5</v>
      </c>
      <c r="N513" s="6">
        <v>5</v>
      </c>
      <c r="O513" s="6">
        <v>1</v>
      </c>
      <c r="P513" s="6">
        <v>3</v>
      </c>
      <c r="Q513" s="6">
        <v>4</v>
      </c>
      <c r="R513" s="6">
        <v>2</v>
      </c>
      <c r="S513" s="6">
        <v>5</v>
      </c>
      <c r="T513" s="6">
        <v>5</v>
      </c>
      <c r="U513" s="6">
        <v>2</v>
      </c>
      <c r="V513" s="6">
        <v>3</v>
      </c>
      <c r="W513" s="6">
        <v>4</v>
      </c>
      <c r="X513" s="6">
        <v>5</v>
      </c>
      <c r="Y513" s="6">
        <v>2</v>
      </c>
      <c r="Z513" s="6">
        <v>5</v>
      </c>
      <c r="AA513" s="6">
        <v>5</v>
      </c>
      <c r="AB513" s="3" t="s">
        <v>56</v>
      </c>
      <c r="AC513" s="3" t="s">
        <v>290</v>
      </c>
    </row>
    <row r="514" spans="1:29">
      <c r="A514" s="4">
        <v>40493</v>
      </c>
      <c r="B514" s="4">
        <v>1</v>
      </c>
      <c r="C514" s="4">
        <v>1979</v>
      </c>
      <c r="D514" s="5">
        <v>1</v>
      </c>
      <c r="E514" s="6">
        <v>3</v>
      </c>
      <c r="F514" s="6">
        <v>2</v>
      </c>
      <c r="G514" s="6">
        <v>2</v>
      </c>
      <c r="H514" s="6">
        <v>3</v>
      </c>
      <c r="I514" s="6">
        <v>3</v>
      </c>
      <c r="J514" s="6">
        <v>2</v>
      </c>
      <c r="K514" s="6">
        <v>5</v>
      </c>
      <c r="L514" s="6">
        <v>3</v>
      </c>
      <c r="M514" s="6">
        <v>3</v>
      </c>
      <c r="N514" s="6">
        <v>3</v>
      </c>
      <c r="O514" s="6">
        <v>4</v>
      </c>
      <c r="P514" s="6">
        <v>3</v>
      </c>
      <c r="Q514" s="6">
        <v>1</v>
      </c>
      <c r="R514" s="6">
        <v>3</v>
      </c>
      <c r="S514" s="6">
        <v>4</v>
      </c>
      <c r="T514" s="6">
        <v>3</v>
      </c>
      <c r="U514" s="6">
        <v>2</v>
      </c>
      <c r="V514" s="6">
        <v>3</v>
      </c>
      <c r="W514" s="6">
        <v>3</v>
      </c>
      <c r="X514" s="6">
        <v>4</v>
      </c>
      <c r="Y514" s="6">
        <v>3</v>
      </c>
      <c r="Z514" s="6">
        <v>3</v>
      </c>
      <c r="AA514" s="6">
        <v>4</v>
      </c>
      <c r="AB514" s="3" t="s">
        <v>56</v>
      </c>
      <c r="AC514" s="3" t="s">
        <v>190</v>
      </c>
    </row>
    <row r="515" spans="1:29">
      <c r="A515" s="4">
        <v>40495</v>
      </c>
      <c r="B515" s="4">
        <v>0</v>
      </c>
      <c r="C515" s="4">
        <v>1971</v>
      </c>
      <c r="D515" s="5">
        <v>1</v>
      </c>
      <c r="E515" s="6">
        <v>1</v>
      </c>
      <c r="F515" s="6">
        <v>5</v>
      </c>
      <c r="G515" s="6">
        <v>2</v>
      </c>
      <c r="H515" s="6">
        <v>5</v>
      </c>
      <c r="I515" s="6">
        <v>2</v>
      </c>
      <c r="J515" s="6">
        <v>3</v>
      </c>
      <c r="K515" s="6">
        <v>5</v>
      </c>
      <c r="L515" s="6">
        <v>5</v>
      </c>
      <c r="M515" s="6">
        <v>3</v>
      </c>
      <c r="N515" s="6">
        <v>3</v>
      </c>
      <c r="O515" s="6">
        <v>5</v>
      </c>
      <c r="P515" s="6">
        <v>3</v>
      </c>
      <c r="Q515" s="6">
        <v>3</v>
      </c>
      <c r="R515" s="6">
        <v>5</v>
      </c>
      <c r="S515" s="6">
        <v>5</v>
      </c>
      <c r="T515" s="6">
        <v>3</v>
      </c>
      <c r="U515" s="6">
        <v>5</v>
      </c>
      <c r="V515" s="6">
        <v>3</v>
      </c>
      <c r="W515" s="6">
        <v>4</v>
      </c>
      <c r="X515" s="6">
        <v>4</v>
      </c>
      <c r="Y515" s="6">
        <v>2</v>
      </c>
      <c r="Z515" s="6">
        <v>3</v>
      </c>
      <c r="AA515" s="6">
        <v>5</v>
      </c>
      <c r="AB515" s="3" t="s">
        <v>56</v>
      </c>
      <c r="AC515" s="3" t="s">
        <v>102</v>
      </c>
    </row>
    <row r="516" spans="1:29">
      <c r="A516" s="4">
        <v>40503</v>
      </c>
      <c r="B516" s="4">
        <v>0</v>
      </c>
      <c r="C516" s="4">
        <v>1999</v>
      </c>
      <c r="D516" s="5">
        <v>4</v>
      </c>
      <c r="E516" s="6">
        <v>1</v>
      </c>
      <c r="F516" s="6">
        <v>3</v>
      </c>
      <c r="G516" s="6">
        <v>4</v>
      </c>
      <c r="H516" s="6">
        <v>4</v>
      </c>
      <c r="I516" s="6">
        <v>5</v>
      </c>
      <c r="J516" s="6">
        <v>1</v>
      </c>
      <c r="K516" s="6">
        <v>5</v>
      </c>
      <c r="L516" s="6">
        <v>5</v>
      </c>
      <c r="M516" s="6">
        <v>5</v>
      </c>
      <c r="N516" s="6">
        <v>4</v>
      </c>
      <c r="O516" s="6">
        <v>5</v>
      </c>
      <c r="P516" s="6">
        <v>2</v>
      </c>
      <c r="Q516" s="6">
        <v>4</v>
      </c>
      <c r="R516" s="6">
        <v>4</v>
      </c>
      <c r="S516" s="6">
        <v>1</v>
      </c>
      <c r="T516" s="6">
        <v>4</v>
      </c>
      <c r="U516" s="6">
        <v>4</v>
      </c>
      <c r="V516" s="6">
        <v>4</v>
      </c>
      <c r="W516" s="6">
        <v>3</v>
      </c>
      <c r="X516" s="6">
        <v>4</v>
      </c>
      <c r="Y516" s="6">
        <v>4</v>
      </c>
      <c r="Z516" s="6">
        <v>3</v>
      </c>
      <c r="AA516" s="6">
        <v>2</v>
      </c>
      <c r="AB516" s="3" t="s">
        <v>56</v>
      </c>
      <c r="AC516" s="3" t="s">
        <v>192</v>
      </c>
    </row>
    <row r="517" spans="1:29">
      <c r="A517" s="4">
        <v>40504</v>
      </c>
      <c r="B517" s="4">
        <v>1</v>
      </c>
      <c r="C517" s="4">
        <v>1992</v>
      </c>
      <c r="D517" s="5">
        <v>5</v>
      </c>
      <c r="E517" s="6">
        <v>5</v>
      </c>
      <c r="F517" s="6">
        <v>1</v>
      </c>
      <c r="G517" s="6">
        <v>1</v>
      </c>
      <c r="H517" s="6">
        <v>2</v>
      </c>
      <c r="I517" s="6">
        <v>4</v>
      </c>
      <c r="J517" s="6">
        <v>3</v>
      </c>
      <c r="K517" s="6">
        <v>5</v>
      </c>
      <c r="L517" s="6">
        <v>1</v>
      </c>
      <c r="M517" s="6">
        <v>2</v>
      </c>
      <c r="N517" s="6">
        <v>3</v>
      </c>
      <c r="O517" s="6">
        <v>3</v>
      </c>
      <c r="P517" s="6">
        <v>1</v>
      </c>
      <c r="Q517" s="6">
        <v>5</v>
      </c>
      <c r="R517" s="6">
        <v>3</v>
      </c>
      <c r="S517" s="6">
        <v>1</v>
      </c>
      <c r="T517" s="6">
        <v>1</v>
      </c>
      <c r="U517" s="6">
        <v>2</v>
      </c>
      <c r="V517" s="6">
        <v>1</v>
      </c>
      <c r="W517" s="6">
        <v>3</v>
      </c>
      <c r="X517" s="6">
        <v>1</v>
      </c>
      <c r="Y517" s="6">
        <v>1</v>
      </c>
      <c r="Z517" s="6">
        <v>4</v>
      </c>
      <c r="AA517" s="6">
        <v>1</v>
      </c>
      <c r="AB517" s="3" t="s">
        <v>56</v>
      </c>
      <c r="AC517" s="3" t="s">
        <v>238</v>
      </c>
    </row>
    <row r="518" spans="1:29">
      <c r="A518" s="4">
        <v>40512</v>
      </c>
      <c r="B518" s="4">
        <v>0</v>
      </c>
      <c r="C518" s="4">
        <v>1980</v>
      </c>
      <c r="D518" s="5">
        <v>4</v>
      </c>
      <c r="E518" s="6">
        <v>1</v>
      </c>
      <c r="F518" s="6">
        <v>3</v>
      </c>
      <c r="G518" s="6">
        <v>3</v>
      </c>
      <c r="H518" s="6">
        <v>5</v>
      </c>
      <c r="I518" s="6">
        <v>5</v>
      </c>
      <c r="J518" s="6">
        <v>1</v>
      </c>
      <c r="K518" s="6">
        <v>3</v>
      </c>
      <c r="L518" s="6">
        <v>5</v>
      </c>
      <c r="M518" s="6">
        <v>5</v>
      </c>
      <c r="N518" s="6">
        <v>5</v>
      </c>
      <c r="O518" s="6">
        <v>1</v>
      </c>
      <c r="P518" s="6">
        <v>3</v>
      </c>
      <c r="Q518" s="6">
        <v>5</v>
      </c>
      <c r="R518" s="6">
        <v>1</v>
      </c>
      <c r="S518" s="6">
        <v>5</v>
      </c>
      <c r="T518" s="6">
        <v>3</v>
      </c>
      <c r="U518" s="6">
        <v>1</v>
      </c>
      <c r="V518" s="6">
        <v>3</v>
      </c>
      <c r="W518" s="6">
        <v>5</v>
      </c>
      <c r="X518" s="6">
        <v>3</v>
      </c>
      <c r="Y518" s="6">
        <v>2</v>
      </c>
      <c r="Z518" s="6">
        <v>5</v>
      </c>
      <c r="AA518" s="6">
        <v>5</v>
      </c>
      <c r="AB518" s="3" t="s">
        <v>56</v>
      </c>
      <c r="AC518" s="3" t="s">
        <v>236</v>
      </c>
    </row>
    <row r="519" spans="1:29">
      <c r="A519" s="4">
        <v>40514</v>
      </c>
      <c r="B519" s="4">
        <v>0</v>
      </c>
      <c r="C519" s="4">
        <v>1992</v>
      </c>
      <c r="D519" s="5">
        <v>1</v>
      </c>
      <c r="E519" s="6">
        <v>3</v>
      </c>
      <c r="F519" s="6">
        <v>1</v>
      </c>
      <c r="G519" s="6">
        <v>1</v>
      </c>
      <c r="H519" s="6">
        <v>1</v>
      </c>
      <c r="I519" s="6">
        <v>5</v>
      </c>
      <c r="J519" s="6">
        <v>1</v>
      </c>
      <c r="K519" s="6">
        <v>5</v>
      </c>
      <c r="L519" s="6">
        <v>3</v>
      </c>
      <c r="M519" s="6">
        <v>5</v>
      </c>
      <c r="N519" s="6">
        <v>2</v>
      </c>
      <c r="O519" s="6">
        <v>3</v>
      </c>
      <c r="P519" s="6">
        <v>1</v>
      </c>
      <c r="Q519" s="6">
        <v>1</v>
      </c>
      <c r="R519" s="6">
        <v>3</v>
      </c>
      <c r="S519" s="6">
        <v>4</v>
      </c>
      <c r="T519" s="6">
        <v>1</v>
      </c>
      <c r="U519" s="6">
        <v>3</v>
      </c>
      <c r="V519" s="6">
        <v>1</v>
      </c>
      <c r="W519" s="6">
        <v>4</v>
      </c>
      <c r="X519" s="6">
        <v>4</v>
      </c>
      <c r="Y519" s="6">
        <v>5</v>
      </c>
      <c r="Z519" s="6">
        <v>4</v>
      </c>
      <c r="AA519" s="6">
        <v>2</v>
      </c>
      <c r="AB519" s="3" t="s">
        <v>56</v>
      </c>
      <c r="AC519" s="3" t="s">
        <v>108</v>
      </c>
    </row>
    <row r="520" spans="1:29">
      <c r="A520" s="4">
        <v>40518</v>
      </c>
      <c r="B520" s="4">
        <v>0</v>
      </c>
      <c r="C520" s="4">
        <v>1990</v>
      </c>
      <c r="D520" s="5">
        <v>5</v>
      </c>
      <c r="E520" s="6">
        <v>1</v>
      </c>
      <c r="F520" s="6">
        <v>1</v>
      </c>
      <c r="G520" s="6">
        <v>1</v>
      </c>
      <c r="H520" s="6">
        <v>1</v>
      </c>
      <c r="I520" s="6">
        <v>5</v>
      </c>
      <c r="J520" s="6">
        <v>1</v>
      </c>
      <c r="K520" s="6">
        <v>5</v>
      </c>
      <c r="L520" s="6">
        <v>1</v>
      </c>
      <c r="M520" s="6">
        <v>5</v>
      </c>
      <c r="N520" s="6">
        <v>4</v>
      </c>
      <c r="O520" s="6">
        <v>3</v>
      </c>
      <c r="P520" s="6">
        <v>1</v>
      </c>
      <c r="Q520" s="6">
        <v>4</v>
      </c>
      <c r="R520" s="6">
        <v>2</v>
      </c>
      <c r="S520" s="6">
        <v>4</v>
      </c>
      <c r="T520" s="6">
        <v>1</v>
      </c>
      <c r="U520" s="6">
        <v>2</v>
      </c>
      <c r="V520" s="6">
        <v>2</v>
      </c>
      <c r="W520" s="6">
        <v>2</v>
      </c>
      <c r="X520" s="6">
        <v>3</v>
      </c>
      <c r="Y520" s="6">
        <v>1</v>
      </c>
      <c r="Z520" s="6">
        <v>4</v>
      </c>
      <c r="AA520" s="6">
        <v>1</v>
      </c>
      <c r="AB520" s="3" t="s">
        <v>56</v>
      </c>
      <c r="AC520" s="3" t="s">
        <v>158</v>
      </c>
    </row>
    <row r="521" spans="1:29">
      <c r="A521" s="4">
        <v>40537</v>
      </c>
      <c r="B521" s="4">
        <v>1</v>
      </c>
      <c r="C521" s="4">
        <v>1998</v>
      </c>
      <c r="D521" s="5">
        <v>1</v>
      </c>
      <c r="E521" s="6">
        <v>5</v>
      </c>
      <c r="F521" s="6">
        <v>1</v>
      </c>
      <c r="G521" s="6">
        <v>5</v>
      </c>
      <c r="H521" s="6">
        <v>1</v>
      </c>
      <c r="I521" s="6">
        <v>5</v>
      </c>
      <c r="J521" s="6">
        <v>1</v>
      </c>
      <c r="K521" s="6">
        <v>5</v>
      </c>
      <c r="L521" s="6">
        <v>1</v>
      </c>
      <c r="M521" s="6">
        <v>5</v>
      </c>
      <c r="N521" s="6">
        <v>1</v>
      </c>
      <c r="O521" s="6">
        <v>3</v>
      </c>
      <c r="P521" s="6">
        <v>1</v>
      </c>
      <c r="Q521" s="6">
        <v>1</v>
      </c>
      <c r="R521" s="6">
        <v>3</v>
      </c>
      <c r="S521" s="6">
        <v>1</v>
      </c>
      <c r="T521" s="6">
        <v>1</v>
      </c>
      <c r="U521" s="6">
        <v>1</v>
      </c>
      <c r="V521" s="6">
        <v>1</v>
      </c>
      <c r="W521" s="6">
        <v>1</v>
      </c>
      <c r="X521" s="6">
        <v>5</v>
      </c>
      <c r="Y521" s="6">
        <v>1</v>
      </c>
      <c r="Z521" s="6">
        <v>5</v>
      </c>
      <c r="AA521" s="6">
        <v>1</v>
      </c>
      <c r="AB521" s="3" t="s">
        <v>56</v>
      </c>
      <c r="AC521" s="3" t="s">
        <v>122</v>
      </c>
    </row>
    <row r="522" spans="1:29">
      <c r="A522" s="4">
        <v>40549</v>
      </c>
      <c r="B522" s="4">
        <v>0</v>
      </c>
      <c r="C522" s="4">
        <v>1972</v>
      </c>
      <c r="D522" s="5">
        <v>2</v>
      </c>
      <c r="E522" s="6">
        <v>1</v>
      </c>
      <c r="F522" s="6">
        <v>2</v>
      </c>
      <c r="G522" s="6">
        <v>4</v>
      </c>
      <c r="H522" s="6">
        <v>2</v>
      </c>
      <c r="I522" s="6">
        <v>5</v>
      </c>
      <c r="J522" s="6">
        <v>1</v>
      </c>
      <c r="K522" s="6">
        <v>5</v>
      </c>
      <c r="L522" s="6">
        <v>4</v>
      </c>
      <c r="M522" s="6">
        <v>4</v>
      </c>
      <c r="N522" s="6">
        <v>5</v>
      </c>
      <c r="O522" s="6">
        <v>4</v>
      </c>
      <c r="P522" s="6">
        <v>2</v>
      </c>
      <c r="Q522" s="6">
        <v>2</v>
      </c>
      <c r="R522" s="6">
        <v>2</v>
      </c>
      <c r="S522" s="6">
        <v>2</v>
      </c>
      <c r="T522" s="6">
        <v>1</v>
      </c>
      <c r="U522" s="6">
        <v>4</v>
      </c>
      <c r="V522" s="6">
        <v>2</v>
      </c>
      <c r="W522" s="6">
        <v>4</v>
      </c>
      <c r="X522" s="6">
        <v>4</v>
      </c>
      <c r="Y522" s="6">
        <v>4</v>
      </c>
      <c r="Z522" s="6">
        <v>2</v>
      </c>
      <c r="AA522" s="6">
        <v>5</v>
      </c>
      <c r="AB522" s="3" t="s">
        <v>56</v>
      </c>
      <c r="AC522" s="3" t="s">
        <v>96</v>
      </c>
    </row>
    <row r="523" spans="1:29">
      <c r="A523" s="4">
        <v>36137</v>
      </c>
      <c r="B523" s="4">
        <v>1</v>
      </c>
      <c r="C523" s="4">
        <v>2002</v>
      </c>
      <c r="D523" s="5">
        <v>3</v>
      </c>
      <c r="E523" s="6">
        <v>1</v>
      </c>
      <c r="F523" s="6">
        <v>1</v>
      </c>
      <c r="G523" s="6">
        <v>2</v>
      </c>
      <c r="H523" s="6">
        <v>1</v>
      </c>
      <c r="I523" s="6">
        <v>5</v>
      </c>
      <c r="J523" s="6">
        <v>2</v>
      </c>
      <c r="K523" s="6">
        <v>5</v>
      </c>
      <c r="L523" s="6">
        <v>1</v>
      </c>
      <c r="M523" s="6">
        <v>4</v>
      </c>
      <c r="N523" s="6">
        <v>5</v>
      </c>
      <c r="O523" s="6">
        <v>5</v>
      </c>
      <c r="P523" s="6">
        <v>1</v>
      </c>
      <c r="Q523" s="6">
        <v>3</v>
      </c>
      <c r="R523" s="6">
        <v>5</v>
      </c>
      <c r="S523" s="6">
        <v>1</v>
      </c>
      <c r="T523" s="6">
        <v>1</v>
      </c>
      <c r="U523" s="6">
        <v>5</v>
      </c>
      <c r="V523" s="6">
        <v>3</v>
      </c>
      <c r="W523" s="6">
        <v>2</v>
      </c>
      <c r="X523" s="6">
        <v>5</v>
      </c>
      <c r="Y523" s="6">
        <v>1</v>
      </c>
      <c r="Z523" s="6">
        <v>5</v>
      </c>
      <c r="AA523" s="6">
        <v>1</v>
      </c>
      <c r="AB523" s="3" t="s">
        <v>56</v>
      </c>
      <c r="AC523" s="3" t="s">
        <v>284</v>
      </c>
    </row>
    <row r="524" spans="1:29">
      <c r="A524" s="4">
        <v>40563</v>
      </c>
      <c r="B524" s="4">
        <v>0</v>
      </c>
      <c r="C524" s="4">
        <v>1984</v>
      </c>
      <c r="D524" s="5">
        <v>3</v>
      </c>
      <c r="E524" s="6">
        <v>1</v>
      </c>
      <c r="F524" s="6">
        <v>1</v>
      </c>
      <c r="G524" s="6">
        <v>5</v>
      </c>
      <c r="H524" s="6">
        <v>4</v>
      </c>
      <c r="I524" s="6">
        <v>5</v>
      </c>
      <c r="J524" s="6">
        <v>1</v>
      </c>
      <c r="K524" s="6">
        <v>5</v>
      </c>
      <c r="L524" s="6">
        <v>4</v>
      </c>
      <c r="M524" s="6">
        <v>5</v>
      </c>
      <c r="N524" s="6">
        <v>5</v>
      </c>
      <c r="O524" s="6">
        <v>2</v>
      </c>
      <c r="P524" s="6">
        <v>3</v>
      </c>
      <c r="Q524" s="6">
        <v>2</v>
      </c>
      <c r="R524" s="6">
        <v>2</v>
      </c>
      <c r="S524" s="6">
        <v>2</v>
      </c>
      <c r="T524" s="6">
        <v>1</v>
      </c>
      <c r="U524" s="6">
        <v>4</v>
      </c>
      <c r="V524" s="6">
        <v>4</v>
      </c>
      <c r="W524" s="6">
        <v>4</v>
      </c>
      <c r="X524" s="6">
        <v>5</v>
      </c>
      <c r="Y524" s="6">
        <v>2</v>
      </c>
      <c r="Z524" s="6">
        <v>4</v>
      </c>
      <c r="AA524" s="6">
        <v>4</v>
      </c>
      <c r="AB524" s="3" t="s">
        <v>56</v>
      </c>
      <c r="AC524" s="3" t="s">
        <v>188</v>
      </c>
    </row>
    <row r="525" spans="1:29">
      <c r="A525" s="4">
        <v>40564</v>
      </c>
      <c r="B525" s="4">
        <v>0</v>
      </c>
      <c r="C525" s="4">
        <v>1986</v>
      </c>
      <c r="D525" s="5">
        <v>1</v>
      </c>
      <c r="E525" s="6">
        <v>1</v>
      </c>
      <c r="F525" s="6">
        <v>2</v>
      </c>
      <c r="G525" s="6">
        <v>3</v>
      </c>
      <c r="H525" s="6">
        <v>3</v>
      </c>
      <c r="I525" s="6">
        <v>5</v>
      </c>
      <c r="J525" s="6">
        <v>1</v>
      </c>
      <c r="K525" s="6">
        <v>5</v>
      </c>
      <c r="L525" s="6">
        <v>3</v>
      </c>
      <c r="M525" s="6">
        <v>4</v>
      </c>
      <c r="N525" s="6">
        <v>3</v>
      </c>
      <c r="O525" s="6">
        <v>2</v>
      </c>
      <c r="P525" s="6">
        <v>2</v>
      </c>
      <c r="Q525" s="6">
        <v>2</v>
      </c>
      <c r="R525" s="6">
        <v>2</v>
      </c>
      <c r="S525" s="6">
        <v>2</v>
      </c>
      <c r="T525" s="6">
        <v>3</v>
      </c>
      <c r="U525" s="6">
        <v>4</v>
      </c>
      <c r="V525" s="6">
        <v>4</v>
      </c>
      <c r="W525" s="6">
        <v>4</v>
      </c>
      <c r="X525" s="6">
        <v>5</v>
      </c>
      <c r="Y525" s="6">
        <v>3</v>
      </c>
      <c r="Z525" s="6">
        <v>3</v>
      </c>
      <c r="AA525" s="6">
        <v>3</v>
      </c>
      <c r="AB525" s="3" t="s">
        <v>56</v>
      </c>
      <c r="AC525" s="3" t="s">
        <v>262</v>
      </c>
    </row>
    <row r="526" spans="1:29">
      <c r="A526" s="4">
        <v>40567</v>
      </c>
      <c r="B526" s="4">
        <v>0</v>
      </c>
      <c r="C526" s="4">
        <v>1989</v>
      </c>
      <c r="D526" s="5">
        <v>3</v>
      </c>
      <c r="E526" s="6">
        <v>3</v>
      </c>
      <c r="F526" s="6">
        <v>1</v>
      </c>
      <c r="G526" s="6">
        <v>5</v>
      </c>
      <c r="H526" s="6">
        <v>4</v>
      </c>
      <c r="I526" s="6">
        <v>5</v>
      </c>
      <c r="J526" s="6">
        <v>1</v>
      </c>
      <c r="K526" s="6">
        <v>5</v>
      </c>
      <c r="L526" s="6">
        <v>4</v>
      </c>
      <c r="M526" s="6">
        <v>5</v>
      </c>
      <c r="N526" s="6">
        <v>4</v>
      </c>
      <c r="O526" s="6">
        <v>5</v>
      </c>
      <c r="P526" s="6">
        <v>3</v>
      </c>
      <c r="Q526" s="6">
        <v>5</v>
      </c>
      <c r="R526" s="6">
        <v>5</v>
      </c>
      <c r="S526" s="6">
        <v>3</v>
      </c>
      <c r="T526" s="6">
        <v>5</v>
      </c>
      <c r="U526" s="6">
        <v>1</v>
      </c>
      <c r="V526" s="6">
        <v>5</v>
      </c>
      <c r="W526" s="6">
        <v>1</v>
      </c>
      <c r="X526" s="6">
        <v>5</v>
      </c>
      <c r="Y526" s="6">
        <v>5</v>
      </c>
      <c r="Z526" s="6">
        <v>3</v>
      </c>
      <c r="AA526" s="6">
        <v>1</v>
      </c>
      <c r="AB526" s="3" t="s">
        <v>56</v>
      </c>
      <c r="AC526" s="3" t="s">
        <v>296</v>
      </c>
    </row>
    <row r="527" spans="1:29">
      <c r="A527" s="4">
        <v>40574</v>
      </c>
      <c r="B527" s="4">
        <v>0</v>
      </c>
      <c r="C527" s="4">
        <v>2004</v>
      </c>
      <c r="D527" s="5">
        <v>4</v>
      </c>
      <c r="E527" s="6">
        <v>1</v>
      </c>
      <c r="F527" s="6">
        <v>3</v>
      </c>
      <c r="G527" s="6">
        <v>2</v>
      </c>
      <c r="H527" s="6">
        <v>5</v>
      </c>
      <c r="I527" s="6">
        <v>5</v>
      </c>
      <c r="J527" s="6">
        <v>1</v>
      </c>
      <c r="K527" s="6">
        <v>5</v>
      </c>
      <c r="L527" s="6">
        <v>4</v>
      </c>
      <c r="M527" s="6">
        <v>4</v>
      </c>
      <c r="N527" s="6">
        <v>3</v>
      </c>
      <c r="O527" s="6">
        <v>1</v>
      </c>
      <c r="P527" s="6">
        <v>4</v>
      </c>
      <c r="Q527" s="6">
        <v>5</v>
      </c>
      <c r="R527" s="6">
        <v>1</v>
      </c>
      <c r="S527" s="6">
        <v>4</v>
      </c>
      <c r="T527" s="6">
        <v>3</v>
      </c>
      <c r="U527" s="6">
        <v>1</v>
      </c>
      <c r="V527" s="6">
        <v>2</v>
      </c>
      <c r="W527" s="6">
        <v>5</v>
      </c>
      <c r="X527" s="6">
        <v>5</v>
      </c>
      <c r="Y527" s="6">
        <v>5</v>
      </c>
      <c r="Z527" s="6">
        <v>3</v>
      </c>
      <c r="AA527" s="6">
        <v>5</v>
      </c>
      <c r="AB527" s="3" t="s">
        <v>56</v>
      </c>
      <c r="AC527" s="3" t="s">
        <v>291</v>
      </c>
    </row>
    <row r="528" spans="1:29">
      <c r="A528" s="4">
        <v>40576</v>
      </c>
      <c r="B528" s="4">
        <v>0</v>
      </c>
      <c r="C528" s="4">
        <v>1939</v>
      </c>
      <c r="D528" s="5">
        <v>5</v>
      </c>
      <c r="E528" s="6">
        <v>1</v>
      </c>
      <c r="F528" s="6">
        <v>3</v>
      </c>
      <c r="G528" s="6">
        <v>3</v>
      </c>
      <c r="H528" s="6">
        <v>3</v>
      </c>
      <c r="I528" s="6">
        <v>5</v>
      </c>
      <c r="J528" s="6">
        <v>1</v>
      </c>
      <c r="K528" s="6">
        <v>5</v>
      </c>
      <c r="L528" s="6">
        <v>3</v>
      </c>
      <c r="M528" s="6">
        <v>5</v>
      </c>
      <c r="N528" s="6">
        <v>4</v>
      </c>
      <c r="O528" s="6">
        <v>4</v>
      </c>
      <c r="P528" s="6">
        <v>3</v>
      </c>
      <c r="Q528" s="6">
        <v>4</v>
      </c>
      <c r="R528" s="6">
        <v>3</v>
      </c>
      <c r="S528" s="6">
        <v>2</v>
      </c>
      <c r="T528" s="6">
        <v>3</v>
      </c>
      <c r="U528" s="6">
        <v>4</v>
      </c>
      <c r="V528" s="6">
        <v>4</v>
      </c>
      <c r="W528" s="6">
        <v>2</v>
      </c>
      <c r="X528" s="6">
        <v>5</v>
      </c>
      <c r="Y528" s="6">
        <v>3</v>
      </c>
      <c r="Z528" s="6">
        <v>4</v>
      </c>
      <c r="AA528" s="6">
        <v>2</v>
      </c>
      <c r="AB528" s="3" t="s">
        <v>56</v>
      </c>
      <c r="AC528" s="3" t="s">
        <v>125</v>
      </c>
    </row>
    <row r="529" spans="1:29">
      <c r="A529" s="4">
        <v>40594</v>
      </c>
      <c r="B529" s="4">
        <v>1</v>
      </c>
      <c r="C529" s="4">
        <v>2002</v>
      </c>
      <c r="D529" s="5">
        <v>5</v>
      </c>
      <c r="E529" s="6">
        <v>3</v>
      </c>
      <c r="F529" s="6">
        <v>4</v>
      </c>
      <c r="G529" s="6">
        <v>2</v>
      </c>
      <c r="H529" s="6">
        <v>2</v>
      </c>
      <c r="I529" s="6">
        <v>5</v>
      </c>
      <c r="J529" s="6">
        <v>1</v>
      </c>
      <c r="K529" s="6">
        <v>5</v>
      </c>
      <c r="L529" s="6">
        <v>4</v>
      </c>
      <c r="M529" s="6">
        <v>5</v>
      </c>
      <c r="N529" s="6">
        <v>5</v>
      </c>
      <c r="O529" s="6">
        <v>5</v>
      </c>
      <c r="P529" s="6">
        <v>5</v>
      </c>
      <c r="Q529" s="6">
        <v>5</v>
      </c>
      <c r="R529" s="6">
        <v>5</v>
      </c>
      <c r="S529" s="6">
        <v>1</v>
      </c>
      <c r="T529" s="6">
        <v>1</v>
      </c>
      <c r="U529" s="6">
        <v>1</v>
      </c>
      <c r="V529" s="6">
        <v>4</v>
      </c>
      <c r="W529" s="6">
        <v>4</v>
      </c>
      <c r="X529" s="6">
        <v>3</v>
      </c>
      <c r="Y529" s="6">
        <v>2</v>
      </c>
      <c r="Z529" s="6">
        <v>4</v>
      </c>
      <c r="AA529" s="6">
        <v>4</v>
      </c>
      <c r="AB529" s="3" t="s">
        <v>56</v>
      </c>
      <c r="AC529" s="3" t="s">
        <v>197</v>
      </c>
    </row>
    <row r="530" spans="1:29">
      <c r="A530" s="4">
        <v>40595</v>
      </c>
      <c r="B530" s="4">
        <v>0</v>
      </c>
      <c r="C530" s="4">
        <v>2000</v>
      </c>
      <c r="D530" s="5">
        <v>5</v>
      </c>
      <c r="E530" s="6">
        <v>1</v>
      </c>
      <c r="F530" s="6">
        <v>4</v>
      </c>
      <c r="G530" s="6">
        <v>2</v>
      </c>
      <c r="H530" s="6">
        <v>3</v>
      </c>
      <c r="I530" s="6">
        <v>5</v>
      </c>
      <c r="J530" s="6">
        <v>1</v>
      </c>
      <c r="K530" s="6">
        <v>5</v>
      </c>
      <c r="L530" s="6">
        <v>3</v>
      </c>
      <c r="M530" s="6">
        <v>5</v>
      </c>
      <c r="N530" s="6">
        <v>4</v>
      </c>
      <c r="O530" s="6">
        <v>4</v>
      </c>
      <c r="P530" s="6">
        <v>2</v>
      </c>
      <c r="Q530" s="6">
        <v>5</v>
      </c>
      <c r="R530" s="6">
        <v>4</v>
      </c>
      <c r="S530" s="6">
        <v>3</v>
      </c>
      <c r="T530" s="6">
        <v>4</v>
      </c>
      <c r="U530" s="6">
        <v>4</v>
      </c>
      <c r="V530" s="6">
        <v>3</v>
      </c>
      <c r="W530" s="6">
        <v>2</v>
      </c>
      <c r="X530" s="6">
        <v>4</v>
      </c>
      <c r="Y530" s="6">
        <v>3</v>
      </c>
      <c r="Z530" s="6">
        <v>3</v>
      </c>
      <c r="AA530" s="6">
        <v>2</v>
      </c>
      <c r="AB530" s="3" t="s">
        <v>56</v>
      </c>
      <c r="AC530" s="3" t="s">
        <v>84</v>
      </c>
    </row>
    <row r="531" spans="1:29">
      <c r="A531" s="4">
        <v>39045</v>
      </c>
      <c r="B531" s="4">
        <v>1</v>
      </c>
      <c r="C531" s="4">
        <v>2002</v>
      </c>
      <c r="D531" s="5">
        <v>5</v>
      </c>
      <c r="E531" s="6">
        <v>4</v>
      </c>
      <c r="F531" s="6">
        <v>2</v>
      </c>
      <c r="G531" s="6">
        <v>2</v>
      </c>
      <c r="H531" s="6">
        <v>3</v>
      </c>
      <c r="I531" s="6">
        <v>2</v>
      </c>
      <c r="J531" s="6">
        <v>1</v>
      </c>
      <c r="K531" s="6">
        <v>5</v>
      </c>
      <c r="L531" s="6">
        <v>2</v>
      </c>
      <c r="M531" s="6">
        <v>1</v>
      </c>
      <c r="N531" s="6">
        <v>4</v>
      </c>
      <c r="O531" s="6">
        <v>5</v>
      </c>
      <c r="P531" s="6">
        <v>2</v>
      </c>
      <c r="Q531" s="6">
        <v>4</v>
      </c>
      <c r="R531" s="6">
        <v>4</v>
      </c>
      <c r="S531" s="6">
        <v>2</v>
      </c>
      <c r="T531" s="6">
        <v>2</v>
      </c>
      <c r="U531" s="6">
        <v>3</v>
      </c>
      <c r="V531" s="6">
        <v>3</v>
      </c>
      <c r="W531" s="6">
        <v>3</v>
      </c>
      <c r="X531" s="6">
        <v>4</v>
      </c>
      <c r="Y531" s="6">
        <v>2</v>
      </c>
      <c r="Z531" s="6">
        <v>3</v>
      </c>
      <c r="AA531" s="6">
        <v>2</v>
      </c>
      <c r="AB531" s="3" t="s">
        <v>56</v>
      </c>
      <c r="AC531" s="3" t="s">
        <v>123</v>
      </c>
    </row>
    <row r="532" spans="1:29">
      <c r="A532" s="4">
        <v>40608</v>
      </c>
      <c r="B532" s="4">
        <v>0</v>
      </c>
      <c r="C532" s="4">
        <v>1940</v>
      </c>
      <c r="D532" s="5">
        <v>4</v>
      </c>
      <c r="E532" s="6">
        <v>1</v>
      </c>
      <c r="F532" s="6">
        <v>3</v>
      </c>
      <c r="G532" s="6">
        <v>2</v>
      </c>
      <c r="H532" s="6">
        <v>4</v>
      </c>
      <c r="I532" s="6">
        <v>5</v>
      </c>
      <c r="J532" s="6">
        <v>1</v>
      </c>
      <c r="K532" s="6">
        <v>5</v>
      </c>
      <c r="L532" s="6">
        <v>4</v>
      </c>
      <c r="M532" s="6">
        <v>5</v>
      </c>
      <c r="N532" s="6">
        <v>4</v>
      </c>
      <c r="O532" s="6">
        <v>4</v>
      </c>
      <c r="P532" s="6">
        <v>4</v>
      </c>
      <c r="Q532" s="6">
        <v>5</v>
      </c>
      <c r="R532" s="6">
        <v>5</v>
      </c>
      <c r="S532" s="6">
        <v>3</v>
      </c>
      <c r="T532" s="6">
        <v>3</v>
      </c>
      <c r="U532" s="6">
        <v>4</v>
      </c>
      <c r="V532" s="6">
        <v>4</v>
      </c>
      <c r="W532" s="6">
        <v>5</v>
      </c>
      <c r="X532" s="6">
        <v>5</v>
      </c>
      <c r="Y532" s="6">
        <v>4</v>
      </c>
      <c r="Z532" s="6">
        <v>4</v>
      </c>
      <c r="AA532" s="6">
        <v>4</v>
      </c>
      <c r="AB532" s="3" t="s">
        <v>56</v>
      </c>
      <c r="AC532" s="3" t="s">
        <v>275</v>
      </c>
    </row>
    <row r="533" spans="1:29">
      <c r="A533" s="21">
        <v>40654</v>
      </c>
      <c r="B533" s="21">
        <v>0</v>
      </c>
      <c r="C533" s="21">
        <v>2007</v>
      </c>
      <c r="D533" s="5">
        <v>3</v>
      </c>
      <c r="E533" s="6">
        <v>2</v>
      </c>
      <c r="F533" s="6">
        <v>2</v>
      </c>
      <c r="G533" s="6">
        <v>1</v>
      </c>
      <c r="H533" s="6">
        <v>3</v>
      </c>
      <c r="I533" s="6">
        <v>4</v>
      </c>
      <c r="J533" s="6">
        <v>1</v>
      </c>
      <c r="K533" s="6">
        <v>5</v>
      </c>
      <c r="L533" s="6">
        <v>2</v>
      </c>
      <c r="M533" s="6">
        <v>3</v>
      </c>
      <c r="N533" s="6">
        <v>4</v>
      </c>
      <c r="O533" s="6">
        <v>5</v>
      </c>
      <c r="P533" s="6">
        <v>2</v>
      </c>
      <c r="Q533" s="6">
        <v>3</v>
      </c>
      <c r="R533" s="6">
        <v>3</v>
      </c>
      <c r="S533" s="6">
        <v>2</v>
      </c>
      <c r="T533" s="6">
        <v>2</v>
      </c>
      <c r="U533" s="6">
        <v>2</v>
      </c>
      <c r="V533" s="6">
        <v>3</v>
      </c>
      <c r="W533" s="6">
        <v>2</v>
      </c>
      <c r="X533" s="6">
        <v>3</v>
      </c>
      <c r="Y533" s="6">
        <v>2</v>
      </c>
      <c r="Z533" s="6">
        <v>3</v>
      </c>
      <c r="AA533" s="6">
        <v>2</v>
      </c>
      <c r="AB533" s="3" t="s">
        <v>56</v>
      </c>
      <c r="AC533" s="3" t="s">
        <v>166</v>
      </c>
    </row>
  </sheetData>
  <autoFilter ref="AC1:AC533" xr:uid="{6C4DA95A-7A86-4780-A77C-BE628793B18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6F7B-5509-461F-96E3-AF96D289AD75}">
  <dimension ref="A1:X533"/>
  <sheetViews>
    <sheetView zoomScale="69" workbookViewId="0"/>
  </sheetViews>
  <sheetFormatPr baseColWidth="10" defaultColWidth="8.83203125" defaultRowHeight="15"/>
  <sheetData>
    <row r="1" spans="1:24">
      <c r="A1" s="167" t="s">
        <v>6</v>
      </c>
      <c r="B1" s="168" t="s">
        <v>7</v>
      </c>
      <c r="C1" s="169" t="s">
        <v>8</v>
      </c>
      <c r="D1" s="168" t="s">
        <v>9</v>
      </c>
      <c r="E1" s="170" t="s">
        <v>10</v>
      </c>
      <c r="F1" s="171" t="s">
        <v>11</v>
      </c>
      <c r="G1" s="172" t="s">
        <v>12</v>
      </c>
      <c r="H1" s="169" t="s">
        <v>13</v>
      </c>
      <c r="I1" s="173" t="s">
        <v>14</v>
      </c>
      <c r="J1" s="174" t="s">
        <v>15</v>
      </c>
      <c r="K1" s="167" t="s">
        <v>16</v>
      </c>
      <c r="L1" s="175" t="s">
        <v>17</v>
      </c>
      <c r="M1" s="170" t="s">
        <v>18</v>
      </c>
      <c r="N1" s="176" t="s">
        <v>19</v>
      </c>
      <c r="O1" s="169" t="s">
        <v>20</v>
      </c>
      <c r="P1" s="176" t="s">
        <v>21</v>
      </c>
      <c r="Q1" s="173" t="s">
        <v>22</v>
      </c>
      <c r="R1" s="175" t="s">
        <v>23</v>
      </c>
      <c r="S1" s="174" t="s">
        <v>24</v>
      </c>
      <c r="T1" s="176" t="s">
        <v>25</v>
      </c>
      <c r="U1" s="170" t="s">
        <v>26</v>
      </c>
      <c r="V1" s="175" t="s">
        <v>27</v>
      </c>
      <c r="W1" s="167" t="s">
        <v>28</v>
      </c>
      <c r="X1" s="177" t="s">
        <v>29</v>
      </c>
    </row>
    <row r="2" spans="1:24">
      <c r="A2" s="3">
        <v>5</v>
      </c>
      <c r="B2" s="3">
        <v>5</v>
      </c>
      <c r="C2" s="3">
        <v>2</v>
      </c>
      <c r="D2" s="3">
        <v>5</v>
      </c>
      <c r="E2" s="3">
        <v>5</v>
      </c>
      <c r="F2" s="3">
        <v>5</v>
      </c>
      <c r="G2" s="178">
        <v>3</v>
      </c>
      <c r="H2" s="3">
        <v>5</v>
      </c>
      <c r="I2" s="3">
        <v>5</v>
      </c>
      <c r="J2" s="3">
        <v>5</v>
      </c>
      <c r="K2" s="3">
        <v>4</v>
      </c>
      <c r="L2" s="3">
        <v>3</v>
      </c>
      <c r="M2" s="3">
        <v>3</v>
      </c>
      <c r="N2" s="3">
        <v>5</v>
      </c>
      <c r="O2" s="3">
        <v>3</v>
      </c>
      <c r="P2" s="3">
        <v>4</v>
      </c>
      <c r="Q2" s="3">
        <v>4</v>
      </c>
      <c r="R2" s="3">
        <v>3</v>
      </c>
      <c r="S2" s="3">
        <v>5</v>
      </c>
      <c r="T2" s="3">
        <v>5</v>
      </c>
      <c r="U2" s="3">
        <v>5</v>
      </c>
      <c r="V2" s="3">
        <v>4</v>
      </c>
      <c r="W2" s="3">
        <v>5</v>
      </c>
      <c r="X2" s="38">
        <v>5</v>
      </c>
    </row>
    <row r="3" spans="1:24">
      <c r="A3" s="3">
        <v>5</v>
      </c>
      <c r="B3" s="3">
        <v>5</v>
      </c>
      <c r="C3" s="3">
        <v>4</v>
      </c>
      <c r="D3" s="3">
        <v>3</v>
      </c>
      <c r="E3" s="3">
        <v>4</v>
      </c>
      <c r="F3" s="3">
        <v>5</v>
      </c>
      <c r="G3" s="178">
        <v>5</v>
      </c>
      <c r="H3" s="3">
        <v>5</v>
      </c>
      <c r="I3" s="3">
        <v>4</v>
      </c>
      <c r="J3" s="3">
        <v>5</v>
      </c>
      <c r="K3" s="3">
        <v>4</v>
      </c>
      <c r="L3" s="3">
        <v>4</v>
      </c>
      <c r="M3" s="3">
        <v>2</v>
      </c>
      <c r="N3" s="3">
        <v>1</v>
      </c>
      <c r="O3" s="3">
        <v>4</v>
      </c>
      <c r="P3" s="3">
        <v>4</v>
      </c>
      <c r="Q3" s="3">
        <v>4</v>
      </c>
      <c r="R3" s="3">
        <v>4</v>
      </c>
      <c r="S3" s="3">
        <v>4</v>
      </c>
      <c r="T3" s="3">
        <v>4</v>
      </c>
      <c r="U3" s="3">
        <v>4</v>
      </c>
      <c r="V3" s="3">
        <v>3</v>
      </c>
      <c r="W3" s="3">
        <v>3</v>
      </c>
      <c r="X3" s="38">
        <v>2</v>
      </c>
    </row>
    <row r="4" spans="1:24">
      <c r="A4" s="3">
        <v>2</v>
      </c>
      <c r="B4" s="3">
        <v>2</v>
      </c>
      <c r="C4" s="3">
        <v>1</v>
      </c>
      <c r="D4" s="3">
        <v>2</v>
      </c>
      <c r="E4" s="3">
        <v>4</v>
      </c>
      <c r="F4" s="3">
        <v>5</v>
      </c>
      <c r="G4" s="178">
        <v>4</v>
      </c>
      <c r="H4" s="3">
        <v>4</v>
      </c>
      <c r="I4" s="3">
        <v>4</v>
      </c>
      <c r="J4" s="3">
        <v>4</v>
      </c>
      <c r="K4" s="3">
        <v>4</v>
      </c>
      <c r="L4" s="3">
        <v>2</v>
      </c>
      <c r="M4" s="3">
        <v>4</v>
      </c>
      <c r="N4" s="3">
        <v>3</v>
      </c>
      <c r="O4" s="3">
        <v>2</v>
      </c>
      <c r="P4" s="3">
        <v>4</v>
      </c>
      <c r="Q4" s="3">
        <v>2</v>
      </c>
      <c r="R4" s="3">
        <v>2</v>
      </c>
      <c r="S4" s="3">
        <v>2</v>
      </c>
      <c r="T4" s="3">
        <v>4</v>
      </c>
      <c r="U4" s="3">
        <v>4</v>
      </c>
      <c r="V4" s="3">
        <v>2</v>
      </c>
      <c r="W4" s="3">
        <v>4</v>
      </c>
      <c r="X4" s="38">
        <v>4</v>
      </c>
    </row>
    <row r="5" spans="1:24">
      <c r="A5" s="3">
        <v>4</v>
      </c>
      <c r="B5" s="3">
        <v>4</v>
      </c>
      <c r="C5" s="3">
        <v>4</v>
      </c>
      <c r="D5" s="3">
        <v>3</v>
      </c>
      <c r="E5" s="3">
        <v>5</v>
      </c>
      <c r="F5" s="3">
        <v>5</v>
      </c>
      <c r="G5" s="178">
        <v>4</v>
      </c>
      <c r="H5" s="3">
        <v>5</v>
      </c>
      <c r="I5" s="3">
        <v>4</v>
      </c>
      <c r="J5" s="3">
        <v>5</v>
      </c>
      <c r="K5" s="3">
        <v>4</v>
      </c>
      <c r="L5" s="3">
        <v>5</v>
      </c>
      <c r="M5" s="3">
        <v>3</v>
      </c>
      <c r="N5" s="3">
        <v>5</v>
      </c>
      <c r="O5" s="3">
        <v>5</v>
      </c>
      <c r="P5" s="3">
        <v>4</v>
      </c>
      <c r="Q5" s="3">
        <v>5</v>
      </c>
      <c r="R5" s="3">
        <v>4</v>
      </c>
      <c r="S5" s="3">
        <v>3</v>
      </c>
      <c r="T5" s="3">
        <v>2</v>
      </c>
      <c r="U5" s="3">
        <v>5</v>
      </c>
      <c r="V5" s="3">
        <v>3</v>
      </c>
      <c r="W5" s="3">
        <v>3</v>
      </c>
      <c r="X5" s="38">
        <v>4</v>
      </c>
    </row>
    <row r="6" spans="1:24">
      <c r="A6" s="3">
        <v>5</v>
      </c>
      <c r="B6" s="3">
        <v>5</v>
      </c>
      <c r="C6" s="3">
        <v>2</v>
      </c>
      <c r="D6" s="3">
        <v>4</v>
      </c>
      <c r="E6" s="3">
        <v>3</v>
      </c>
      <c r="F6" s="3">
        <v>5</v>
      </c>
      <c r="G6" s="178">
        <v>5</v>
      </c>
      <c r="H6" s="3">
        <v>4</v>
      </c>
      <c r="I6" s="3">
        <v>4</v>
      </c>
      <c r="J6" s="3">
        <v>5</v>
      </c>
      <c r="K6" s="3">
        <v>4</v>
      </c>
      <c r="L6" s="3">
        <v>4</v>
      </c>
      <c r="M6" s="3">
        <v>3</v>
      </c>
      <c r="N6" s="3">
        <v>3</v>
      </c>
      <c r="O6" s="3">
        <v>3</v>
      </c>
      <c r="P6" s="3">
        <v>4</v>
      </c>
      <c r="Q6" s="3">
        <v>4</v>
      </c>
      <c r="R6" s="3">
        <v>2</v>
      </c>
      <c r="S6" s="3">
        <v>4</v>
      </c>
      <c r="T6" s="3">
        <v>4</v>
      </c>
      <c r="U6" s="3">
        <v>4</v>
      </c>
      <c r="V6" s="3">
        <v>3</v>
      </c>
      <c r="W6" s="3">
        <v>4</v>
      </c>
      <c r="X6" s="38">
        <v>4</v>
      </c>
    </row>
    <row r="7" spans="1:24">
      <c r="A7" s="3">
        <v>1</v>
      </c>
      <c r="B7" s="3">
        <v>4</v>
      </c>
      <c r="C7" s="3">
        <v>1</v>
      </c>
      <c r="D7" s="3">
        <v>2</v>
      </c>
      <c r="E7" s="3">
        <v>2</v>
      </c>
      <c r="F7" s="3">
        <v>5</v>
      </c>
      <c r="G7" s="178">
        <v>5</v>
      </c>
      <c r="H7" s="3">
        <v>5</v>
      </c>
      <c r="I7" s="3">
        <v>1</v>
      </c>
      <c r="J7" s="3">
        <v>5</v>
      </c>
      <c r="K7" s="3">
        <v>4</v>
      </c>
      <c r="L7" s="3">
        <v>4</v>
      </c>
      <c r="M7" s="3">
        <v>1</v>
      </c>
      <c r="N7" s="3">
        <v>2</v>
      </c>
      <c r="O7" s="3">
        <v>3</v>
      </c>
      <c r="P7" s="3">
        <v>1</v>
      </c>
      <c r="Q7" s="3">
        <v>1</v>
      </c>
      <c r="R7" s="3">
        <v>2</v>
      </c>
      <c r="S7" s="3">
        <v>3</v>
      </c>
      <c r="T7" s="3">
        <v>2</v>
      </c>
      <c r="U7" s="3">
        <v>4</v>
      </c>
      <c r="V7" s="3">
        <v>1</v>
      </c>
      <c r="W7" s="3">
        <v>3</v>
      </c>
      <c r="X7" s="38">
        <v>2</v>
      </c>
    </row>
    <row r="8" spans="1:24">
      <c r="A8" s="3">
        <v>2</v>
      </c>
      <c r="B8" s="3">
        <v>5</v>
      </c>
      <c r="C8" s="3">
        <v>1</v>
      </c>
      <c r="D8" s="3">
        <v>4</v>
      </c>
      <c r="E8" s="3">
        <v>5</v>
      </c>
      <c r="F8" s="3">
        <v>5</v>
      </c>
      <c r="G8" s="178">
        <v>5</v>
      </c>
      <c r="H8" s="3">
        <v>5</v>
      </c>
      <c r="I8" s="3">
        <v>5</v>
      </c>
      <c r="J8" s="3">
        <v>5</v>
      </c>
      <c r="K8" s="3">
        <v>5</v>
      </c>
      <c r="L8" s="3">
        <v>1</v>
      </c>
      <c r="M8" s="3">
        <v>4</v>
      </c>
      <c r="N8" s="3">
        <v>4</v>
      </c>
      <c r="O8" s="3">
        <v>4</v>
      </c>
      <c r="P8" s="3">
        <v>4</v>
      </c>
      <c r="Q8" s="3">
        <v>4</v>
      </c>
      <c r="R8" s="3">
        <v>2</v>
      </c>
      <c r="S8" s="3">
        <v>2</v>
      </c>
      <c r="T8" s="3">
        <v>4</v>
      </c>
      <c r="U8" s="3">
        <v>4</v>
      </c>
      <c r="V8" s="3">
        <v>4</v>
      </c>
      <c r="W8" s="3">
        <v>4</v>
      </c>
      <c r="X8" s="38">
        <v>4</v>
      </c>
    </row>
    <row r="9" spans="1:24">
      <c r="A9" s="3">
        <v>3</v>
      </c>
      <c r="B9" s="3">
        <v>4</v>
      </c>
      <c r="C9" s="3">
        <v>5</v>
      </c>
      <c r="D9" s="3">
        <v>4</v>
      </c>
      <c r="E9" s="3">
        <v>3</v>
      </c>
      <c r="F9" s="3">
        <v>5</v>
      </c>
      <c r="G9" s="178">
        <v>5</v>
      </c>
      <c r="H9" s="3">
        <v>5</v>
      </c>
      <c r="I9" s="3">
        <v>3</v>
      </c>
      <c r="J9" s="3">
        <v>2</v>
      </c>
      <c r="K9" s="3">
        <v>2</v>
      </c>
      <c r="L9" s="3">
        <v>1</v>
      </c>
      <c r="M9" s="3">
        <v>1</v>
      </c>
      <c r="N9" s="3">
        <v>2</v>
      </c>
      <c r="O9" s="3">
        <v>4</v>
      </c>
      <c r="P9" s="3">
        <v>2</v>
      </c>
      <c r="Q9" s="3">
        <v>2</v>
      </c>
      <c r="R9" s="3">
        <v>3</v>
      </c>
      <c r="S9" s="3">
        <v>4</v>
      </c>
      <c r="T9" s="3">
        <v>2</v>
      </c>
      <c r="U9" s="3">
        <v>4</v>
      </c>
      <c r="V9" s="3">
        <v>2</v>
      </c>
      <c r="W9" s="3">
        <v>4</v>
      </c>
      <c r="X9" s="38">
        <v>3</v>
      </c>
    </row>
    <row r="10" spans="1:24">
      <c r="A10" s="3">
        <v>5</v>
      </c>
      <c r="B10" s="3">
        <v>2</v>
      </c>
      <c r="C10" s="3">
        <v>3</v>
      </c>
      <c r="D10" s="3">
        <v>2</v>
      </c>
      <c r="E10" s="3">
        <v>2</v>
      </c>
      <c r="F10" s="3">
        <v>5</v>
      </c>
      <c r="G10" s="178">
        <v>5</v>
      </c>
      <c r="H10" s="3">
        <v>5</v>
      </c>
      <c r="I10" s="3">
        <v>4</v>
      </c>
      <c r="J10" s="3">
        <v>4</v>
      </c>
      <c r="K10" s="3">
        <v>4</v>
      </c>
      <c r="L10" s="3">
        <v>5</v>
      </c>
      <c r="M10" s="3">
        <v>4</v>
      </c>
      <c r="N10" s="3">
        <v>5</v>
      </c>
      <c r="O10" s="3">
        <v>5</v>
      </c>
      <c r="P10" s="3">
        <v>5</v>
      </c>
      <c r="Q10" s="3">
        <v>2</v>
      </c>
      <c r="R10" s="3">
        <v>5</v>
      </c>
      <c r="S10" s="3">
        <v>5</v>
      </c>
      <c r="T10" s="3">
        <v>4</v>
      </c>
      <c r="U10" s="3">
        <v>4</v>
      </c>
      <c r="V10" s="3">
        <v>5</v>
      </c>
      <c r="W10" s="3">
        <v>4</v>
      </c>
      <c r="X10" s="38">
        <v>4</v>
      </c>
    </row>
    <row r="11" spans="1:24">
      <c r="A11" s="3">
        <v>1</v>
      </c>
      <c r="B11" s="3">
        <v>4</v>
      </c>
      <c r="C11" s="3">
        <v>2</v>
      </c>
      <c r="D11" s="3">
        <v>3</v>
      </c>
      <c r="E11" s="3">
        <v>4</v>
      </c>
      <c r="F11" s="3">
        <v>5</v>
      </c>
      <c r="G11" s="178">
        <v>5</v>
      </c>
      <c r="H11" s="3">
        <v>5</v>
      </c>
      <c r="I11" s="3">
        <v>4</v>
      </c>
      <c r="J11" s="3">
        <v>5</v>
      </c>
      <c r="K11" s="3">
        <v>4</v>
      </c>
      <c r="L11" s="3">
        <v>3</v>
      </c>
      <c r="M11" s="3">
        <v>2</v>
      </c>
      <c r="N11" s="3">
        <v>2</v>
      </c>
      <c r="O11" s="3">
        <v>3</v>
      </c>
      <c r="P11" s="3">
        <v>4</v>
      </c>
      <c r="Q11" s="3">
        <v>5</v>
      </c>
      <c r="R11" s="3">
        <v>5</v>
      </c>
      <c r="S11" s="3">
        <v>4</v>
      </c>
      <c r="T11" s="3">
        <v>4</v>
      </c>
      <c r="U11" s="3">
        <v>5</v>
      </c>
      <c r="V11" s="3">
        <v>2</v>
      </c>
      <c r="W11" s="3">
        <v>3</v>
      </c>
      <c r="X11" s="38">
        <v>2</v>
      </c>
    </row>
    <row r="12" spans="1:24">
      <c r="A12" s="3">
        <v>5</v>
      </c>
      <c r="B12" s="3">
        <v>4</v>
      </c>
      <c r="C12" s="3">
        <v>5</v>
      </c>
      <c r="D12" s="3">
        <v>4</v>
      </c>
      <c r="E12" s="3">
        <v>5</v>
      </c>
      <c r="F12" s="3">
        <v>5</v>
      </c>
      <c r="G12" s="178">
        <v>5</v>
      </c>
      <c r="H12" s="3">
        <v>5</v>
      </c>
      <c r="I12" s="3">
        <v>5</v>
      </c>
      <c r="J12" s="3">
        <v>4</v>
      </c>
      <c r="K12" s="3">
        <v>5</v>
      </c>
      <c r="L12" s="3">
        <v>5</v>
      </c>
      <c r="M12" s="3">
        <v>4</v>
      </c>
      <c r="N12" s="3">
        <v>5</v>
      </c>
      <c r="O12" s="3">
        <v>5</v>
      </c>
      <c r="P12" s="3">
        <v>4</v>
      </c>
      <c r="Q12" s="3">
        <v>4</v>
      </c>
      <c r="R12" s="3">
        <v>5</v>
      </c>
      <c r="S12" s="3">
        <v>4</v>
      </c>
      <c r="T12" s="3">
        <v>5</v>
      </c>
      <c r="U12" s="3">
        <v>4</v>
      </c>
      <c r="V12" s="3">
        <v>5</v>
      </c>
      <c r="W12" s="3">
        <v>3</v>
      </c>
      <c r="X12" s="38">
        <v>4</v>
      </c>
    </row>
    <row r="13" spans="1:24">
      <c r="A13" s="3">
        <v>1</v>
      </c>
      <c r="B13" s="3">
        <v>1</v>
      </c>
      <c r="C13" s="3">
        <v>2</v>
      </c>
      <c r="D13" s="3">
        <v>2</v>
      </c>
      <c r="E13" s="3">
        <v>4</v>
      </c>
      <c r="F13" s="3">
        <v>5</v>
      </c>
      <c r="G13" s="178">
        <v>5</v>
      </c>
      <c r="H13" s="3">
        <v>4</v>
      </c>
      <c r="I13" s="3">
        <v>1</v>
      </c>
      <c r="J13" s="3">
        <v>5</v>
      </c>
      <c r="K13" s="3">
        <v>3</v>
      </c>
      <c r="L13" s="3">
        <v>1</v>
      </c>
      <c r="M13" s="3">
        <v>1</v>
      </c>
      <c r="N13" s="3">
        <v>1</v>
      </c>
      <c r="O13" s="3">
        <v>2</v>
      </c>
      <c r="P13" s="3">
        <v>5</v>
      </c>
      <c r="Q13" s="3">
        <v>5</v>
      </c>
      <c r="R13" s="3">
        <v>2</v>
      </c>
      <c r="S13" s="3">
        <v>5</v>
      </c>
      <c r="T13" s="3">
        <v>5</v>
      </c>
      <c r="U13" s="3">
        <v>3</v>
      </c>
      <c r="V13" s="3">
        <v>4</v>
      </c>
      <c r="W13" s="3">
        <v>5</v>
      </c>
      <c r="X13" s="38">
        <v>3</v>
      </c>
    </row>
    <row r="14" spans="1:24">
      <c r="A14" s="3">
        <v>2</v>
      </c>
      <c r="B14" s="3">
        <v>4</v>
      </c>
      <c r="C14" s="3">
        <v>1</v>
      </c>
      <c r="D14" s="3">
        <v>3</v>
      </c>
      <c r="E14" s="3">
        <v>1</v>
      </c>
      <c r="F14" s="3">
        <v>2</v>
      </c>
      <c r="G14" s="178">
        <v>5</v>
      </c>
      <c r="H14" s="3">
        <v>5</v>
      </c>
      <c r="I14" s="3">
        <v>1</v>
      </c>
      <c r="J14" s="3">
        <v>4</v>
      </c>
      <c r="K14" s="3">
        <v>2</v>
      </c>
      <c r="L14" s="3">
        <v>2</v>
      </c>
      <c r="M14" s="3">
        <v>1</v>
      </c>
      <c r="N14" s="3">
        <v>2</v>
      </c>
      <c r="O14" s="3">
        <v>2</v>
      </c>
      <c r="P14" s="3">
        <v>2</v>
      </c>
      <c r="Q14" s="3">
        <v>2</v>
      </c>
      <c r="R14" s="3">
        <v>1</v>
      </c>
      <c r="S14" s="3">
        <v>2</v>
      </c>
      <c r="T14" s="3">
        <v>2</v>
      </c>
      <c r="U14" s="3">
        <v>3</v>
      </c>
      <c r="V14" s="3">
        <v>1</v>
      </c>
      <c r="W14" s="3">
        <v>2</v>
      </c>
      <c r="X14" s="38">
        <v>2</v>
      </c>
    </row>
    <row r="15" spans="1:24">
      <c r="A15" s="3">
        <v>4</v>
      </c>
      <c r="B15" s="3">
        <v>4</v>
      </c>
      <c r="C15" s="3">
        <v>4</v>
      </c>
      <c r="D15" s="3">
        <v>4</v>
      </c>
      <c r="E15" s="3">
        <v>4</v>
      </c>
      <c r="F15" s="3">
        <v>1</v>
      </c>
      <c r="G15" s="178">
        <v>5</v>
      </c>
      <c r="H15" s="3">
        <v>5</v>
      </c>
      <c r="I15" s="3">
        <v>4</v>
      </c>
      <c r="J15" s="3">
        <v>5</v>
      </c>
      <c r="K15" s="3">
        <v>4</v>
      </c>
      <c r="L15" s="3">
        <v>4</v>
      </c>
      <c r="M15" s="3">
        <v>4</v>
      </c>
      <c r="N15" s="3">
        <v>4</v>
      </c>
      <c r="O15" s="3">
        <v>5</v>
      </c>
      <c r="P15" s="3">
        <v>4</v>
      </c>
      <c r="Q15" s="3">
        <v>4</v>
      </c>
      <c r="R15" s="3">
        <v>4</v>
      </c>
      <c r="S15" s="3">
        <v>4</v>
      </c>
      <c r="T15" s="3">
        <v>4</v>
      </c>
      <c r="U15" s="3">
        <v>5</v>
      </c>
      <c r="V15" s="3">
        <v>4</v>
      </c>
      <c r="W15" s="3">
        <v>4</v>
      </c>
      <c r="X15" s="38">
        <v>4</v>
      </c>
    </row>
    <row r="16" spans="1:24">
      <c r="A16" s="3">
        <v>3</v>
      </c>
      <c r="B16" s="3">
        <v>4</v>
      </c>
      <c r="C16" s="3">
        <v>1</v>
      </c>
      <c r="D16" s="3">
        <v>4</v>
      </c>
      <c r="E16" s="3">
        <v>1</v>
      </c>
      <c r="F16" s="3">
        <v>5</v>
      </c>
      <c r="G16" s="178">
        <v>5</v>
      </c>
      <c r="H16" s="3">
        <v>5</v>
      </c>
      <c r="I16" s="3">
        <v>2</v>
      </c>
      <c r="J16" s="3">
        <v>5</v>
      </c>
      <c r="K16" s="3">
        <v>5</v>
      </c>
      <c r="L16" s="3">
        <v>5</v>
      </c>
      <c r="M16" s="3">
        <v>1</v>
      </c>
      <c r="N16" s="3">
        <v>3</v>
      </c>
      <c r="O16" s="3">
        <v>4</v>
      </c>
      <c r="P16" s="3">
        <v>2</v>
      </c>
      <c r="Q16" s="3">
        <v>3</v>
      </c>
      <c r="R16" s="3">
        <v>4</v>
      </c>
      <c r="S16" s="3">
        <v>2</v>
      </c>
      <c r="T16" s="3">
        <v>3</v>
      </c>
      <c r="U16" s="3">
        <v>4</v>
      </c>
      <c r="V16" s="3">
        <v>3</v>
      </c>
      <c r="W16" s="3">
        <v>3</v>
      </c>
      <c r="X16" s="38">
        <v>3</v>
      </c>
    </row>
    <row r="17" spans="1:24">
      <c r="A17" s="3">
        <v>2</v>
      </c>
      <c r="B17" s="3">
        <v>2</v>
      </c>
      <c r="C17" s="3">
        <v>4</v>
      </c>
      <c r="D17" s="3">
        <v>3</v>
      </c>
      <c r="E17" s="3">
        <v>4</v>
      </c>
      <c r="F17" s="3">
        <v>4</v>
      </c>
      <c r="G17" s="178">
        <v>4</v>
      </c>
      <c r="H17" s="3">
        <v>4</v>
      </c>
      <c r="I17" s="3">
        <v>4</v>
      </c>
      <c r="J17" s="3">
        <v>2</v>
      </c>
      <c r="K17" s="3">
        <v>4</v>
      </c>
      <c r="L17" s="3">
        <v>3</v>
      </c>
      <c r="M17" s="3">
        <v>4</v>
      </c>
      <c r="N17" s="3">
        <v>2</v>
      </c>
      <c r="O17" s="3">
        <v>2</v>
      </c>
      <c r="P17" s="3">
        <v>4</v>
      </c>
      <c r="Q17" s="3">
        <v>2</v>
      </c>
      <c r="R17" s="3">
        <v>2</v>
      </c>
      <c r="S17" s="3">
        <v>3</v>
      </c>
      <c r="T17" s="3">
        <v>4</v>
      </c>
      <c r="U17" s="3">
        <v>4</v>
      </c>
      <c r="V17" s="3">
        <v>4</v>
      </c>
      <c r="W17" s="3">
        <v>3</v>
      </c>
      <c r="X17" s="38">
        <v>3</v>
      </c>
    </row>
    <row r="18" spans="1:24">
      <c r="A18" s="3">
        <v>2</v>
      </c>
      <c r="B18" s="3">
        <v>3</v>
      </c>
      <c r="C18" s="3">
        <v>2</v>
      </c>
      <c r="D18" s="3">
        <v>4</v>
      </c>
      <c r="E18" s="3">
        <v>2</v>
      </c>
      <c r="F18" s="3">
        <v>4</v>
      </c>
      <c r="G18" s="178">
        <v>4</v>
      </c>
      <c r="H18" s="3">
        <v>5</v>
      </c>
      <c r="I18" s="3">
        <v>4</v>
      </c>
      <c r="J18" s="3">
        <v>4</v>
      </c>
      <c r="K18" s="3">
        <v>2</v>
      </c>
      <c r="L18" s="3">
        <v>3</v>
      </c>
      <c r="M18" s="3">
        <v>2</v>
      </c>
      <c r="N18" s="3">
        <v>1</v>
      </c>
      <c r="O18" s="3">
        <v>3</v>
      </c>
      <c r="P18" s="3">
        <v>2</v>
      </c>
      <c r="Q18" s="3">
        <v>2</v>
      </c>
      <c r="R18" s="3">
        <v>2</v>
      </c>
      <c r="S18" s="3">
        <v>3</v>
      </c>
      <c r="T18" s="3">
        <v>2</v>
      </c>
      <c r="U18" s="3">
        <v>4</v>
      </c>
      <c r="V18" s="3">
        <v>1</v>
      </c>
      <c r="W18" s="3">
        <v>2</v>
      </c>
      <c r="X18" s="38">
        <v>5</v>
      </c>
    </row>
    <row r="19" spans="1:24">
      <c r="A19" s="3">
        <v>4</v>
      </c>
      <c r="B19" s="3">
        <v>5</v>
      </c>
      <c r="C19" s="3">
        <v>4</v>
      </c>
      <c r="D19" s="3">
        <v>4</v>
      </c>
      <c r="E19" s="3">
        <v>3</v>
      </c>
      <c r="F19" s="3">
        <v>5</v>
      </c>
      <c r="G19" s="178">
        <v>5</v>
      </c>
      <c r="H19" s="3">
        <v>5</v>
      </c>
      <c r="I19" s="3">
        <v>5</v>
      </c>
      <c r="J19" s="3">
        <v>5</v>
      </c>
      <c r="K19" s="3">
        <v>4</v>
      </c>
      <c r="L19" s="3">
        <v>4</v>
      </c>
      <c r="M19" s="3">
        <v>4</v>
      </c>
      <c r="N19" s="3">
        <v>4</v>
      </c>
      <c r="O19" s="3">
        <v>3</v>
      </c>
      <c r="P19" s="3">
        <v>4</v>
      </c>
      <c r="Q19" s="3">
        <v>4</v>
      </c>
      <c r="R19" s="3">
        <v>4</v>
      </c>
      <c r="S19" s="3">
        <v>5</v>
      </c>
      <c r="T19" s="3">
        <v>5</v>
      </c>
      <c r="U19" s="3">
        <v>4</v>
      </c>
      <c r="V19" s="3">
        <v>4</v>
      </c>
      <c r="W19" s="3">
        <v>4</v>
      </c>
      <c r="X19" s="38">
        <v>4</v>
      </c>
    </row>
    <row r="20" spans="1:24">
      <c r="A20" s="3">
        <v>1</v>
      </c>
      <c r="B20" s="3">
        <v>4</v>
      </c>
      <c r="C20" s="3">
        <v>2</v>
      </c>
      <c r="D20" s="3">
        <v>2</v>
      </c>
      <c r="E20" s="3">
        <v>2</v>
      </c>
      <c r="F20" s="3">
        <v>5</v>
      </c>
      <c r="G20" s="178">
        <v>2</v>
      </c>
      <c r="H20" s="3">
        <v>4</v>
      </c>
      <c r="I20" s="3">
        <v>2</v>
      </c>
      <c r="J20" s="3">
        <v>4</v>
      </c>
      <c r="K20" s="3">
        <v>4</v>
      </c>
      <c r="L20" s="3">
        <v>2</v>
      </c>
      <c r="M20" s="3">
        <v>2</v>
      </c>
      <c r="N20" s="3">
        <v>1</v>
      </c>
      <c r="O20" s="3">
        <v>4</v>
      </c>
      <c r="P20" s="3">
        <v>2</v>
      </c>
      <c r="Q20" s="3">
        <v>2</v>
      </c>
      <c r="R20" s="3">
        <v>4</v>
      </c>
      <c r="S20" s="3">
        <v>2</v>
      </c>
      <c r="T20" s="3">
        <v>2</v>
      </c>
      <c r="U20" s="3">
        <v>2</v>
      </c>
      <c r="V20" s="3">
        <v>2</v>
      </c>
      <c r="W20" s="3">
        <v>2</v>
      </c>
      <c r="X20" s="38">
        <v>2</v>
      </c>
    </row>
    <row r="21" spans="1:24">
      <c r="A21" s="3">
        <v>3</v>
      </c>
      <c r="B21" s="3">
        <v>5</v>
      </c>
      <c r="C21" s="3">
        <v>1</v>
      </c>
      <c r="D21" s="3">
        <v>5</v>
      </c>
      <c r="E21" s="3">
        <v>3</v>
      </c>
      <c r="F21" s="3">
        <v>1</v>
      </c>
      <c r="G21" s="178">
        <v>5</v>
      </c>
      <c r="H21" s="3">
        <v>5</v>
      </c>
      <c r="I21" s="3">
        <v>1</v>
      </c>
      <c r="J21" s="3">
        <v>5</v>
      </c>
      <c r="K21" s="3">
        <v>5</v>
      </c>
      <c r="L21" s="3">
        <v>1</v>
      </c>
      <c r="M21" s="3">
        <v>1</v>
      </c>
      <c r="N21" s="3">
        <v>3</v>
      </c>
      <c r="O21" s="3">
        <v>1</v>
      </c>
      <c r="P21" s="3">
        <v>5</v>
      </c>
      <c r="Q21" s="3">
        <v>4</v>
      </c>
      <c r="R21" s="3">
        <v>1</v>
      </c>
      <c r="S21" s="3">
        <v>5</v>
      </c>
      <c r="T21" s="3">
        <v>5</v>
      </c>
      <c r="U21" s="3">
        <v>5</v>
      </c>
      <c r="V21" s="3">
        <v>5</v>
      </c>
      <c r="W21" s="3">
        <v>5</v>
      </c>
      <c r="X21" s="38">
        <v>1</v>
      </c>
    </row>
    <row r="22" spans="1:24">
      <c r="A22" s="3">
        <v>2</v>
      </c>
      <c r="B22" s="3">
        <v>2</v>
      </c>
      <c r="C22" s="3">
        <v>1</v>
      </c>
      <c r="D22" s="3">
        <v>2</v>
      </c>
      <c r="E22" s="3">
        <v>3</v>
      </c>
      <c r="F22" s="3">
        <v>5</v>
      </c>
      <c r="G22" s="178">
        <v>5</v>
      </c>
      <c r="H22" s="3">
        <v>5</v>
      </c>
      <c r="I22" s="3">
        <v>2</v>
      </c>
      <c r="J22" s="3">
        <v>4</v>
      </c>
      <c r="K22" s="3">
        <v>3</v>
      </c>
      <c r="L22" s="3">
        <v>4</v>
      </c>
      <c r="M22" s="3">
        <v>1</v>
      </c>
      <c r="N22" s="3">
        <v>2</v>
      </c>
      <c r="O22" s="3">
        <v>3</v>
      </c>
      <c r="P22" s="3">
        <v>2</v>
      </c>
      <c r="Q22" s="3">
        <v>3</v>
      </c>
      <c r="R22" s="3">
        <v>5</v>
      </c>
      <c r="S22" s="3">
        <v>2</v>
      </c>
      <c r="T22" s="3">
        <v>4</v>
      </c>
      <c r="U22" s="3">
        <v>3</v>
      </c>
      <c r="V22" s="3">
        <v>5</v>
      </c>
      <c r="W22" s="3">
        <v>3</v>
      </c>
      <c r="X22" s="38">
        <v>3</v>
      </c>
    </row>
    <row r="23" spans="1:24">
      <c r="A23" s="3">
        <v>4</v>
      </c>
      <c r="B23" s="3">
        <v>5</v>
      </c>
      <c r="C23" s="3">
        <v>3</v>
      </c>
      <c r="D23" s="3">
        <v>4</v>
      </c>
      <c r="E23" s="3">
        <v>5</v>
      </c>
      <c r="F23" s="3">
        <v>4</v>
      </c>
      <c r="G23" s="178">
        <v>4</v>
      </c>
      <c r="H23" s="3">
        <v>5</v>
      </c>
      <c r="I23" s="3">
        <v>5</v>
      </c>
      <c r="J23" s="3">
        <v>4</v>
      </c>
      <c r="K23" s="3">
        <v>5</v>
      </c>
      <c r="L23" s="3">
        <v>4</v>
      </c>
      <c r="M23" s="3">
        <v>2</v>
      </c>
      <c r="N23" s="3">
        <v>4</v>
      </c>
      <c r="O23" s="3">
        <v>5</v>
      </c>
      <c r="P23" s="3">
        <v>3</v>
      </c>
      <c r="Q23" s="3">
        <v>4</v>
      </c>
      <c r="R23" s="3">
        <v>4</v>
      </c>
      <c r="S23" s="3">
        <v>4</v>
      </c>
      <c r="T23" s="3">
        <v>5</v>
      </c>
      <c r="U23" s="3">
        <v>5</v>
      </c>
      <c r="V23" s="3">
        <v>5</v>
      </c>
      <c r="W23" s="3">
        <v>3</v>
      </c>
      <c r="X23" s="38">
        <v>5</v>
      </c>
    </row>
    <row r="24" spans="1:24">
      <c r="A24" s="3">
        <v>5</v>
      </c>
      <c r="B24" s="3">
        <v>5</v>
      </c>
      <c r="C24" s="3">
        <v>1</v>
      </c>
      <c r="D24" s="3">
        <v>2</v>
      </c>
      <c r="E24" s="3">
        <v>3</v>
      </c>
      <c r="F24" s="3">
        <v>5</v>
      </c>
      <c r="G24" s="178">
        <v>5</v>
      </c>
      <c r="H24" s="3">
        <v>5</v>
      </c>
      <c r="I24" s="3">
        <v>2</v>
      </c>
      <c r="J24" s="3">
        <v>5</v>
      </c>
      <c r="K24" s="3">
        <v>5</v>
      </c>
      <c r="L24" s="3">
        <v>4</v>
      </c>
      <c r="M24" s="3">
        <v>3</v>
      </c>
      <c r="N24" s="3">
        <v>5</v>
      </c>
      <c r="O24" s="3">
        <v>3</v>
      </c>
      <c r="P24" s="3">
        <v>2</v>
      </c>
      <c r="Q24" s="3">
        <v>2</v>
      </c>
      <c r="R24" s="3">
        <v>2</v>
      </c>
      <c r="S24" s="3">
        <v>3</v>
      </c>
      <c r="T24" s="3">
        <v>5</v>
      </c>
      <c r="U24" s="3">
        <v>3</v>
      </c>
      <c r="V24" s="3">
        <v>1</v>
      </c>
      <c r="W24" s="3">
        <v>4</v>
      </c>
      <c r="X24" s="38">
        <v>3</v>
      </c>
    </row>
    <row r="25" spans="1:24">
      <c r="A25" s="3">
        <v>1</v>
      </c>
      <c r="B25" s="3">
        <v>5</v>
      </c>
      <c r="C25" s="3">
        <v>1</v>
      </c>
      <c r="D25" s="3">
        <v>5</v>
      </c>
      <c r="E25" s="3">
        <v>1</v>
      </c>
      <c r="F25" s="3">
        <v>4</v>
      </c>
      <c r="G25" s="178">
        <v>4</v>
      </c>
      <c r="H25" s="3">
        <v>5</v>
      </c>
      <c r="I25" s="3">
        <v>4</v>
      </c>
      <c r="J25" s="3">
        <v>4</v>
      </c>
      <c r="K25" s="3">
        <v>3</v>
      </c>
      <c r="L25" s="3">
        <v>1</v>
      </c>
      <c r="M25" s="3">
        <v>1</v>
      </c>
      <c r="N25" s="3">
        <v>1</v>
      </c>
      <c r="O25" s="3">
        <v>1</v>
      </c>
      <c r="P25" s="3">
        <v>2</v>
      </c>
      <c r="Q25" s="3">
        <v>3</v>
      </c>
      <c r="R25" s="3">
        <v>1</v>
      </c>
      <c r="S25" s="3">
        <v>1</v>
      </c>
      <c r="T25" s="3">
        <v>2</v>
      </c>
      <c r="U25" s="3">
        <v>5</v>
      </c>
      <c r="V25" s="3">
        <v>2</v>
      </c>
      <c r="W25" s="3">
        <v>3</v>
      </c>
      <c r="X25" s="38">
        <v>2</v>
      </c>
    </row>
    <row r="26" spans="1:24">
      <c r="A26" s="3">
        <v>2</v>
      </c>
      <c r="B26" s="3">
        <v>3</v>
      </c>
      <c r="C26" s="3">
        <v>1</v>
      </c>
      <c r="D26" s="3">
        <v>2</v>
      </c>
      <c r="E26" s="3">
        <v>2</v>
      </c>
      <c r="F26" s="3">
        <v>5</v>
      </c>
      <c r="G26" s="178">
        <v>5</v>
      </c>
      <c r="H26" s="3">
        <v>4</v>
      </c>
      <c r="I26" s="3">
        <v>2</v>
      </c>
      <c r="J26" s="3">
        <v>3</v>
      </c>
      <c r="K26" s="3">
        <v>4</v>
      </c>
      <c r="L26" s="3">
        <v>3</v>
      </c>
      <c r="M26" s="3">
        <v>1</v>
      </c>
      <c r="N26" s="3">
        <v>2</v>
      </c>
      <c r="O26" s="3">
        <v>3</v>
      </c>
      <c r="P26" s="3">
        <v>2</v>
      </c>
      <c r="Q26" s="3">
        <v>2</v>
      </c>
      <c r="R26" s="3">
        <v>3</v>
      </c>
      <c r="S26" s="3">
        <v>2</v>
      </c>
      <c r="T26" s="3">
        <v>4</v>
      </c>
      <c r="U26" s="3">
        <v>2</v>
      </c>
      <c r="V26" s="3">
        <v>2</v>
      </c>
      <c r="W26" s="3">
        <v>2</v>
      </c>
      <c r="X26" s="38">
        <v>3</v>
      </c>
    </row>
    <row r="27" spans="1:24">
      <c r="A27" s="3">
        <v>3</v>
      </c>
      <c r="B27" s="3">
        <v>5</v>
      </c>
      <c r="C27" s="3">
        <v>2</v>
      </c>
      <c r="D27" s="3">
        <v>1</v>
      </c>
      <c r="E27" s="3">
        <v>2</v>
      </c>
      <c r="F27" s="3">
        <v>5</v>
      </c>
      <c r="G27" s="178">
        <v>4</v>
      </c>
      <c r="H27" s="3">
        <v>4</v>
      </c>
      <c r="I27" s="3">
        <v>2</v>
      </c>
      <c r="J27" s="3">
        <v>5</v>
      </c>
      <c r="K27" s="3">
        <v>4</v>
      </c>
      <c r="L27" s="3">
        <v>5</v>
      </c>
      <c r="M27" s="3">
        <v>2</v>
      </c>
      <c r="N27" s="3">
        <v>3</v>
      </c>
      <c r="O27" s="3">
        <v>5</v>
      </c>
      <c r="P27" s="3">
        <v>3</v>
      </c>
      <c r="Q27" s="3">
        <v>3</v>
      </c>
      <c r="R27" s="3">
        <v>5</v>
      </c>
      <c r="S27" s="3">
        <v>2</v>
      </c>
      <c r="T27" s="3">
        <v>3</v>
      </c>
      <c r="U27" s="3">
        <v>4</v>
      </c>
      <c r="V27" s="3">
        <v>4</v>
      </c>
      <c r="W27" s="3">
        <v>3</v>
      </c>
      <c r="X27" s="38">
        <v>3</v>
      </c>
    </row>
    <row r="28" spans="1:24">
      <c r="A28" s="3">
        <v>3</v>
      </c>
      <c r="B28" s="3">
        <v>3</v>
      </c>
      <c r="C28" s="3">
        <v>2</v>
      </c>
      <c r="D28" s="3">
        <v>2</v>
      </c>
      <c r="E28" s="3">
        <v>2</v>
      </c>
      <c r="F28" s="3">
        <v>4</v>
      </c>
      <c r="G28" s="178">
        <v>5</v>
      </c>
      <c r="H28" s="3">
        <v>5</v>
      </c>
      <c r="I28" s="3">
        <v>1</v>
      </c>
      <c r="J28" s="3">
        <v>5</v>
      </c>
      <c r="K28" s="3">
        <v>2</v>
      </c>
      <c r="L28" s="3">
        <v>3</v>
      </c>
      <c r="M28" s="3">
        <v>4</v>
      </c>
      <c r="N28" s="3">
        <v>3</v>
      </c>
      <c r="O28" s="3">
        <v>3</v>
      </c>
      <c r="P28" s="3">
        <v>3</v>
      </c>
      <c r="Q28" s="3">
        <v>1</v>
      </c>
      <c r="R28" s="3">
        <v>1</v>
      </c>
      <c r="S28" s="3">
        <v>4</v>
      </c>
      <c r="T28" s="3">
        <v>4</v>
      </c>
      <c r="U28" s="3">
        <v>3</v>
      </c>
      <c r="V28" s="3">
        <v>1</v>
      </c>
      <c r="W28" s="3">
        <v>4</v>
      </c>
      <c r="X28" s="38">
        <v>3</v>
      </c>
    </row>
    <row r="29" spans="1:24">
      <c r="A29" s="3">
        <v>4</v>
      </c>
      <c r="B29" s="3">
        <v>4</v>
      </c>
      <c r="C29" s="3">
        <v>1</v>
      </c>
      <c r="D29" s="3">
        <v>1</v>
      </c>
      <c r="E29" s="3">
        <v>2</v>
      </c>
      <c r="F29" s="3">
        <v>5</v>
      </c>
      <c r="G29" s="178">
        <v>5</v>
      </c>
      <c r="H29" s="3">
        <v>5</v>
      </c>
      <c r="I29" s="3">
        <v>4</v>
      </c>
      <c r="J29" s="3">
        <v>5</v>
      </c>
      <c r="K29" s="3">
        <v>5</v>
      </c>
      <c r="L29" s="3">
        <v>5</v>
      </c>
      <c r="M29" s="3">
        <v>2</v>
      </c>
      <c r="N29" s="3">
        <v>4</v>
      </c>
      <c r="O29" s="3">
        <v>5</v>
      </c>
      <c r="P29" s="3">
        <v>2</v>
      </c>
      <c r="Q29" s="3">
        <v>1</v>
      </c>
      <c r="R29" s="3">
        <v>5</v>
      </c>
      <c r="S29" s="3">
        <v>1</v>
      </c>
      <c r="T29" s="3">
        <v>2</v>
      </c>
      <c r="U29" s="3">
        <v>5</v>
      </c>
      <c r="V29" s="3">
        <v>5</v>
      </c>
      <c r="W29" s="3">
        <v>2</v>
      </c>
      <c r="X29" s="38">
        <v>2</v>
      </c>
    </row>
    <row r="30" spans="1:24">
      <c r="A30" s="3">
        <v>4</v>
      </c>
      <c r="B30" s="3">
        <v>4</v>
      </c>
      <c r="C30" s="3">
        <v>2</v>
      </c>
      <c r="D30" s="3">
        <v>3</v>
      </c>
      <c r="E30" s="3">
        <v>3</v>
      </c>
      <c r="F30" s="3">
        <v>2</v>
      </c>
      <c r="G30" s="178">
        <v>5</v>
      </c>
      <c r="H30" s="3">
        <v>5</v>
      </c>
      <c r="I30" s="3">
        <v>3</v>
      </c>
      <c r="J30" s="3">
        <v>2</v>
      </c>
      <c r="K30" s="3">
        <v>4</v>
      </c>
      <c r="L30" s="3">
        <v>5</v>
      </c>
      <c r="M30" s="3">
        <v>2</v>
      </c>
      <c r="N30" s="3">
        <v>3</v>
      </c>
      <c r="O30" s="3">
        <v>3</v>
      </c>
      <c r="P30" s="3">
        <v>3</v>
      </c>
      <c r="Q30" s="3">
        <v>4</v>
      </c>
      <c r="R30" s="3">
        <v>4</v>
      </c>
      <c r="S30" s="3">
        <v>3</v>
      </c>
      <c r="T30" s="3">
        <v>2</v>
      </c>
      <c r="U30" s="3">
        <v>4</v>
      </c>
      <c r="V30" s="3">
        <v>2</v>
      </c>
      <c r="W30" s="3">
        <v>4</v>
      </c>
      <c r="X30" s="38">
        <v>2</v>
      </c>
    </row>
    <row r="31" spans="1:24">
      <c r="A31" s="3">
        <v>5</v>
      </c>
      <c r="B31" s="3">
        <v>5</v>
      </c>
      <c r="C31" s="3">
        <v>4</v>
      </c>
      <c r="D31" s="3">
        <v>4</v>
      </c>
      <c r="E31" s="3">
        <v>4</v>
      </c>
      <c r="F31" s="3">
        <v>5</v>
      </c>
      <c r="G31" s="178">
        <v>5</v>
      </c>
      <c r="H31" s="3">
        <v>5</v>
      </c>
      <c r="I31" s="3">
        <v>4</v>
      </c>
      <c r="J31" s="3">
        <v>5</v>
      </c>
      <c r="K31" s="3">
        <v>5</v>
      </c>
      <c r="L31" s="3">
        <v>2</v>
      </c>
      <c r="M31" s="3">
        <v>3</v>
      </c>
      <c r="N31" s="3">
        <v>5</v>
      </c>
      <c r="O31" s="3">
        <v>4</v>
      </c>
      <c r="P31" s="3">
        <v>4</v>
      </c>
      <c r="Q31" s="3">
        <v>4</v>
      </c>
      <c r="R31" s="3">
        <v>4</v>
      </c>
      <c r="S31" s="3">
        <v>4</v>
      </c>
      <c r="T31" s="3">
        <v>5</v>
      </c>
      <c r="U31" s="3">
        <v>4</v>
      </c>
      <c r="V31" s="3">
        <v>4</v>
      </c>
      <c r="W31" s="3">
        <v>4</v>
      </c>
      <c r="X31" s="38">
        <v>5</v>
      </c>
    </row>
    <row r="32" spans="1:24">
      <c r="A32" s="3">
        <v>3</v>
      </c>
      <c r="B32" s="3">
        <v>4</v>
      </c>
      <c r="C32" s="3">
        <v>2</v>
      </c>
      <c r="D32" s="3">
        <v>1</v>
      </c>
      <c r="E32" s="3">
        <v>3</v>
      </c>
      <c r="F32" s="3">
        <v>5</v>
      </c>
      <c r="G32" s="178">
        <v>5</v>
      </c>
      <c r="H32" s="3">
        <v>4</v>
      </c>
      <c r="I32" s="3">
        <v>1</v>
      </c>
      <c r="J32" s="3">
        <v>5</v>
      </c>
      <c r="K32" s="3">
        <v>4</v>
      </c>
      <c r="L32" s="3">
        <v>5</v>
      </c>
      <c r="M32" s="3">
        <v>3</v>
      </c>
      <c r="N32" s="3">
        <v>4</v>
      </c>
      <c r="O32" s="3">
        <v>5</v>
      </c>
      <c r="P32" s="3">
        <v>1</v>
      </c>
      <c r="Q32" s="3">
        <v>1</v>
      </c>
      <c r="R32" s="3">
        <v>1</v>
      </c>
      <c r="S32" s="3">
        <v>4</v>
      </c>
      <c r="T32" s="3">
        <v>1</v>
      </c>
      <c r="U32" s="3">
        <v>3</v>
      </c>
      <c r="V32" s="3">
        <v>4</v>
      </c>
      <c r="W32" s="3">
        <v>2</v>
      </c>
      <c r="X32" s="38">
        <v>2</v>
      </c>
    </row>
    <row r="33" spans="1:24">
      <c r="A33" s="3">
        <v>4</v>
      </c>
      <c r="B33" s="3">
        <v>4</v>
      </c>
      <c r="C33" s="3">
        <v>2</v>
      </c>
      <c r="D33" s="3">
        <v>4</v>
      </c>
      <c r="E33" s="3">
        <v>2</v>
      </c>
      <c r="F33" s="3">
        <v>5</v>
      </c>
      <c r="G33" s="178">
        <v>5</v>
      </c>
      <c r="H33" s="3">
        <v>5</v>
      </c>
      <c r="I33" s="3">
        <v>2</v>
      </c>
      <c r="J33" s="3">
        <v>5</v>
      </c>
      <c r="K33" s="3">
        <v>2</v>
      </c>
      <c r="L33" s="3">
        <v>5</v>
      </c>
      <c r="M33" s="3">
        <v>3</v>
      </c>
      <c r="N33" s="3">
        <v>4</v>
      </c>
      <c r="O33" s="3">
        <v>5</v>
      </c>
      <c r="P33" s="3">
        <v>4</v>
      </c>
      <c r="Q33" s="3">
        <v>2</v>
      </c>
      <c r="R33" s="3">
        <v>4</v>
      </c>
      <c r="S33" s="3">
        <v>4</v>
      </c>
      <c r="T33" s="3">
        <v>4</v>
      </c>
      <c r="U33" s="3">
        <v>4</v>
      </c>
      <c r="V33" s="3">
        <v>2</v>
      </c>
      <c r="W33" s="3">
        <v>4</v>
      </c>
      <c r="X33" s="38">
        <v>4</v>
      </c>
    </row>
    <row r="34" spans="1:24">
      <c r="A34" s="3">
        <v>5</v>
      </c>
      <c r="B34" s="3">
        <v>5</v>
      </c>
      <c r="C34" s="3">
        <v>1</v>
      </c>
      <c r="D34" s="3">
        <v>2</v>
      </c>
      <c r="E34" s="3">
        <v>2</v>
      </c>
      <c r="F34" s="3">
        <v>5</v>
      </c>
      <c r="G34" s="178">
        <v>5</v>
      </c>
      <c r="H34" s="3">
        <v>4</v>
      </c>
      <c r="I34" s="3">
        <v>1</v>
      </c>
      <c r="J34" s="3">
        <v>5</v>
      </c>
      <c r="K34" s="3">
        <v>4</v>
      </c>
      <c r="L34" s="3">
        <v>5</v>
      </c>
      <c r="M34" s="3">
        <v>1</v>
      </c>
      <c r="N34" s="3">
        <v>5</v>
      </c>
      <c r="O34" s="3">
        <v>5</v>
      </c>
      <c r="P34" s="3">
        <v>2</v>
      </c>
      <c r="Q34" s="3">
        <v>1</v>
      </c>
      <c r="R34" s="3">
        <v>4</v>
      </c>
      <c r="S34" s="3">
        <v>3</v>
      </c>
      <c r="T34" s="3">
        <v>4</v>
      </c>
      <c r="U34" s="3">
        <v>3</v>
      </c>
      <c r="V34" s="3">
        <v>1</v>
      </c>
      <c r="W34" s="3">
        <v>3</v>
      </c>
      <c r="X34" s="38">
        <v>1</v>
      </c>
    </row>
    <row r="35" spans="1:24">
      <c r="A35" s="3">
        <v>2</v>
      </c>
      <c r="B35" s="3">
        <v>2</v>
      </c>
      <c r="C35" s="3">
        <v>3</v>
      </c>
      <c r="D35" s="3">
        <v>4</v>
      </c>
      <c r="E35" s="3">
        <v>2</v>
      </c>
      <c r="F35" s="3">
        <v>1</v>
      </c>
      <c r="G35" s="178">
        <v>5</v>
      </c>
      <c r="H35" s="3">
        <v>5</v>
      </c>
      <c r="I35" s="3">
        <v>4</v>
      </c>
      <c r="J35" s="3">
        <v>5</v>
      </c>
      <c r="K35" s="3">
        <v>4</v>
      </c>
      <c r="L35" s="3">
        <v>4</v>
      </c>
      <c r="M35" s="3">
        <v>3</v>
      </c>
      <c r="N35" s="3">
        <v>4</v>
      </c>
      <c r="O35" s="3">
        <v>5</v>
      </c>
      <c r="P35" s="3">
        <v>5</v>
      </c>
      <c r="Q35" s="3">
        <v>4</v>
      </c>
      <c r="R35" s="3">
        <v>5</v>
      </c>
      <c r="S35" s="3">
        <v>5</v>
      </c>
      <c r="T35" s="3">
        <v>5</v>
      </c>
      <c r="U35" s="3">
        <v>5</v>
      </c>
      <c r="V35" s="3">
        <v>3</v>
      </c>
      <c r="W35" s="3">
        <v>5</v>
      </c>
      <c r="X35" s="38">
        <v>4</v>
      </c>
    </row>
    <row r="36" spans="1:24">
      <c r="A36" s="3">
        <v>2</v>
      </c>
      <c r="B36" s="3">
        <v>4</v>
      </c>
      <c r="C36" s="3">
        <v>4</v>
      </c>
      <c r="D36" s="3">
        <v>4</v>
      </c>
      <c r="E36" s="3">
        <v>4</v>
      </c>
      <c r="F36" s="3">
        <v>5</v>
      </c>
      <c r="G36" s="178">
        <v>5</v>
      </c>
      <c r="H36" s="3">
        <v>5</v>
      </c>
      <c r="I36" s="3">
        <v>4</v>
      </c>
      <c r="J36" s="3">
        <v>5</v>
      </c>
      <c r="K36" s="3">
        <v>5</v>
      </c>
      <c r="L36" s="3">
        <v>4</v>
      </c>
      <c r="M36" s="3">
        <v>4</v>
      </c>
      <c r="N36" s="3">
        <v>3</v>
      </c>
      <c r="O36" s="3">
        <v>4</v>
      </c>
      <c r="P36" s="3">
        <v>5</v>
      </c>
      <c r="Q36" s="3">
        <v>5</v>
      </c>
      <c r="R36" s="3">
        <v>5</v>
      </c>
      <c r="S36" s="3">
        <v>5</v>
      </c>
      <c r="T36" s="3">
        <v>4</v>
      </c>
      <c r="U36" s="3">
        <v>4</v>
      </c>
      <c r="V36" s="3">
        <v>3</v>
      </c>
      <c r="W36" s="3">
        <v>4</v>
      </c>
      <c r="X36" s="38">
        <v>4</v>
      </c>
    </row>
    <row r="37" spans="1:24">
      <c r="A37" s="3">
        <v>5</v>
      </c>
      <c r="B37" s="3">
        <v>5</v>
      </c>
      <c r="C37" s="3">
        <v>4</v>
      </c>
      <c r="D37" s="3">
        <v>4</v>
      </c>
      <c r="E37" s="3">
        <v>2</v>
      </c>
      <c r="F37" s="3">
        <v>5</v>
      </c>
      <c r="G37" s="178">
        <v>5</v>
      </c>
      <c r="H37" s="3">
        <v>5</v>
      </c>
      <c r="I37" s="3">
        <v>4</v>
      </c>
      <c r="J37" s="3">
        <v>5</v>
      </c>
      <c r="K37" s="3">
        <v>5</v>
      </c>
      <c r="L37" s="3">
        <v>5</v>
      </c>
      <c r="M37" s="3">
        <v>5</v>
      </c>
      <c r="N37" s="3">
        <v>5</v>
      </c>
      <c r="O37" s="3">
        <v>5</v>
      </c>
      <c r="P37" s="3">
        <v>5</v>
      </c>
      <c r="Q37" s="3">
        <v>5</v>
      </c>
      <c r="R37" s="3">
        <v>5</v>
      </c>
      <c r="S37" s="3">
        <v>5</v>
      </c>
      <c r="T37" s="3">
        <v>5</v>
      </c>
      <c r="U37" s="3">
        <v>5</v>
      </c>
      <c r="V37" s="3">
        <v>5</v>
      </c>
      <c r="W37" s="3">
        <v>5</v>
      </c>
      <c r="X37" s="38">
        <v>5</v>
      </c>
    </row>
    <row r="38" spans="1:24">
      <c r="A38" s="3">
        <v>4</v>
      </c>
      <c r="B38" s="3">
        <v>4</v>
      </c>
      <c r="C38" s="3">
        <v>3</v>
      </c>
      <c r="D38" s="3">
        <v>3</v>
      </c>
      <c r="E38" s="3">
        <v>3</v>
      </c>
      <c r="F38" s="3">
        <v>4</v>
      </c>
      <c r="G38" s="178">
        <v>5</v>
      </c>
      <c r="H38" s="3">
        <v>5</v>
      </c>
      <c r="I38" s="3">
        <v>3</v>
      </c>
      <c r="J38" s="3">
        <v>4</v>
      </c>
      <c r="K38" s="3">
        <v>3</v>
      </c>
      <c r="L38" s="3">
        <v>3</v>
      </c>
      <c r="M38" s="3">
        <v>2</v>
      </c>
      <c r="N38" s="3">
        <v>2</v>
      </c>
      <c r="O38" s="3">
        <v>3</v>
      </c>
      <c r="P38" s="3">
        <v>4</v>
      </c>
      <c r="Q38" s="3">
        <v>3</v>
      </c>
      <c r="R38" s="3">
        <v>3</v>
      </c>
      <c r="S38" s="3">
        <v>4</v>
      </c>
      <c r="T38" s="3">
        <v>4</v>
      </c>
      <c r="U38" s="3">
        <v>4</v>
      </c>
      <c r="V38" s="3">
        <v>3</v>
      </c>
      <c r="W38" s="3">
        <v>4</v>
      </c>
      <c r="X38" s="38">
        <v>3</v>
      </c>
    </row>
    <row r="39" spans="1:24">
      <c r="A39" s="3">
        <v>5</v>
      </c>
      <c r="B39" s="3">
        <v>5</v>
      </c>
      <c r="C39" s="3">
        <v>2</v>
      </c>
      <c r="D39" s="3">
        <v>2</v>
      </c>
      <c r="E39" s="3">
        <v>5</v>
      </c>
      <c r="F39" s="3">
        <v>5</v>
      </c>
      <c r="G39" s="178">
        <v>5</v>
      </c>
      <c r="H39" s="3">
        <v>5</v>
      </c>
      <c r="I39" s="3">
        <v>5</v>
      </c>
      <c r="J39" s="3">
        <v>5</v>
      </c>
      <c r="K39" s="3">
        <v>5</v>
      </c>
      <c r="L39" s="3">
        <v>5</v>
      </c>
      <c r="M39" s="3">
        <v>4</v>
      </c>
      <c r="N39" s="3">
        <v>4</v>
      </c>
      <c r="O39" s="3">
        <v>5</v>
      </c>
      <c r="P39" s="3">
        <v>4</v>
      </c>
      <c r="Q39" s="3">
        <v>4</v>
      </c>
      <c r="R39" s="3">
        <v>4</v>
      </c>
      <c r="S39" s="3">
        <v>2</v>
      </c>
      <c r="T39" s="3">
        <v>5</v>
      </c>
      <c r="U39" s="3">
        <v>4</v>
      </c>
      <c r="V39" s="3">
        <v>5</v>
      </c>
      <c r="W39" s="3">
        <v>4</v>
      </c>
      <c r="X39" s="38">
        <v>1</v>
      </c>
    </row>
    <row r="40" spans="1:24">
      <c r="A40" s="3">
        <v>1</v>
      </c>
      <c r="B40" s="3">
        <v>5</v>
      </c>
      <c r="C40" s="3">
        <v>3</v>
      </c>
      <c r="D40" s="3">
        <v>2</v>
      </c>
      <c r="E40" s="3">
        <v>1</v>
      </c>
      <c r="F40" s="3">
        <v>5</v>
      </c>
      <c r="G40" s="178">
        <v>4</v>
      </c>
      <c r="H40" s="3">
        <v>4</v>
      </c>
      <c r="I40" s="3">
        <v>4</v>
      </c>
      <c r="J40" s="3">
        <v>4</v>
      </c>
      <c r="K40" s="3">
        <v>3</v>
      </c>
      <c r="L40" s="3">
        <v>2</v>
      </c>
      <c r="M40" s="3">
        <v>1</v>
      </c>
      <c r="N40" s="3">
        <v>2</v>
      </c>
      <c r="O40" s="3">
        <v>1</v>
      </c>
      <c r="P40" s="3">
        <v>1</v>
      </c>
      <c r="Q40" s="3">
        <v>2</v>
      </c>
      <c r="R40" s="3">
        <v>1</v>
      </c>
      <c r="S40" s="3">
        <v>1</v>
      </c>
      <c r="T40" s="3">
        <v>2</v>
      </c>
      <c r="U40" s="3">
        <v>2</v>
      </c>
      <c r="V40" s="3">
        <v>2</v>
      </c>
      <c r="W40" s="3">
        <v>2</v>
      </c>
      <c r="X40" s="38">
        <v>2</v>
      </c>
    </row>
    <row r="41" spans="1:24">
      <c r="A41" s="3">
        <v>4</v>
      </c>
      <c r="B41" s="3">
        <v>4</v>
      </c>
      <c r="C41" s="3">
        <v>1</v>
      </c>
      <c r="D41" s="3">
        <v>5</v>
      </c>
      <c r="E41" s="3">
        <v>1</v>
      </c>
      <c r="F41" s="3">
        <v>2</v>
      </c>
      <c r="G41" s="178">
        <v>5</v>
      </c>
      <c r="H41" s="3">
        <v>5</v>
      </c>
      <c r="I41" s="3">
        <v>1</v>
      </c>
      <c r="J41" s="3">
        <v>2</v>
      </c>
      <c r="K41" s="3">
        <v>2</v>
      </c>
      <c r="L41" s="3">
        <v>5</v>
      </c>
      <c r="M41" s="3">
        <v>4</v>
      </c>
      <c r="N41" s="3">
        <v>4</v>
      </c>
      <c r="O41" s="3">
        <v>4</v>
      </c>
      <c r="P41" s="3">
        <v>1</v>
      </c>
      <c r="Q41" s="3">
        <v>1</v>
      </c>
      <c r="R41" s="3">
        <v>4</v>
      </c>
      <c r="S41" s="3">
        <v>2</v>
      </c>
      <c r="T41" s="3">
        <v>1</v>
      </c>
      <c r="U41" s="3">
        <v>3</v>
      </c>
      <c r="V41" s="3">
        <v>1</v>
      </c>
      <c r="W41" s="3">
        <v>2</v>
      </c>
      <c r="X41" s="38">
        <v>2</v>
      </c>
    </row>
    <row r="42" spans="1:24">
      <c r="A42" s="3">
        <v>3</v>
      </c>
      <c r="B42" s="3">
        <v>2</v>
      </c>
      <c r="C42" s="3">
        <v>3</v>
      </c>
      <c r="D42" s="3">
        <v>3</v>
      </c>
      <c r="E42" s="3">
        <v>3</v>
      </c>
      <c r="F42" s="3">
        <v>5</v>
      </c>
      <c r="G42" s="178">
        <v>3</v>
      </c>
      <c r="H42" s="3">
        <v>4</v>
      </c>
      <c r="I42" s="3">
        <v>3</v>
      </c>
      <c r="J42" s="3">
        <v>4</v>
      </c>
      <c r="K42" s="3">
        <v>4</v>
      </c>
      <c r="L42" s="3">
        <v>3</v>
      </c>
      <c r="M42" s="3">
        <v>3</v>
      </c>
      <c r="N42" s="3">
        <v>2</v>
      </c>
      <c r="O42" s="3">
        <v>3</v>
      </c>
      <c r="P42" s="3">
        <v>3</v>
      </c>
      <c r="Q42" s="3">
        <v>3</v>
      </c>
      <c r="R42" s="3">
        <v>2</v>
      </c>
      <c r="S42" s="3">
        <v>4</v>
      </c>
      <c r="T42" s="3">
        <v>4</v>
      </c>
      <c r="U42" s="3">
        <v>4</v>
      </c>
      <c r="V42" s="3">
        <v>3</v>
      </c>
      <c r="W42" s="3">
        <v>4</v>
      </c>
      <c r="X42" s="38">
        <v>2</v>
      </c>
    </row>
    <row r="43" spans="1:24">
      <c r="A43" s="3">
        <v>5</v>
      </c>
      <c r="B43" s="3">
        <v>5</v>
      </c>
      <c r="C43" s="3">
        <v>4</v>
      </c>
      <c r="D43" s="3">
        <v>2</v>
      </c>
      <c r="E43" s="3">
        <v>4</v>
      </c>
      <c r="F43" s="3">
        <v>5</v>
      </c>
      <c r="G43" s="178">
        <v>5</v>
      </c>
      <c r="H43" s="3">
        <v>5</v>
      </c>
      <c r="I43" s="3">
        <v>2</v>
      </c>
      <c r="J43" s="3">
        <v>5</v>
      </c>
      <c r="K43" s="3">
        <v>4</v>
      </c>
      <c r="L43" s="3">
        <v>4</v>
      </c>
      <c r="M43" s="3">
        <v>1</v>
      </c>
      <c r="N43" s="3">
        <v>3</v>
      </c>
      <c r="O43" s="3">
        <v>4</v>
      </c>
      <c r="P43" s="3">
        <v>2</v>
      </c>
      <c r="Q43" s="3">
        <v>1</v>
      </c>
      <c r="R43" s="3">
        <v>1</v>
      </c>
      <c r="S43" s="3">
        <v>3</v>
      </c>
      <c r="T43" s="3">
        <v>4</v>
      </c>
      <c r="U43" s="3">
        <v>4</v>
      </c>
      <c r="V43" s="3">
        <v>4</v>
      </c>
      <c r="W43" s="3">
        <v>3</v>
      </c>
      <c r="X43" s="38">
        <v>1</v>
      </c>
    </row>
    <row r="44" spans="1:24">
      <c r="A44" s="3">
        <v>3</v>
      </c>
      <c r="B44" s="3">
        <v>5</v>
      </c>
      <c r="C44" s="3">
        <v>2</v>
      </c>
      <c r="D44" s="3">
        <v>2</v>
      </c>
      <c r="E44" s="3">
        <v>2</v>
      </c>
      <c r="F44" s="3">
        <v>5</v>
      </c>
      <c r="G44" s="178">
        <v>5</v>
      </c>
      <c r="H44" s="3">
        <v>5</v>
      </c>
      <c r="I44" s="3">
        <v>3</v>
      </c>
      <c r="J44" s="3">
        <v>4</v>
      </c>
      <c r="K44" s="3">
        <v>5</v>
      </c>
      <c r="L44" s="3">
        <v>1</v>
      </c>
      <c r="M44" s="3">
        <v>2</v>
      </c>
      <c r="N44" s="3">
        <v>2</v>
      </c>
      <c r="O44" s="3">
        <v>1</v>
      </c>
      <c r="P44" s="3">
        <v>2</v>
      </c>
      <c r="Q44" s="3">
        <v>3</v>
      </c>
      <c r="R44" s="3">
        <v>4</v>
      </c>
      <c r="S44" s="3">
        <v>3</v>
      </c>
      <c r="T44" s="3">
        <v>2</v>
      </c>
      <c r="U44" s="3">
        <v>4</v>
      </c>
      <c r="V44" s="3">
        <v>3</v>
      </c>
      <c r="W44" s="3">
        <v>2</v>
      </c>
      <c r="X44" s="38">
        <v>2</v>
      </c>
    </row>
    <row r="45" spans="1:24">
      <c r="A45" s="3">
        <v>3</v>
      </c>
      <c r="B45" s="3">
        <v>4</v>
      </c>
      <c r="C45" s="3">
        <v>3</v>
      </c>
      <c r="D45" s="3">
        <v>4</v>
      </c>
      <c r="E45" s="3">
        <v>3</v>
      </c>
      <c r="F45" s="3">
        <v>5</v>
      </c>
      <c r="G45" s="178">
        <v>5</v>
      </c>
      <c r="H45" s="3">
        <v>5</v>
      </c>
      <c r="I45" s="3">
        <v>3</v>
      </c>
      <c r="J45" s="3">
        <v>5</v>
      </c>
      <c r="K45" s="3">
        <v>4</v>
      </c>
      <c r="L45" s="3">
        <v>3</v>
      </c>
      <c r="M45" s="3">
        <v>2</v>
      </c>
      <c r="N45" s="3">
        <v>3</v>
      </c>
      <c r="O45" s="3">
        <v>4</v>
      </c>
      <c r="P45" s="3">
        <v>2</v>
      </c>
      <c r="Q45" s="3">
        <v>3</v>
      </c>
      <c r="R45" s="3">
        <v>2</v>
      </c>
      <c r="S45" s="3">
        <v>3</v>
      </c>
      <c r="T45" s="3">
        <v>3</v>
      </c>
      <c r="U45" s="3">
        <v>4</v>
      </c>
      <c r="V45" s="3">
        <v>2</v>
      </c>
      <c r="W45" s="3">
        <v>3</v>
      </c>
      <c r="X45" s="38">
        <v>2</v>
      </c>
    </row>
    <row r="46" spans="1:24">
      <c r="A46" s="3">
        <v>2</v>
      </c>
      <c r="B46" s="3">
        <v>4</v>
      </c>
      <c r="C46" s="3">
        <v>2</v>
      </c>
      <c r="D46" s="3">
        <v>4</v>
      </c>
      <c r="E46" s="3">
        <v>4</v>
      </c>
      <c r="F46" s="3">
        <v>5</v>
      </c>
      <c r="G46" s="178">
        <v>2</v>
      </c>
      <c r="H46" s="3">
        <v>5</v>
      </c>
      <c r="I46" s="3">
        <v>5</v>
      </c>
      <c r="J46" s="3">
        <v>5</v>
      </c>
      <c r="K46" s="3">
        <v>5</v>
      </c>
      <c r="L46" s="3">
        <v>5</v>
      </c>
      <c r="M46" s="3">
        <v>4</v>
      </c>
      <c r="N46" s="3">
        <v>3</v>
      </c>
      <c r="O46" s="3">
        <v>5</v>
      </c>
      <c r="P46" s="3">
        <v>5</v>
      </c>
      <c r="Q46" s="3">
        <v>2</v>
      </c>
      <c r="R46" s="3">
        <v>5</v>
      </c>
      <c r="S46" s="3">
        <v>5</v>
      </c>
      <c r="T46" s="3">
        <v>4</v>
      </c>
      <c r="U46" s="3">
        <v>4</v>
      </c>
      <c r="V46" s="3">
        <v>2</v>
      </c>
      <c r="W46" s="3">
        <v>4</v>
      </c>
      <c r="X46" s="38">
        <v>4</v>
      </c>
    </row>
    <row r="47" spans="1:24">
      <c r="A47" s="3">
        <v>3</v>
      </c>
      <c r="B47" s="3">
        <v>2</v>
      </c>
      <c r="C47" s="3">
        <v>1</v>
      </c>
      <c r="D47" s="3">
        <v>2</v>
      </c>
      <c r="E47" s="3">
        <v>5</v>
      </c>
      <c r="F47" s="3">
        <v>5</v>
      </c>
      <c r="G47" s="178">
        <v>5</v>
      </c>
      <c r="H47" s="3">
        <v>5</v>
      </c>
      <c r="I47" s="3">
        <v>3</v>
      </c>
      <c r="J47" s="3">
        <v>5</v>
      </c>
      <c r="K47" s="3">
        <v>2</v>
      </c>
      <c r="L47" s="3">
        <v>1</v>
      </c>
      <c r="M47" s="3">
        <v>5</v>
      </c>
      <c r="N47" s="3">
        <v>3</v>
      </c>
      <c r="O47" s="3">
        <v>3</v>
      </c>
      <c r="P47" s="3">
        <v>5</v>
      </c>
      <c r="Q47" s="3">
        <v>5</v>
      </c>
      <c r="R47" s="3">
        <v>3</v>
      </c>
      <c r="S47" s="3">
        <v>5</v>
      </c>
      <c r="T47" s="3">
        <v>5</v>
      </c>
      <c r="U47" s="3">
        <v>5</v>
      </c>
      <c r="V47" s="3">
        <v>1</v>
      </c>
      <c r="W47" s="3">
        <v>5</v>
      </c>
      <c r="X47" s="38">
        <v>5</v>
      </c>
    </row>
    <row r="48" spans="1:24">
      <c r="A48" s="3">
        <v>2</v>
      </c>
      <c r="B48" s="3">
        <v>2</v>
      </c>
      <c r="C48" s="3">
        <v>2</v>
      </c>
      <c r="D48" s="3">
        <v>2</v>
      </c>
      <c r="E48" s="3">
        <v>2</v>
      </c>
      <c r="F48" s="3">
        <v>5</v>
      </c>
      <c r="G48" s="178">
        <v>5</v>
      </c>
      <c r="H48" s="3">
        <v>5</v>
      </c>
      <c r="I48" s="3">
        <v>1</v>
      </c>
      <c r="J48" s="3">
        <v>5</v>
      </c>
      <c r="K48" s="3">
        <v>5</v>
      </c>
      <c r="L48" s="3">
        <v>1</v>
      </c>
      <c r="M48" s="3">
        <v>1</v>
      </c>
      <c r="N48" s="3">
        <v>1</v>
      </c>
      <c r="O48" s="3">
        <v>1</v>
      </c>
      <c r="P48" s="3">
        <v>5</v>
      </c>
      <c r="Q48" s="3">
        <v>5</v>
      </c>
      <c r="R48" s="3">
        <v>1</v>
      </c>
      <c r="S48" s="3">
        <v>5</v>
      </c>
      <c r="T48" s="3">
        <v>3</v>
      </c>
      <c r="U48" s="3">
        <v>5</v>
      </c>
      <c r="V48" s="3">
        <v>1</v>
      </c>
      <c r="W48" s="3">
        <v>5</v>
      </c>
      <c r="X48" s="38">
        <v>3</v>
      </c>
    </row>
    <row r="49" spans="1:24">
      <c r="A49" s="3">
        <v>5</v>
      </c>
      <c r="B49" s="3">
        <v>2</v>
      </c>
      <c r="C49" s="3">
        <v>4</v>
      </c>
      <c r="D49" s="3">
        <v>4</v>
      </c>
      <c r="E49" s="3">
        <v>4</v>
      </c>
      <c r="F49" s="3">
        <v>5</v>
      </c>
      <c r="G49" s="178">
        <v>4</v>
      </c>
      <c r="H49" s="3">
        <v>5</v>
      </c>
      <c r="I49" s="3">
        <v>2</v>
      </c>
      <c r="J49" s="3">
        <v>4</v>
      </c>
      <c r="K49" s="3">
        <v>4</v>
      </c>
      <c r="L49" s="3">
        <v>4</v>
      </c>
      <c r="M49" s="3">
        <v>4</v>
      </c>
      <c r="N49" s="3">
        <v>5</v>
      </c>
      <c r="O49" s="3">
        <v>5</v>
      </c>
      <c r="P49" s="3">
        <v>4</v>
      </c>
      <c r="Q49" s="3">
        <v>4</v>
      </c>
      <c r="R49" s="3">
        <v>4</v>
      </c>
      <c r="S49" s="3">
        <v>4</v>
      </c>
      <c r="T49" s="3">
        <v>5</v>
      </c>
      <c r="U49" s="3">
        <v>5</v>
      </c>
      <c r="V49" s="3">
        <v>2</v>
      </c>
      <c r="W49" s="3">
        <v>4</v>
      </c>
      <c r="X49" s="38">
        <v>3</v>
      </c>
    </row>
    <row r="50" spans="1:24">
      <c r="A50" s="3">
        <v>4</v>
      </c>
      <c r="B50" s="3">
        <v>4</v>
      </c>
      <c r="C50" s="3">
        <v>1</v>
      </c>
      <c r="D50" s="3">
        <v>2</v>
      </c>
      <c r="E50" s="3">
        <v>2</v>
      </c>
      <c r="F50" s="3">
        <v>2</v>
      </c>
      <c r="G50" s="178">
        <v>5</v>
      </c>
      <c r="H50" s="3">
        <v>2</v>
      </c>
      <c r="I50" s="3">
        <v>1</v>
      </c>
      <c r="J50" s="3">
        <v>2</v>
      </c>
      <c r="K50" s="3">
        <v>4</v>
      </c>
      <c r="L50" s="3">
        <v>1</v>
      </c>
      <c r="M50" s="3">
        <v>3</v>
      </c>
      <c r="N50" s="3">
        <v>4</v>
      </c>
      <c r="O50" s="3">
        <v>1</v>
      </c>
      <c r="P50" s="3">
        <v>1</v>
      </c>
      <c r="Q50" s="3">
        <v>2</v>
      </c>
      <c r="R50" s="3">
        <v>1</v>
      </c>
      <c r="S50" s="3">
        <v>3</v>
      </c>
      <c r="T50" s="3">
        <v>4</v>
      </c>
      <c r="U50" s="3">
        <v>4</v>
      </c>
      <c r="V50" s="3">
        <v>1</v>
      </c>
      <c r="W50" s="3">
        <v>3</v>
      </c>
      <c r="X50" s="38">
        <v>3</v>
      </c>
    </row>
    <row r="51" spans="1:24">
      <c r="A51" s="3">
        <v>5</v>
      </c>
      <c r="B51" s="3">
        <v>2</v>
      </c>
      <c r="C51" s="3">
        <v>1</v>
      </c>
      <c r="D51" s="3">
        <v>1</v>
      </c>
      <c r="E51" s="3">
        <v>1</v>
      </c>
      <c r="F51" s="3">
        <v>5</v>
      </c>
      <c r="G51" s="178">
        <v>5</v>
      </c>
      <c r="H51" s="3">
        <v>5</v>
      </c>
      <c r="I51" s="3">
        <v>1</v>
      </c>
      <c r="J51" s="3">
        <v>1</v>
      </c>
      <c r="K51" s="3">
        <v>1</v>
      </c>
      <c r="L51" s="3">
        <v>5</v>
      </c>
      <c r="M51" s="3">
        <v>1</v>
      </c>
      <c r="N51" s="3">
        <v>3</v>
      </c>
      <c r="O51" s="3">
        <v>1</v>
      </c>
      <c r="P51" s="3">
        <v>1</v>
      </c>
      <c r="Q51" s="3">
        <v>1</v>
      </c>
      <c r="R51" s="3">
        <v>1</v>
      </c>
      <c r="S51" s="3">
        <v>1</v>
      </c>
      <c r="T51" s="3">
        <v>1</v>
      </c>
      <c r="U51" s="3">
        <v>1</v>
      </c>
      <c r="V51" s="3">
        <v>5</v>
      </c>
      <c r="W51" s="3">
        <v>1</v>
      </c>
      <c r="X51" s="38">
        <v>5</v>
      </c>
    </row>
    <row r="52" spans="1:24">
      <c r="A52" s="3">
        <v>5</v>
      </c>
      <c r="B52" s="3">
        <v>5</v>
      </c>
      <c r="C52" s="3">
        <v>2</v>
      </c>
      <c r="D52" s="3">
        <v>1</v>
      </c>
      <c r="E52" s="3">
        <v>5</v>
      </c>
      <c r="F52" s="3">
        <v>5</v>
      </c>
      <c r="G52" s="178">
        <v>4</v>
      </c>
      <c r="H52" s="3">
        <v>5</v>
      </c>
      <c r="I52" s="3">
        <v>5</v>
      </c>
      <c r="J52" s="3">
        <v>5</v>
      </c>
      <c r="K52" s="3">
        <v>5</v>
      </c>
      <c r="L52" s="3">
        <v>5</v>
      </c>
      <c r="M52" s="3">
        <v>5</v>
      </c>
      <c r="N52" s="3">
        <v>5</v>
      </c>
      <c r="O52" s="3">
        <v>5</v>
      </c>
      <c r="P52" s="3">
        <v>4</v>
      </c>
      <c r="Q52" s="3">
        <v>4</v>
      </c>
      <c r="R52" s="3">
        <v>2</v>
      </c>
      <c r="S52" s="3">
        <v>5</v>
      </c>
      <c r="T52" s="3">
        <v>4</v>
      </c>
      <c r="U52" s="3">
        <v>5</v>
      </c>
      <c r="V52" s="3">
        <v>4</v>
      </c>
      <c r="W52" s="3">
        <v>4</v>
      </c>
      <c r="X52" s="38">
        <v>5</v>
      </c>
    </row>
    <row r="53" spans="1:24">
      <c r="A53" s="3">
        <v>5</v>
      </c>
      <c r="B53" s="3">
        <v>5</v>
      </c>
      <c r="C53" s="3">
        <v>3</v>
      </c>
      <c r="D53" s="3">
        <v>4</v>
      </c>
      <c r="E53" s="3">
        <v>4</v>
      </c>
      <c r="F53" s="3">
        <v>5</v>
      </c>
      <c r="G53" s="178">
        <v>5</v>
      </c>
      <c r="H53" s="3">
        <v>4</v>
      </c>
      <c r="I53" s="3">
        <v>3</v>
      </c>
      <c r="J53" s="3">
        <v>5</v>
      </c>
      <c r="K53" s="3">
        <v>4</v>
      </c>
      <c r="L53" s="3">
        <v>4</v>
      </c>
      <c r="M53" s="3">
        <v>4</v>
      </c>
      <c r="N53" s="3">
        <v>4</v>
      </c>
      <c r="O53" s="3">
        <v>5</v>
      </c>
      <c r="P53" s="3">
        <v>2</v>
      </c>
      <c r="Q53" s="3">
        <v>2</v>
      </c>
      <c r="R53" s="3">
        <v>4</v>
      </c>
      <c r="S53" s="3">
        <v>4</v>
      </c>
      <c r="T53" s="3">
        <v>5</v>
      </c>
      <c r="U53" s="3">
        <v>4</v>
      </c>
      <c r="V53" s="3">
        <v>2</v>
      </c>
      <c r="W53" s="3">
        <v>4</v>
      </c>
      <c r="X53" s="38">
        <v>2</v>
      </c>
    </row>
    <row r="54" spans="1:24">
      <c r="A54" s="3">
        <v>1</v>
      </c>
      <c r="B54" s="3">
        <v>2</v>
      </c>
      <c r="C54" s="3">
        <v>3</v>
      </c>
      <c r="D54" s="3">
        <v>4</v>
      </c>
      <c r="E54" s="3">
        <v>3</v>
      </c>
      <c r="F54" s="3">
        <v>5</v>
      </c>
      <c r="G54" s="178">
        <v>5</v>
      </c>
      <c r="H54" s="3">
        <v>5</v>
      </c>
      <c r="I54" s="3">
        <v>1</v>
      </c>
      <c r="J54" s="3">
        <v>5</v>
      </c>
      <c r="K54" s="3">
        <v>5</v>
      </c>
      <c r="L54" s="3">
        <v>1</v>
      </c>
      <c r="M54" s="3">
        <v>5</v>
      </c>
      <c r="N54" s="3">
        <v>1</v>
      </c>
      <c r="O54" s="3">
        <v>2</v>
      </c>
      <c r="P54" s="3">
        <v>3</v>
      </c>
      <c r="Q54" s="3">
        <v>3</v>
      </c>
      <c r="R54" s="3">
        <v>4</v>
      </c>
      <c r="S54" s="3">
        <v>4</v>
      </c>
      <c r="T54" s="3">
        <v>5</v>
      </c>
      <c r="U54" s="3">
        <v>5</v>
      </c>
      <c r="V54" s="3">
        <v>2</v>
      </c>
      <c r="W54" s="3">
        <v>5</v>
      </c>
      <c r="X54" s="38">
        <v>2</v>
      </c>
    </row>
    <row r="55" spans="1:24">
      <c r="A55" s="3">
        <v>3</v>
      </c>
      <c r="B55" s="3">
        <v>4</v>
      </c>
      <c r="C55" s="3">
        <v>3</v>
      </c>
      <c r="D55" s="3">
        <v>3</v>
      </c>
      <c r="E55" s="3">
        <v>3</v>
      </c>
      <c r="F55" s="3">
        <v>5</v>
      </c>
      <c r="G55" s="178">
        <v>5</v>
      </c>
      <c r="H55" s="3">
        <v>5</v>
      </c>
      <c r="I55" s="3">
        <v>3</v>
      </c>
      <c r="J55" s="3">
        <v>4</v>
      </c>
      <c r="K55" s="3">
        <v>5</v>
      </c>
      <c r="L55" s="3">
        <v>3</v>
      </c>
      <c r="M55" s="3">
        <v>3</v>
      </c>
      <c r="N55" s="3">
        <v>2</v>
      </c>
      <c r="O55" s="3">
        <v>4</v>
      </c>
      <c r="P55" s="3">
        <v>3</v>
      </c>
      <c r="Q55" s="3">
        <v>4</v>
      </c>
      <c r="R55" s="3">
        <v>4</v>
      </c>
      <c r="S55" s="3">
        <v>3</v>
      </c>
      <c r="T55" s="3">
        <v>5</v>
      </c>
      <c r="U55" s="3">
        <v>5</v>
      </c>
      <c r="V55" s="3">
        <v>3</v>
      </c>
      <c r="W55" s="3">
        <v>3</v>
      </c>
      <c r="X55" s="38">
        <v>4</v>
      </c>
    </row>
    <row r="56" spans="1:24">
      <c r="A56" s="3">
        <v>4</v>
      </c>
      <c r="B56" s="3">
        <v>1</v>
      </c>
      <c r="C56" s="3">
        <v>1</v>
      </c>
      <c r="D56" s="3">
        <v>4</v>
      </c>
      <c r="E56" s="3">
        <v>2</v>
      </c>
      <c r="F56" s="3">
        <v>1</v>
      </c>
      <c r="G56" s="178">
        <v>4</v>
      </c>
      <c r="H56" s="3">
        <v>4</v>
      </c>
      <c r="I56" s="3">
        <v>4</v>
      </c>
      <c r="J56" s="3">
        <v>1</v>
      </c>
      <c r="K56" s="3">
        <v>1</v>
      </c>
      <c r="L56" s="3">
        <v>1</v>
      </c>
      <c r="M56" s="3">
        <v>2</v>
      </c>
      <c r="N56" s="3">
        <v>1</v>
      </c>
      <c r="O56" s="3">
        <v>1</v>
      </c>
      <c r="P56" s="3">
        <v>4</v>
      </c>
      <c r="Q56" s="3">
        <v>4</v>
      </c>
      <c r="R56" s="3">
        <v>1</v>
      </c>
      <c r="S56" s="3">
        <v>3</v>
      </c>
      <c r="T56" s="3">
        <v>1</v>
      </c>
      <c r="U56" s="3">
        <v>2</v>
      </c>
      <c r="V56" s="3">
        <v>4</v>
      </c>
      <c r="W56" s="3">
        <v>3</v>
      </c>
      <c r="X56" s="38">
        <v>3</v>
      </c>
    </row>
    <row r="57" spans="1:24">
      <c r="A57" s="3">
        <v>2</v>
      </c>
      <c r="B57" s="3">
        <v>2</v>
      </c>
      <c r="C57" s="3">
        <v>2</v>
      </c>
      <c r="D57" s="3">
        <v>3</v>
      </c>
      <c r="E57" s="3">
        <v>2</v>
      </c>
      <c r="F57" s="3">
        <v>5</v>
      </c>
      <c r="G57" s="178">
        <v>5</v>
      </c>
      <c r="H57" s="3">
        <v>5</v>
      </c>
      <c r="I57" s="3">
        <v>1</v>
      </c>
      <c r="J57" s="3">
        <v>5</v>
      </c>
      <c r="K57" s="3">
        <v>4</v>
      </c>
      <c r="L57" s="3">
        <v>4</v>
      </c>
      <c r="M57" s="3">
        <v>3</v>
      </c>
      <c r="N57" s="3">
        <v>1</v>
      </c>
      <c r="O57" s="3">
        <v>5</v>
      </c>
      <c r="P57" s="3">
        <v>1</v>
      </c>
      <c r="Q57" s="3">
        <v>3</v>
      </c>
      <c r="R57" s="3">
        <v>5</v>
      </c>
      <c r="S57" s="3">
        <v>3</v>
      </c>
      <c r="T57" s="3">
        <v>3</v>
      </c>
      <c r="U57" s="3">
        <v>5</v>
      </c>
      <c r="V57" s="3">
        <v>3</v>
      </c>
      <c r="W57" s="3">
        <v>5</v>
      </c>
      <c r="X57" s="38">
        <v>4</v>
      </c>
    </row>
    <row r="58" spans="1:24">
      <c r="A58" s="3">
        <v>2</v>
      </c>
      <c r="B58" s="3">
        <v>3</v>
      </c>
      <c r="C58" s="3">
        <v>1</v>
      </c>
      <c r="D58" s="3">
        <v>5</v>
      </c>
      <c r="E58" s="3">
        <v>2</v>
      </c>
      <c r="F58" s="3">
        <v>5</v>
      </c>
      <c r="G58" s="178">
        <v>3</v>
      </c>
      <c r="H58" s="3">
        <v>5</v>
      </c>
      <c r="I58" s="3">
        <v>3</v>
      </c>
      <c r="J58" s="3">
        <v>5</v>
      </c>
      <c r="K58" s="3">
        <v>4</v>
      </c>
      <c r="L58" s="3">
        <v>4</v>
      </c>
      <c r="M58" s="3">
        <v>3</v>
      </c>
      <c r="N58" s="3">
        <v>1</v>
      </c>
      <c r="O58" s="3">
        <v>5</v>
      </c>
      <c r="P58" s="3">
        <v>3</v>
      </c>
      <c r="Q58" s="3">
        <v>4</v>
      </c>
      <c r="R58" s="3">
        <v>4</v>
      </c>
      <c r="S58" s="3">
        <v>3</v>
      </c>
      <c r="T58" s="3">
        <v>3</v>
      </c>
      <c r="U58" s="3">
        <v>4</v>
      </c>
      <c r="V58" s="3">
        <v>3</v>
      </c>
      <c r="W58" s="3">
        <v>3</v>
      </c>
      <c r="X58" s="38">
        <v>3</v>
      </c>
    </row>
    <row r="59" spans="1:24">
      <c r="A59" s="3">
        <v>2</v>
      </c>
      <c r="B59" s="3">
        <v>4</v>
      </c>
      <c r="C59" s="3">
        <v>2</v>
      </c>
      <c r="D59" s="3">
        <v>4</v>
      </c>
      <c r="E59" s="3">
        <v>4</v>
      </c>
      <c r="F59" s="3">
        <v>5</v>
      </c>
      <c r="G59" s="178">
        <v>5</v>
      </c>
      <c r="H59" s="3">
        <v>5</v>
      </c>
      <c r="I59" s="3">
        <v>5</v>
      </c>
      <c r="J59" s="3">
        <v>5</v>
      </c>
      <c r="K59" s="3">
        <v>5</v>
      </c>
      <c r="L59" s="3">
        <v>1</v>
      </c>
      <c r="M59" s="3">
        <v>5</v>
      </c>
      <c r="N59" s="3">
        <v>2</v>
      </c>
      <c r="O59" s="3">
        <v>2</v>
      </c>
      <c r="P59" s="3">
        <v>4</v>
      </c>
      <c r="Q59" s="3">
        <v>4</v>
      </c>
      <c r="R59" s="3">
        <v>2</v>
      </c>
      <c r="S59" s="3">
        <v>2</v>
      </c>
      <c r="T59" s="3">
        <v>4</v>
      </c>
      <c r="U59" s="3">
        <v>5</v>
      </c>
      <c r="V59" s="3">
        <v>4</v>
      </c>
      <c r="W59" s="3">
        <v>5</v>
      </c>
      <c r="X59" s="38">
        <v>1</v>
      </c>
    </row>
    <row r="60" spans="1:24">
      <c r="A60" s="3">
        <v>4</v>
      </c>
      <c r="B60" s="3">
        <v>4</v>
      </c>
      <c r="C60" s="3">
        <v>3</v>
      </c>
      <c r="D60" s="3">
        <v>1</v>
      </c>
      <c r="E60" s="3">
        <v>4</v>
      </c>
      <c r="F60" s="3">
        <v>5</v>
      </c>
      <c r="G60" s="178">
        <v>5</v>
      </c>
      <c r="H60" s="3">
        <v>5</v>
      </c>
      <c r="I60" s="3">
        <v>5</v>
      </c>
      <c r="J60" s="3">
        <v>5</v>
      </c>
      <c r="K60" s="3">
        <v>5</v>
      </c>
      <c r="L60" s="3">
        <v>5</v>
      </c>
      <c r="M60" s="3">
        <v>4</v>
      </c>
      <c r="N60" s="3">
        <v>4</v>
      </c>
      <c r="O60" s="3">
        <v>5</v>
      </c>
      <c r="P60" s="3">
        <v>3</v>
      </c>
      <c r="Q60" s="3">
        <v>5</v>
      </c>
      <c r="R60" s="3">
        <v>5</v>
      </c>
      <c r="S60" s="3">
        <v>5</v>
      </c>
      <c r="T60" s="3">
        <v>4</v>
      </c>
      <c r="U60" s="3">
        <v>4</v>
      </c>
      <c r="V60" s="3">
        <v>2</v>
      </c>
      <c r="W60" s="3">
        <v>4</v>
      </c>
      <c r="X60" s="38">
        <v>4</v>
      </c>
    </row>
    <row r="61" spans="1:24">
      <c r="A61" s="3">
        <v>1</v>
      </c>
      <c r="B61" s="3">
        <v>4</v>
      </c>
      <c r="C61" s="3">
        <v>2</v>
      </c>
      <c r="D61" s="3">
        <v>2</v>
      </c>
      <c r="E61" s="3">
        <v>4</v>
      </c>
      <c r="F61" s="3">
        <v>5</v>
      </c>
      <c r="G61" s="178">
        <v>5</v>
      </c>
      <c r="H61" s="3">
        <v>4</v>
      </c>
      <c r="I61" s="3">
        <v>1</v>
      </c>
      <c r="J61" s="3">
        <v>5</v>
      </c>
      <c r="K61" s="3">
        <v>2</v>
      </c>
      <c r="L61" s="3">
        <v>4</v>
      </c>
      <c r="M61" s="3">
        <v>1</v>
      </c>
      <c r="N61" s="3">
        <v>1</v>
      </c>
      <c r="O61" s="3">
        <v>5</v>
      </c>
      <c r="P61" s="3">
        <v>2</v>
      </c>
      <c r="Q61" s="3">
        <v>2</v>
      </c>
      <c r="R61" s="3">
        <v>2</v>
      </c>
      <c r="S61" s="3">
        <v>2</v>
      </c>
      <c r="T61" s="3">
        <v>2</v>
      </c>
      <c r="U61" s="3">
        <v>2</v>
      </c>
      <c r="V61" s="3">
        <v>2</v>
      </c>
      <c r="W61" s="3">
        <v>2</v>
      </c>
      <c r="X61" s="38">
        <v>2</v>
      </c>
    </row>
    <row r="62" spans="1:24">
      <c r="A62" s="3">
        <v>2</v>
      </c>
      <c r="B62" s="3">
        <v>1</v>
      </c>
      <c r="C62" s="3">
        <v>5</v>
      </c>
      <c r="D62" s="3">
        <v>3</v>
      </c>
      <c r="E62" s="3">
        <v>4</v>
      </c>
      <c r="F62" s="3">
        <v>5</v>
      </c>
      <c r="G62" s="178">
        <v>5</v>
      </c>
      <c r="H62" s="3">
        <v>5</v>
      </c>
      <c r="I62" s="3">
        <v>5</v>
      </c>
      <c r="J62" s="3">
        <v>5</v>
      </c>
      <c r="K62" s="3">
        <v>5</v>
      </c>
      <c r="L62" s="3">
        <v>4</v>
      </c>
      <c r="M62" s="3">
        <v>4</v>
      </c>
      <c r="N62" s="3">
        <v>3</v>
      </c>
      <c r="O62" s="3">
        <v>3</v>
      </c>
      <c r="P62" s="3">
        <v>5</v>
      </c>
      <c r="Q62" s="3">
        <v>5</v>
      </c>
      <c r="R62" s="3">
        <v>3</v>
      </c>
      <c r="S62" s="3">
        <v>5</v>
      </c>
      <c r="T62" s="3">
        <v>5</v>
      </c>
      <c r="U62" s="3">
        <v>5</v>
      </c>
      <c r="V62" s="3">
        <v>1</v>
      </c>
      <c r="W62" s="3">
        <v>5</v>
      </c>
      <c r="X62" s="38">
        <v>5</v>
      </c>
    </row>
    <row r="63" spans="1:24">
      <c r="A63" s="3">
        <v>5</v>
      </c>
      <c r="B63" s="3">
        <v>4</v>
      </c>
      <c r="C63" s="3">
        <v>4</v>
      </c>
      <c r="D63" s="3">
        <v>4</v>
      </c>
      <c r="E63" s="3">
        <v>4</v>
      </c>
      <c r="F63" s="3">
        <v>5</v>
      </c>
      <c r="G63" s="178">
        <v>5</v>
      </c>
      <c r="H63" s="3">
        <v>5</v>
      </c>
      <c r="I63" s="3">
        <v>4</v>
      </c>
      <c r="J63" s="3">
        <v>4</v>
      </c>
      <c r="K63" s="3">
        <v>2</v>
      </c>
      <c r="L63" s="3">
        <v>5</v>
      </c>
      <c r="M63" s="3">
        <v>4</v>
      </c>
      <c r="N63" s="3">
        <v>5</v>
      </c>
      <c r="O63" s="3">
        <v>5</v>
      </c>
      <c r="P63" s="3">
        <v>2</v>
      </c>
      <c r="Q63" s="3">
        <v>4</v>
      </c>
      <c r="R63" s="3">
        <v>5</v>
      </c>
      <c r="S63" s="3">
        <v>5</v>
      </c>
      <c r="T63" s="3">
        <v>5</v>
      </c>
      <c r="U63" s="3">
        <v>4</v>
      </c>
      <c r="V63" s="3">
        <v>4</v>
      </c>
      <c r="W63" s="3">
        <v>4</v>
      </c>
      <c r="X63" s="38">
        <v>4</v>
      </c>
    </row>
    <row r="64" spans="1:24">
      <c r="A64" s="3">
        <v>5</v>
      </c>
      <c r="B64" s="3">
        <v>3</v>
      </c>
      <c r="C64" s="3">
        <v>1</v>
      </c>
      <c r="D64" s="3">
        <v>4</v>
      </c>
      <c r="E64" s="3">
        <v>4</v>
      </c>
      <c r="F64" s="3">
        <v>5</v>
      </c>
      <c r="G64" s="178">
        <v>2</v>
      </c>
      <c r="H64" s="3">
        <v>1</v>
      </c>
      <c r="I64" s="3">
        <v>3</v>
      </c>
      <c r="J64" s="3">
        <v>5</v>
      </c>
      <c r="K64" s="3">
        <v>4</v>
      </c>
      <c r="L64" s="3">
        <v>1</v>
      </c>
      <c r="M64" s="3">
        <v>1</v>
      </c>
      <c r="N64" s="3">
        <v>5</v>
      </c>
      <c r="O64" s="3">
        <v>1</v>
      </c>
      <c r="P64" s="3">
        <v>3</v>
      </c>
      <c r="Q64" s="3">
        <v>2</v>
      </c>
      <c r="R64" s="3">
        <v>1</v>
      </c>
      <c r="S64" s="3">
        <v>5</v>
      </c>
      <c r="T64" s="3">
        <v>5</v>
      </c>
      <c r="U64" s="3">
        <v>2</v>
      </c>
      <c r="V64" s="3">
        <v>2</v>
      </c>
      <c r="W64" s="3">
        <v>4</v>
      </c>
      <c r="X64" s="38">
        <v>2</v>
      </c>
    </row>
    <row r="65" spans="1:24">
      <c r="A65" s="3">
        <v>2</v>
      </c>
      <c r="B65" s="3">
        <v>1</v>
      </c>
      <c r="C65" s="3">
        <v>1</v>
      </c>
      <c r="D65" s="3">
        <v>4</v>
      </c>
      <c r="E65" s="3">
        <v>1</v>
      </c>
      <c r="F65" s="3">
        <v>5</v>
      </c>
      <c r="G65" s="178">
        <v>5</v>
      </c>
      <c r="H65" s="3">
        <v>5</v>
      </c>
      <c r="I65" s="3">
        <v>1</v>
      </c>
      <c r="J65" s="3">
        <v>5</v>
      </c>
      <c r="K65" s="3">
        <v>1</v>
      </c>
      <c r="L65" s="3">
        <v>3</v>
      </c>
      <c r="M65" s="3">
        <v>1</v>
      </c>
      <c r="N65" s="3">
        <v>2</v>
      </c>
      <c r="O65" s="3">
        <v>3</v>
      </c>
      <c r="P65" s="3">
        <v>1</v>
      </c>
      <c r="Q65" s="3">
        <v>1</v>
      </c>
      <c r="R65" s="3">
        <v>1</v>
      </c>
      <c r="S65" s="3">
        <v>5</v>
      </c>
      <c r="T65" s="3">
        <v>4</v>
      </c>
      <c r="U65" s="3">
        <v>4</v>
      </c>
      <c r="V65" s="3">
        <v>1</v>
      </c>
      <c r="W65" s="3">
        <v>3</v>
      </c>
      <c r="X65" s="38">
        <v>1</v>
      </c>
    </row>
    <row r="66" spans="1:24">
      <c r="A66" s="3">
        <v>1</v>
      </c>
      <c r="B66" s="3">
        <v>2</v>
      </c>
      <c r="C66" s="3">
        <v>1</v>
      </c>
      <c r="D66" s="3">
        <v>1</v>
      </c>
      <c r="E66" s="3">
        <v>1</v>
      </c>
      <c r="F66" s="3">
        <v>5</v>
      </c>
      <c r="G66" s="178">
        <v>5</v>
      </c>
      <c r="H66" s="3">
        <v>4</v>
      </c>
      <c r="I66" s="3">
        <v>1</v>
      </c>
      <c r="J66" s="3">
        <v>5</v>
      </c>
      <c r="K66" s="3">
        <v>4</v>
      </c>
      <c r="L66" s="3">
        <v>3</v>
      </c>
      <c r="M66" s="3">
        <v>1</v>
      </c>
      <c r="N66" s="3">
        <v>1</v>
      </c>
      <c r="O66" s="3">
        <v>3</v>
      </c>
      <c r="P66" s="3">
        <v>1</v>
      </c>
      <c r="Q66" s="3">
        <v>1</v>
      </c>
      <c r="R66" s="3">
        <v>2</v>
      </c>
      <c r="S66" s="3">
        <v>4</v>
      </c>
      <c r="T66" s="3">
        <v>4</v>
      </c>
      <c r="U66" s="3">
        <v>1</v>
      </c>
      <c r="V66" s="3">
        <v>1</v>
      </c>
      <c r="W66" s="3">
        <v>1</v>
      </c>
      <c r="X66" s="38">
        <v>1</v>
      </c>
    </row>
    <row r="67" spans="1:24">
      <c r="A67" s="3">
        <v>5</v>
      </c>
      <c r="B67" s="3">
        <v>5</v>
      </c>
      <c r="C67" s="3">
        <v>5</v>
      </c>
      <c r="D67" s="3">
        <v>2</v>
      </c>
      <c r="E67" s="3">
        <v>5</v>
      </c>
      <c r="F67" s="3">
        <v>5</v>
      </c>
      <c r="G67" s="178">
        <v>5</v>
      </c>
      <c r="H67" s="3">
        <v>5</v>
      </c>
      <c r="I67" s="3">
        <v>4</v>
      </c>
      <c r="J67" s="3">
        <v>5</v>
      </c>
      <c r="K67" s="3">
        <v>5</v>
      </c>
      <c r="L67" s="3">
        <v>5</v>
      </c>
      <c r="M67" s="3">
        <v>5</v>
      </c>
      <c r="N67" s="3">
        <v>5</v>
      </c>
      <c r="O67" s="3">
        <v>5</v>
      </c>
      <c r="P67" s="3">
        <v>4</v>
      </c>
      <c r="Q67" s="3">
        <v>4</v>
      </c>
      <c r="R67" s="3">
        <v>5</v>
      </c>
      <c r="S67" s="3">
        <v>5</v>
      </c>
      <c r="T67" s="3">
        <v>4</v>
      </c>
      <c r="U67" s="3">
        <v>5</v>
      </c>
      <c r="V67" s="3">
        <v>5</v>
      </c>
      <c r="W67" s="3">
        <v>4</v>
      </c>
      <c r="X67" s="38">
        <v>5</v>
      </c>
    </row>
    <row r="68" spans="1:24">
      <c r="A68" s="3">
        <v>3</v>
      </c>
      <c r="B68" s="3">
        <v>4</v>
      </c>
      <c r="C68" s="3">
        <v>1</v>
      </c>
      <c r="D68" s="3">
        <v>2</v>
      </c>
      <c r="E68" s="3">
        <v>3</v>
      </c>
      <c r="F68" s="3">
        <v>1</v>
      </c>
      <c r="G68" s="178">
        <v>5</v>
      </c>
      <c r="H68" s="3">
        <v>5</v>
      </c>
      <c r="I68" s="3">
        <v>2</v>
      </c>
      <c r="J68" s="3">
        <v>4</v>
      </c>
      <c r="K68" s="3">
        <v>3</v>
      </c>
      <c r="L68" s="3">
        <v>4</v>
      </c>
      <c r="M68" s="3">
        <v>1</v>
      </c>
      <c r="N68" s="3">
        <v>4</v>
      </c>
      <c r="O68" s="3">
        <v>3</v>
      </c>
      <c r="P68" s="3">
        <v>5</v>
      </c>
      <c r="Q68" s="3">
        <v>2</v>
      </c>
      <c r="R68" s="3">
        <v>3</v>
      </c>
      <c r="S68" s="3">
        <v>2</v>
      </c>
      <c r="T68" s="3">
        <v>5</v>
      </c>
      <c r="U68" s="3">
        <v>2</v>
      </c>
      <c r="V68" s="3">
        <v>5</v>
      </c>
      <c r="W68" s="3">
        <v>3</v>
      </c>
      <c r="X68" s="38">
        <v>2</v>
      </c>
    </row>
    <row r="69" spans="1:24">
      <c r="A69" s="3">
        <v>3</v>
      </c>
      <c r="B69" s="3">
        <v>4</v>
      </c>
      <c r="C69" s="3">
        <v>2</v>
      </c>
      <c r="D69" s="3">
        <v>2</v>
      </c>
      <c r="E69" s="3">
        <v>3</v>
      </c>
      <c r="F69" s="3">
        <v>5</v>
      </c>
      <c r="G69" s="178">
        <v>5</v>
      </c>
      <c r="H69" s="3">
        <v>5</v>
      </c>
      <c r="I69" s="3">
        <v>3</v>
      </c>
      <c r="J69" s="3">
        <v>5</v>
      </c>
      <c r="K69" s="3">
        <v>4</v>
      </c>
      <c r="L69" s="3">
        <v>2</v>
      </c>
      <c r="M69" s="3">
        <v>2</v>
      </c>
      <c r="N69" s="3">
        <v>2</v>
      </c>
      <c r="O69" s="3">
        <v>2</v>
      </c>
      <c r="P69" s="3">
        <v>2</v>
      </c>
      <c r="Q69" s="3">
        <v>3</v>
      </c>
      <c r="R69" s="3">
        <v>4</v>
      </c>
      <c r="S69" s="3">
        <v>3</v>
      </c>
      <c r="T69" s="3">
        <v>3</v>
      </c>
      <c r="U69" s="3">
        <v>4</v>
      </c>
      <c r="V69" s="3">
        <v>3</v>
      </c>
      <c r="W69" s="3">
        <v>4</v>
      </c>
      <c r="X69" s="38">
        <v>4</v>
      </c>
    </row>
    <row r="70" spans="1:24">
      <c r="A70" s="3">
        <v>2</v>
      </c>
      <c r="B70" s="3">
        <v>4</v>
      </c>
      <c r="C70" s="3">
        <v>2</v>
      </c>
      <c r="D70" s="3">
        <v>4</v>
      </c>
      <c r="E70" s="3">
        <v>4</v>
      </c>
      <c r="F70" s="3">
        <v>4</v>
      </c>
      <c r="G70" s="178">
        <v>4</v>
      </c>
      <c r="H70" s="3">
        <v>4</v>
      </c>
      <c r="I70" s="3">
        <v>4</v>
      </c>
      <c r="J70" s="3">
        <v>4</v>
      </c>
      <c r="K70" s="3">
        <v>4</v>
      </c>
      <c r="L70" s="3">
        <v>2</v>
      </c>
      <c r="M70" s="3">
        <v>4</v>
      </c>
      <c r="N70" s="3">
        <v>2</v>
      </c>
      <c r="O70" s="3">
        <v>2</v>
      </c>
      <c r="P70" s="3">
        <v>5</v>
      </c>
      <c r="Q70" s="3">
        <v>3</v>
      </c>
      <c r="R70" s="3">
        <v>2</v>
      </c>
      <c r="S70" s="3">
        <v>5</v>
      </c>
      <c r="T70" s="3">
        <v>5</v>
      </c>
      <c r="U70" s="3">
        <v>4</v>
      </c>
      <c r="V70" s="3">
        <v>2</v>
      </c>
      <c r="W70" s="3">
        <v>4</v>
      </c>
      <c r="X70" s="38">
        <v>5</v>
      </c>
    </row>
    <row r="71" spans="1:24">
      <c r="A71" s="3">
        <v>2</v>
      </c>
      <c r="B71" s="3">
        <v>4</v>
      </c>
      <c r="C71" s="3">
        <v>1</v>
      </c>
      <c r="D71" s="3">
        <v>1</v>
      </c>
      <c r="E71" s="3">
        <v>2</v>
      </c>
      <c r="F71" s="3">
        <v>5</v>
      </c>
      <c r="G71" s="178">
        <v>5</v>
      </c>
      <c r="H71" s="3">
        <v>5</v>
      </c>
      <c r="I71" s="3">
        <v>5</v>
      </c>
      <c r="J71" s="3">
        <v>5</v>
      </c>
      <c r="K71" s="3">
        <v>5</v>
      </c>
      <c r="L71" s="3">
        <v>5</v>
      </c>
      <c r="M71" s="3">
        <v>1</v>
      </c>
      <c r="N71" s="3">
        <v>5</v>
      </c>
      <c r="O71" s="3">
        <v>5</v>
      </c>
      <c r="P71" s="3">
        <v>5</v>
      </c>
      <c r="Q71" s="3">
        <v>5</v>
      </c>
      <c r="R71" s="3">
        <v>5</v>
      </c>
      <c r="S71" s="3">
        <v>5</v>
      </c>
      <c r="T71" s="3">
        <v>5</v>
      </c>
      <c r="U71" s="3">
        <v>5</v>
      </c>
      <c r="V71" s="3">
        <v>1</v>
      </c>
      <c r="W71" s="3">
        <v>5</v>
      </c>
      <c r="X71" s="38">
        <v>1</v>
      </c>
    </row>
    <row r="72" spans="1:24">
      <c r="A72" s="3">
        <v>1</v>
      </c>
      <c r="B72" s="3">
        <v>4</v>
      </c>
      <c r="C72" s="3">
        <v>1</v>
      </c>
      <c r="D72" s="3">
        <v>2</v>
      </c>
      <c r="E72" s="3">
        <v>2</v>
      </c>
      <c r="F72" s="3">
        <v>2</v>
      </c>
      <c r="G72" s="178">
        <v>5</v>
      </c>
      <c r="H72" s="3">
        <v>4</v>
      </c>
      <c r="I72" s="3">
        <v>1</v>
      </c>
      <c r="J72" s="3">
        <v>2</v>
      </c>
      <c r="K72" s="3">
        <v>2</v>
      </c>
      <c r="L72" s="3">
        <v>1</v>
      </c>
      <c r="M72" s="3">
        <v>1</v>
      </c>
      <c r="N72" s="3">
        <v>1</v>
      </c>
      <c r="O72" s="3">
        <v>1</v>
      </c>
      <c r="P72" s="3">
        <v>4</v>
      </c>
      <c r="Q72" s="3">
        <v>2</v>
      </c>
      <c r="R72" s="3">
        <v>1</v>
      </c>
      <c r="S72" s="3">
        <v>3</v>
      </c>
      <c r="T72" s="3">
        <v>2</v>
      </c>
      <c r="U72" s="3">
        <v>2</v>
      </c>
      <c r="V72" s="3">
        <v>1</v>
      </c>
      <c r="W72" s="3">
        <v>3</v>
      </c>
      <c r="X72" s="38">
        <v>2</v>
      </c>
    </row>
    <row r="73" spans="1:24">
      <c r="A73" s="3">
        <v>1</v>
      </c>
      <c r="B73" s="3">
        <v>5</v>
      </c>
      <c r="C73" s="3">
        <v>1</v>
      </c>
      <c r="D73" s="3">
        <v>5</v>
      </c>
      <c r="E73" s="3">
        <v>1</v>
      </c>
      <c r="F73" s="3">
        <v>5</v>
      </c>
      <c r="G73" s="178">
        <v>1</v>
      </c>
      <c r="H73" s="3">
        <v>1</v>
      </c>
      <c r="I73" s="3">
        <v>5</v>
      </c>
      <c r="J73" s="3">
        <v>1</v>
      </c>
      <c r="K73" s="3">
        <v>1</v>
      </c>
      <c r="L73" s="3">
        <v>5</v>
      </c>
      <c r="M73" s="3">
        <v>1</v>
      </c>
      <c r="N73" s="3">
        <v>5</v>
      </c>
      <c r="O73" s="3">
        <v>1</v>
      </c>
      <c r="P73" s="3">
        <v>5</v>
      </c>
      <c r="Q73" s="3">
        <v>5</v>
      </c>
      <c r="R73" s="3">
        <v>5</v>
      </c>
      <c r="S73" s="3">
        <v>1</v>
      </c>
      <c r="T73" s="3">
        <v>5</v>
      </c>
      <c r="U73" s="3">
        <v>1</v>
      </c>
      <c r="V73" s="3">
        <v>5</v>
      </c>
      <c r="W73" s="3">
        <v>1</v>
      </c>
      <c r="X73" s="38">
        <v>5</v>
      </c>
    </row>
    <row r="74" spans="1:24">
      <c r="A74" s="3">
        <v>2</v>
      </c>
      <c r="B74" s="3">
        <v>2</v>
      </c>
      <c r="C74" s="3">
        <v>2</v>
      </c>
      <c r="D74" s="3">
        <v>4</v>
      </c>
      <c r="E74" s="3">
        <v>4</v>
      </c>
      <c r="F74" s="3">
        <v>3</v>
      </c>
      <c r="G74" s="178">
        <v>4</v>
      </c>
      <c r="H74" s="3">
        <v>5</v>
      </c>
      <c r="I74" s="3">
        <v>3</v>
      </c>
      <c r="J74" s="3">
        <v>4</v>
      </c>
      <c r="K74" s="3">
        <v>2</v>
      </c>
      <c r="L74" s="3">
        <v>2</v>
      </c>
      <c r="M74" s="3">
        <v>3</v>
      </c>
      <c r="N74" s="3">
        <v>2</v>
      </c>
      <c r="O74" s="3">
        <v>4</v>
      </c>
      <c r="P74" s="3">
        <v>2</v>
      </c>
      <c r="Q74" s="3">
        <v>2</v>
      </c>
      <c r="R74" s="3">
        <v>2</v>
      </c>
      <c r="S74" s="3">
        <v>3</v>
      </c>
      <c r="T74" s="3">
        <v>2</v>
      </c>
      <c r="U74" s="3">
        <v>3</v>
      </c>
      <c r="V74" s="3">
        <v>3</v>
      </c>
      <c r="W74" s="3">
        <v>2</v>
      </c>
      <c r="X74" s="38">
        <v>3</v>
      </c>
    </row>
    <row r="75" spans="1:24">
      <c r="A75" s="3">
        <v>5</v>
      </c>
      <c r="B75" s="3">
        <v>5</v>
      </c>
      <c r="C75" s="3">
        <v>4</v>
      </c>
      <c r="D75" s="3">
        <v>1</v>
      </c>
      <c r="E75" s="3">
        <v>3</v>
      </c>
      <c r="F75" s="3">
        <v>5</v>
      </c>
      <c r="G75" s="178">
        <v>5</v>
      </c>
      <c r="H75" s="3">
        <v>5</v>
      </c>
      <c r="I75" s="3">
        <v>1</v>
      </c>
      <c r="J75" s="3">
        <v>4</v>
      </c>
      <c r="K75" s="3">
        <v>3</v>
      </c>
      <c r="L75" s="3">
        <v>5</v>
      </c>
      <c r="M75" s="3">
        <v>3</v>
      </c>
      <c r="N75" s="3">
        <v>5</v>
      </c>
      <c r="O75" s="3">
        <v>5</v>
      </c>
      <c r="P75" s="3">
        <v>3</v>
      </c>
      <c r="Q75" s="3">
        <v>3</v>
      </c>
      <c r="R75" s="3">
        <v>4</v>
      </c>
      <c r="S75" s="3">
        <v>3</v>
      </c>
      <c r="T75" s="3">
        <v>5</v>
      </c>
      <c r="U75" s="3">
        <v>5</v>
      </c>
      <c r="V75" s="3">
        <v>3</v>
      </c>
      <c r="W75" s="3">
        <v>3</v>
      </c>
      <c r="X75" s="38">
        <v>4</v>
      </c>
    </row>
    <row r="76" spans="1:24">
      <c r="A76" s="3">
        <v>1</v>
      </c>
      <c r="B76" s="3">
        <v>5</v>
      </c>
      <c r="C76" s="3">
        <v>2</v>
      </c>
      <c r="D76" s="3">
        <v>2</v>
      </c>
      <c r="E76" s="3">
        <v>3</v>
      </c>
      <c r="F76" s="3">
        <v>5</v>
      </c>
      <c r="G76" s="178">
        <v>5</v>
      </c>
      <c r="H76" s="3">
        <v>5</v>
      </c>
      <c r="I76" s="3">
        <v>2</v>
      </c>
      <c r="J76" s="3">
        <v>5</v>
      </c>
      <c r="K76" s="3">
        <v>4</v>
      </c>
      <c r="L76" s="3">
        <v>4</v>
      </c>
      <c r="M76" s="3">
        <v>1</v>
      </c>
      <c r="N76" s="3">
        <v>1</v>
      </c>
      <c r="O76" s="3">
        <v>2</v>
      </c>
      <c r="P76" s="3">
        <v>4</v>
      </c>
      <c r="Q76" s="3">
        <v>4</v>
      </c>
      <c r="R76" s="3">
        <v>2</v>
      </c>
      <c r="S76" s="3">
        <v>4</v>
      </c>
      <c r="T76" s="3">
        <v>4</v>
      </c>
      <c r="U76" s="3">
        <v>4</v>
      </c>
      <c r="V76" s="3">
        <v>4</v>
      </c>
      <c r="W76" s="3">
        <v>4</v>
      </c>
      <c r="X76" s="38">
        <v>2</v>
      </c>
    </row>
    <row r="77" spans="1:24">
      <c r="A77" s="3">
        <v>2</v>
      </c>
      <c r="B77" s="3">
        <v>4</v>
      </c>
      <c r="C77" s="3">
        <v>4</v>
      </c>
      <c r="D77" s="3">
        <v>4</v>
      </c>
      <c r="E77" s="3">
        <v>3</v>
      </c>
      <c r="F77" s="3">
        <v>5</v>
      </c>
      <c r="G77" s="178">
        <v>4</v>
      </c>
      <c r="H77" s="3">
        <v>4</v>
      </c>
      <c r="I77" s="3">
        <v>4</v>
      </c>
      <c r="J77" s="3">
        <v>5</v>
      </c>
      <c r="K77" s="3">
        <v>3</v>
      </c>
      <c r="L77" s="3">
        <v>3</v>
      </c>
      <c r="M77" s="3">
        <v>3</v>
      </c>
      <c r="N77" s="3">
        <v>2</v>
      </c>
      <c r="O77" s="3">
        <v>4</v>
      </c>
      <c r="P77" s="3">
        <v>4</v>
      </c>
      <c r="Q77" s="3">
        <v>4</v>
      </c>
      <c r="R77" s="3">
        <v>3</v>
      </c>
      <c r="S77" s="3">
        <v>4</v>
      </c>
      <c r="T77" s="3">
        <v>4</v>
      </c>
      <c r="U77" s="3">
        <v>4</v>
      </c>
      <c r="V77" s="3">
        <v>4</v>
      </c>
      <c r="W77" s="3">
        <v>4</v>
      </c>
      <c r="X77" s="38">
        <v>3</v>
      </c>
    </row>
    <row r="78" spans="1:24">
      <c r="A78" s="3">
        <v>1</v>
      </c>
      <c r="B78" s="3">
        <v>3</v>
      </c>
      <c r="C78" s="3">
        <v>1</v>
      </c>
      <c r="D78" s="3">
        <v>2</v>
      </c>
      <c r="E78" s="3">
        <v>1</v>
      </c>
      <c r="F78" s="3">
        <v>5</v>
      </c>
      <c r="G78" s="178">
        <v>5</v>
      </c>
      <c r="H78" s="3">
        <v>4</v>
      </c>
      <c r="I78" s="3">
        <v>1</v>
      </c>
      <c r="J78" s="3">
        <v>4</v>
      </c>
      <c r="K78" s="3">
        <v>4</v>
      </c>
      <c r="L78" s="3">
        <v>1</v>
      </c>
      <c r="M78" s="3">
        <v>1</v>
      </c>
      <c r="N78" s="3">
        <v>1</v>
      </c>
      <c r="O78" s="3">
        <v>1</v>
      </c>
      <c r="P78" s="3">
        <v>4</v>
      </c>
      <c r="Q78" s="3">
        <v>2</v>
      </c>
      <c r="R78" s="3">
        <v>2</v>
      </c>
      <c r="S78" s="3">
        <v>2</v>
      </c>
      <c r="T78" s="3">
        <v>4</v>
      </c>
      <c r="U78" s="3">
        <v>2</v>
      </c>
      <c r="V78" s="3">
        <v>1</v>
      </c>
      <c r="W78" s="3">
        <v>4</v>
      </c>
      <c r="X78" s="38">
        <v>2</v>
      </c>
    </row>
    <row r="79" spans="1:24">
      <c r="A79" s="3">
        <v>2</v>
      </c>
      <c r="B79" s="3">
        <v>2</v>
      </c>
      <c r="C79" s="3">
        <v>2</v>
      </c>
      <c r="D79" s="3">
        <v>2</v>
      </c>
      <c r="E79" s="3">
        <v>2</v>
      </c>
      <c r="F79" s="3">
        <v>4</v>
      </c>
      <c r="G79" s="178">
        <v>4</v>
      </c>
      <c r="H79" s="3">
        <v>4</v>
      </c>
      <c r="I79" s="3">
        <v>4</v>
      </c>
      <c r="J79" s="3">
        <v>4</v>
      </c>
      <c r="K79" s="3">
        <v>4</v>
      </c>
      <c r="L79" s="3">
        <v>2</v>
      </c>
      <c r="M79" s="3">
        <v>2</v>
      </c>
      <c r="N79" s="3">
        <v>1</v>
      </c>
      <c r="O79" s="3">
        <v>1</v>
      </c>
      <c r="P79" s="3">
        <v>1</v>
      </c>
      <c r="Q79" s="3">
        <v>1</v>
      </c>
      <c r="R79" s="3">
        <v>1</v>
      </c>
      <c r="S79" s="3">
        <v>1</v>
      </c>
      <c r="T79" s="3">
        <v>1</v>
      </c>
      <c r="U79" s="3">
        <v>1</v>
      </c>
      <c r="V79" s="3">
        <v>1</v>
      </c>
      <c r="W79" s="3">
        <v>2</v>
      </c>
      <c r="X79" s="38">
        <v>2</v>
      </c>
    </row>
    <row r="80" spans="1:24">
      <c r="A80" s="3">
        <v>2</v>
      </c>
      <c r="B80" s="3">
        <v>4</v>
      </c>
      <c r="C80" s="3">
        <v>2</v>
      </c>
      <c r="D80" s="3">
        <v>3</v>
      </c>
      <c r="E80" s="3">
        <v>4</v>
      </c>
      <c r="F80" s="3">
        <v>5</v>
      </c>
      <c r="G80" s="178">
        <v>5</v>
      </c>
      <c r="H80" s="3">
        <v>5</v>
      </c>
      <c r="I80" s="3">
        <v>4</v>
      </c>
      <c r="J80" s="3">
        <v>5</v>
      </c>
      <c r="K80" s="3">
        <v>4</v>
      </c>
      <c r="L80" s="3">
        <v>4</v>
      </c>
      <c r="M80" s="3">
        <v>3</v>
      </c>
      <c r="N80" s="3">
        <v>1</v>
      </c>
      <c r="O80" s="3">
        <v>4</v>
      </c>
      <c r="P80" s="3">
        <v>5</v>
      </c>
      <c r="Q80" s="3">
        <v>3</v>
      </c>
      <c r="R80" s="3">
        <v>5</v>
      </c>
      <c r="S80" s="3">
        <v>2</v>
      </c>
      <c r="T80" s="3">
        <v>5</v>
      </c>
      <c r="U80" s="3">
        <v>2</v>
      </c>
      <c r="V80" s="3">
        <v>2</v>
      </c>
      <c r="W80" s="3">
        <v>5</v>
      </c>
      <c r="X80" s="38">
        <v>4</v>
      </c>
    </row>
    <row r="81" spans="1:24">
      <c r="A81" s="3">
        <v>5</v>
      </c>
      <c r="B81" s="3">
        <v>4</v>
      </c>
      <c r="C81" s="3">
        <v>4</v>
      </c>
      <c r="D81" s="3">
        <v>2</v>
      </c>
      <c r="E81" s="3">
        <v>5</v>
      </c>
      <c r="F81" s="3">
        <v>5</v>
      </c>
      <c r="G81" s="178">
        <v>5</v>
      </c>
      <c r="H81" s="3">
        <v>5</v>
      </c>
      <c r="I81" s="3">
        <v>5</v>
      </c>
      <c r="J81" s="3">
        <v>4</v>
      </c>
      <c r="K81" s="3">
        <v>5</v>
      </c>
      <c r="L81" s="3">
        <v>5</v>
      </c>
      <c r="M81" s="3">
        <v>4</v>
      </c>
      <c r="N81" s="3">
        <v>4</v>
      </c>
      <c r="O81" s="3">
        <v>5</v>
      </c>
      <c r="P81" s="3">
        <v>2</v>
      </c>
      <c r="Q81" s="3">
        <v>2</v>
      </c>
      <c r="R81" s="3">
        <v>5</v>
      </c>
      <c r="S81" s="3">
        <v>2</v>
      </c>
      <c r="T81" s="3">
        <v>4</v>
      </c>
      <c r="U81" s="3">
        <v>4</v>
      </c>
      <c r="V81" s="3">
        <v>1</v>
      </c>
      <c r="W81" s="3">
        <v>4</v>
      </c>
      <c r="X81" s="38">
        <v>5</v>
      </c>
    </row>
    <row r="82" spans="1:24">
      <c r="A82" s="3">
        <v>5</v>
      </c>
      <c r="B82" s="3">
        <v>4</v>
      </c>
      <c r="C82" s="3">
        <v>2</v>
      </c>
      <c r="D82" s="3">
        <v>1</v>
      </c>
      <c r="E82" s="3">
        <v>2</v>
      </c>
      <c r="F82" s="3">
        <v>5</v>
      </c>
      <c r="G82" s="178">
        <v>5</v>
      </c>
      <c r="H82" s="3">
        <v>5</v>
      </c>
      <c r="I82" s="3">
        <v>2</v>
      </c>
      <c r="J82" s="3">
        <v>5</v>
      </c>
      <c r="K82" s="3">
        <v>2</v>
      </c>
      <c r="L82" s="3">
        <v>5</v>
      </c>
      <c r="M82" s="3">
        <v>3</v>
      </c>
      <c r="N82" s="3">
        <v>4</v>
      </c>
      <c r="O82" s="3">
        <v>5</v>
      </c>
      <c r="P82" s="3">
        <v>3</v>
      </c>
      <c r="Q82" s="3">
        <v>2</v>
      </c>
      <c r="R82" s="3">
        <v>2</v>
      </c>
      <c r="S82" s="3">
        <v>2</v>
      </c>
      <c r="T82" s="3">
        <v>4</v>
      </c>
      <c r="U82" s="3">
        <v>2</v>
      </c>
      <c r="V82" s="3">
        <v>2</v>
      </c>
      <c r="W82" s="3">
        <v>3</v>
      </c>
      <c r="X82" s="38">
        <v>4</v>
      </c>
    </row>
    <row r="83" spans="1:24">
      <c r="A83" s="3">
        <v>5</v>
      </c>
      <c r="B83" s="3">
        <v>5</v>
      </c>
      <c r="C83" s="3">
        <v>1</v>
      </c>
      <c r="D83" s="3">
        <v>3</v>
      </c>
      <c r="E83" s="3">
        <v>4</v>
      </c>
      <c r="F83" s="3">
        <v>5</v>
      </c>
      <c r="G83" s="178">
        <v>5</v>
      </c>
      <c r="H83" s="3">
        <v>3</v>
      </c>
      <c r="I83" s="3">
        <v>2</v>
      </c>
      <c r="J83" s="3">
        <v>5</v>
      </c>
      <c r="K83" s="3">
        <v>5</v>
      </c>
      <c r="L83" s="3">
        <v>5</v>
      </c>
      <c r="M83" s="3">
        <v>1</v>
      </c>
      <c r="N83" s="3">
        <v>5</v>
      </c>
      <c r="O83" s="3">
        <v>4</v>
      </c>
      <c r="P83" s="3">
        <v>2</v>
      </c>
      <c r="Q83" s="3">
        <v>1</v>
      </c>
      <c r="R83" s="3">
        <v>3</v>
      </c>
      <c r="S83" s="3">
        <v>2</v>
      </c>
      <c r="T83" s="3">
        <v>5</v>
      </c>
      <c r="U83" s="3">
        <v>4</v>
      </c>
      <c r="V83" s="3">
        <v>1</v>
      </c>
      <c r="W83" s="3">
        <v>2</v>
      </c>
      <c r="X83" s="38">
        <v>2</v>
      </c>
    </row>
    <row r="84" spans="1:24">
      <c r="A84" s="3">
        <v>4</v>
      </c>
      <c r="B84" s="3">
        <v>5</v>
      </c>
      <c r="C84" s="3">
        <v>2</v>
      </c>
      <c r="D84" s="3">
        <v>2</v>
      </c>
      <c r="E84" s="3">
        <v>3</v>
      </c>
      <c r="F84" s="3">
        <v>5</v>
      </c>
      <c r="G84" s="178">
        <v>5</v>
      </c>
      <c r="H84" s="3">
        <v>5</v>
      </c>
      <c r="I84" s="3">
        <v>2</v>
      </c>
      <c r="J84" s="3">
        <v>5</v>
      </c>
      <c r="K84" s="3">
        <v>4</v>
      </c>
      <c r="L84" s="3">
        <v>2</v>
      </c>
      <c r="M84" s="3">
        <v>3</v>
      </c>
      <c r="N84" s="3">
        <v>2</v>
      </c>
      <c r="O84" s="3">
        <v>2</v>
      </c>
      <c r="P84" s="3">
        <v>4</v>
      </c>
      <c r="Q84" s="3">
        <v>3</v>
      </c>
      <c r="R84" s="3">
        <v>2</v>
      </c>
      <c r="S84" s="3">
        <v>5</v>
      </c>
      <c r="T84" s="3">
        <v>5</v>
      </c>
      <c r="U84" s="3">
        <v>5</v>
      </c>
      <c r="V84" s="3">
        <v>3</v>
      </c>
      <c r="W84" s="3">
        <v>4</v>
      </c>
      <c r="X84" s="38">
        <v>3</v>
      </c>
    </row>
    <row r="85" spans="1:24">
      <c r="A85" s="3">
        <v>2</v>
      </c>
      <c r="B85" s="3">
        <v>4</v>
      </c>
      <c r="C85" s="3">
        <v>1</v>
      </c>
      <c r="D85" s="3">
        <v>2</v>
      </c>
      <c r="E85" s="3">
        <v>4</v>
      </c>
      <c r="F85" s="3">
        <v>5</v>
      </c>
      <c r="G85" s="178">
        <v>5</v>
      </c>
      <c r="H85" s="3">
        <v>5</v>
      </c>
      <c r="I85" s="3">
        <v>4</v>
      </c>
      <c r="J85" s="3">
        <v>4</v>
      </c>
      <c r="K85" s="3">
        <v>4</v>
      </c>
      <c r="L85" s="3">
        <v>1</v>
      </c>
      <c r="M85" s="3">
        <v>2</v>
      </c>
      <c r="N85" s="3">
        <v>1</v>
      </c>
      <c r="O85" s="3">
        <v>1</v>
      </c>
      <c r="P85" s="3">
        <v>5</v>
      </c>
      <c r="Q85" s="3">
        <v>3</v>
      </c>
      <c r="R85" s="3">
        <v>1</v>
      </c>
      <c r="S85" s="3">
        <v>4</v>
      </c>
      <c r="T85" s="3">
        <v>1</v>
      </c>
      <c r="U85" s="3">
        <v>5</v>
      </c>
      <c r="V85" s="3">
        <v>1</v>
      </c>
      <c r="W85" s="3">
        <v>4</v>
      </c>
      <c r="X85" s="38">
        <v>5</v>
      </c>
    </row>
    <row r="86" spans="1:24">
      <c r="A86" s="3">
        <v>2</v>
      </c>
      <c r="B86" s="3">
        <v>4</v>
      </c>
      <c r="C86" s="3">
        <v>1</v>
      </c>
      <c r="D86" s="3">
        <v>1</v>
      </c>
      <c r="E86" s="3">
        <v>2</v>
      </c>
      <c r="F86" s="3">
        <v>5</v>
      </c>
      <c r="G86" s="178">
        <v>4</v>
      </c>
      <c r="H86" s="3">
        <v>4</v>
      </c>
      <c r="I86" s="3">
        <v>2</v>
      </c>
      <c r="J86" s="3">
        <v>5</v>
      </c>
      <c r="K86" s="3">
        <v>4</v>
      </c>
      <c r="L86" s="3">
        <v>2</v>
      </c>
      <c r="M86" s="3">
        <v>1</v>
      </c>
      <c r="N86" s="3">
        <v>2</v>
      </c>
      <c r="O86" s="3">
        <v>2</v>
      </c>
      <c r="P86" s="3">
        <v>3</v>
      </c>
      <c r="Q86" s="3">
        <v>2</v>
      </c>
      <c r="R86" s="3">
        <v>1</v>
      </c>
      <c r="S86" s="3">
        <v>1</v>
      </c>
      <c r="T86" s="3">
        <v>2</v>
      </c>
      <c r="U86" s="3">
        <v>5</v>
      </c>
      <c r="V86" s="3">
        <v>1</v>
      </c>
      <c r="W86" s="3">
        <v>3</v>
      </c>
      <c r="X86" s="38">
        <v>1</v>
      </c>
    </row>
    <row r="87" spans="1:24">
      <c r="A87" s="3">
        <v>2</v>
      </c>
      <c r="B87" s="3">
        <v>3</v>
      </c>
      <c r="C87" s="3">
        <v>1</v>
      </c>
      <c r="D87" s="3">
        <v>2</v>
      </c>
      <c r="E87" s="3">
        <v>2</v>
      </c>
      <c r="F87" s="3">
        <v>5</v>
      </c>
      <c r="G87" s="178">
        <v>5</v>
      </c>
      <c r="H87" s="3">
        <v>5</v>
      </c>
      <c r="I87" s="3">
        <v>1</v>
      </c>
      <c r="J87" s="3">
        <v>1</v>
      </c>
      <c r="K87" s="3">
        <v>2</v>
      </c>
      <c r="L87" s="3">
        <v>5</v>
      </c>
      <c r="M87" s="3">
        <v>3</v>
      </c>
      <c r="N87" s="3">
        <v>2</v>
      </c>
      <c r="O87" s="3">
        <v>3</v>
      </c>
      <c r="P87" s="3">
        <v>1</v>
      </c>
      <c r="Q87" s="3">
        <v>1</v>
      </c>
      <c r="R87" s="3">
        <v>1</v>
      </c>
      <c r="S87" s="3">
        <v>3</v>
      </c>
      <c r="T87" s="3">
        <v>2</v>
      </c>
      <c r="U87" s="3">
        <v>3</v>
      </c>
      <c r="V87" s="3">
        <v>1</v>
      </c>
      <c r="W87" s="3">
        <v>3</v>
      </c>
      <c r="X87" s="38">
        <v>3</v>
      </c>
    </row>
    <row r="88" spans="1:24">
      <c r="A88" s="3">
        <v>2</v>
      </c>
      <c r="B88" s="3">
        <v>5</v>
      </c>
      <c r="C88" s="3">
        <v>3</v>
      </c>
      <c r="D88" s="3">
        <v>2</v>
      </c>
      <c r="E88" s="3">
        <v>4</v>
      </c>
      <c r="F88" s="3">
        <v>4</v>
      </c>
      <c r="G88" s="178">
        <v>5</v>
      </c>
      <c r="H88" s="3">
        <v>5</v>
      </c>
      <c r="I88" s="3">
        <v>4</v>
      </c>
      <c r="J88" s="3">
        <v>5</v>
      </c>
      <c r="K88" s="3">
        <v>4</v>
      </c>
      <c r="L88" s="3">
        <v>4</v>
      </c>
      <c r="M88" s="3">
        <v>3</v>
      </c>
      <c r="N88" s="3">
        <v>2</v>
      </c>
      <c r="O88" s="3">
        <v>2</v>
      </c>
      <c r="P88" s="3">
        <v>2</v>
      </c>
      <c r="Q88" s="3">
        <v>4</v>
      </c>
      <c r="R88" s="3">
        <v>2</v>
      </c>
      <c r="S88" s="3">
        <v>4</v>
      </c>
      <c r="T88" s="3">
        <v>5</v>
      </c>
      <c r="U88" s="3">
        <v>4</v>
      </c>
      <c r="V88" s="3">
        <v>4</v>
      </c>
      <c r="W88" s="3">
        <v>5</v>
      </c>
      <c r="X88" s="38">
        <v>1</v>
      </c>
    </row>
    <row r="89" spans="1:24">
      <c r="A89" s="3">
        <v>2</v>
      </c>
      <c r="B89" s="3">
        <v>5</v>
      </c>
      <c r="C89" s="3">
        <v>3</v>
      </c>
      <c r="D89" s="3">
        <v>4</v>
      </c>
      <c r="E89" s="3">
        <v>4</v>
      </c>
      <c r="F89" s="3">
        <v>5</v>
      </c>
      <c r="G89" s="178">
        <v>5</v>
      </c>
      <c r="H89" s="3">
        <v>5</v>
      </c>
      <c r="I89" s="3">
        <v>4</v>
      </c>
      <c r="J89" s="3">
        <v>5</v>
      </c>
      <c r="K89" s="3">
        <v>4</v>
      </c>
      <c r="L89" s="3">
        <v>5</v>
      </c>
      <c r="M89" s="3">
        <v>3</v>
      </c>
      <c r="N89" s="3">
        <v>2</v>
      </c>
      <c r="O89" s="3">
        <v>5</v>
      </c>
      <c r="P89" s="3">
        <v>5</v>
      </c>
      <c r="Q89" s="3">
        <v>4</v>
      </c>
      <c r="R89" s="3">
        <v>1</v>
      </c>
      <c r="S89" s="3">
        <v>5</v>
      </c>
      <c r="T89" s="3">
        <v>5</v>
      </c>
      <c r="U89" s="3">
        <v>5</v>
      </c>
      <c r="V89" s="3">
        <v>3</v>
      </c>
      <c r="W89" s="3">
        <v>5</v>
      </c>
      <c r="X89" s="38">
        <v>3</v>
      </c>
    </row>
    <row r="90" spans="1:24">
      <c r="A90" s="3">
        <v>2</v>
      </c>
      <c r="B90" s="3">
        <v>4</v>
      </c>
      <c r="C90" s="3">
        <v>2</v>
      </c>
      <c r="D90" s="3">
        <v>2</v>
      </c>
      <c r="E90" s="3">
        <v>4</v>
      </c>
      <c r="F90" s="3">
        <v>5</v>
      </c>
      <c r="G90" s="178">
        <v>5</v>
      </c>
      <c r="H90" s="3">
        <v>5</v>
      </c>
      <c r="I90" s="3">
        <v>2</v>
      </c>
      <c r="J90" s="3">
        <v>5</v>
      </c>
      <c r="K90" s="3">
        <v>5</v>
      </c>
      <c r="L90" s="3">
        <v>4</v>
      </c>
      <c r="M90" s="3">
        <v>1</v>
      </c>
      <c r="N90" s="3">
        <v>4</v>
      </c>
      <c r="O90" s="3">
        <v>4</v>
      </c>
      <c r="P90" s="3">
        <v>5</v>
      </c>
      <c r="Q90" s="3">
        <v>1</v>
      </c>
      <c r="R90" s="3">
        <v>5</v>
      </c>
      <c r="S90" s="3">
        <v>5</v>
      </c>
      <c r="T90" s="3">
        <v>4</v>
      </c>
      <c r="U90" s="3">
        <v>5</v>
      </c>
      <c r="V90" s="3">
        <v>4</v>
      </c>
      <c r="W90" s="3">
        <v>5</v>
      </c>
      <c r="X90" s="38">
        <v>5</v>
      </c>
    </row>
    <row r="91" spans="1:24">
      <c r="A91" s="3">
        <v>4</v>
      </c>
      <c r="B91" s="3">
        <v>2</v>
      </c>
      <c r="C91" s="3">
        <v>2</v>
      </c>
      <c r="D91" s="3">
        <v>2</v>
      </c>
      <c r="E91" s="3">
        <v>2</v>
      </c>
      <c r="F91" s="3">
        <v>5</v>
      </c>
      <c r="G91" s="178">
        <v>5</v>
      </c>
      <c r="H91" s="3">
        <v>5</v>
      </c>
      <c r="I91" s="3">
        <v>2</v>
      </c>
      <c r="J91" s="3">
        <v>5</v>
      </c>
      <c r="K91" s="3">
        <v>3</v>
      </c>
      <c r="L91" s="3">
        <v>1</v>
      </c>
      <c r="M91" s="3">
        <v>2</v>
      </c>
      <c r="N91" s="3">
        <v>2</v>
      </c>
      <c r="O91" s="3">
        <v>1</v>
      </c>
      <c r="P91" s="3">
        <v>4</v>
      </c>
      <c r="Q91" s="3">
        <v>2</v>
      </c>
      <c r="R91" s="3">
        <v>1</v>
      </c>
      <c r="S91" s="3">
        <v>2</v>
      </c>
      <c r="T91" s="3">
        <v>2</v>
      </c>
      <c r="U91" s="3">
        <v>2</v>
      </c>
      <c r="V91" s="3">
        <v>5</v>
      </c>
      <c r="W91" s="3">
        <v>2</v>
      </c>
      <c r="X91" s="38">
        <v>4</v>
      </c>
    </row>
    <row r="92" spans="1:24">
      <c r="A92" s="3">
        <v>4</v>
      </c>
      <c r="B92" s="3">
        <v>5</v>
      </c>
      <c r="C92" s="3">
        <v>5</v>
      </c>
      <c r="D92" s="3">
        <v>4</v>
      </c>
      <c r="E92" s="3">
        <v>4</v>
      </c>
      <c r="F92" s="3">
        <v>5</v>
      </c>
      <c r="G92" s="178">
        <v>5</v>
      </c>
      <c r="H92" s="3">
        <v>4</v>
      </c>
      <c r="I92" s="3">
        <v>3</v>
      </c>
      <c r="J92" s="3">
        <v>5</v>
      </c>
      <c r="K92" s="3">
        <v>5</v>
      </c>
      <c r="L92" s="3">
        <v>5</v>
      </c>
      <c r="M92" s="3">
        <v>3</v>
      </c>
      <c r="N92" s="3">
        <v>5</v>
      </c>
      <c r="O92" s="3">
        <v>5</v>
      </c>
      <c r="P92" s="3">
        <v>3</v>
      </c>
      <c r="Q92" s="3">
        <v>5</v>
      </c>
      <c r="R92" s="3">
        <v>4</v>
      </c>
      <c r="S92" s="3">
        <v>3</v>
      </c>
      <c r="T92" s="3">
        <v>5</v>
      </c>
      <c r="U92" s="3">
        <v>3</v>
      </c>
      <c r="V92" s="3">
        <v>1</v>
      </c>
      <c r="W92" s="3">
        <v>3</v>
      </c>
      <c r="X92" s="38">
        <v>4</v>
      </c>
    </row>
    <row r="93" spans="1:24">
      <c r="A93" s="3">
        <v>3</v>
      </c>
      <c r="B93" s="3">
        <v>5</v>
      </c>
      <c r="C93" s="3">
        <v>3</v>
      </c>
      <c r="D93" s="3">
        <v>5</v>
      </c>
      <c r="E93" s="3">
        <v>5</v>
      </c>
      <c r="F93" s="3">
        <v>5</v>
      </c>
      <c r="G93" s="178">
        <v>5</v>
      </c>
      <c r="H93" s="3">
        <v>5</v>
      </c>
      <c r="I93" s="3">
        <v>5</v>
      </c>
      <c r="J93" s="3">
        <v>5</v>
      </c>
      <c r="K93" s="3">
        <v>4</v>
      </c>
      <c r="L93" s="3">
        <v>3</v>
      </c>
      <c r="M93" s="3">
        <v>3</v>
      </c>
      <c r="N93" s="3">
        <v>2</v>
      </c>
      <c r="O93" s="3">
        <v>2</v>
      </c>
      <c r="P93" s="3">
        <v>2</v>
      </c>
      <c r="Q93" s="3">
        <v>4</v>
      </c>
      <c r="R93" s="3">
        <v>1</v>
      </c>
      <c r="S93" s="3">
        <v>5</v>
      </c>
      <c r="T93" s="3">
        <v>5</v>
      </c>
      <c r="U93" s="3">
        <v>5</v>
      </c>
      <c r="V93" s="3">
        <v>4</v>
      </c>
      <c r="W93" s="3">
        <v>4</v>
      </c>
      <c r="X93" s="38">
        <v>3</v>
      </c>
    </row>
    <row r="94" spans="1:24">
      <c r="A94" s="3">
        <v>2</v>
      </c>
      <c r="B94" s="3">
        <v>3</v>
      </c>
      <c r="C94" s="3">
        <v>3</v>
      </c>
      <c r="D94" s="3">
        <v>2</v>
      </c>
      <c r="E94" s="3">
        <v>3</v>
      </c>
      <c r="F94" s="3">
        <v>5</v>
      </c>
      <c r="G94" s="178">
        <v>5</v>
      </c>
      <c r="H94" s="3">
        <v>5</v>
      </c>
      <c r="I94" s="3">
        <v>3</v>
      </c>
      <c r="J94" s="3">
        <v>4</v>
      </c>
      <c r="K94" s="3">
        <v>3</v>
      </c>
      <c r="L94" s="3">
        <v>2</v>
      </c>
      <c r="M94" s="3">
        <v>3</v>
      </c>
      <c r="N94" s="3">
        <v>2</v>
      </c>
      <c r="O94" s="3">
        <v>3</v>
      </c>
      <c r="P94" s="3">
        <v>2</v>
      </c>
      <c r="Q94" s="3">
        <v>3</v>
      </c>
      <c r="R94" s="3">
        <v>3</v>
      </c>
      <c r="S94" s="3">
        <v>4</v>
      </c>
      <c r="T94" s="3">
        <v>3</v>
      </c>
      <c r="U94" s="3">
        <v>4</v>
      </c>
      <c r="V94" s="3">
        <v>2</v>
      </c>
      <c r="W94" s="3">
        <v>3</v>
      </c>
      <c r="X94" s="38">
        <v>3</v>
      </c>
    </row>
    <row r="95" spans="1:24">
      <c r="A95" s="3">
        <v>1</v>
      </c>
      <c r="B95" s="3">
        <v>5</v>
      </c>
      <c r="C95" s="3">
        <v>1</v>
      </c>
      <c r="D95" s="3">
        <v>1</v>
      </c>
      <c r="E95" s="3">
        <v>1</v>
      </c>
      <c r="F95" s="3">
        <v>3</v>
      </c>
      <c r="G95" s="178">
        <v>4</v>
      </c>
      <c r="H95" s="3">
        <v>4</v>
      </c>
      <c r="I95" s="3">
        <v>2</v>
      </c>
      <c r="J95" s="3">
        <v>3</v>
      </c>
      <c r="K95" s="3">
        <v>3</v>
      </c>
      <c r="L95" s="3">
        <v>1</v>
      </c>
      <c r="M95" s="3">
        <v>3</v>
      </c>
      <c r="N95" s="3">
        <v>1</v>
      </c>
      <c r="O95" s="3">
        <v>1</v>
      </c>
      <c r="P95" s="3">
        <v>5</v>
      </c>
      <c r="Q95" s="3">
        <v>3</v>
      </c>
      <c r="R95" s="3">
        <v>1</v>
      </c>
      <c r="S95" s="3">
        <v>1</v>
      </c>
      <c r="T95" s="3">
        <v>3</v>
      </c>
      <c r="U95" s="3">
        <v>3</v>
      </c>
      <c r="V95" s="3">
        <v>3</v>
      </c>
      <c r="W95" s="3">
        <v>3</v>
      </c>
      <c r="X95" s="38">
        <v>3</v>
      </c>
    </row>
    <row r="96" spans="1:24">
      <c r="A96" s="3">
        <v>3</v>
      </c>
      <c r="B96" s="3">
        <v>4</v>
      </c>
      <c r="C96" s="3">
        <v>2</v>
      </c>
      <c r="D96" s="3">
        <v>2</v>
      </c>
      <c r="E96" s="3">
        <v>4</v>
      </c>
      <c r="F96" s="3">
        <v>4</v>
      </c>
      <c r="G96" s="178">
        <v>4</v>
      </c>
      <c r="H96" s="3">
        <v>4</v>
      </c>
      <c r="I96" s="3">
        <v>4</v>
      </c>
      <c r="J96" s="3">
        <v>4</v>
      </c>
      <c r="K96" s="3">
        <v>4</v>
      </c>
      <c r="L96" s="3">
        <v>4</v>
      </c>
      <c r="M96" s="3">
        <v>2</v>
      </c>
      <c r="N96" s="3">
        <v>3</v>
      </c>
      <c r="O96" s="3">
        <v>4</v>
      </c>
      <c r="P96" s="3">
        <v>3</v>
      </c>
      <c r="Q96" s="3">
        <v>2</v>
      </c>
      <c r="R96" s="3">
        <v>4</v>
      </c>
      <c r="S96" s="3">
        <v>2</v>
      </c>
      <c r="T96" s="3">
        <v>4</v>
      </c>
      <c r="U96" s="3">
        <v>3</v>
      </c>
      <c r="V96" s="3">
        <v>2</v>
      </c>
      <c r="W96" s="3">
        <v>2</v>
      </c>
      <c r="X96" s="38">
        <v>2</v>
      </c>
    </row>
    <row r="97" spans="1:24">
      <c r="A97" s="3">
        <v>2</v>
      </c>
      <c r="B97" s="3">
        <v>5</v>
      </c>
      <c r="C97" s="3">
        <v>3</v>
      </c>
      <c r="D97" s="3">
        <v>3</v>
      </c>
      <c r="E97" s="3">
        <v>4</v>
      </c>
      <c r="F97" s="3">
        <v>5</v>
      </c>
      <c r="G97" s="178">
        <v>4</v>
      </c>
      <c r="H97" s="3">
        <v>4</v>
      </c>
      <c r="I97" s="3">
        <v>3</v>
      </c>
      <c r="J97" s="3">
        <v>5</v>
      </c>
      <c r="K97" s="3">
        <v>3</v>
      </c>
      <c r="L97" s="3">
        <v>3</v>
      </c>
      <c r="M97" s="3">
        <v>3</v>
      </c>
      <c r="N97" s="3">
        <v>2</v>
      </c>
      <c r="O97" s="3">
        <v>3</v>
      </c>
      <c r="P97" s="3">
        <v>2</v>
      </c>
      <c r="Q97" s="3">
        <v>4</v>
      </c>
      <c r="R97" s="3">
        <v>3</v>
      </c>
      <c r="S97" s="3">
        <v>4</v>
      </c>
      <c r="T97" s="3">
        <v>4</v>
      </c>
      <c r="U97" s="3">
        <v>5</v>
      </c>
      <c r="V97" s="3">
        <v>3</v>
      </c>
      <c r="W97" s="3">
        <v>5</v>
      </c>
      <c r="X97" s="38">
        <v>4</v>
      </c>
    </row>
    <row r="98" spans="1:24">
      <c r="A98" s="3">
        <v>1</v>
      </c>
      <c r="B98" s="3">
        <v>4</v>
      </c>
      <c r="C98" s="3">
        <v>1</v>
      </c>
      <c r="D98" s="3">
        <v>1</v>
      </c>
      <c r="E98" s="3">
        <v>3</v>
      </c>
      <c r="F98" s="3">
        <v>5</v>
      </c>
      <c r="G98" s="178">
        <v>4</v>
      </c>
      <c r="H98" s="3">
        <v>4</v>
      </c>
      <c r="I98" s="3">
        <v>4</v>
      </c>
      <c r="J98" s="3">
        <v>4</v>
      </c>
      <c r="K98" s="3">
        <v>4</v>
      </c>
      <c r="L98" s="3">
        <v>4</v>
      </c>
      <c r="M98" s="3">
        <v>4</v>
      </c>
      <c r="N98" s="3">
        <v>1</v>
      </c>
      <c r="O98" s="3">
        <v>2</v>
      </c>
      <c r="P98" s="3">
        <v>3</v>
      </c>
      <c r="Q98" s="3">
        <v>2</v>
      </c>
      <c r="R98" s="3">
        <v>2</v>
      </c>
      <c r="S98" s="3">
        <v>3</v>
      </c>
      <c r="T98" s="3">
        <v>2</v>
      </c>
      <c r="U98" s="3">
        <v>2</v>
      </c>
      <c r="V98" s="3">
        <v>1</v>
      </c>
      <c r="W98" s="3">
        <v>4</v>
      </c>
      <c r="X98" s="38">
        <v>4</v>
      </c>
    </row>
    <row r="99" spans="1:24">
      <c r="A99" s="3">
        <v>3</v>
      </c>
      <c r="B99" s="3">
        <v>4</v>
      </c>
      <c r="C99" s="3">
        <v>2</v>
      </c>
      <c r="D99" s="3">
        <v>3</v>
      </c>
      <c r="E99" s="3">
        <v>3</v>
      </c>
      <c r="F99" s="3">
        <v>5</v>
      </c>
      <c r="G99" s="178">
        <v>5</v>
      </c>
      <c r="H99" s="3">
        <v>5</v>
      </c>
      <c r="I99" s="3">
        <v>4</v>
      </c>
      <c r="J99" s="3">
        <v>5</v>
      </c>
      <c r="K99" s="3">
        <v>5</v>
      </c>
      <c r="L99" s="3">
        <v>3</v>
      </c>
      <c r="M99" s="3">
        <v>2</v>
      </c>
      <c r="N99" s="3">
        <v>3</v>
      </c>
      <c r="O99" s="3">
        <v>4</v>
      </c>
      <c r="P99" s="3">
        <v>2</v>
      </c>
      <c r="Q99" s="3">
        <v>3</v>
      </c>
      <c r="R99" s="3">
        <v>4</v>
      </c>
      <c r="S99" s="3">
        <v>3</v>
      </c>
      <c r="T99" s="3">
        <v>4</v>
      </c>
      <c r="U99" s="3">
        <v>4</v>
      </c>
      <c r="V99" s="3">
        <v>4</v>
      </c>
      <c r="W99" s="3">
        <v>4</v>
      </c>
      <c r="X99" s="38">
        <v>2</v>
      </c>
    </row>
    <row r="100" spans="1:24">
      <c r="A100" s="3">
        <v>3</v>
      </c>
      <c r="B100" s="3">
        <v>1</v>
      </c>
      <c r="C100" s="3">
        <v>1</v>
      </c>
      <c r="D100" s="3">
        <v>2</v>
      </c>
      <c r="E100" s="3">
        <v>2</v>
      </c>
      <c r="F100" s="3">
        <v>5</v>
      </c>
      <c r="G100" s="178">
        <v>5</v>
      </c>
      <c r="H100" s="3">
        <v>5</v>
      </c>
      <c r="I100" s="3">
        <v>1</v>
      </c>
      <c r="J100" s="3">
        <v>5</v>
      </c>
      <c r="K100" s="3">
        <v>4</v>
      </c>
      <c r="L100" s="3">
        <v>5</v>
      </c>
      <c r="M100" s="3">
        <v>3</v>
      </c>
      <c r="N100" s="3">
        <v>3</v>
      </c>
      <c r="O100" s="3">
        <v>4</v>
      </c>
      <c r="P100" s="3">
        <v>1</v>
      </c>
      <c r="Q100" s="3">
        <v>5</v>
      </c>
      <c r="R100" s="3">
        <v>5</v>
      </c>
      <c r="S100" s="3">
        <v>4</v>
      </c>
      <c r="T100" s="3">
        <v>4</v>
      </c>
      <c r="U100" s="3">
        <v>5</v>
      </c>
      <c r="V100" s="3">
        <v>3</v>
      </c>
      <c r="W100" s="3">
        <v>4</v>
      </c>
      <c r="X100" s="38">
        <v>3</v>
      </c>
    </row>
    <row r="101" spans="1:24">
      <c r="A101" s="3">
        <v>2</v>
      </c>
      <c r="B101" s="3">
        <v>5</v>
      </c>
      <c r="C101" s="3">
        <v>2</v>
      </c>
      <c r="D101" s="3">
        <v>4</v>
      </c>
      <c r="E101" s="3">
        <v>3</v>
      </c>
      <c r="F101" s="3">
        <v>5</v>
      </c>
      <c r="G101" s="178">
        <v>5</v>
      </c>
      <c r="H101" s="3">
        <v>5</v>
      </c>
      <c r="I101" s="3">
        <v>4</v>
      </c>
      <c r="J101" s="3">
        <v>5</v>
      </c>
      <c r="K101" s="3">
        <v>4</v>
      </c>
      <c r="L101" s="3">
        <v>4</v>
      </c>
      <c r="M101" s="3">
        <v>2</v>
      </c>
      <c r="N101" s="3">
        <v>2</v>
      </c>
      <c r="O101" s="3">
        <v>2</v>
      </c>
      <c r="P101" s="3">
        <v>2</v>
      </c>
      <c r="Q101" s="3">
        <v>2</v>
      </c>
      <c r="R101" s="3">
        <v>2</v>
      </c>
      <c r="S101" s="3">
        <v>3</v>
      </c>
      <c r="T101" s="3">
        <v>2</v>
      </c>
      <c r="U101" s="3">
        <v>4</v>
      </c>
      <c r="V101" s="3">
        <v>2</v>
      </c>
      <c r="W101" s="3">
        <v>3</v>
      </c>
      <c r="X101" s="38">
        <v>2</v>
      </c>
    </row>
    <row r="102" spans="1:24">
      <c r="A102" s="3">
        <v>3</v>
      </c>
      <c r="B102" s="3">
        <v>4</v>
      </c>
      <c r="C102" s="3">
        <v>3</v>
      </c>
      <c r="D102" s="3">
        <v>4</v>
      </c>
      <c r="E102" s="3">
        <v>3</v>
      </c>
      <c r="F102" s="3">
        <v>5</v>
      </c>
      <c r="G102" s="178">
        <v>4</v>
      </c>
      <c r="H102" s="3">
        <v>5</v>
      </c>
      <c r="I102" s="3">
        <v>2</v>
      </c>
      <c r="J102" s="3">
        <v>5</v>
      </c>
      <c r="K102" s="3">
        <v>4</v>
      </c>
      <c r="L102" s="3">
        <v>4</v>
      </c>
      <c r="M102" s="3">
        <v>3</v>
      </c>
      <c r="N102" s="3">
        <v>2</v>
      </c>
      <c r="O102" s="3">
        <v>3</v>
      </c>
      <c r="P102" s="3">
        <v>4</v>
      </c>
      <c r="Q102" s="3">
        <v>3</v>
      </c>
      <c r="R102" s="3">
        <v>2</v>
      </c>
      <c r="S102" s="3">
        <v>4</v>
      </c>
      <c r="T102" s="3">
        <v>4</v>
      </c>
      <c r="U102" s="3">
        <v>4</v>
      </c>
      <c r="V102" s="3">
        <v>3</v>
      </c>
      <c r="W102" s="3">
        <v>4</v>
      </c>
      <c r="X102" s="38">
        <v>4</v>
      </c>
    </row>
    <row r="103" spans="1:24">
      <c r="A103" s="3">
        <v>2</v>
      </c>
      <c r="B103" s="3">
        <v>1</v>
      </c>
      <c r="C103" s="3">
        <v>2</v>
      </c>
      <c r="D103" s="3">
        <v>2</v>
      </c>
      <c r="E103" s="3">
        <v>2</v>
      </c>
      <c r="F103" s="3">
        <v>3</v>
      </c>
      <c r="G103" s="178">
        <v>5</v>
      </c>
      <c r="H103" s="3">
        <v>4</v>
      </c>
      <c r="I103" s="3">
        <v>2</v>
      </c>
      <c r="J103" s="3">
        <v>3</v>
      </c>
      <c r="K103" s="3">
        <v>4</v>
      </c>
      <c r="L103" s="3">
        <v>4</v>
      </c>
      <c r="M103" s="3">
        <v>2</v>
      </c>
      <c r="N103" s="3">
        <v>2</v>
      </c>
      <c r="O103" s="3">
        <v>2</v>
      </c>
      <c r="P103" s="3">
        <v>2</v>
      </c>
      <c r="Q103" s="3">
        <v>3</v>
      </c>
      <c r="R103" s="3">
        <v>3</v>
      </c>
      <c r="S103" s="3">
        <v>2</v>
      </c>
      <c r="T103" s="3">
        <v>2</v>
      </c>
      <c r="U103" s="3">
        <v>5</v>
      </c>
      <c r="V103" s="3">
        <v>4</v>
      </c>
      <c r="W103" s="3">
        <v>4</v>
      </c>
      <c r="X103" s="38">
        <v>3</v>
      </c>
    </row>
    <row r="104" spans="1:24">
      <c r="A104" s="3">
        <v>5</v>
      </c>
      <c r="B104" s="3">
        <v>5</v>
      </c>
      <c r="C104" s="3">
        <v>1</v>
      </c>
      <c r="D104" s="3">
        <v>2</v>
      </c>
      <c r="E104" s="3">
        <v>4</v>
      </c>
      <c r="F104" s="3">
        <v>5</v>
      </c>
      <c r="G104" s="178">
        <v>5</v>
      </c>
      <c r="H104" s="3">
        <v>5</v>
      </c>
      <c r="I104" s="3">
        <v>4</v>
      </c>
      <c r="J104" s="3">
        <v>5</v>
      </c>
      <c r="K104" s="3">
        <v>5</v>
      </c>
      <c r="L104" s="3">
        <v>4</v>
      </c>
      <c r="M104" s="3">
        <v>3</v>
      </c>
      <c r="N104" s="3">
        <v>4</v>
      </c>
      <c r="O104" s="3">
        <v>3</v>
      </c>
      <c r="P104" s="3">
        <v>5</v>
      </c>
      <c r="Q104" s="3">
        <v>4</v>
      </c>
      <c r="R104" s="3">
        <v>2</v>
      </c>
      <c r="S104" s="3">
        <v>4</v>
      </c>
      <c r="T104" s="3">
        <v>4</v>
      </c>
      <c r="U104" s="3">
        <v>3</v>
      </c>
      <c r="V104" s="3">
        <v>2</v>
      </c>
      <c r="W104" s="3">
        <v>4</v>
      </c>
      <c r="X104" s="38">
        <v>4</v>
      </c>
    </row>
    <row r="105" spans="1:24">
      <c r="A105" s="3">
        <v>1</v>
      </c>
      <c r="B105" s="3">
        <v>2</v>
      </c>
      <c r="C105" s="3">
        <v>3</v>
      </c>
      <c r="D105" s="3">
        <v>3</v>
      </c>
      <c r="E105" s="3">
        <v>4</v>
      </c>
      <c r="F105" s="3">
        <v>5</v>
      </c>
      <c r="G105" s="178">
        <v>5</v>
      </c>
      <c r="H105" s="3">
        <v>5</v>
      </c>
      <c r="I105" s="3">
        <v>3</v>
      </c>
      <c r="J105" s="3">
        <v>4</v>
      </c>
      <c r="K105" s="3">
        <v>5</v>
      </c>
      <c r="L105" s="3">
        <v>3</v>
      </c>
      <c r="M105" s="3">
        <v>3</v>
      </c>
      <c r="N105" s="3">
        <v>1</v>
      </c>
      <c r="O105" s="3">
        <v>4</v>
      </c>
      <c r="P105" s="3">
        <v>3</v>
      </c>
      <c r="Q105" s="3">
        <v>4</v>
      </c>
      <c r="R105" s="3">
        <v>4</v>
      </c>
      <c r="S105" s="3">
        <v>3</v>
      </c>
      <c r="T105" s="3">
        <v>4</v>
      </c>
      <c r="U105" s="3">
        <v>5</v>
      </c>
      <c r="V105" s="3">
        <v>3</v>
      </c>
      <c r="W105" s="3">
        <v>4</v>
      </c>
      <c r="X105" s="38">
        <v>4</v>
      </c>
    </row>
    <row r="106" spans="1:24">
      <c r="A106" s="3">
        <v>1</v>
      </c>
      <c r="B106" s="3">
        <v>5</v>
      </c>
      <c r="C106" s="3">
        <v>1</v>
      </c>
      <c r="D106" s="3">
        <v>3</v>
      </c>
      <c r="E106" s="3">
        <v>1</v>
      </c>
      <c r="F106" s="3">
        <v>5</v>
      </c>
      <c r="G106" s="178">
        <v>1</v>
      </c>
      <c r="H106" s="3">
        <v>1</v>
      </c>
      <c r="I106" s="3">
        <v>1</v>
      </c>
      <c r="J106" s="3">
        <v>5</v>
      </c>
      <c r="K106" s="3">
        <v>1</v>
      </c>
      <c r="L106" s="3">
        <v>3</v>
      </c>
      <c r="M106" s="3">
        <v>1</v>
      </c>
      <c r="N106" s="3">
        <v>1</v>
      </c>
      <c r="O106" s="3">
        <v>3</v>
      </c>
      <c r="P106" s="3">
        <v>4</v>
      </c>
      <c r="Q106" s="3">
        <v>1</v>
      </c>
      <c r="R106" s="3">
        <v>1</v>
      </c>
      <c r="S106" s="3">
        <v>4</v>
      </c>
      <c r="T106" s="3">
        <v>4</v>
      </c>
      <c r="U106" s="3">
        <v>5</v>
      </c>
      <c r="V106" s="3">
        <v>1</v>
      </c>
      <c r="W106" s="3">
        <v>4</v>
      </c>
      <c r="X106" s="38">
        <v>1</v>
      </c>
    </row>
    <row r="107" spans="1:24">
      <c r="A107" s="3">
        <v>2</v>
      </c>
      <c r="B107" s="3">
        <v>5</v>
      </c>
      <c r="C107" s="3">
        <v>1</v>
      </c>
      <c r="D107" s="3">
        <v>2</v>
      </c>
      <c r="E107" s="3">
        <v>2</v>
      </c>
      <c r="F107" s="3">
        <v>5</v>
      </c>
      <c r="G107" s="178">
        <v>5</v>
      </c>
      <c r="H107" s="3">
        <v>5</v>
      </c>
      <c r="I107" s="3">
        <v>5</v>
      </c>
      <c r="J107" s="3">
        <v>5</v>
      </c>
      <c r="K107" s="3">
        <v>3</v>
      </c>
      <c r="L107" s="3">
        <v>4</v>
      </c>
      <c r="M107" s="3">
        <v>1</v>
      </c>
      <c r="N107" s="3">
        <v>2</v>
      </c>
      <c r="O107" s="3">
        <v>3</v>
      </c>
      <c r="P107" s="3">
        <v>4</v>
      </c>
      <c r="Q107" s="3">
        <v>2</v>
      </c>
      <c r="R107" s="3">
        <v>1</v>
      </c>
      <c r="S107" s="3">
        <v>2</v>
      </c>
      <c r="T107" s="3">
        <v>4</v>
      </c>
      <c r="U107" s="3">
        <v>3</v>
      </c>
      <c r="V107" s="3">
        <v>1</v>
      </c>
      <c r="W107" s="3">
        <v>3</v>
      </c>
      <c r="X107" s="38">
        <v>3</v>
      </c>
    </row>
    <row r="108" spans="1:24">
      <c r="A108" s="3">
        <v>3</v>
      </c>
      <c r="B108" s="3">
        <v>1</v>
      </c>
      <c r="C108" s="3">
        <v>3</v>
      </c>
      <c r="D108" s="3">
        <v>3</v>
      </c>
      <c r="E108" s="3">
        <v>1</v>
      </c>
      <c r="F108" s="3">
        <v>5</v>
      </c>
      <c r="G108" s="178">
        <v>5</v>
      </c>
      <c r="H108" s="3">
        <v>5</v>
      </c>
      <c r="I108" s="3">
        <v>3</v>
      </c>
      <c r="J108" s="3">
        <v>3</v>
      </c>
      <c r="K108" s="3">
        <v>5</v>
      </c>
      <c r="L108" s="3">
        <v>1</v>
      </c>
      <c r="M108" s="3">
        <v>5</v>
      </c>
      <c r="N108" s="3">
        <v>3</v>
      </c>
      <c r="O108" s="3">
        <v>4</v>
      </c>
      <c r="P108" s="3">
        <v>3</v>
      </c>
      <c r="Q108" s="3">
        <v>3</v>
      </c>
      <c r="R108" s="3">
        <v>4</v>
      </c>
      <c r="S108" s="3">
        <v>5</v>
      </c>
      <c r="T108" s="3">
        <v>2</v>
      </c>
      <c r="U108" s="3">
        <v>5</v>
      </c>
      <c r="V108" s="3">
        <v>4</v>
      </c>
      <c r="W108" s="3">
        <v>2</v>
      </c>
      <c r="X108" s="38">
        <v>4</v>
      </c>
    </row>
    <row r="109" spans="1:24">
      <c r="A109" s="3">
        <v>3</v>
      </c>
      <c r="B109" s="3">
        <v>5</v>
      </c>
      <c r="C109" s="3">
        <v>2</v>
      </c>
      <c r="D109" s="3">
        <v>2</v>
      </c>
      <c r="E109" s="3">
        <v>2</v>
      </c>
      <c r="F109" s="3">
        <v>5</v>
      </c>
      <c r="G109" s="178">
        <v>5</v>
      </c>
      <c r="H109" s="3">
        <v>5</v>
      </c>
      <c r="I109" s="3">
        <v>3</v>
      </c>
      <c r="J109" s="3">
        <v>4</v>
      </c>
      <c r="K109" s="3">
        <v>3</v>
      </c>
      <c r="L109" s="3">
        <v>4</v>
      </c>
      <c r="M109" s="3">
        <v>3</v>
      </c>
      <c r="N109" s="3">
        <v>2</v>
      </c>
      <c r="O109" s="3">
        <v>4</v>
      </c>
      <c r="P109" s="3">
        <v>2</v>
      </c>
      <c r="Q109" s="3">
        <v>2</v>
      </c>
      <c r="R109" s="3">
        <v>3</v>
      </c>
      <c r="S109" s="3">
        <v>3</v>
      </c>
      <c r="T109" s="3">
        <v>4</v>
      </c>
      <c r="U109" s="3">
        <v>4</v>
      </c>
      <c r="V109" s="3">
        <v>2</v>
      </c>
      <c r="W109" s="3">
        <v>4</v>
      </c>
      <c r="X109" s="38">
        <v>3</v>
      </c>
    </row>
    <row r="110" spans="1:24">
      <c r="A110" s="3">
        <v>2</v>
      </c>
      <c r="B110" s="3">
        <v>4</v>
      </c>
      <c r="C110" s="3">
        <v>3</v>
      </c>
      <c r="D110" s="3">
        <v>2</v>
      </c>
      <c r="E110" s="3">
        <v>5</v>
      </c>
      <c r="F110" s="3">
        <v>5</v>
      </c>
      <c r="G110" s="178">
        <v>5</v>
      </c>
      <c r="H110" s="3">
        <v>5</v>
      </c>
      <c r="I110" s="3">
        <v>5</v>
      </c>
      <c r="J110" s="3">
        <v>5</v>
      </c>
      <c r="K110" s="3">
        <v>5</v>
      </c>
      <c r="L110" s="3">
        <v>5</v>
      </c>
      <c r="M110" s="3">
        <v>4</v>
      </c>
      <c r="N110" s="3">
        <v>2</v>
      </c>
      <c r="O110" s="3">
        <v>5</v>
      </c>
      <c r="P110" s="3">
        <v>4</v>
      </c>
      <c r="Q110" s="3">
        <v>3</v>
      </c>
      <c r="R110" s="3">
        <v>3</v>
      </c>
      <c r="S110" s="3">
        <v>4</v>
      </c>
      <c r="T110" s="3">
        <v>4</v>
      </c>
      <c r="U110" s="3">
        <v>5</v>
      </c>
      <c r="V110" s="3">
        <v>4</v>
      </c>
      <c r="W110" s="3">
        <v>3</v>
      </c>
      <c r="X110" s="38">
        <v>4</v>
      </c>
    </row>
    <row r="111" spans="1:24">
      <c r="A111" s="3">
        <v>3</v>
      </c>
      <c r="B111" s="3">
        <v>5</v>
      </c>
      <c r="C111" s="3">
        <v>3</v>
      </c>
      <c r="D111" s="3">
        <v>5</v>
      </c>
      <c r="E111" s="3">
        <v>4</v>
      </c>
      <c r="F111" s="3">
        <v>5</v>
      </c>
      <c r="G111" s="178">
        <v>5</v>
      </c>
      <c r="H111" s="3">
        <v>5</v>
      </c>
      <c r="I111" s="3">
        <v>5</v>
      </c>
      <c r="J111" s="3">
        <v>5</v>
      </c>
      <c r="K111" s="3">
        <v>5</v>
      </c>
      <c r="L111" s="3">
        <v>5</v>
      </c>
      <c r="M111" s="3">
        <v>3</v>
      </c>
      <c r="N111" s="3">
        <v>3</v>
      </c>
      <c r="O111" s="3">
        <v>5</v>
      </c>
      <c r="P111" s="3">
        <v>5</v>
      </c>
      <c r="Q111" s="3">
        <v>3</v>
      </c>
      <c r="R111" s="3">
        <v>5</v>
      </c>
      <c r="S111" s="3">
        <v>5</v>
      </c>
      <c r="T111" s="3">
        <v>5</v>
      </c>
      <c r="U111" s="3">
        <v>5</v>
      </c>
      <c r="V111" s="3">
        <v>3</v>
      </c>
      <c r="W111" s="3">
        <v>4</v>
      </c>
      <c r="X111" s="38">
        <v>3</v>
      </c>
    </row>
    <row r="112" spans="1:24">
      <c r="A112" s="3">
        <v>1</v>
      </c>
      <c r="B112" s="3">
        <v>2</v>
      </c>
      <c r="C112" s="3">
        <v>2</v>
      </c>
      <c r="D112" s="3">
        <v>1</v>
      </c>
      <c r="E112" s="3">
        <v>2</v>
      </c>
      <c r="F112" s="3">
        <v>4</v>
      </c>
      <c r="G112" s="178">
        <v>4</v>
      </c>
      <c r="H112" s="3">
        <v>4</v>
      </c>
      <c r="I112" s="3">
        <v>2</v>
      </c>
      <c r="J112" s="3">
        <v>3</v>
      </c>
      <c r="K112" s="3">
        <v>3</v>
      </c>
      <c r="L112" s="3">
        <v>4</v>
      </c>
      <c r="M112" s="3">
        <v>1</v>
      </c>
      <c r="N112" s="3">
        <v>1</v>
      </c>
      <c r="O112" s="3">
        <v>3</v>
      </c>
      <c r="P112" s="3">
        <v>2</v>
      </c>
      <c r="Q112" s="3">
        <v>2</v>
      </c>
      <c r="R112" s="3">
        <v>3</v>
      </c>
      <c r="S112" s="3">
        <v>1</v>
      </c>
      <c r="T112" s="3">
        <v>2</v>
      </c>
      <c r="U112" s="3">
        <v>1</v>
      </c>
      <c r="V112" s="3">
        <v>1</v>
      </c>
      <c r="W112" s="3">
        <v>5</v>
      </c>
      <c r="X112" s="38">
        <v>2</v>
      </c>
    </row>
    <row r="113" spans="1:24">
      <c r="A113" s="3">
        <v>2</v>
      </c>
      <c r="B113" s="3">
        <v>5</v>
      </c>
      <c r="C113" s="3">
        <v>1</v>
      </c>
      <c r="D113" s="3">
        <v>1</v>
      </c>
      <c r="E113" s="3">
        <v>5</v>
      </c>
      <c r="F113" s="3">
        <v>5</v>
      </c>
      <c r="G113" s="178">
        <v>5</v>
      </c>
      <c r="H113" s="3">
        <v>5</v>
      </c>
      <c r="I113" s="3">
        <v>5</v>
      </c>
      <c r="J113" s="3">
        <v>5</v>
      </c>
      <c r="K113" s="3">
        <v>5</v>
      </c>
      <c r="L113" s="3">
        <v>5</v>
      </c>
      <c r="M113" s="3">
        <v>5</v>
      </c>
      <c r="N113" s="3">
        <v>1</v>
      </c>
      <c r="O113" s="3">
        <v>5</v>
      </c>
      <c r="P113" s="3">
        <v>4</v>
      </c>
      <c r="Q113" s="3">
        <v>5</v>
      </c>
      <c r="R113" s="3">
        <v>5</v>
      </c>
      <c r="S113" s="3">
        <v>5</v>
      </c>
      <c r="T113" s="3">
        <v>5</v>
      </c>
      <c r="U113" s="3">
        <v>5</v>
      </c>
      <c r="V113" s="3">
        <v>5</v>
      </c>
      <c r="W113" s="3">
        <v>5</v>
      </c>
      <c r="X113" s="38">
        <v>5</v>
      </c>
    </row>
    <row r="114" spans="1:24">
      <c r="A114" s="3">
        <v>2</v>
      </c>
      <c r="B114" s="3">
        <v>5</v>
      </c>
      <c r="C114" s="3">
        <v>2</v>
      </c>
      <c r="D114" s="3">
        <v>2</v>
      </c>
      <c r="E114" s="3">
        <v>4</v>
      </c>
      <c r="F114" s="3">
        <v>5</v>
      </c>
      <c r="G114" s="178">
        <v>5</v>
      </c>
      <c r="H114" s="3">
        <v>5</v>
      </c>
      <c r="I114" s="3">
        <v>4</v>
      </c>
      <c r="J114" s="3">
        <v>5</v>
      </c>
      <c r="K114" s="3">
        <v>5</v>
      </c>
      <c r="L114" s="3">
        <v>4</v>
      </c>
      <c r="M114" s="3">
        <v>1</v>
      </c>
      <c r="N114" s="3">
        <v>2</v>
      </c>
      <c r="O114" s="3">
        <v>4</v>
      </c>
      <c r="P114" s="3">
        <v>5</v>
      </c>
      <c r="Q114" s="3">
        <v>4</v>
      </c>
      <c r="R114" s="3">
        <v>4</v>
      </c>
      <c r="S114" s="3">
        <v>5</v>
      </c>
      <c r="T114" s="3">
        <v>5</v>
      </c>
      <c r="U114" s="3">
        <v>5</v>
      </c>
      <c r="V114" s="3">
        <v>2</v>
      </c>
      <c r="W114" s="3">
        <v>5</v>
      </c>
      <c r="X114" s="38">
        <v>3</v>
      </c>
    </row>
    <row r="115" spans="1:24">
      <c r="A115" s="3">
        <v>3</v>
      </c>
      <c r="B115" s="3">
        <v>4</v>
      </c>
      <c r="C115" s="3">
        <v>4</v>
      </c>
      <c r="D115" s="3">
        <v>2</v>
      </c>
      <c r="E115" s="3">
        <v>3</v>
      </c>
      <c r="F115" s="3">
        <v>5</v>
      </c>
      <c r="G115" s="178">
        <v>5</v>
      </c>
      <c r="H115" s="3">
        <v>5</v>
      </c>
      <c r="I115" s="3">
        <v>5</v>
      </c>
      <c r="J115" s="3">
        <v>4</v>
      </c>
      <c r="K115" s="3">
        <v>2</v>
      </c>
      <c r="L115" s="3">
        <v>2</v>
      </c>
      <c r="M115" s="3">
        <v>1</v>
      </c>
      <c r="N115" s="3">
        <v>3</v>
      </c>
      <c r="O115" s="3">
        <v>2</v>
      </c>
      <c r="P115" s="3">
        <v>2</v>
      </c>
      <c r="Q115" s="3">
        <v>2</v>
      </c>
      <c r="R115" s="3">
        <v>4</v>
      </c>
      <c r="S115" s="3">
        <v>2</v>
      </c>
      <c r="T115" s="3">
        <v>4</v>
      </c>
      <c r="U115" s="3">
        <v>5</v>
      </c>
      <c r="V115" s="3">
        <v>3</v>
      </c>
      <c r="W115" s="3">
        <v>4</v>
      </c>
      <c r="X115" s="38">
        <v>5</v>
      </c>
    </row>
    <row r="116" spans="1:24">
      <c r="A116" s="3">
        <v>4</v>
      </c>
      <c r="B116" s="3">
        <v>4</v>
      </c>
      <c r="C116" s="3">
        <v>1</v>
      </c>
      <c r="D116" s="3">
        <v>2</v>
      </c>
      <c r="E116" s="3">
        <v>3</v>
      </c>
      <c r="F116" s="3">
        <v>5</v>
      </c>
      <c r="G116" s="178">
        <v>5</v>
      </c>
      <c r="H116" s="3">
        <v>4</v>
      </c>
      <c r="I116" s="3">
        <v>3</v>
      </c>
      <c r="J116" s="3">
        <v>4</v>
      </c>
      <c r="K116" s="3">
        <v>1</v>
      </c>
      <c r="L116" s="3">
        <v>1</v>
      </c>
      <c r="M116" s="3">
        <v>2</v>
      </c>
      <c r="N116" s="3">
        <v>4</v>
      </c>
      <c r="O116" s="3">
        <v>1</v>
      </c>
      <c r="P116" s="3">
        <v>5</v>
      </c>
      <c r="Q116" s="3">
        <v>2</v>
      </c>
      <c r="R116" s="3">
        <v>1</v>
      </c>
      <c r="S116" s="3">
        <v>4</v>
      </c>
      <c r="T116" s="3">
        <v>4</v>
      </c>
      <c r="U116" s="3">
        <v>2</v>
      </c>
      <c r="V116" s="3">
        <v>1</v>
      </c>
      <c r="W116" s="3">
        <v>3</v>
      </c>
      <c r="X116" s="38">
        <v>2</v>
      </c>
    </row>
    <row r="117" spans="1:24">
      <c r="A117" s="3">
        <v>5</v>
      </c>
      <c r="B117" s="3">
        <v>5</v>
      </c>
      <c r="C117" s="3">
        <v>5</v>
      </c>
      <c r="D117" s="3">
        <v>5</v>
      </c>
      <c r="E117" s="3">
        <v>5</v>
      </c>
      <c r="F117" s="3">
        <v>5</v>
      </c>
      <c r="G117" s="178">
        <v>5</v>
      </c>
      <c r="H117" s="3">
        <v>5</v>
      </c>
      <c r="I117" s="3">
        <v>5</v>
      </c>
      <c r="J117" s="3">
        <v>2</v>
      </c>
      <c r="K117" s="3">
        <v>5</v>
      </c>
      <c r="L117" s="3">
        <v>5</v>
      </c>
      <c r="M117" s="3">
        <v>3</v>
      </c>
      <c r="N117" s="3">
        <v>5</v>
      </c>
      <c r="O117" s="3">
        <v>5</v>
      </c>
      <c r="P117" s="3">
        <v>4</v>
      </c>
      <c r="Q117" s="3">
        <v>3</v>
      </c>
      <c r="R117" s="3">
        <v>5</v>
      </c>
      <c r="S117" s="3">
        <v>5</v>
      </c>
      <c r="T117" s="3">
        <v>3</v>
      </c>
      <c r="U117" s="3">
        <v>3</v>
      </c>
      <c r="V117" s="3">
        <v>4</v>
      </c>
      <c r="W117" s="3">
        <v>5</v>
      </c>
      <c r="X117" s="38">
        <v>5</v>
      </c>
    </row>
    <row r="118" spans="1:24">
      <c r="A118" s="3">
        <v>5</v>
      </c>
      <c r="B118" s="3">
        <v>2</v>
      </c>
      <c r="C118" s="3">
        <v>3</v>
      </c>
      <c r="D118" s="3">
        <v>2</v>
      </c>
      <c r="E118" s="3">
        <v>4</v>
      </c>
      <c r="F118" s="3">
        <v>5</v>
      </c>
      <c r="G118" s="178">
        <v>5</v>
      </c>
      <c r="H118" s="3">
        <v>5</v>
      </c>
      <c r="I118" s="3">
        <v>3</v>
      </c>
      <c r="J118" s="3">
        <v>5</v>
      </c>
      <c r="K118" s="3">
        <v>3</v>
      </c>
      <c r="L118" s="3">
        <v>5</v>
      </c>
      <c r="M118" s="3">
        <v>3</v>
      </c>
      <c r="N118" s="3">
        <v>5</v>
      </c>
      <c r="O118" s="3">
        <v>4</v>
      </c>
      <c r="P118" s="3">
        <v>1</v>
      </c>
      <c r="Q118" s="3">
        <v>3</v>
      </c>
      <c r="R118" s="3">
        <v>5</v>
      </c>
      <c r="S118" s="3">
        <v>3</v>
      </c>
      <c r="T118" s="3">
        <v>2</v>
      </c>
      <c r="U118" s="3">
        <v>5</v>
      </c>
      <c r="V118" s="3">
        <v>1</v>
      </c>
      <c r="W118" s="3">
        <v>4</v>
      </c>
      <c r="X118" s="38">
        <v>3</v>
      </c>
    </row>
    <row r="119" spans="1:24">
      <c r="A119" s="3">
        <v>1</v>
      </c>
      <c r="B119" s="3">
        <v>4</v>
      </c>
      <c r="C119" s="3">
        <v>1</v>
      </c>
      <c r="D119" s="3">
        <v>4</v>
      </c>
      <c r="E119" s="3">
        <v>4</v>
      </c>
      <c r="F119" s="3">
        <v>5</v>
      </c>
      <c r="G119" s="178">
        <v>5</v>
      </c>
      <c r="H119" s="3">
        <v>5</v>
      </c>
      <c r="I119" s="3">
        <v>4</v>
      </c>
      <c r="J119" s="3">
        <v>4</v>
      </c>
      <c r="K119" s="3">
        <v>5</v>
      </c>
      <c r="L119" s="3">
        <v>4</v>
      </c>
      <c r="M119" s="3">
        <v>2</v>
      </c>
      <c r="N119" s="3">
        <v>1</v>
      </c>
      <c r="O119" s="3">
        <v>5</v>
      </c>
      <c r="P119" s="3">
        <v>5</v>
      </c>
      <c r="Q119" s="3">
        <v>5</v>
      </c>
      <c r="R119" s="3">
        <v>5</v>
      </c>
      <c r="S119" s="3">
        <v>5</v>
      </c>
      <c r="T119" s="3">
        <v>5</v>
      </c>
      <c r="U119" s="3">
        <v>5</v>
      </c>
      <c r="V119" s="3">
        <v>5</v>
      </c>
      <c r="W119" s="3">
        <v>5</v>
      </c>
      <c r="X119" s="38">
        <v>4</v>
      </c>
    </row>
    <row r="120" spans="1:24">
      <c r="A120" s="3">
        <v>3</v>
      </c>
      <c r="B120" s="3">
        <v>5</v>
      </c>
      <c r="C120" s="3">
        <v>2</v>
      </c>
      <c r="D120" s="3">
        <v>1</v>
      </c>
      <c r="E120" s="3">
        <v>3</v>
      </c>
      <c r="F120" s="3">
        <v>5</v>
      </c>
      <c r="G120" s="178">
        <v>5</v>
      </c>
      <c r="H120" s="3">
        <v>4</v>
      </c>
      <c r="I120" s="3">
        <v>1</v>
      </c>
      <c r="J120" s="3">
        <v>4</v>
      </c>
      <c r="K120" s="3">
        <v>3</v>
      </c>
      <c r="L120" s="3">
        <v>2</v>
      </c>
      <c r="M120" s="3">
        <v>2</v>
      </c>
      <c r="N120" s="3">
        <v>2</v>
      </c>
      <c r="O120" s="3">
        <v>1</v>
      </c>
      <c r="P120" s="3">
        <v>4</v>
      </c>
      <c r="Q120" s="3">
        <v>2</v>
      </c>
      <c r="R120" s="3">
        <v>1</v>
      </c>
      <c r="S120" s="3">
        <v>2</v>
      </c>
      <c r="T120" s="3">
        <v>3</v>
      </c>
      <c r="U120" s="3">
        <v>3</v>
      </c>
      <c r="V120" s="3">
        <v>1</v>
      </c>
      <c r="W120" s="3">
        <v>3</v>
      </c>
      <c r="X120" s="38">
        <v>1</v>
      </c>
    </row>
    <row r="121" spans="1:24">
      <c r="A121" s="3">
        <v>5</v>
      </c>
      <c r="B121" s="3">
        <v>4</v>
      </c>
      <c r="C121" s="3">
        <v>2</v>
      </c>
      <c r="D121" s="3">
        <v>5</v>
      </c>
      <c r="E121" s="3">
        <v>1</v>
      </c>
      <c r="F121" s="3">
        <v>5</v>
      </c>
      <c r="G121" s="178">
        <v>4</v>
      </c>
      <c r="H121" s="3">
        <v>4</v>
      </c>
      <c r="I121" s="3">
        <v>4</v>
      </c>
      <c r="J121" s="3">
        <v>5</v>
      </c>
      <c r="K121" s="3">
        <v>3</v>
      </c>
      <c r="L121" s="3">
        <v>2</v>
      </c>
      <c r="M121" s="3">
        <v>3</v>
      </c>
      <c r="N121" s="3">
        <v>5</v>
      </c>
      <c r="O121" s="3">
        <v>2</v>
      </c>
      <c r="P121" s="3">
        <v>3</v>
      </c>
      <c r="Q121" s="3">
        <v>4</v>
      </c>
      <c r="R121" s="3">
        <v>4</v>
      </c>
      <c r="S121" s="3">
        <v>5</v>
      </c>
      <c r="T121" s="3">
        <v>4</v>
      </c>
      <c r="U121" s="3">
        <v>5</v>
      </c>
      <c r="V121" s="3">
        <v>5</v>
      </c>
      <c r="W121" s="3">
        <v>3</v>
      </c>
      <c r="X121" s="38">
        <v>2</v>
      </c>
    </row>
    <row r="122" spans="1:24">
      <c r="A122" s="3">
        <v>1</v>
      </c>
      <c r="B122" s="3">
        <v>3</v>
      </c>
      <c r="C122" s="3">
        <v>2</v>
      </c>
      <c r="D122" s="3">
        <v>1</v>
      </c>
      <c r="E122" s="3">
        <v>1</v>
      </c>
      <c r="F122" s="3">
        <v>2</v>
      </c>
      <c r="G122" s="178">
        <v>3</v>
      </c>
      <c r="H122" s="3">
        <v>5</v>
      </c>
      <c r="I122" s="3">
        <v>2</v>
      </c>
      <c r="J122" s="3">
        <v>4</v>
      </c>
      <c r="K122" s="3">
        <v>4</v>
      </c>
      <c r="L122" s="3">
        <v>2</v>
      </c>
      <c r="M122" s="3">
        <v>2</v>
      </c>
      <c r="N122" s="3">
        <v>1</v>
      </c>
      <c r="O122" s="3">
        <v>2</v>
      </c>
      <c r="P122" s="3">
        <v>5</v>
      </c>
      <c r="Q122" s="3">
        <v>3</v>
      </c>
      <c r="R122" s="3">
        <v>5</v>
      </c>
      <c r="S122" s="3">
        <v>1</v>
      </c>
      <c r="T122" s="3">
        <v>5</v>
      </c>
      <c r="U122" s="3">
        <v>4</v>
      </c>
      <c r="V122" s="3">
        <v>2</v>
      </c>
      <c r="W122" s="3">
        <v>3</v>
      </c>
      <c r="X122" s="38">
        <v>2</v>
      </c>
    </row>
    <row r="123" spans="1:24">
      <c r="A123" s="3">
        <v>3</v>
      </c>
      <c r="B123" s="3">
        <v>4</v>
      </c>
      <c r="C123" s="3">
        <v>3</v>
      </c>
      <c r="D123" s="3">
        <v>2</v>
      </c>
      <c r="E123" s="3">
        <v>3</v>
      </c>
      <c r="F123" s="3">
        <v>4</v>
      </c>
      <c r="G123" s="178">
        <v>5</v>
      </c>
      <c r="H123" s="3">
        <v>4</v>
      </c>
      <c r="I123" s="3">
        <v>4</v>
      </c>
      <c r="J123" s="3">
        <v>4</v>
      </c>
      <c r="K123" s="3">
        <v>2</v>
      </c>
      <c r="L123" s="3">
        <v>4</v>
      </c>
      <c r="M123" s="3">
        <v>3</v>
      </c>
      <c r="N123" s="3">
        <v>2</v>
      </c>
      <c r="O123" s="3">
        <v>4</v>
      </c>
      <c r="P123" s="3">
        <v>2</v>
      </c>
      <c r="Q123" s="3">
        <v>2</v>
      </c>
      <c r="R123" s="3">
        <v>3</v>
      </c>
      <c r="S123" s="3">
        <v>2</v>
      </c>
      <c r="T123" s="3">
        <v>2</v>
      </c>
      <c r="U123" s="3">
        <v>2</v>
      </c>
      <c r="V123" s="3">
        <v>4</v>
      </c>
      <c r="W123" s="3">
        <v>4</v>
      </c>
      <c r="X123" s="38">
        <v>3</v>
      </c>
    </row>
    <row r="124" spans="1:24">
      <c r="A124" s="3">
        <v>3</v>
      </c>
      <c r="B124" s="3">
        <v>5</v>
      </c>
      <c r="C124" s="3">
        <v>2</v>
      </c>
      <c r="D124" s="3">
        <v>2</v>
      </c>
      <c r="E124" s="3">
        <v>3</v>
      </c>
      <c r="F124" s="3">
        <v>5</v>
      </c>
      <c r="G124" s="178">
        <v>5</v>
      </c>
      <c r="H124" s="3">
        <v>5</v>
      </c>
      <c r="I124" s="3">
        <v>2</v>
      </c>
      <c r="J124" s="3">
        <v>5</v>
      </c>
      <c r="K124" s="3">
        <v>5</v>
      </c>
      <c r="L124" s="3">
        <v>5</v>
      </c>
      <c r="M124" s="3">
        <v>3</v>
      </c>
      <c r="N124" s="3">
        <v>2</v>
      </c>
      <c r="O124" s="3">
        <v>5</v>
      </c>
      <c r="P124" s="3">
        <v>2</v>
      </c>
      <c r="Q124" s="3">
        <v>3</v>
      </c>
      <c r="R124" s="3">
        <v>5</v>
      </c>
      <c r="S124" s="3">
        <v>4</v>
      </c>
      <c r="T124" s="3">
        <v>4</v>
      </c>
      <c r="U124" s="3">
        <v>5</v>
      </c>
      <c r="V124" s="3">
        <v>3</v>
      </c>
      <c r="W124" s="3">
        <v>4</v>
      </c>
      <c r="X124" s="38">
        <v>4</v>
      </c>
    </row>
    <row r="125" spans="1:24">
      <c r="A125" s="3">
        <v>2</v>
      </c>
      <c r="B125" s="3">
        <v>2</v>
      </c>
      <c r="C125" s="3">
        <v>3</v>
      </c>
      <c r="D125" s="3">
        <v>2</v>
      </c>
      <c r="E125" s="3">
        <v>5</v>
      </c>
      <c r="F125" s="3">
        <v>2</v>
      </c>
      <c r="G125" s="178">
        <v>5</v>
      </c>
      <c r="H125" s="3">
        <v>5</v>
      </c>
      <c r="I125" s="3">
        <v>4</v>
      </c>
      <c r="J125" s="3">
        <v>5</v>
      </c>
      <c r="K125" s="3">
        <v>4</v>
      </c>
      <c r="L125" s="3">
        <v>1</v>
      </c>
      <c r="M125" s="3">
        <v>1</v>
      </c>
      <c r="N125" s="3">
        <v>2</v>
      </c>
      <c r="O125" s="3">
        <v>1</v>
      </c>
      <c r="P125" s="3">
        <v>2</v>
      </c>
      <c r="Q125" s="3">
        <v>2</v>
      </c>
      <c r="R125" s="3">
        <v>1</v>
      </c>
      <c r="S125" s="3">
        <v>4</v>
      </c>
      <c r="T125" s="3">
        <v>2</v>
      </c>
      <c r="U125" s="3">
        <v>4</v>
      </c>
      <c r="V125" s="3">
        <v>1</v>
      </c>
      <c r="W125" s="3">
        <v>3</v>
      </c>
      <c r="X125" s="38">
        <v>2</v>
      </c>
    </row>
    <row r="126" spans="1:24">
      <c r="A126" s="3">
        <v>5</v>
      </c>
      <c r="B126" s="3">
        <v>4</v>
      </c>
      <c r="C126" s="3">
        <v>3</v>
      </c>
      <c r="D126" s="3">
        <v>3</v>
      </c>
      <c r="E126" s="3">
        <v>3</v>
      </c>
      <c r="F126" s="3">
        <v>4</v>
      </c>
      <c r="G126" s="178">
        <v>5</v>
      </c>
      <c r="H126" s="3">
        <v>5</v>
      </c>
      <c r="I126" s="3">
        <v>3</v>
      </c>
      <c r="J126" s="3">
        <v>4</v>
      </c>
      <c r="K126" s="3">
        <v>4</v>
      </c>
      <c r="L126" s="3">
        <v>2</v>
      </c>
      <c r="M126" s="3">
        <v>3</v>
      </c>
      <c r="N126" s="3">
        <v>4</v>
      </c>
      <c r="O126" s="3">
        <v>3</v>
      </c>
      <c r="P126" s="3">
        <v>3</v>
      </c>
      <c r="Q126" s="3">
        <v>3</v>
      </c>
      <c r="R126" s="3">
        <v>2</v>
      </c>
      <c r="S126" s="3">
        <v>4</v>
      </c>
      <c r="T126" s="3">
        <v>4</v>
      </c>
      <c r="U126" s="3">
        <v>5</v>
      </c>
      <c r="V126" s="3">
        <v>3</v>
      </c>
      <c r="W126" s="3">
        <v>4</v>
      </c>
      <c r="X126" s="38">
        <v>2</v>
      </c>
    </row>
    <row r="127" spans="1:24">
      <c r="A127" s="3">
        <v>2</v>
      </c>
      <c r="B127" s="3">
        <v>1</v>
      </c>
      <c r="C127" s="3">
        <v>1</v>
      </c>
      <c r="D127" s="3">
        <v>1</v>
      </c>
      <c r="E127" s="3">
        <v>2</v>
      </c>
      <c r="F127" s="3">
        <v>4</v>
      </c>
      <c r="G127" s="178">
        <v>5</v>
      </c>
      <c r="H127" s="3">
        <v>5</v>
      </c>
      <c r="I127" s="3">
        <v>1</v>
      </c>
      <c r="J127" s="3">
        <v>5</v>
      </c>
      <c r="K127" s="3">
        <v>5</v>
      </c>
      <c r="L127" s="3">
        <v>5</v>
      </c>
      <c r="M127" s="3">
        <v>1</v>
      </c>
      <c r="N127" s="3">
        <v>1</v>
      </c>
      <c r="O127" s="3">
        <v>3</v>
      </c>
      <c r="P127" s="3">
        <v>1</v>
      </c>
      <c r="Q127" s="3">
        <v>1</v>
      </c>
      <c r="R127" s="3">
        <v>1</v>
      </c>
      <c r="S127" s="3">
        <v>1</v>
      </c>
      <c r="T127" s="3">
        <v>1</v>
      </c>
      <c r="U127" s="3">
        <v>5</v>
      </c>
      <c r="V127" s="3">
        <v>1</v>
      </c>
      <c r="W127" s="3">
        <v>3</v>
      </c>
      <c r="X127" s="38">
        <v>3</v>
      </c>
    </row>
    <row r="128" spans="1:24">
      <c r="A128" s="3">
        <v>2</v>
      </c>
      <c r="B128" s="3">
        <v>4</v>
      </c>
      <c r="C128" s="3">
        <v>1</v>
      </c>
      <c r="D128" s="3">
        <v>1</v>
      </c>
      <c r="E128" s="3">
        <v>3</v>
      </c>
      <c r="F128" s="3">
        <v>5</v>
      </c>
      <c r="G128" s="178">
        <v>5</v>
      </c>
      <c r="H128" s="3">
        <v>5</v>
      </c>
      <c r="I128" s="3">
        <v>1</v>
      </c>
      <c r="J128" s="3">
        <v>5</v>
      </c>
      <c r="K128" s="3">
        <v>4</v>
      </c>
      <c r="L128" s="3">
        <v>5</v>
      </c>
      <c r="M128" s="3">
        <v>1</v>
      </c>
      <c r="N128" s="3">
        <v>2</v>
      </c>
      <c r="O128" s="3">
        <v>5</v>
      </c>
      <c r="P128" s="3">
        <v>3</v>
      </c>
      <c r="Q128" s="3">
        <v>2</v>
      </c>
      <c r="R128" s="3">
        <v>5</v>
      </c>
      <c r="S128" s="3">
        <v>3</v>
      </c>
      <c r="T128" s="3">
        <v>5</v>
      </c>
      <c r="U128" s="3">
        <v>3</v>
      </c>
      <c r="V128" s="3">
        <v>2</v>
      </c>
      <c r="W128" s="3">
        <v>4</v>
      </c>
      <c r="X128" s="38">
        <v>1</v>
      </c>
    </row>
    <row r="129" spans="1:24">
      <c r="A129" s="3">
        <v>2</v>
      </c>
      <c r="B129" s="3">
        <v>5</v>
      </c>
      <c r="C129" s="3">
        <v>1</v>
      </c>
      <c r="D129" s="3">
        <v>2</v>
      </c>
      <c r="E129" s="3">
        <v>2</v>
      </c>
      <c r="F129" s="3">
        <v>5</v>
      </c>
      <c r="G129" s="178">
        <v>4</v>
      </c>
      <c r="H129" s="3">
        <v>5</v>
      </c>
      <c r="I129" s="3">
        <v>1</v>
      </c>
      <c r="J129" s="3">
        <v>5</v>
      </c>
      <c r="K129" s="3">
        <v>5</v>
      </c>
      <c r="L129" s="3">
        <v>2</v>
      </c>
      <c r="M129" s="3">
        <v>2</v>
      </c>
      <c r="N129" s="3">
        <v>2</v>
      </c>
      <c r="O129" s="3">
        <v>3</v>
      </c>
      <c r="P129" s="3">
        <v>2</v>
      </c>
      <c r="Q129" s="3">
        <v>3</v>
      </c>
      <c r="R129" s="3">
        <v>2</v>
      </c>
      <c r="S129" s="3">
        <v>3</v>
      </c>
      <c r="T129" s="3">
        <v>3</v>
      </c>
      <c r="U129" s="3">
        <v>4</v>
      </c>
      <c r="V129" s="3">
        <v>3</v>
      </c>
      <c r="W129" s="3">
        <v>3</v>
      </c>
      <c r="X129" s="38">
        <v>3</v>
      </c>
    </row>
    <row r="130" spans="1:24">
      <c r="A130" s="3">
        <v>3</v>
      </c>
      <c r="B130" s="3">
        <v>4</v>
      </c>
      <c r="C130" s="3">
        <v>1</v>
      </c>
      <c r="D130" s="3">
        <v>1</v>
      </c>
      <c r="E130" s="3">
        <v>2</v>
      </c>
      <c r="F130" s="3">
        <v>5</v>
      </c>
      <c r="G130" s="178">
        <v>5</v>
      </c>
      <c r="H130" s="3">
        <v>5</v>
      </c>
      <c r="I130" s="3">
        <v>2</v>
      </c>
      <c r="J130" s="3">
        <v>4</v>
      </c>
      <c r="K130" s="3">
        <v>4</v>
      </c>
      <c r="L130" s="3">
        <v>2</v>
      </c>
      <c r="M130" s="3">
        <v>1</v>
      </c>
      <c r="N130" s="3">
        <v>2</v>
      </c>
      <c r="O130" s="3">
        <v>2</v>
      </c>
      <c r="P130" s="3">
        <v>5</v>
      </c>
      <c r="Q130" s="3">
        <v>1</v>
      </c>
      <c r="R130" s="3">
        <v>2</v>
      </c>
      <c r="S130" s="3">
        <v>1</v>
      </c>
      <c r="T130" s="3">
        <v>4</v>
      </c>
      <c r="U130" s="3">
        <v>4</v>
      </c>
      <c r="V130" s="3">
        <v>5</v>
      </c>
      <c r="W130" s="3">
        <v>4</v>
      </c>
      <c r="X130" s="38">
        <v>2</v>
      </c>
    </row>
    <row r="131" spans="1:24">
      <c r="A131" s="3">
        <v>2</v>
      </c>
      <c r="B131" s="3">
        <v>4</v>
      </c>
      <c r="C131" s="3">
        <v>3</v>
      </c>
      <c r="D131" s="3">
        <v>2</v>
      </c>
      <c r="E131" s="3">
        <v>4</v>
      </c>
      <c r="F131" s="3">
        <v>5</v>
      </c>
      <c r="G131" s="178">
        <v>5</v>
      </c>
      <c r="H131" s="3">
        <v>5</v>
      </c>
      <c r="I131" s="3">
        <v>3</v>
      </c>
      <c r="J131" s="3">
        <v>5</v>
      </c>
      <c r="K131" s="3">
        <v>2</v>
      </c>
      <c r="L131" s="3">
        <v>1</v>
      </c>
      <c r="M131" s="3">
        <v>2</v>
      </c>
      <c r="N131" s="3">
        <v>1</v>
      </c>
      <c r="O131" s="3">
        <v>1</v>
      </c>
      <c r="P131" s="3">
        <v>5</v>
      </c>
      <c r="Q131" s="3">
        <v>3</v>
      </c>
      <c r="R131" s="3">
        <v>1</v>
      </c>
      <c r="S131" s="3">
        <v>4</v>
      </c>
      <c r="T131" s="3">
        <v>4</v>
      </c>
      <c r="U131" s="3">
        <v>5</v>
      </c>
      <c r="V131" s="3">
        <v>5</v>
      </c>
      <c r="W131" s="3">
        <v>4</v>
      </c>
      <c r="X131" s="38">
        <v>3</v>
      </c>
    </row>
    <row r="132" spans="1:24">
      <c r="A132" s="3">
        <v>5</v>
      </c>
      <c r="B132" s="3">
        <v>4</v>
      </c>
      <c r="C132" s="3">
        <v>2</v>
      </c>
      <c r="D132" s="3">
        <v>2</v>
      </c>
      <c r="E132" s="3">
        <v>4</v>
      </c>
      <c r="F132" s="3">
        <v>5</v>
      </c>
      <c r="G132" s="178">
        <v>5</v>
      </c>
      <c r="H132" s="3">
        <v>5</v>
      </c>
      <c r="I132" s="3">
        <v>4</v>
      </c>
      <c r="J132" s="3">
        <v>5</v>
      </c>
      <c r="K132" s="3">
        <v>4</v>
      </c>
      <c r="L132" s="3">
        <v>3</v>
      </c>
      <c r="M132" s="3">
        <v>3</v>
      </c>
      <c r="N132" s="3">
        <v>4</v>
      </c>
      <c r="O132" s="3">
        <v>3</v>
      </c>
      <c r="P132" s="3">
        <v>1</v>
      </c>
      <c r="Q132" s="3">
        <v>2</v>
      </c>
      <c r="R132" s="3">
        <v>4</v>
      </c>
      <c r="S132" s="3">
        <v>4</v>
      </c>
      <c r="T132" s="3">
        <v>2</v>
      </c>
      <c r="U132" s="3">
        <v>4</v>
      </c>
      <c r="V132" s="3">
        <v>4</v>
      </c>
      <c r="W132" s="3">
        <v>4</v>
      </c>
      <c r="X132" s="38">
        <v>3</v>
      </c>
    </row>
    <row r="133" spans="1:24">
      <c r="A133" s="3">
        <v>2</v>
      </c>
      <c r="B133" s="3">
        <v>3</v>
      </c>
      <c r="C133" s="3">
        <v>2</v>
      </c>
      <c r="D133" s="3">
        <v>3</v>
      </c>
      <c r="E133" s="3">
        <v>3</v>
      </c>
      <c r="F133" s="3">
        <v>5</v>
      </c>
      <c r="G133" s="178">
        <v>5</v>
      </c>
      <c r="H133" s="3">
        <v>4</v>
      </c>
      <c r="I133" s="3">
        <v>2</v>
      </c>
      <c r="J133" s="3">
        <v>4</v>
      </c>
      <c r="K133" s="3">
        <v>3</v>
      </c>
      <c r="L133" s="3">
        <v>4</v>
      </c>
      <c r="M133" s="3">
        <v>1</v>
      </c>
      <c r="N133" s="3">
        <v>3</v>
      </c>
      <c r="O133" s="3">
        <v>3</v>
      </c>
      <c r="P133" s="3">
        <v>2</v>
      </c>
      <c r="Q133" s="3">
        <v>3</v>
      </c>
      <c r="R133" s="3">
        <v>4</v>
      </c>
      <c r="S133" s="3">
        <v>3</v>
      </c>
      <c r="T133" s="3">
        <v>2</v>
      </c>
      <c r="U133" s="3">
        <v>2</v>
      </c>
      <c r="V133" s="3">
        <v>4</v>
      </c>
      <c r="W133" s="3">
        <v>3</v>
      </c>
      <c r="X133" s="38">
        <v>2</v>
      </c>
    </row>
    <row r="134" spans="1:24">
      <c r="A134" s="3">
        <v>4</v>
      </c>
      <c r="B134" s="3">
        <v>4</v>
      </c>
      <c r="C134" s="3">
        <v>2</v>
      </c>
      <c r="D134" s="3">
        <v>2</v>
      </c>
      <c r="E134" s="3">
        <v>4</v>
      </c>
      <c r="F134" s="3">
        <v>5</v>
      </c>
      <c r="G134" s="178">
        <v>5</v>
      </c>
      <c r="H134" s="3">
        <v>5</v>
      </c>
      <c r="I134" s="3">
        <v>3</v>
      </c>
      <c r="J134" s="3">
        <v>4</v>
      </c>
      <c r="K134" s="3">
        <v>3</v>
      </c>
      <c r="L134" s="3">
        <v>4</v>
      </c>
      <c r="M134" s="3">
        <v>2</v>
      </c>
      <c r="N134" s="3">
        <v>3</v>
      </c>
      <c r="O134" s="3">
        <v>3</v>
      </c>
      <c r="P134" s="3">
        <v>4</v>
      </c>
      <c r="Q134" s="3">
        <v>2</v>
      </c>
      <c r="R134" s="3">
        <v>3</v>
      </c>
      <c r="S134" s="3">
        <v>4</v>
      </c>
      <c r="T134" s="3">
        <v>3</v>
      </c>
      <c r="U134" s="3">
        <v>2</v>
      </c>
      <c r="V134" s="3">
        <v>3</v>
      </c>
      <c r="W134" s="3">
        <v>2</v>
      </c>
      <c r="X134" s="38">
        <v>3</v>
      </c>
    </row>
    <row r="135" spans="1:24">
      <c r="A135" s="3">
        <v>1</v>
      </c>
      <c r="B135" s="3">
        <v>5</v>
      </c>
      <c r="C135" s="3">
        <v>1</v>
      </c>
      <c r="D135" s="3">
        <v>1</v>
      </c>
      <c r="E135" s="3">
        <v>1</v>
      </c>
      <c r="F135" s="3">
        <v>2</v>
      </c>
      <c r="G135" s="178">
        <v>4</v>
      </c>
      <c r="H135" s="3">
        <v>5</v>
      </c>
      <c r="I135" s="3">
        <v>1</v>
      </c>
      <c r="J135" s="3">
        <v>1</v>
      </c>
      <c r="K135" s="3">
        <v>1</v>
      </c>
      <c r="L135" s="3">
        <v>1</v>
      </c>
      <c r="M135" s="3">
        <v>1</v>
      </c>
      <c r="N135" s="3">
        <v>1</v>
      </c>
      <c r="O135" s="3">
        <v>1</v>
      </c>
      <c r="P135" s="3">
        <v>1</v>
      </c>
      <c r="Q135" s="3">
        <v>1</v>
      </c>
      <c r="R135" s="3">
        <v>1</v>
      </c>
      <c r="S135" s="3">
        <v>1</v>
      </c>
      <c r="T135" s="3">
        <v>1</v>
      </c>
      <c r="U135" s="3">
        <v>5</v>
      </c>
      <c r="V135" s="3">
        <v>1</v>
      </c>
      <c r="W135" s="3">
        <v>1</v>
      </c>
      <c r="X135" s="38">
        <v>1</v>
      </c>
    </row>
    <row r="136" spans="1:24">
      <c r="A136" s="3">
        <v>3</v>
      </c>
      <c r="B136" s="3">
        <v>5</v>
      </c>
      <c r="C136" s="3">
        <v>2</v>
      </c>
      <c r="D136" s="3">
        <v>2</v>
      </c>
      <c r="E136" s="3">
        <v>1</v>
      </c>
      <c r="F136" s="3">
        <v>5</v>
      </c>
      <c r="G136" s="178">
        <v>5</v>
      </c>
      <c r="H136" s="3">
        <v>5</v>
      </c>
      <c r="I136" s="3">
        <v>5</v>
      </c>
      <c r="J136" s="3">
        <v>5</v>
      </c>
      <c r="K136" s="3">
        <v>5</v>
      </c>
      <c r="L136" s="3">
        <v>5</v>
      </c>
      <c r="M136" s="3">
        <v>1</v>
      </c>
      <c r="N136" s="3">
        <v>5</v>
      </c>
      <c r="O136" s="3">
        <v>5</v>
      </c>
      <c r="P136" s="3">
        <v>1</v>
      </c>
      <c r="Q136" s="3">
        <v>1</v>
      </c>
      <c r="R136" s="3">
        <v>1</v>
      </c>
      <c r="S136" s="3">
        <v>2</v>
      </c>
      <c r="T136" s="3">
        <v>5</v>
      </c>
      <c r="U136" s="3">
        <v>1</v>
      </c>
      <c r="V136" s="3">
        <v>1</v>
      </c>
      <c r="W136" s="3">
        <v>3</v>
      </c>
      <c r="X136" s="38">
        <v>3</v>
      </c>
    </row>
    <row r="137" spans="1:24">
      <c r="A137" s="3">
        <v>2</v>
      </c>
      <c r="B137" s="3">
        <v>4</v>
      </c>
      <c r="C137" s="3">
        <v>2</v>
      </c>
      <c r="D137" s="3">
        <v>4</v>
      </c>
      <c r="E137" s="3">
        <v>4</v>
      </c>
      <c r="F137" s="3">
        <v>5</v>
      </c>
      <c r="G137" s="178">
        <v>4</v>
      </c>
      <c r="H137" s="3">
        <v>4</v>
      </c>
      <c r="I137" s="3">
        <v>4</v>
      </c>
      <c r="J137" s="3">
        <v>4</v>
      </c>
      <c r="K137" s="3">
        <v>4</v>
      </c>
      <c r="L137" s="3">
        <v>5</v>
      </c>
      <c r="M137" s="3">
        <v>3</v>
      </c>
      <c r="N137" s="3">
        <v>2</v>
      </c>
      <c r="O137" s="3">
        <v>4</v>
      </c>
      <c r="P137" s="3">
        <v>3</v>
      </c>
      <c r="Q137" s="3">
        <v>3</v>
      </c>
      <c r="R137" s="3">
        <v>4</v>
      </c>
      <c r="S137" s="3">
        <v>4</v>
      </c>
      <c r="T137" s="3">
        <v>4</v>
      </c>
      <c r="U137" s="3">
        <v>4</v>
      </c>
      <c r="V137" s="3">
        <v>3</v>
      </c>
      <c r="W137" s="3">
        <v>3</v>
      </c>
      <c r="X137" s="38">
        <v>3</v>
      </c>
    </row>
    <row r="138" spans="1:24">
      <c r="A138" s="3">
        <v>5</v>
      </c>
      <c r="B138" s="3">
        <v>5</v>
      </c>
      <c r="C138" s="3">
        <v>4</v>
      </c>
      <c r="D138" s="3">
        <v>2</v>
      </c>
      <c r="E138" s="3">
        <v>5</v>
      </c>
      <c r="F138" s="3">
        <v>5</v>
      </c>
      <c r="G138" s="178">
        <v>4</v>
      </c>
      <c r="H138" s="3">
        <v>4</v>
      </c>
      <c r="I138" s="3">
        <v>5</v>
      </c>
      <c r="J138" s="3">
        <v>5</v>
      </c>
      <c r="K138" s="3">
        <v>5</v>
      </c>
      <c r="L138" s="3">
        <v>5</v>
      </c>
      <c r="M138" s="3">
        <v>2</v>
      </c>
      <c r="N138" s="3">
        <v>5</v>
      </c>
      <c r="O138" s="3">
        <v>5</v>
      </c>
      <c r="P138" s="3">
        <v>2</v>
      </c>
      <c r="Q138" s="3">
        <v>2</v>
      </c>
      <c r="R138" s="3">
        <v>4</v>
      </c>
      <c r="S138" s="3">
        <v>3</v>
      </c>
      <c r="T138" s="3">
        <v>2</v>
      </c>
      <c r="U138" s="3">
        <v>5</v>
      </c>
      <c r="V138" s="3">
        <v>2</v>
      </c>
      <c r="W138" s="3">
        <v>4</v>
      </c>
      <c r="X138" s="38">
        <v>4</v>
      </c>
    </row>
    <row r="139" spans="1:24">
      <c r="A139" s="3">
        <v>1</v>
      </c>
      <c r="B139" s="3">
        <v>5</v>
      </c>
      <c r="C139" s="3">
        <v>5</v>
      </c>
      <c r="D139" s="3">
        <v>2</v>
      </c>
      <c r="E139" s="3">
        <v>4</v>
      </c>
      <c r="F139" s="3">
        <v>5</v>
      </c>
      <c r="G139" s="178">
        <v>5</v>
      </c>
      <c r="H139" s="3">
        <v>5</v>
      </c>
      <c r="I139" s="3">
        <v>4</v>
      </c>
      <c r="J139" s="3">
        <v>5</v>
      </c>
      <c r="K139" s="3">
        <v>5</v>
      </c>
      <c r="L139" s="3">
        <v>4</v>
      </c>
      <c r="M139" s="3">
        <v>1</v>
      </c>
      <c r="N139" s="3">
        <v>1</v>
      </c>
      <c r="O139" s="3">
        <v>4</v>
      </c>
      <c r="P139" s="3">
        <v>4</v>
      </c>
      <c r="Q139" s="3">
        <v>5</v>
      </c>
      <c r="R139" s="3">
        <v>3</v>
      </c>
      <c r="S139" s="3">
        <v>2</v>
      </c>
      <c r="T139" s="3">
        <v>5</v>
      </c>
      <c r="U139" s="3">
        <v>4</v>
      </c>
      <c r="V139" s="3">
        <v>5</v>
      </c>
      <c r="W139" s="3">
        <v>4</v>
      </c>
      <c r="X139" s="38">
        <v>4</v>
      </c>
    </row>
    <row r="140" spans="1:24">
      <c r="A140" s="3">
        <v>5</v>
      </c>
      <c r="B140" s="3">
        <v>5</v>
      </c>
      <c r="C140" s="3">
        <v>5</v>
      </c>
      <c r="D140" s="3">
        <v>2</v>
      </c>
      <c r="E140" s="3">
        <v>4</v>
      </c>
      <c r="F140" s="3">
        <v>5</v>
      </c>
      <c r="G140" s="178">
        <v>5</v>
      </c>
      <c r="H140" s="3">
        <v>4</v>
      </c>
      <c r="I140" s="3">
        <v>4</v>
      </c>
      <c r="J140" s="3">
        <v>5</v>
      </c>
      <c r="K140" s="3">
        <v>4</v>
      </c>
      <c r="L140" s="3">
        <v>5</v>
      </c>
      <c r="M140" s="3">
        <v>3</v>
      </c>
      <c r="N140" s="3">
        <v>5</v>
      </c>
      <c r="O140" s="3">
        <v>5</v>
      </c>
      <c r="P140" s="3">
        <v>4</v>
      </c>
      <c r="Q140" s="3">
        <v>2</v>
      </c>
      <c r="R140" s="3">
        <v>4</v>
      </c>
      <c r="S140" s="3">
        <v>4</v>
      </c>
      <c r="T140" s="3">
        <v>4</v>
      </c>
      <c r="U140" s="3">
        <v>3</v>
      </c>
      <c r="V140" s="3">
        <v>2</v>
      </c>
      <c r="W140" s="3">
        <v>4</v>
      </c>
      <c r="X140" s="38">
        <v>2</v>
      </c>
    </row>
    <row r="141" spans="1:24">
      <c r="A141" s="3">
        <v>5</v>
      </c>
      <c r="B141" s="3">
        <v>5</v>
      </c>
      <c r="C141" s="3">
        <v>2</v>
      </c>
      <c r="D141" s="3">
        <v>3</v>
      </c>
      <c r="E141" s="3">
        <v>5</v>
      </c>
      <c r="F141" s="3">
        <v>5</v>
      </c>
      <c r="G141" s="178">
        <v>5</v>
      </c>
      <c r="H141" s="3">
        <v>5</v>
      </c>
      <c r="I141" s="3">
        <v>4</v>
      </c>
      <c r="J141" s="3">
        <v>5</v>
      </c>
      <c r="K141" s="3">
        <v>3</v>
      </c>
      <c r="L141" s="3">
        <v>2</v>
      </c>
      <c r="M141" s="3">
        <v>5</v>
      </c>
      <c r="N141" s="3">
        <v>4</v>
      </c>
      <c r="O141" s="3">
        <v>4</v>
      </c>
      <c r="P141" s="3">
        <v>4</v>
      </c>
      <c r="Q141" s="3">
        <v>5</v>
      </c>
      <c r="R141" s="3">
        <v>5</v>
      </c>
      <c r="S141" s="3">
        <v>2</v>
      </c>
      <c r="T141" s="3">
        <v>4</v>
      </c>
      <c r="U141" s="3">
        <v>5</v>
      </c>
      <c r="V141" s="3">
        <v>4</v>
      </c>
      <c r="W141" s="3">
        <v>5</v>
      </c>
      <c r="X141" s="38">
        <v>5</v>
      </c>
    </row>
    <row r="142" spans="1:24">
      <c r="A142" s="3">
        <v>3</v>
      </c>
      <c r="B142" s="3">
        <v>3</v>
      </c>
      <c r="C142" s="3">
        <v>3</v>
      </c>
      <c r="D142" s="3">
        <v>5</v>
      </c>
      <c r="E142" s="3">
        <v>5</v>
      </c>
      <c r="F142" s="3">
        <v>5</v>
      </c>
      <c r="G142" s="178">
        <v>5</v>
      </c>
      <c r="H142" s="3">
        <v>5</v>
      </c>
      <c r="I142" s="3">
        <v>3</v>
      </c>
      <c r="J142" s="3">
        <v>5</v>
      </c>
      <c r="K142" s="3">
        <v>4</v>
      </c>
      <c r="L142" s="3">
        <v>1</v>
      </c>
      <c r="M142" s="3">
        <v>2</v>
      </c>
      <c r="N142" s="3">
        <v>1</v>
      </c>
      <c r="O142" s="3">
        <v>1</v>
      </c>
      <c r="P142" s="3">
        <v>5</v>
      </c>
      <c r="Q142" s="3">
        <v>4</v>
      </c>
      <c r="R142" s="3">
        <v>1</v>
      </c>
      <c r="S142" s="3">
        <v>5</v>
      </c>
      <c r="T142" s="3">
        <v>4</v>
      </c>
      <c r="U142" s="3">
        <v>3</v>
      </c>
      <c r="V142" s="3">
        <v>3</v>
      </c>
      <c r="W142" s="3">
        <v>4</v>
      </c>
      <c r="X142" s="38">
        <v>3</v>
      </c>
    </row>
    <row r="143" spans="1:24">
      <c r="A143" s="3">
        <v>5</v>
      </c>
      <c r="B143" s="3">
        <v>5</v>
      </c>
      <c r="C143" s="3">
        <v>2</v>
      </c>
      <c r="D143" s="3">
        <v>2</v>
      </c>
      <c r="E143" s="3">
        <v>5</v>
      </c>
      <c r="F143" s="3">
        <v>5</v>
      </c>
      <c r="G143" s="178">
        <v>5</v>
      </c>
      <c r="H143" s="3">
        <v>5</v>
      </c>
      <c r="I143" s="3">
        <v>5</v>
      </c>
      <c r="J143" s="3">
        <v>5</v>
      </c>
      <c r="K143" s="3">
        <v>5</v>
      </c>
      <c r="L143" s="3">
        <v>4</v>
      </c>
      <c r="M143" s="3">
        <v>2</v>
      </c>
      <c r="N143" s="3">
        <v>5</v>
      </c>
      <c r="O143" s="3">
        <v>4</v>
      </c>
      <c r="P143" s="3">
        <v>2</v>
      </c>
      <c r="Q143" s="3">
        <v>3</v>
      </c>
      <c r="R143" s="3">
        <v>2</v>
      </c>
      <c r="S143" s="3">
        <v>5</v>
      </c>
      <c r="T143" s="3">
        <v>4</v>
      </c>
      <c r="U143" s="3">
        <v>5</v>
      </c>
      <c r="V143" s="3">
        <v>4</v>
      </c>
      <c r="W143" s="3">
        <v>4</v>
      </c>
      <c r="X143" s="38">
        <v>4</v>
      </c>
    </row>
    <row r="144" spans="1:24">
      <c r="A144" s="3">
        <v>1</v>
      </c>
      <c r="B144" s="3">
        <v>3</v>
      </c>
      <c r="C144" s="3">
        <v>1</v>
      </c>
      <c r="D144" s="3">
        <v>1</v>
      </c>
      <c r="E144" s="3">
        <v>1</v>
      </c>
      <c r="F144" s="3">
        <v>4</v>
      </c>
      <c r="G144" s="178">
        <v>5</v>
      </c>
      <c r="H144" s="3">
        <v>5</v>
      </c>
      <c r="I144" s="3">
        <v>2</v>
      </c>
      <c r="J144" s="3">
        <v>2</v>
      </c>
      <c r="K144" s="3">
        <v>1</v>
      </c>
      <c r="L144" s="3">
        <v>1</v>
      </c>
      <c r="M144" s="3">
        <v>1</v>
      </c>
      <c r="N144" s="3">
        <v>1</v>
      </c>
      <c r="O144" s="3">
        <v>1</v>
      </c>
      <c r="P144" s="3">
        <v>1</v>
      </c>
      <c r="Q144" s="3">
        <v>1</v>
      </c>
      <c r="R144" s="3">
        <v>5</v>
      </c>
      <c r="S144" s="3">
        <v>1</v>
      </c>
      <c r="T144" s="3">
        <v>4</v>
      </c>
      <c r="U144" s="3">
        <v>1</v>
      </c>
      <c r="V144" s="3">
        <v>1</v>
      </c>
      <c r="W144" s="3">
        <v>2</v>
      </c>
      <c r="X144" s="38">
        <v>1</v>
      </c>
    </row>
    <row r="145" spans="1:24">
      <c r="A145" s="3">
        <v>4</v>
      </c>
      <c r="B145" s="3">
        <v>5</v>
      </c>
      <c r="C145" s="3">
        <v>2</v>
      </c>
      <c r="D145" s="3">
        <v>2</v>
      </c>
      <c r="E145" s="3">
        <v>3</v>
      </c>
      <c r="F145" s="3">
        <v>5</v>
      </c>
      <c r="G145" s="178">
        <v>4</v>
      </c>
      <c r="H145" s="3">
        <v>4</v>
      </c>
      <c r="I145" s="3">
        <v>3</v>
      </c>
      <c r="J145" s="3">
        <v>5</v>
      </c>
      <c r="K145" s="3">
        <v>4</v>
      </c>
      <c r="L145" s="3">
        <v>4</v>
      </c>
      <c r="M145" s="3">
        <v>3</v>
      </c>
      <c r="N145" s="3">
        <v>1</v>
      </c>
      <c r="O145" s="3">
        <v>4</v>
      </c>
      <c r="P145" s="3">
        <v>3</v>
      </c>
      <c r="Q145" s="3">
        <v>3</v>
      </c>
      <c r="R145" s="3">
        <v>3</v>
      </c>
      <c r="S145" s="3">
        <v>4</v>
      </c>
      <c r="T145" s="3">
        <v>4</v>
      </c>
      <c r="U145" s="3">
        <v>4</v>
      </c>
      <c r="V145" s="3">
        <v>3</v>
      </c>
      <c r="W145" s="3">
        <v>4</v>
      </c>
      <c r="X145" s="38">
        <v>4</v>
      </c>
    </row>
    <row r="146" spans="1:24">
      <c r="A146" s="3">
        <v>2</v>
      </c>
      <c r="B146" s="3">
        <v>1</v>
      </c>
      <c r="C146" s="3">
        <v>1</v>
      </c>
      <c r="D146" s="3">
        <v>5</v>
      </c>
      <c r="E146" s="3">
        <v>1</v>
      </c>
      <c r="F146" s="3">
        <v>4</v>
      </c>
      <c r="G146" s="178">
        <v>3</v>
      </c>
      <c r="H146" s="3">
        <v>5</v>
      </c>
      <c r="I146" s="3">
        <v>2</v>
      </c>
      <c r="J146" s="3">
        <v>5</v>
      </c>
      <c r="K146" s="3">
        <v>3</v>
      </c>
      <c r="L146" s="3">
        <v>3</v>
      </c>
      <c r="M146" s="3">
        <v>2</v>
      </c>
      <c r="N146" s="3">
        <v>2</v>
      </c>
      <c r="O146" s="3">
        <v>3</v>
      </c>
      <c r="P146" s="3">
        <v>1</v>
      </c>
      <c r="Q146" s="3">
        <v>1</v>
      </c>
      <c r="R146" s="3">
        <v>2</v>
      </c>
      <c r="S146" s="3">
        <v>2</v>
      </c>
      <c r="T146" s="3">
        <v>1</v>
      </c>
      <c r="U146" s="3">
        <v>3</v>
      </c>
      <c r="V146" s="3">
        <v>1</v>
      </c>
      <c r="W146" s="3">
        <v>2</v>
      </c>
      <c r="X146" s="38">
        <v>1</v>
      </c>
    </row>
    <row r="147" spans="1:24">
      <c r="A147" s="3">
        <v>2</v>
      </c>
      <c r="B147" s="3">
        <v>3</v>
      </c>
      <c r="C147" s="3">
        <v>3</v>
      </c>
      <c r="D147" s="3">
        <v>3</v>
      </c>
      <c r="E147" s="3">
        <v>1</v>
      </c>
      <c r="F147" s="3">
        <v>5</v>
      </c>
      <c r="G147" s="178">
        <v>3</v>
      </c>
      <c r="H147" s="3">
        <v>1</v>
      </c>
      <c r="I147" s="3">
        <v>4</v>
      </c>
      <c r="J147" s="3">
        <v>5</v>
      </c>
      <c r="K147" s="3">
        <v>3</v>
      </c>
      <c r="L147" s="3">
        <v>1</v>
      </c>
      <c r="M147" s="3">
        <v>1</v>
      </c>
      <c r="N147" s="3">
        <v>1</v>
      </c>
      <c r="O147" s="3">
        <v>1</v>
      </c>
      <c r="P147" s="3">
        <v>3</v>
      </c>
      <c r="Q147" s="3">
        <v>3</v>
      </c>
      <c r="R147" s="3">
        <v>1</v>
      </c>
      <c r="S147" s="3">
        <v>3</v>
      </c>
      <c r="T147" s="3">
        <v>3</v>
      </c>
      <c r="U147" s="3">
        <v>4</v>
      </c>
      <c r="V147" s="3">
        <v>4</v>
      </c>
      <c r="W147" s="3">
        <v>3</v>
      </c>
      <c r="X147" s="38">
        <v>4</v>
      </c>
    </row>
    <row r="148" spans="1:24">
      <c r="A148" s="3">
        <v>3</v>
      </c>
      <c r="B148" s="3">
        <v>5</v>
      </c>
      <c r="C148" s="3">
        <v>1</v>
      </c>
      <c r="D148" s="3">
        <v>4</v>
      </c>
      <c r="E148" s="3">
        <v>4</v>
      </c>
      <c r="F148" s="3">
        <v>5</v>
      </c>
      <c r="G148" s="178">
        <v>5</v>
      </c>
      <c r="H148" s="3">
        <v>1</v>
      </c>
      <c r="I148" s="3">
        <v>3</v>
      </c>
      <c r="J148" s="3">
        <v>5</v>
      </c>
      <c r="K148" s="3">
        <v>5</v>
      </c>
      <c r="L148" s="3">
        <v>5</v>
      </c>
      <c r="M148" s="3">
        <v>3</v>
      </c>
      <c r="N148" s="3">
        <v>5</v>
      </c>
      <c r="O148" s="3">
        <v>3</v>
      </c>
      <c r="P148" s="3">
        <v>2</v>
      </c>
      <c r="Q148" s="3">
        <v>2</v>
      </c>
      <c r="R148" s="3">
        <v>1</v>
      </c>
      <c r="S148" s="3">
        <v>2</v>
      </c>
      <c r="T148" s="3">
        <v>3</v>
      </c>
      <c r="U148" s="3">
        <v>4</v>
      </c>
      <c r="V148" s="3">
        <v>2</v>
      </c>
      <c r="W148" s="3">
        <v>4</v>
      </c>
      <c r="X148" s="38">
        <v>3</v>
      </c>
    </row>
    <row r="149" spans="1:24">
      <c r="A149" s="3">
        <v>1</v>
      </c>
      <c r="B149" s="3">
        <v>4</v>
      </c>
      <c r="C149" s="3">
        <v>1</v>
      </c>
      <c r="D149" s="3">
        <v>3</v>
      </c>
      <c r="E149" s="3">
        <v>1</v>
      </c>
      <c r="F149" s="3">
        <v>5</v>
      </c>
      <c r="G149" s="178">
        <v>5</v>
      </c>
      <c r="H149" s="3">
        <v>5</v>
      </c>
      <c r="I149" s="3">
        <v>1</v>
      </c>
      <c r="J149" s="3">
        <v>5</v>
      </c>
      <c r="K149" s="3">
        <v>2</v>
      </c>
      <c r="L149" s="3">
        <v>1</v>
      </c>
      <c r="M149" s="3">
        <v>1</v>
      </c>
      <c r="N149" s="3">
        <v>1</v>
      </c>
      <c r="O149" s="3">
        <v>1</v>
      </c>
      <c r="P149" s="3">
        <v>5</v>
      </c>
      <c r="Q149" s="3">
        <v>2</v>
      </c>
      <c r="R149" s="3">
        <v>1</v>
      </c>
      <c r="S149" s="3">
        <v>5</v>
      </c>
      <c r="T149" s="3">
        <v>2</v>
      </c>
      <c r="U149" s="3">
        <v>3</v>
      </c>
      <c r="V149" s="3">
        <v>5</v>
      </c>
      <c r="W149" s="3">
        <v>5</v>
      </c>
      <c r="X149" s="38">
        <v>5</v>
      </c>
    </row>
    <row r="150" spans="1:24">
      <c r="A150" s="3">
        <v>3</v>
      </c>
      <c r="B150" s="3">
        <v>1</v>
      </c>
      <c r="C150" s="3">
        <v>3</v>
      </c>
      <c r="D150" s="3">
        <v>2</v>
      </c>
      <c r="E150" s="3">
        <v>5</v>
      </c>
      <c r="F150" s="3">
        <v>5</v>
      </c>
      <c r="G150" s="178">
        <v>5</v>
      </c>
      <c r="H150" s="3">
        <v>5</v>
      </c>
      <c r="I150" s="3">
        <v>1</v>
      </c>
      <c r="J150" s="3">
        <v>5</v>
      </c>
      <c r="K150" s="3">
        <v>4</v>
      </c>
      <c r="L150" s="3">
        <v>5</v>
      </c>
      <c r="M150" s="3">
        <v>3</v>
      </c>
      <c r="N150" s="3">
        <v>1</v>
      </c>
      <c r="O150" s="3">
        <v>3</v>
      </c>
      <c r="P150" s="3">
        <v>1</v>
      </c>
      <c r="Q150" s="3">
        <v>2</v>
      </c>
      <c r="R150" s="3">
        <v>1</v>
      </c>
      <c r="S150" s="3">
        <v>5</v>
      </c>
      <c r="T150" s="3">
        <v>1</v>
      </c>
      <c r="U150" s="3">
        <v>5</v>
      </c>
      <c r="V150" s="3">
        <v>3</v>
      </c>
      <c r="W150" s="3">
        <v>5</v>
      </c>
      <c r="X150" s="38">
        <v>3</v>
      </c>
    </row>
    <row r="151" spans="1:24">
      <c r="A151" s="3">
        <v>3</v>
      </c>
      <c r="B151" s="3">
        <v>2</v>
      </c>
      <c r="C151" s="3">
        <v>1</v>
      </c>
      <c r="D151" s="3">
        <v>4</v>
      </c>
      <c r="E151" s="3">
        <v>4</v>
      </c>
      <c r="F151" s="3">
        <v>5</v>
      </c>
      <c r="G151" s="178">
        <v>5</v>
      </c>
      <c r="H151" s="3">
        <v>4</v>
      </c>
      <c r="I151" s="3">
        <v>1</v>
      </c>
      <c r="J151" s="3">
        <v>4</v>
      </c>
      <c r="K151" s="3">
        <v>2</v>
      </c>
      <c r="L151" s="3">
        <v>1</v>
      </c>
      <c r="M151" s="3">
        <v>1</v>
      </c>
      <c r="N151" s="3">
        <v>2</v>
      </c>
      <c r="O151" s="3">
        <v>1</v>
      </c>
      <c r="P151" s="3">
        <v>4</v>
      </c>
      <c r="Q151" s="3">
        <v>2</v>
      </c>
      <c r="R151" s="3">
        <v>2</v>
      </c>
      <c r="S151" s="3">
        <v>1</v>
      </c>
      <c r="T151" s="3">
        <v>3</v>
      </c>
      <c r="U151" s="3">
        <v>4</v>
      </c>
      <c r="V151" s="3">
        <v>5</v>
      </c>
      <c r="W151" s="3">
        <v>4</v>
      </c>
      <c r="X151" s="38">
        <v>5</v>
      </c>
    </row>
    <row r="152" spans="1:24">
      <c r="A152" s="3">
        <v>3</v>
      </c>
      <c r="B152" s="3">
        <v>2</v>
      </c>
      <c r="C152" s="3">
        <v>2</v>
      </c>
      <c r="D152" s="3">
        <v>3</v>
      </c>
      <c r="E152" s="3">
        <v>3</v>
      </c>
      <c r="F152" s="3">
        <v>2</v>
      </c>
      <c r="G152" s="178">
        <v>4</v>
      </c>
      <c r="H152" s="3">
        <v>5</v>
      </c>
      <c r="I152" s="3">
        <v>3</v>
      </c>
      <c r="J152" s="3">
        <v>5</v>
      </c>
      <c r="K152" s="3">
        <v>5</v>
      </c>
      <c r="L152" s="3">
        <v>3</v>
      </c>
      <c r="M152" s="3">
        <v>2</v>
      </c>
      <c r="N152" s="3">
        <v>2</v>
      </c>
      <c r="O152" s="3">
        <v>4</v>
      </c>
      <c r="P152" s="3">
        <v>3</v>
      </c>
      <c r="Q152" s="3">
        <v>2</v>
      </c>
      <c r="R152" s="3">
        <v>1</v>
      </c>
      <c r="S152" s="3">
        <v>3</v>
      </c>
      <c r="T152" s="3">
        <v>4</v>
      </c>
      <c r="U152" s="3">
        <v>5</v>
      </c>
      <c r="V152" s="3">
        <v>3</v>
      </c>
      <c r="W152" s="3">
        <v>4</v>
      </c>
      <c r="X152" s="38">
        <v>3</v>
      </c>
    </row>
    <row r="153" spans="1:24">
      <c r="A153" s="3">
        <v>3</v>
      </c>
      <c r="B153" s="3">
        <v>3</v>
      </c>
      <c r="C153" s="3">
        <v>2</v>
      </c>
      <c r="D153" s="3">
        <v>1</v>
      </c>
      <c r="E153" s="3">
        <v>2</v>
      </c>
      <c r="F153" s="3">
        <v>3</v>
      </c>
      <c r="G153" s="178">
        <v>5</v>
      </c>
      <c r="H153" s="3">
        <v>5</v>
      </c>
      <c r="I153" s="3">
        <v>2</v>
      </c>
      <c r="J153" s="3">
        <v>4</v>
      </c>
      <c r="K153" s="3">
        <v>5</v>
      </c>
      <c r="L153" s="3">
        <v>3</v>
      </c>
      <c r="M153" s="3">
        <v>2</v>
      </c>
      <c r="N153" s="3">
        <v>3</v>
      </c>
      <c r="O153" s="3">
        <v>3</v>
      </c>
      <c r="P153" s="3">
        <v>4</v>
      </c>
      <c r="Q153" s="3">
        <v>4</v>
      </c>
      <c r="R153" s="3">
        <v>1</v>
      </c>
      <c r="S153" s="3">
        <v>3</v>
      </c>
      <c r="T153" s="3">
        <v>1</v>
      </c>
      <c r="U153" s="3">
        <v>5</v>
      </c>
      <c r="V153" s="3">
        <v>3</v>
      </c>
      <c r="W153" s="3">
        <v>5</v>
      </c>
      <c r="X153" s="38">
        <v>3</v>
      </c>
    </row>
    <row r="154" spans="1:24">
      <c r="A154" s="3">
        <v>4</v>
      </c>
      <c r="B154" s="3">
        <v>5</v>
      </c>
      <c r="C154" s="3">
        <v>4</v>
      </c>
      <c r="D154" s="3">
        <v>3</v>
      </c>
      <c r="E154" s="3">
        <v>5</v>
      </c>
      <c r="F154" s="3">
        <v>5</v>
      </c>
      <c r="G154" s="178">
        <v>5</v>
      </c>
      <c r="H154" s="3">
        <v>5</v>
      </c>
      <c r="I154" s="3">
        <v>4</v>
      </c>
      <c r="J154" s="3">
        <v>5</v>
      </c>
      <c r="K154" s="3">
        <v>5</v>
      </c>
      <c r="L154" s="3">
        <v>5</v>
      </c>
      <c r="M154" s="3">
        <v>4</v>
      </c>
      <c r="N154" s="3">
        <v>4</v>
      </c>
      <c r="O154" s="3">
        <v>5</v>
      </c>
      <c r="P154" s="3">
        <v>4</v>
      </c>
      <c r="Q154" s="3">
        <v>5</v>
      </c>
      <c r="R154" s="3">
        <v>5</v>
      </c>
      <c r="S154" s="3">
        <v>4</v>
      </c>
      <c r="T154" s="3">
        <v>5</v>
      </c>
      <c r="U154" s="3">
        <v>5</v>
      </c>
      <c r="V154" s="3">
        <v>3</v>
      </c>
      <c r="W154" s="3">
        <v>3</v>
      </c>
      <c r="X154" s="38">
        <v>5</v>
      </c>
    </row>
    <row r="155" spans="1:24">
      <c r="A155" s="3">
        <v>4</v>
      </c>
      <c r="B155" s="3">
        <v>5</v>
      </c>
      <c r="C155" s="3">
        <v>2</v>
      </c>
      <c r="D155" s="3">
        <v>2</v>
      </c>
      <c r="E155" s="3">
        <v>5</v>
      </c>
      <c r="F155" s="3">
        <v>5</v>
      </c>
      <c r="G155" s="178">
        <v>5</v>
      </c>
      <c r="H155" s="3">
        <v>5</v>
      </c>
      <c r="I155" s="3">
        <v>5</v>
      </c>
      <c r="J155" s="3">
        <v>5</v>
      </c>
      <c r="K155" s="3">
        <v>5</v>
      </c>
      <c r="L155" s="3">
        <v>4</v>
      </c>
      <c r="M155" s="3">
        <v>3</v>
      </c>
      <c r="N155" s="3">
        <v>4</v>
      </c>
      <c r="O155" s="3">
        <v>5</v>
      </c>
      <c r="P155" s="3">
        <v>4</v>
      </c>
      <c r="Q155" s="3">
        <v>2</v>
      </c>
      <c r="R155" s="3">
        <v>1</v>
      </c>
      <c r="S155" s="3">
        <v>4</v>
      </c>
      <c r="T155" s="3">
        <v>5</v>
      </c>
      <c r="U155" s="3">
        <v>4</v>
      </c>
      <c r="V155" s="3">
        <v>4</v>
      </c>
      <c r="W155" s="3">
        <v>4</v>
      </c>
      <c r="X155" s="38">
        <v>4</v>
      </c>
    </row>
    <row r="156" spans="1:24">
      <c r="A156" s="3">
        <v>3</v>
      </c>
      <c r="B156" s="3">
        <v>4</v>
      </c>
      <c r="C156" s="3">
        <v>2</v>
      </c>
      <c r="D156" s="3">
        <v>3</v>
      </c>
      <c r="E156" s="3">
        <v>3</v>
      </c>
      <c r="F156" s="3">
        <v>4</v>
      </c>
      <c r="G156" s="178">
        <v>5</v>
      </c>
      <c r="H156" s="3">
        <v>5</v>
      </c>
      <c r="I156" s="3">
        <v>4</v>
      </c>
      <c r="J156" s="3">
        <v>4</v>
      </c>
      <c r="K156" s="3">
        <v>3</v>
      </c>
      <c r="L156" s="3">
        <v>3</v>
      </c>
      <c r="M156" s="3">
        <v>2</v>
      </c>
      <c r="N156" s="3">
        <v>2</v>
      </c>
      <c r="O156" s="3">
        <v>2</v>
      </c>
      <c r="P156" s="3">
        <v>3</v>
      </c>
      <c r="Q156" s="3">
        <v>3</v>
      </c>
      <c r="R156" s="3">
        <v>2</v>
      </c>
      <c r="S156" s="3">
        <v>3</v>
      </c>
      <c r="T156" s="3">
        <v>3</v>
      </c>
      <c r="U156" s="3">
        <v>4</v>
      </c>
      <c r="V156" s="3">
        <v>2</v>
      </c>
      <c r="W156" s="3">
        <v>4</v>
      </c>
      <c r="X156" s="38">
        <v>3</v>
      </c>
    </row>
    <row r="157" spans="1:24">
      <c r="A157" s="3">
        <v>2</v>
      </c>
      <c r="B157" s="3">
        <v>5</v>
      </c>
      <c r="C157" s="3">
        <v>4</v>
      </c>
      <c r="D157" s="3">
        <v>3</v>
      </c>
      <c r="E157" s="3">
        <v>4</v>
      </c>
      <c r="F157" s="3">
        <v>5</v>
      </c>
      <c r="G157" s="178">
        <v>4</v>
      </c>
      <c r="H157" s="3">
        <v>4</v>
      </c>
      <c r="I157" s="3">
        <v>4</v>
      </c>
      <c r="J157" s="3">
        <v>4</v>
      </c>
      <c r="K157" s="3">
        <v>4</v>
      </c>
      <c r="L157" s="3">
        <v>2</v>
      </c>
      <c r="M157" s="3">
        <v>3</v>
      </c>
      <c r="N157" s="3">
        <v>2</v>
      </c>
      <c r="O157" s="3">
        <v>2</v>
      </c>
      <c r="P157" s="3">
        <v>4</v>
      </c>
      <c r="Q157" s="3">
        <v>3</v>
      </c>
      <c r="R157" s="3">
        <v>4</v>
      </c>
      <c r="S157" s="3">
        <v>4</v>
      </c>
      <c r="T157" s="3">
        <v>4</v>
      </c>
      <c r="U157" s="3">
        <v>4</v>
      </c>
      <c r="V157" s="3">
        <v>4</v>
      </c>
      <c r="W157" s="3">
        <v>5</v>
      </c>
      <c r="X157" s="38">
        <v>4</v>
      </c>
    </row>
    <row r="158" spans="1:24">
      <c r="A158" s="3">
        <v>3</v>
      </c>
      <c r="B158" s="3">
        <v>5</v>
      </c>
      <c r="C158" s="3">
        <v>1</v>
      </c>
      <c r="D158" s="3">
        <v>1</v>
      </c>
      <c r="E158" s="3">
        <v>1</v>
      </c>
      <c r="F158" s="3">
        <v>5</v>
      </c>
      <c r="G158" s="178">
        <v>4</v>
      </c>
      <c r="H158" s="3">
        <v>4</v>
      </c>
      <c r="I158" s="3">
        <v>1</v>
      </c>
      <c r="J158" s="3">
        <v>5</v>
      </c>
      <c r="K158" s="3">
        <v>5</v>
      </c>
      <c r="L158" s="3">
        <v>1</v>
      </c>
      <c r="M158" s="3">
        <v>1</v>
      </c>
      <c r="N158" s="3">
        <v>3</v>
      </c>
      <c r="O158" s="3">
        <v>2</v>
      </c>
      <c r="P158" s="3">
        <v>2</v>
      </c>
      <c r="Q158" s="3">
        <v>1</v>
      </c>
      <c r="R158" s="3">
        <v>1</v>
      </c>
      <c r="S158" s="3">
        <v>1</v>
      </c>
      <c r="T158" s="3">
        <v>1</v>
      </c>
      <c r="U158" s="3">
        <v>4</v>
      </c>
      <c r="V158" s="3">
        <v>1</v>
      </c>
      <c r="W158" s="3">
        <v>3</v>
      </c>
      <c r="X158" s="38">
        <v>1</v>
      </c>
    </row>
    <row r="159" spans="1:24">
      <c r="A159" s="3">
        <v>1</v>
      </c>
      <c r="B159" s="3">
        <v>5</v>
      </c>
      <c r="C159" s="3">
        <v>1</v>
      </c>
      <c r="D159" s="3">
        <v>2</v>
      </c>
      <c r="E159" s="3">
        <v>2</v>
      </c>
      <c r="F159" s="3">
        <v>5</v>
      </c>
      <c r="G159" s="178">
        <v>5</v>
      </c>
      <c r="H159" s="3">
        <v>5</v>
      </c>
      <c r="I159" s="3">
        <v>1</v>
      </c>
      <c r="J159" s="3">
        <v>5</v>
      </c>
      <c r="K159" s="3">
        <v>5</v>
      </c>
      <c r="L159" s="3">
        <v>1</v>
      </c>
      <c r="M159" s="3">
        <v>2</v>
      </c>
      <c r="N159" s="3">
        <v>1</v>
      </c>
      <c r="O159" s="3">
        <v>2</v>
      </c>
      <c r="P159" s="3">
        <v>5</v>
      </c>
      <c r="Q159" s="3">
        <v>2</v>
      </c>
      <c r="R159" s="3">
        <v>2</v>
      </c>
      <c r="S159" s="3">
        <v>4</v>
      </c>
      <c r="T159" s="3">
        <v>5</v>
      </c>
      <c r="U159" s="3">
        <v>5</v>
      </c>
      <c r="V159" s="3">
        <v>2</v>
      </c>
      <c r="W159" s="3">
        <v>5</v>
      </c>
      <c r="X159" s="38">
        <v>2</v>
      </c>
    </row>
    <row r="160" spans="1:24">
      <c r="A160" s="3">
        <v>1</v>
      </c>
      <c r="B160" s="3">
        <v>4</v>
      </c>
      <c r="C160" s="3">
        <v>1</v>
      </c>
      <c r="D160" s="3">
        <v>2</v>
      </c>
      <c r="E160" s="3">
        <v>4</v>
      </c>
      <c r="F160" s="3">
        <v>5</v>
      </c>
      <c r="G160" s="178">
        <v>5</v>
      </c>
      <c r="H160" s="3">
        <v>4</v>
      </c>
      <c r="I160" s="3">
        <v>3</v>
      </c>
      <c r="J160" s="3">
        <v>5</v>
      </c>
      <c r="K160" s="3">
        <v>5</v>
      </c>
      <c r="L160" s="3">
        <v>4</v>
      </c>
      <c r="M160" s="3">
        <v>1</v>
      </c>
      <c r="N160" s="3">
        <v>4</v>
      </c>
      <c r="O160" s="3">
        <v>4</v>
      </c>
      <c r="P160" s="3">
        <v>5</v>
      </c>
      <c r="Q160" s="3">
        <v>5</v>
      </c>
      <c r="R160" s="3">
        <v>4</v>
      </c>
      <c r="S160" s="3">
        <v>4</v>
      </c>
      <c r="T160" s="3">
        <v>4</v>
      </c>
      <c r="U160" s="3">
        <v>5</v>
      </c>
      <c r="V160" s="3">
        <v>2</v>
      </c>
      <c r="W160" s="3">
        <v>5</v>
      </c>
      <c r="X160" s="38">
        <v>4</v>
      </c>
    </row>
    <row r="161" spans="1:24">
      <c r="A161" s="3">
        <v>4</v>
      </c>
      <c r="B161" s="3">
        <v>4</v>
      </c>
      <c r="C161" s="3">
        <v>1</v>
      </c>
      <c r="D161" s="3">
        <v>1</v>
      </c>
      <c r="E161" s="3">
        <v>3</v>
      </c>
      <c r="F161" s="3">
        <v>5</v>
      </c>
      <c r="G161" s="178">
        <v>5</v>
      </c>
      <c r="H161" s="3">
        <v>4</v>
      </c>
      <c r="I161" s="3">
        <v>1</v>
      </c>
      <c r="J161" s="3">
        <v>5</v>
      </c>
      <c r="K161" s="3">
        <v>5</v>
      </c>
      <c r="L161" s="3">
        <v>1</v>
      </c>
      <c r="M161" s="3">
        <v>1</v>
      </c>
      <c r="N161" s="3">
        <v>5</v>
      </c>
      <c r="O161" s="3">
        <v>2</v>
      </c>
      <c r="P161" s="3">
        <v>1</v>
      </c>
      <c r="Q161" s="3">
        <v>1</v>
      </c>
      <c r="R161" s="3">
        <v>2</v>
      </c>
      <c r="S161" s="3">
        <v>3</v>
      </c>
      <c r="T161" s="3">
        <v>2</v>
      </c>
      <c r="U161" s="3">
        <v>4</v>
      </c>
      <c r="V161" s="3">
        <v>1</v>
      </c>
      <c r="W161" s="3">
        <v>2</v>
      </c>
      <c r="X161" s="38">
        <v>1</v>
      </c>
    </row>
    <row r="162" spans="1:24">
      <c r="A162" s="3">
        <v>5</v>
      </c>
      <c r="B162" s="3">
        <v>4</v>
      </c>
      <c r="C162" s="3">
        <v>3</v>
      </c>
      <c r="D162" s="3">
        <v>4</v>
      </c>
      <c r="E162" s="3">
        <v>4</v>
      </c>
      <c r="F162" s="3">
        <v>5</v>
      </c>
      <c r="G162" s="178">
        <v>5</v>
      </c>
      <c r="H162" s="3">
        <v>4</v>
      </c>
      <c r="I162" s="3">
        <v>4</v>
      </c>
      <c r="J162" s="3">
        <v>5</v>
      </c>
      <c r="K162" s="3">
        <v>4</v>
      </c>
      <c r="L162" s="3">
        <v>4</v>
      </c>
      <c r="M162" s="3">
        <v>4</v>
      </c>
      <c r="N162" s="3">
        <v>5</v>
      </c>
      <c r="O162" s="3">
        <v>4</v>
      </c>
      <c r="P162" s="3">
        <v>1</v>
      </c>
      <c r="Q162" s="3">
        <v>2</v>
      </c>
      <c r="R162" s="3">
        <v>4</v>
      </c>
      <c r="S162" s="3">
        <v>5</v>
      </c>
      <c r="T162" s="3">
        <v>5</v>
      </c>
      <c r="U162" s="3">
        <v>4</v>
      </c>
      <c r="V162" s="3">
        <v>3</v>
      </c>
      <c r="W162" s="3">
        <v>5</v>
      </c>
      <c r="X162" s="38">
        <v>5</v>
      </c>
    </row>
    <row r="163" spans="1:24">
      <c r="A163" s="3">
        <v>2</v>
      </c>
      <c r="B163" s="3">
        <v>4</v>
      </c>
      <c r="C163" s="3">
        <v>1</v>
      </c>
      <c r="D163" s="3">
        <v>2</v>
      </c>
      <c r="E163" s="3">
        <v>4</v>
      </c>
      <c r="F163" s="3">
        <v>5</v>
      </c>
      <c r="G163" s="178">
        <v>3</v>
      </c>
      <c r="H163" s="3">
        <v>4</v>
      </c>
      <c r="I163" s="3">
        <v>4</v>
      </c>
      <c r="J163" s="3">
        <v>5</v>
      </c>
      <c r="K163" s="3">
        <v>1</v>
      </c>
      <c r="L163" s="3">
        <v>1</v>
      </c>
      <c r="M163" s="3">
        <v>1</v>
      </c>
      <c r="N163" s="3">
        <v>1</v>
      </c>
      <c r="O163" s="3">
        <v>1</v>
      </c>
      <c r="P163" s="3">
        <v>2</v>
      </c>
      <c r="Q163" s="3">
        <v>1</v>
      </c>
      <c r="R163" s="3">
        <v>1</v>
      </c>
      <c r="S163" s="3">
        <v>4</v>
      </c>
      <c r="T163" s="3">
        <v>4</v>
      </c>
      <c r="U163" s="3">
        <v>1</v>
      </c>
      <c r="V163" s="3">
        <v>1</v>
      </c>
      <c r="W163" s="3">
        <v>2</v>
      </c>
      <c r="X163" s="38">
        <v>4</v>
      </c>
    </row>
    <row r="164" spans="1:24">
      <c r="A164" s="3">
        <v>2</v>
      </c>
      <c r="B164" s="3">
        <v>1</v>
      </c>
      <c r="C164" s="3">
        <v>1</v>
      </c>
      <c r="D164" s="3">
        <v>2</v>
      </c>
      <c r="E164" s="3">
        <v>1</v>
      </c>
      <c r="F164" s="3">
        <v>5</v>
      </c>
      <c r="G164" s="178">
        <v>5</v>
      </c>
      <c r="H164" s="3">
        <v>4</v>
      </c>
      <c r="I164" s="3">
        <v>1</v>
      </c>
      <c r="J164" s="3">
        <v>5</v>
      </c>
      <c r="K164" s="3">
        <v>2</v>
      </c>
      <c r="L164" s="3">
        <v>3</v>
      </c>
      <c r="M164" s="3">
        <v>1</v>
      </c>
      <c r="N164" s="3">
        <v>2</v>
      </c>
      <c r="O164" s="3">
        <v>3</v>
      </c>
      <c r="P164" s="3">
        <v>1</v>
      </c>
      <c r="Q164" s="3">
        <v>1</v>
      </c>
      <c r="R164" s="3">
        <v>4</v>
      </c>
      <c r="S164" s="3">
        <v>1</v>
      </c>
      <c r="T164" s="3">
        <v>4</v>
      </c>
      <c r="U164" s="3">
        <v>1</v>
      </c>
      <c r="V164" s="3">
        <v>1</v>
      </c>
      <c r="W164" s="3">
        <v>4</v>
      </c>
      <c r="X164" s="38">
        <v>1</v>
      </c>
    </row>
    <row r="165" spans="1:24">
      <c r="A165" s="3">
        <v>4</v>
      </c>
      <c r="B165" s="3">
        <v>4</v>
      </c>
      <c r="C165" s="3">
        <v>2</v>
      </c>
      <c r="D165" s="3">
        <v>2</v>
      </c>
      <c r="E165" s="3">
        <v>2</v>
      </c>
      <c r="F165" s="3">
        <v>5</v>
      </c>
      <c r="G165" s="178">
        <v>5</v>
      </c>
      <c r="H165" s="3">
        <v>5</v>
      </c>
      <c r="I165" s="3">
        <v>2</v>
      </c>
      <c r="J165" s="3">
        <v>4</v>
      </c>
      <c r="K165" s="3">
        <v>5</v>
      </c>
      <c r="L165" s="3">
        <v>4</v>
      </c>
      <c r="M165" s="3">
        <v>2</v>
      </c>
      <c r="N165" s="3">
        <v>2</v>
      </c>
      <c r="O165" s="3">
        <v>2</v>
      </c>
      <c r="P165" s="3">
        <v>2</v>
      </c>
      <c r="Q165" s="3">
        <v>2</v>
      </c>
      <c r="R165" s="3">
        <v>1</v>
      </c>
      <c r="S165" s="3">
        <v>2</v>
      </c>
      <c r="T165" s="3">
        <v>4</v>
      </c>
      <c r="U165" s="3">
        <v>5</v>
      </c>
      <c r="V165" s="3">
        <v>2</v>
      </c>
      <c r="W165" s="3">
        <v>2</v>
      </c>
      <c r="X165" s="38">
        <v>3</v>
      </c>
    </row>
    <row r="166" spans="1:24">
      <c r="A166" s="3">
        <v>3</v>
      </c>
      <c r="B166" s="3">
        <v>4</v>
      </c>
      <c r="C166" s="3">
        <v>3</v>
      </c>
      <c r="D166" s="3">
        <v>2</v>
      </c>
      <c r="E166" s="3">
        <v>3</v>
      </c>
      <c r="F166" s="3">
        <v>4</v>
      </c>
      <c r="G166" s="178">
        <v>5</v>
      </c>
      <c r="H166" s="3">
        <v>5</v>
      </c>
      <c r="I166" s="3">
        <v>2</v>
      </c>
      <c r="J166" s="3">
        <v>5</v>
      </c>
      <c r="K166" s="3">
        <v>4</v>
      </c>
      <c r="L166" s="3">
        <v>5</v>
      </c>
      <c r="M166" s="3">
        <v>3</v>
      </c>
      <c r="N166" s="3">
        <v>2</v>
      </c>
      <c r="O166" s="3">
        <v>5</v>
      </c>
      <c r="P166" s="3">
        <v>1</v>
      </c>
      <c r="Q166" s="3">
        <v>2</v>
      </c>
      <c r="R166" s="3">
        <v>4</v>
      </c>
      <c r="S166" s="3">
        <v>3</v>
      </c>
      <c r="T166" s="3">
        <v>2</v>
      </c>
      <c r="U166" s="3">
        <v>4</v>
      </c>
      <c r="V166" s="3">
        <v>3</v>
      </c>
      <c r="W166" s="3">
        <v>3</v>
      </c>
      <c r="X166" s="38">
        <v>2</v>
      </c>
    </row>
    <row r="167" spans="1:24">
      <c r="A167" s="3">
        <v>1</v>
      </c>
      <c r="B167" s="3">
        <v>1</v>
      </c>
      <c r="C167" s="3">
        <v>1</v>
      </c>
      <c r="D167" s="3">
        <v>2</v>
      </c>
      <c r="E167" s="3">
        <v>1</v>
      </c>
      <c r="F167" s="3">
        <v>5</v>
      </c>
      <c r="G167" s="178">
        <v>5</v>
      </c>
      <c r="H167" s="3">
        <v>2</v>
      </c>
      <c r="I167" s="3">
        <v>4</v>
      </c>
      <c r="J167" s="3">
        <v>4</v>
      </c>
      <c r="K167" s="3">
        <v>4</v>
      </c>
      <c r="L167" s="3">
        <v>1</v>
      </c>
      <c r="M167" s="3">
        <v>1</v>
      </c>
      <c r="N167" s="3">
        <v>1</v>
      </c>
      <c r="O167" s="3">
        <v>1</v>
      </c>
      <c r="P167" s="3">
        <v>3</v>
      </c>
      <c r="Q167" s="3">
        <v>3</v>
      </c>
      <c r="R167" s="3">
        <v>1</v>
      </c>
      <c r="S167" s="3">
        <v>3</v>
      </c>
      <c r="T167" s="3">
        <v>5</v>
      </c>
      <c r="U167" s="3">
        <v>3</v>
      </c>
      <c r="V167" s="3">
        <v>1</v>
      </c>
      <c r="W167" s="3">
        <v>2</v>
      </c>
      <c r="X167" s="38">
        <v>4</v>
      </c>
    </row>
    <row r="168" spans="1:24">
      <c r="A168" s="3">
        <v>2</v>
      </c>
      <c r="B168" s="3">
        <v>5</v>
      </c>
      <c r="C168" s="3">
        <v>3</v>
      </c>
      <c r="D168" s="3">
        <v>3</v>
      </c>
      <c r="E168" s="3">
        <v>4</v>
      </c>
      <c r="F168" s="3">
        <v>5</v>
      </c>
      <c r="G168" s="178">
        <v>5</v>
      </c>
      <c r="H168" s="3">
        <v>5</v>
      </c>
      <c r="I168" s="3">
        <v>4</v>
      </c>
      <c r="J168" s="3">
        <v>5</v>
      </c>
      <c r="K168" s="3">
        <v>5</v>
      </c>
      <c r="L168" s="3">
        <v>2</v>
      </c>
      <c r="M168" s="3">
        <v>3</v>
      </c>
      <c r="N168" s="3">
        <v>1</v>
      </c>
      <c r="O168" s="3">
        <v>3</v>
      </c>
      <c r="P168" s="3">
        <v>2</v>
      </c>
      <c r="Q168" s="3">
        <v>3</v>
      </c>
      <c r="R168" s="3">
        <v>2</v>
      </c>
      <c r="S168" s="3">
        <v>3</v>
      </c>
      <c r="T168" s="3">
        <v>1</v>
      </c>
      <c r="U168" s="3">
        <v>5</v>
      </c>
      <c r="V168" s="3">
        <v>3</v>
      </c>
      <c r="W168" s="3">
        <v>3</v>
      </c>
      <c r="X168" s="38">
        <v>3</v>
      </c>
    </row>
    <row r="169" spans="1:24">
      <c r="A169" s="3">
        <v>1</v>
      </c>
      <c r="B169" s="3">
        <v>2</v>
      </c>
      <c r="C169" s="3">
        <v>1</v>
      </c>
      <c r="D169" s="3">
        <v>5</v>
      </c>
      <c r="E169" s="3">
        <v>2</v>
      </c>
      <c r="F169" s="3">
        <v>4</v>
      </c>
      <c r="G169" s="178">
        <v>2</v>
      </c>
      <c r="H169" s="3">
        <v>2</v>
      </c>
      <c r="I169" s="3">
        <v>4</v>
      </c>
      <c r="J169" s="3">
        <v>2</v>
      </c>
      <c r="K169" s="3">
        <v>2</v>
      </c>
      <c r="L169" s="3">
        <v>3</v>
      </c>
      <c r="M169" s="3">
        <v>3</v>
      </c>
      <c r="N169" s="3">
        <v>3</v>
      </c>
      <c r="O169" s="3">
        <v>2</v>
      </c>
      <c r="P169" s="3">
        <v>3</v>
      </c>
      <c r="Q169" s="3">
        <v>3</v>
      </c>
      <c r="R169" s="3">
        <v>3</v>
      </c>
      <c r="S169" s="3">
        <v>2</v>
      </c>
      <c r="T169" s="3">
        <v>4</v>
      </c>
      <c r="U169" s="3">
        <v>3</v>
      </c>
      <c r="V169" s="3">
        <v>4</v>
      </c>
      <c r="W169" s="3">
        <v>3</v>
      </c>
      <c r="X169" s="38">
        <v>4</v>
      </c>
    </row>
    <row r="170" spans="1:24">
      <c r="A170" s="3">
        <v>2</v>
      </c>
      <c r="B170" s="3">
        <v>1</v>
      </c>
      <c r="C170" s="3">
        <v>3</v>
      </c>
      <c r="D170" s="3">
        <v>3</v>
      </c>
      <c r="E170" s="3">
        <v>4</v>
      </c>
      <c r="F170" s="3">
        <v>4</v>
      </c>
      <c r="G170" s="178">
        <v>5</v>
      </c>
      <c r="H170" s="3">
        <v>5</v>
      </c>
      <c r="I170" s="3">
        <v>1</v>
      </c>
      <c r="J170" s="3">
        <v>5</v>
      </c>
      <c r="K170" s="3">
        <v>5</v>
      </c>
      <c r="L170" s="3">
        <v>3</v>
      </c>
      <c r="M170" s="3">
        <v>2</v>
      </c>
      <c r="N170" s="3">
        <v>1</v>
      </c>
      <c r="O170" s="3">
        <v>2</v>
      </c>
      <c r="P170" s="3">
        <v>2</v>
      </c>
      <c r="Q170" s="3">
        <v>2</v>
      </c>
      <c r="R170" s="3">
        <v>2</v>
      </c>
      <c r="S170" s="3">
        <v>3</v>
      </c>
      <c r="T170" s="3">
        <v>4</v>
      </c>
      <c r="U170" s="3">
        <v>4</v>
      </c>
      <c r="V170" s="3">
        <v>1</v>
      </c>
      <c r="W170" s="3">
        <v>3</v>
      </c>
      <c r="X170" s="38">
        <v>1</v>
      </c>
    </row>
    <row r="171" spans="1:24">
      <c r="A171" s="3">
        <v>5</v>
      </c>
      <c r="B171" s="3">
        <v>4</v>
      </c>
      <c r="C171" s="3">
        <v>4</v>
      </c>
      <c r="D171" s="3">
        <v>4</v>
      </c>
      <c r="E171" s="3">
        <v>2</v>
      </c>
      <c r="F171" s="3">
        <v>4</v>
      </c>
      <c r="G171" s="178">
        <v>5</v>
      </c>
      <c r="H171" s="3">
        <v>5</v>
      </c>
      <c r="I171" s="3">
        <v>2</v>
      </c>
      <c r="J171" s="3">
        <v>2</v>
      </c>
      <c r="K171" s="3">
        <v>5</v>
      </c>
      <c r="L171" s="3">
        <v>5</v>
      </c>
      <c r="M171" s="3">
        <v>2</v>
      </c>
      <c r="N171" s="3">
        <v>5</v>
      </c>
      <c r="O171" s="3">
        <v>5</v>
      </c>
      <c r="P171" s="3">
        <v>2</v>
      </c>
      <c r="Q171" s="3">
        <v>4</v>
      </c>
      <c r="R171" s="3">
        <v>4</v>
      </c>
      <c r="S171" s="3">
        <v>2</v>
      </c>
      <c r="T171" s="3">
        <v>4</v>
      </c>
      <c r="U171" s="3">
        <v>4</v>
      </c>
      <c r="V171" s="3">
        <v>4</v>
      </c>
      <c r="W171" s="3">
        <v>4</v>
      </c>
      <c r="X171" s="38">
        <v>4</v>
      </c>
    </row>
    <row r="172" spans="1:24">
      <c r="A172" s="3">
        <v>1</v>
      </c>
      <c r="B172" s="3">
        <v>5</v>
      </c>
      <c r="C172" s="3">
        <v>1</v>
      </c>
      <c r="D172" s="3">
        <v>4</v>
      </c>
      <c r="E172" s="3">
        <v>4</v>
      </c>
      <c r="F172" s="3">
        <v>4</v>
      </c>
      <c r="G172" s="178">
        <v>5</v>
      </c>
      <c r="H172" s="3">
        <v>2</v>
      </c>
      <c r="I172" s="3">
        <v>4</v>
      </c>
      <c r="J172" s="3">
        <v>4</v>
      </c>
      <c r="K172" s="3">
        <v>5</v>
      </c>
      <c r="L172" s="3">
        <v>5</v>
      </c>
      <c r="M172" s="3">
        <v>2</v>
      </c>
      <c r="N172" s="3">
        <v>2</v>
      </c>
      <c r="O172" s="3">
        <v>5</v>
      </c>
      <c r="P172" s="3">
        <v>2</v>
      </c>
      <c r="Q172" s="3">
        <v>1</v>
      </c>
      <c r="R172" s="3">
        <v>2</v>
      </c>
      <c r="S172" s="3">
        <v>4</v>
      </c>
      <c r="T172" s="3">
        <v>4</v>
      </c>
      <c r="U172" s="3">
        <v>2</v>
      </c>
      <c r="V172" s="3">
        <v>4</v>
      </c>
      <c r="W172" s="3">
        <v>3</v>
      </c>
      <c r="X172" s="38">
        <v>4</v>
      </c>
    </row>
    <row r="173" spans="1:24">
      <c r="A173" s="3">
        <v>3</v>
      </c>
      <c r="B173" s="3">
        <v>5</v>
      </c>
      <c r="C173" s="3">
        <v>2</v>
      </c>
      <c r="D173" s="3">
        <v>1</v>
      </c>
      <c r="E173" s="3">
        <v>3</v>
      </c>
      <c r="F173" s="3">
        <v>5</v>
      </c>
      <c r="G173" s="178">
        <v>5</v>
      </c>
      <c r="H173" s="3">
        <v>2</v>
      </c>
      <c r="I173" s="3">
        <v>4</v>
      </c>
      <c r="J173" s="3">
        <v>5</v>
      </c>
      <c r="K173" s="3">
        <v>5</v>
      </c>
      <c r="L173" s="3">
        <v>1</v>
      </c>
      <c r="M173" s="3">
        <v>2</v>
      </c>
      <c r="N173" s="3">
        <v>3</v>
      </c>
      <c r="O173" s="3">
        <v>1</v>
      </c>
      <c r="P173" s="3">
        <v>3</v>
      </c>
      <c r="Q173" s="3">
        <v>2</v>
      </c>
      <c r="R173" s="3">
        <v>1</v>
      </c>
      <c r="S173" s="3">
        <v>2</v>
      </c>
      <c r="T173" s="3">
        <v>5</v>
      </c>
      <c r="U173" s="3">
        <v>4</v>
      </c>
      <c r="V173" s="3">
        <v>2</v>
      </c>
      <c r="W173" s="3">
        <v>1</v>
      </c>
      <c r="X173" s="38">
        <v>4</v>
      </c>
    </row>
    <row r="174" spans="1:24">
      <c r="A174" s="3">
        <v>3</v>
      </c>
      <c r="B174" s="3">
        <v>5</v>
      </c>
      <c r="C174" s="3">
        <v>1</v>
      </c>
      <c r="D174" s="3">
        <v>1</v>
      </c>
      <c r="E174" s="3">
        <v>5</v>
      </c>
      <c r="F174" s="3">
        <v>5</v>
      </c>
      <c r="G174" s="178">
        <v>5</v>
      </c>
      <c r="H174" s="3">
        <v>3</v>
      </c>
      <c r="I174" s="3">
        <v>5</v>
      </c>
      <c r="J174" s="3">
        <v>5</v>
      </c>
      <c r="K174" s="3">
        <v>5</v>
      </c>
      <c r="L174" s="3">
        <v>2</v>
      </c>
      <c r="M174" s="3">
        <v>4</v>
      </c>
      <c r="N174" s="3">
        <v>1</v>
      </c>
      <c r="O174" s="3">
        <v>1</v>
      </c>
      <c r="P174" s="3">
        <v>5</v>
      </c>
      <c r="Q174" s="3">
        <v>2</v>
      </c>
      <c r="R174" s="3">
        <v>2</v>
      </c>
      <c r="S174" s="3">
        <v>5</v>
      </c>
      <c r="T174" s="3">
        <v>5</v>
      </c>
      <c r="U174" s="3">
        <v>5</v>
      </c>
      <c r="V174" s="3">
        <v>3</v>
      </c>
      <c r="W174" s="3">
        <v>5</v>
      </c>
      <c r="X174" s="38">
        <v>1</v>
      </c>
    </row>
    <row r="175" spans="1:24">
      <c r="A175" s="3">
        <v>3</v>
      </c>
      <c r="B175" s="3">
        <v>4</v>
      </c>
      <c r="C175" s="3">
        <v>1</v>
      </c>
      <c r="D175" s="3">
        <v>1</v>
      </c>
      <c r="E175" s="3">
        <v>3</v>
      </c>
      <c r="F175" s="3">
        <v>5</v>
      </c>
      <c r="G175" s="178">
        <v>5</v>
      </c>
      <c r="H175" s="3">
        <v>3</v>
      </c>
      <c r="I175" s="3">
        <v>3</v>
      </c>
      <c r="J175" s="3">
        <v>5</v>
      </c>
      <c r="K175" s="3">
        <v>3</v>
      </c>
      <c r="L175" s="3">
        <v>2</v>
      </c>
      <c r="M175" s="3">
        <v>2</v>
      </c>
      <c r="N175" s="3">
        <v>4</v>
      </c>
      <c r="O175" s="3">
        <v>3</v>
      </c>
      <c r="P175" s="3">
        <v>4</v>
      </c>
      <c r="Q175" s="3">
        <v>3</v>
      </c>
      <c r="R175" s="3">
        <v>3</v>
      </c>
      <c r="S175" s="3">
        <v>4</v>
      </c>
      <c r="T175" s="3">
        <v>4</v>
      </c>
      <c r="U175" s="3">
        <v>4</v>
      </c>
      <c r="V175" s="3">
        <v>3</v>
      </c>
      <c r="W175" s="3">
        <v>4</v>
      </c>
      <c r="X175" s="38">
        <v>3</v>
      </c>
    </row>
    <row r="176" spans="1:24">
      <c r="A176" s="3">
        <v>4</v>
      </c>
      <c r="B176" s="3">
        <v>4</v>
      </c>
      <c r="C176" s="3">
        <v>4</v>
      </c>
      <c r="D176" s="3">
        <v>2</v>
      </c>
      <c r="E176" s="3">
        <v>4</v>
      </c>
      <c r="F176" s="3">
        <v>5</v>
      </c>
      <c r="G176" s="178">
        <v>5</v>
      </c>
      <c r="H176" s="3">
        <v>5</v>
      </c>
      <c r="I176" s="3">
        <v>4</v>
      </c>
      <c r="J176" s="3">
        <v>5</v>
      </c>
      <c r="K176" s="3">
        <v>4</v>
      </c>
      <c r="L176" s="3">
        <v>4</v>
      </c>
      <c r="M176" s="3">
        <v>4</v>
      </c>
      <c r="N176" s="3">
        <v>4</v>
      </c>
      <c r="O176" s="3">
        <v>4</v>
      </c>
      <c r="P176" s="3">
        <v>4</v>
      </c>
      <c r="Q176" s="3">
        <v>4</v>
      </c>
      <c r="R176" s="3">
        <v>5</v>
      </c>
      <c r="S176" s="3">
        <v>3</v>
      </c>
      <c r="T176" s="3">
        <v>4</v>
      </c>
      <c r="U176" s="3">
        <v>4</v>
      </c>
      <c r="V176" s="3">
        <v>4</v>
      </c>
      <c r="W176" s="3">
        <v>4</v>
      </c>
      <c r="X176" s="38">
        <v>4</v>
      </c>
    </row>
    <row r="177" spans="1:24">
      <c r="A177" s="3">
        <v>2</v>
      </c>
      <c r="B177" s="3">
        <v>3</v>
      </c>
      <c r="C177" s="3">
        <v>1</v>
      </c>
      <c r="D177" s="3">
        <v>3</v>
      </c>
      <c r="E177" s="3">
        <v>1</v>
      </c>
      <c r="F177" s="3">
        <v>5</v>
      </c>
      <c r="G177" s="178">
        <v>4</v>
      </c>
      <c r="H177" s="3">
        <v>4</v>
      </c>
      <c r="I177" s="3">
        <v>2</v>
      </c>
      <c r="J177" s="3">
        <v>4</v>
      </c>
      <c r="K177" s="3">
        <v>3</v>
      </c>
      <c r="L177" s="3">
        <v>2</v>
      </c>
      <c r="M177" s="3">
        <v>1</v>
      </c>
      <c r="N177" s="3">
        <v>2</v>
      </c>
      <c r="O177" s="3">
        <v>1</v>
      </c>
      <c r="P177" s="3">
        <v>3</v>
      </c>
      <c r="Q177" s="3">
        <v>1</v>
      </c>
      <c r="R177" s="3">
        <v>2</v>
      </c>
      <c r="S177" s="3">
        <v>3</v>
      </c>
      <c r="T177" s="3">
        <v>4</v>
      </c>
      <c r="U177" s="3">
        <v>1</v>
      </c>
      <c r="V177" s="3">
        <v>1</v>
      </c>
      <c r="W177" s="3">
        <v>3</v>
      </c>
      <c r="X177" s="38">
        <v>1</v>
      </c>
    </row>
    <row r="178" spans="1:24">
      <c r="A178" s="3">
        <v>5</v>
      </c>
      <c r="B178" s="3">
        <v>2</v>
      </c>
      <c r="C178" s="3">
        <v>3</v>
      </c>
      <c r="D178" s="3">
        <v>3</v>
      </c>
      <c r="E178" s="3">
        <v>3</v>
      </c>
      <c r="F178" s="3">
        <v>4</v>
      </c>
      <c r="G178" s="178">
        <v>4</v>
      </c>
      <c r="H178" s="3">
        <v>4</v>
      </c>
      <c r="I178" s="3">
        <v>3</v>
      </c>
      <c r="J178" s="3">
        <v>3</v>
      </c>
      <c r="K178" s="3">
        <v>4</v>
      </c>
      <c r="L178" s="3">
        <v>2</v>
      </c>
      <c r="M178" s="3">
        <v>3</v>
      </c>
      <c r="N178" s="3">
        <v>4</v>
      </c>
      <c r="O178" s="3">
        <v>3</v>
      </c>
      <c r="P178" s="3">
        <v>3</v>
      </c>
      <c r="Q178" s="3">
        <v>3</v>
      </c>
      <c r="R178" s="3">
        <v>2</v>
      </c>
      <c r="S178" s="3">
        <v>3</v>
      </c>
      <c r="T178" s="3">
        <v>3</v>
      </c>
      <c r="U178" s="3">
        <v>4</v>
      </c>
      <c r="V178" s="3">
        <v>3</v>
      </c>
      <c r="W178" s="3">
        <v>4</v>
      </c>
      <c r="X178" s="38">
        <v>3</v>
      </c>
    </row>
    <row r="179" spans="1:24">
      <c r="A179" s="3">
        <v>4</v>
      </c>
      <c r="B179" s="3">
        <v>5</v>
      </c>
      <c r="C179" s="3">
        <v>4</v>
      </c>
      <c r="D179" s="3">
        <v>5</v>
      </c>
      <c r="E179" s="3">
        <v>5</v>
      </c>
      <c r="F179" s="3">
        <v>5</v>
      </c>
      <c r="G179" s="178">
        <v>5</v>
      </c>
      <c r="H179" s="3">
        <v>5</v>
      </c>
      <c r="I179" s="3">
        <v>1</v>
      </c>
      <c r="J179" s="3">
        <v>5</v>
      </c>
      <c r="K179" s="3">
        <v>5</v>
      </c>
      <c r="L179" s="3">
        <v>5</v>
      </c>
      <c r="M179" s="3">
        <v>5</v>
      </c>
      <c r="N179" s="3">
        <v>5</v>
      </c>
      <c r="O179" s="3">
        <v>5</v>
      </c>
      <c r="P179" s="3">
        <v>5</v>
      </c>
      <c r="Q179" s="3">
        <v>5</v>
      </c>
      <c r="R179" s="3">
        <v>5</v>
      </c>
      <c r="S179" s="3">
        <v>5</v>
      </c>
      <c r="T179" s="3">
        <v>5</v>
      </c>
      <c r="U179" s="3">
        <v>5</v>
      </c>
      <c r="V179" s="3">
        <v>5</v>
      </c>
      <c r="W179" s="3">
        <v>5</v>
      </c>
      <c r="X179" s="38">
        <v>5</v>
      </c>
    </row>
    <row r="180" spans="1:24">
      <c r="A180" s="3">
        <v>5</v>
      </c>
      <c r="B180" s="3">
        <v>3</v>
      </c>
      <c r="C180" s="3">
        <v>3</v>
      </c>
      <c r="D180" s="3">
        <v>4</v>
      </c>
      <c r="E180" s="3">
        <v>4</v>
      </c>
      <c r="F180" s="3">
        <v>5</v>
      </c>
      <c r="G180" s="178">
        <v>5</v>
      </c>
      <c r="H180" s="3">
        <v>5</v>
      </c>
      <c r="I180" s="3">
        <v>4</v>
      </c>
      <c r="J180" s="3">
        <v>4</v>
      </c>
      <c r="K180" s="3">
        <v>4</v>
      </c>
      <c r="L180" s="3">
        <v>3</v>
      </c>
      <c r="M180" s="3">
        <v>2</v>
      </c>
      <c r="N180" s="3">
        <v>5</v>
      </c>
      <c r="O180" s="3">
        <v>4</v>
      </c>
      <c r="P180" s="3">
        <v>5</v>
      </c>
      <c r="Q180" s="3">
        <v>3</v>
      </c>
      <c r="R180" s="3">
        <v>4</v>
      </c>
      <c r="S180" s="3">
        <v>5</v>
      </c>
      <c r="T180" s="3">
        <v>5</v>
      </c>
      <c r="U180" s="3">
        <v>4</v>
      </c>
      <c r="V180" s="3">
        <v>3</v>
      </c>
      <c r="W180" s="3">
        <v>5</v>
      </c>
      <c r="X180" s="38">
        <v>5</v>
      </c>
    </row>
    <row r="181" spans="1:24">
      <c r="A181" s="3">
        <v>2</v>
      </c>
      <c r="B181" s="3">
        <v>5</v>
      </c>
      <c r="C181" s="3">
        <v>4</v>
      </c>
      <c r="D181" s="3">
        <v>3</v>
      </c>
      <c r="E181" s="3">
        <v>4</v>
      </c>
      <c r="F181" s="3">
        <v>5</v>
      </c>
      <c r="G181" s="178">
        <v>5</v>
      </c>
      <c r="H181" s="3">
        <v>5</v>
      </c>
      <c r="I181" s="3">
        <v>4</v>
      </c>
      <c r="J181" s="3">
        <v>4</v>
      </c>
      <c r="K181" s="3">
        <v>5</v>
      </c>
      <c r="L181" s="3">
        <v>4</v>
      </c>
      <c r="M181" s="3">
        <v>2</v>
      </c>
      <c r="N181" s="3">
        <v>3</v>
      </c>
      <c r="O181" s="3">
        <v>2</v>
      </c>
      <c r="P181" s="3">
        <v>4</v>
      </c>
      <c r="Q181" s="3">
        <v>4</v>
      </c>
      <c r="R181" s="3">
        <v>4</v>
      </c>
      <c r="S181" s="3">
        <v>4</v>
      </c>
      <c r="T181" s="3">
        <v>4</v>
      </c>
      <c r="U181" s="3">
        <v>4</v>
      </c>
      <c r="V181" s="3">
        <v>4</v>
      </c>
      <c r="W181" s="3">
        <v>3</v>
      </c>
      <c r="X181" s="38">
        <v>2</v>
      </c>
    </row>
    <row r="182" spans="1:24">
      <c r="A182" s="3">
        <v>3</v>
      </c>
      <c r="B182" s="3">
        <v>4</v>
      </c>
      <c r="C182" s="3">
        <v>1</v>
      </c>
      <c r="D182" s="3">
        <v>1</v>
      </c>
      <c r="E182" s="3">
        <v>4</v>
      </c>
      <c r="F182" s="3">
        <v>3</v>
      </c>
      <c r="G182" s="178">
        <v>4</v>
      </c>
      <c r="H182" s="3">
        <v>5</v>
      </c>
      <c r="I182" s="3">
        <v>5</v>
      </c>
      <c r="J182" s="3">
        <v>4</v>
      </c>
      <c r="K182" s="3">
        <v>3</v>
      </c>
      <c r="L182" s="3">
        <v>3</v>
      </c>
      <c r="M182" s="3">
        <v>2</v>
      </c>
      <c r="N182" s="3">
        <v>1</v>
      </c>
      <c r="O182" s="3">
        <v>3</v>
      </c>
      <c r="P182" s="3">
        <v>2</v>
      </c>
      <c r="Q182" s="3">
        <v>2</v>
      </c>
      <c r="R182" s="3">
        <v>1</v>
      </c>
      <c r="S182" s="3">
        <v>3</v>
      </c>
      <c r="T182" s="3">
        <v>1</v>
      </c>
      <c r="U182" s="3">
        <v>5</v>
      </c>
      <c r="V182" s="3">
        <v>1</v>
      </c>
      <c r="W182" s="3">
        <v>3</v>
      </c>
      <c r="X182" s="38">
        <v>3</v>
      </c>
    </row>
    <row r="183" spans="1:24">
      <c r="A183" s="3">
        <v>3</v>
      </c>
      <c r="B183" s="3">
        <v>4</v>
      </c>
      <c r="C183" s="3">
        <v>2</v>
      </c>
      <c r="D183" s="3">
        <v>2</v>
      </c>
      <c r="E183" s="3">
        <v>2</v>
      </c>
      <c r="F183" s="3">
        <v>2</v>
      </c>
      <c r="G183" s="178">
        <v>4</v>
      </c>
      <c r="H183" s="3">
        <v>4</v>
      </c>
      <c r="I183" s="3">
        <v>2</v>
      </c>
      <c r="J183" s="3">
        <v>2</v>
      </c>
      <c r="K183" s="3">
        <v>2</v>
      </c>
      <c r="L183" s="3">
        <v>3</v>
      </c>
      <c r="M183" s="3">
        <v>2</v>
      </c>
      <c r="N183" s="3">
        <v>4</v>
      </c>
      <c r="O183" s="3">
        <v>2</v>
      </c>
      <c r="P183" s="3">
        <v>2</v>
      </c>
      <c r="Q183" s="3">
        <v>2</v>
      </c>
      <c r="R183" s="3">
        <v>3</v>
      </c>
      <c r="S183" s="3">
        <v>2</v>
      </c>
      <c r="T183" s="3">
        <v>4</v>
      </c>
      <c r="U183" s="3">
        <v>4</v>
      </c>
      <c r="V183" s="3">
        <v>2</v>
      </c>
      <c r="W183" s="3">
        <v>2</v>
      </c>
      <c r="X183" s="38">
        <v>4</v>
      </c>
    </row>
    <row r="184" spans="1:24">
      <c r="A184" s="3">
        <v>4</v>
      </c>
      <c r="B184" s="3">
        <v>5</v>
      </c>
      <c r="C184" s="3">
        <v>3</v>
      </c>
      <c r="D184" s="3">
        <v>5</v>
      </c>
      <c r="E184" s="3">
        <v>5</v>
      </c>
      <c r="F184" s="3">
        <v>5</v>
      </c>
      <c r="G184" s="178">
        <v>2</v>
      </c>
      <c r="H184" s="3">
        <v>5</v>
      </c>
      <c r="I184" s="3">
        <v>5</v>
      </c>
      <c r="J184" s="3">
        <v>5</v>
      </c>
      <c r="K184" s="3">
        <v>5</v>
      </c>
      <c r="L184" s="3">
        <v>2</v>
      </c>
      <c r="M184" s="3">
        <v>5</v>
      </c>
      <c r="N184" s="3">
        <v>3</v>
      </c>
      <c r="O184" s="3">
        <v>3</v>
      </c>
      <c r="P184" s="3">
        <v>5</v>
      </c>
      <c r="Q184" s="3">
        <v>5</v>
      </c>
      <c r="R184" s="3">
        <v>3</v>
      </c>
      <c r="S184" s="3">
        <v>5</v>
      </c>
      <c r="T184" s="3">
        <v>5</v>
      </c>
      <c r="U184" s="3">
        <v>5</v>
      </c>
      <c r="V184" s="3">
        <v>1</v>
      </c>
      <c r="W184" s="3">
        <v>5</v>
      </c>
      <c r="X184" s="38">
        <v>5</v>
      </c>
    </row>
    <row r="185" spans="1:24">
      <c r="A185" s="3">
        <v>5</v>
      </c>
      <c r="B185" s="3">
        <v>4</v>
      </c>
      <c r="C185" s="3">
        <v>4</v>
      </c>
      <c r="D185" s="3">
        <v>3</v>
      </c>
      <c r="E185" s="3">
        <v>4</v>
      </c>
      <c r="F185" s="3">
        <v>4</v>
      </c>
      <c r="G185" s="178">
        <v>5</v>
      </c>
      <c r="H185" s="3">
        <v>5</v>
      </c>
      <c r="I185" s="3">
        <v>4</v>
      </c>
      <c r="J185" s="3">
        <v>4</v>
      </c>
      <c r="K185" s="3">
        <v>4</v>
      </c>
      <c r="L185" s="3">
        <v>5</v>
      </c>
      <c r="M185" s="3">
        <v>4</v>
      </c>
      <c r="N185" s="3">
        <v>5</v>
      </c>
      <c r="O185" s="3">
        <v>5</v>
      </c>
      <c r="P185" s="3">
        <v>3</v>
      </c>
      <c r="Q185" s="3">
        <v>4</v>
      </c>
      <c r="R185" s="3">
        <v>4</v>
      </c>
      <c r="S185" s="3">
        <v>3</v>
      </c>
      <c r="T185" s="3">
        <v>2</v>
      </c>
      <c r="U185" s="3">
        <v>4</v>
      </c>
      <c r="V185" s="3">
        <v>4</v>
      </c>
      <c r="W185" s="3">
        <v>2</v>
      </c>
      <c r="X185" s="38">
        <v>3</v>
      </c>
    </row>
    <row r="186" spans="1:24">
      <c r="A186" s="3">
        <v>3</v>
      </c>
      <c r="B186" s="3">
        <v>5</v>
      </c>
      <c r="C186" s="3">
        <v>3</v>
      </c>
      <c r="D186" s="3">
        <v>4</v>
      </c>
      <c r="E186" s="3">
        <v>3</v>
      </c>
      <c r="F186" s="3">
        <v>5</v>
      </c>
      <c r="G186" s="178">
        <v>5</v>
      </c>
      <c r="H186" s="3">
        <v>5</v>
      </c>
      <c r="I186" s="3">
        <v>3</v>
      </c>
      <c r="J186" s="3">
        <v>5</v>
      </c>
      <c r="K186" s="3">
        <v>4</v>
      </c>
      <c r="L186" s="3">
        <v>3</v>
      </c>
      <c r="M186" s="3">
        <v>3</v>
      </c>
      <c r="N186" s="3">
        <v>3</v>
      </c>
      <c r="O186" s="3">
        <v>3</v>
      </c>
      <c r="P186" s="3">
        <v>5</v>
      </c>
      <c r="Q186" s="3">
        <v>4</v>
      </c>
      <c r="R186" s="3">
        <v>5</v>
      </c>
      <c r="S186" s="3">
        <v>5</v>
      </c>
      <c r="T186" s="3">
        <v>4</v>
      </c>
      <c r="U186" s="3">
        <v>5</v>
      </c>
      <c r="V186" s="3">
        <v>4</v>
      </c>
      <c r="W186" s="3">
        <v>5</v>
      </c>
      <c r="X186" s="38">
        <v>4</v>
      </c>
    </row>
    <row r="187" spans="1:24">
      <c r="A187" s="3">
        <v>1</v>
      </c>
      <c r="B187" s="3">
        <v>4</v>
      </c>
      <c r="C187" s="3">
        <v>2</v>
      </c>
      <c r="D187" s="3">
        <v>5</v>
      </c>
      <c r="E187" s="3">
        <v>4</v>
      </c>
      <c r="F187" s="3">
        <v>5</v>
      </c>
      <c r="G187" s="178">
        <v>5</v>
      </c>
      <c r="H187" s="3">
        <v>5</v>
      </c>
      <c r="I187" s="3">
        <v>4</v>
      </c>
      <c r="J187" s="3">
        <v>5</v>
      </c>
      <c r="K187" s="3">
        <v>5</v>
      </c>
      <c r="L187" s="3">
        <v>4</v>
      </c>
      <c r="M187" s="3">
        <v>2</v>
      </c>
      <c r="N187" s="3">
        <v>2</v>
      </c>
      <c r="O187" s="3">
        <v>4</v>
      </c>
      <c r="P187" s="3">
        <v>4</v>
      </c>
      <c r="Q187" s="3">
        <v>4</v>
      </c>
      <c r="R187" s="3">
        <v>4</v>
      </c>
      <c r="S187" s="3">
        <v>5</v>
      </c>
      <c r="T187" s="3">
        <v>4</v>
      </c>
      <c r="U187" s="3">
        <v>5</v>
      </c>
      <c r="V187" s="3">
        <v>4</v>
      </c>
      <c r="W187" s="3">
        <v>5</v>
      </c>
      <c r="X187" s="38">
        <v>2</v>
      </c>
    </row>
    <row r="188" spans="1:24">
      <c r="A188" s="3">
        <v>1</v>
      </c>
      <c r="B188" s="3">
        <v>2</v>
      </c>
      <c r="C188" s="3">
        <v>1</v>
      </c>
      <c r="D188" s="3">
        <v>1</v>
      </c>
      <c r="E188" s="3">
        <v>3</v>
      </c>
      <c r="F188" s="3">
        <v>5</v>
      </c>
      <c r="G188" s="178">
        <v>5</v>
      </c>
      <c r="H188" s="3">
        <v>2</v>
      </c>
      <c r="I188" s="3">
        <v>3</v>
      </c>
      <c r="J188" s="3">
        <v>5</v>
      </c>
      <c r="K188" s="3">
        <v>2</v>
      </c>
      <c r="L188" s="3">
        <v>1</v>
      </c>
      <c r="M188" s="3">
        <v>1</v>
      </c>
      <c r="N188" s="3">
        <v>1</v>
      </c>
      <c r="O188" s="3">
        <v>1</v>
      </c>
      <c r="P188" s="3">
        <v>2</v>
      </c>
      <c r="Q188" s="3">
        <v>2</v>
      </c>
      <c r="R188" s="3">
        <v>1</v>
      </c>
      <c r="S188" s="3">
        <v>1</v>
      </c>
      <c r="T188" s="3">
        <v>2</v>
      </c>
      <c r="U188" s="3">
        <v>4</v>
      </c>
      <c r="V188" s="3">
        <v>1</v>
      </c>
      <c r="W188" s="3">
        <v>2</v>
      </c>
      <c r="X188" s="38">
        <v>3</v>
      </c>
    </row>
    <row r="189" spans="1:24">
      <c r="A189" s="3">
        <v>2</v>
      </c>
      <c r="B189" s="3">
        <v>2</v>
      </c>
      <c r="C189" s="3">
        <v>1</v>
      </c>
      <c r="D189" s="3">
        <v>1</v>
      </c>
      <c r="E189" s="3">
        <v>1</v>
      </c>
      <c r="F189" s="3">
        <v>5</v>
      </c>
      <c r="G189" s="178">
        <v>5</v>
      </c>
      <c r="H189" s="3">
        <v>5</v>
      </c>
      <c r="I189" s="3">
        <v>1</v>
      </c>
      <c r="J189" s="3">
        <v>3</v>
      </c>
      <c r="K189" s="3">
        <v>3</v>
      </c>
      <c r="L189" s="3">
        <v>5</v>
      </c>
      <c r="M189" s="3">
        <v>1</v>
      </c>
      <c r="N189" s="3">
        <v>1</v>
      </c>
      <c r="O189" s="3">
        <v>5</v>
      </c>
      <c r="P189" s="3">
        <v>2</v>
      </c>
      <c r="Q189" s="3">
        <v>4</v>
      </c>
      <c r="R189" s="3">
        <v>4</v>
      </c>
      <c r="S189" s="3">
        <v>3</v>
      </c>
      <c r="T189" s="3">
        <v>1</v>
      </c>
      <c r="U189" s="3">
        <v>3</v>
      </c>
      <c r="V189" s="3">
        <v>5</v>
      </c>
      <c r="W189" s="3">
        <v>2</v>
      </c>
      <c r="X189" s="38">
        <v>1</v>
      </c>
    </row>
    <row r="190" spans="1:24">
      <c r="A190" s="3">
        <v>3</v>
      </c>
      <c r="B190" s="3">
        <v>2</v>
      </c>
      <c r="C190" s="3">
        <v>3</v>
      </c>
      <c r="D190" s="3">
        <v>4</v>
      </c>
      <c r="E190" s="3">
        <v>3</v>
      </c>
      <c r="F190" s="3">
        <v>4</v>
      </c>
      <c r="G190" s="178">
        <v>5</v>
      </c>
      <c r="H190" s="3">
        <v>4</v>
      </c>
      <c r="I190" s="3">
        <v>3</v>
      </c>
      <c r="J190" s="3">
        <v>3</v>
      </c>
      <c r="K190" s="3">
        <v>5</v>
      </c>
      <c r="L190" s="3">
        <v>1</v>
      </c>
      <c r="M190" s="3">
        <v>3</v>
      </c>
      <c r="N190" s="3">
        <v>3</v>
      </c>
      <c r="O190" s="3">
        <v>1</v>
      </c>
      <c r="P190" s="3">
        <v>3</v>
      </c>
      <c r="Q190" s="3">
        <v>1</v>
      </c>
      <c r="R190" s="3">
        <v>1</v>
      </c>
      <c r="S190" s="3">
        <v>3</v>
      </c>
      <c r="T190" s="3">
        <v>1</v>
      </c>
      <c r="U190" s="3">
        <v>5</v>
      </c>
      <c r="V190" s="3">
        <v>1</v>
      </c>
      <c r="W190" s="3">
        <v>5</v>
      </c>
      <c r="X190" s="38">
        <v>1</v>
      </c>
    </row>
    <row r="191" spans="1:24">
      <c r="A191" s="3">
        <v>2</v>
      </c>
      <c r="B191" s="3">
        <v>2</v>
      </c>
      <c r="C191" s="3">
        <v>4</v>
      </c>
      <c r="D191" s="3">
        <v>3</v>
      </c>
      <c r="E191" s="3">
        <v>3</v>
      </c>
      <c r="F191" s="3">
        <v>4</v>
      </c>
      <c r="G191" s="178">
        <v>4</v>
      </c>
      <c r="H191" s="3">
        <v>3</v>
      </c>
      <c r="I191" s="3">
        <v>2</v>
      </c>
      <c r="J191" s="3">
        <v>4</v>
      </c>
      <c r="K191" s="3">
        <v>4</v>
      </c>
      <c r="L191" s="3">
        <v>2</v>
      </c>
      <c r="M191" s="3">
        <v>3</v>
      </c>
      <c r="N191" s="3">
        <v>2</v>
      </c>
      <c r="O191" s="3">
        <v>3</v>
      </c>
      <c r="P191" s="3">
        <v>4</v>
      </c>
      <c r="Q191" s="3">
        <v>4</v>
      </c>
      <c r="R191" s="3">
        <v>3</v>
      </c>
      <c r="S191" s="3">
        <v>4</v>
      </c>
      <c r="T191" s="3">
        <v>4</v>
      </c>
      <c r="U191" s="3">
        <v>4</v>
      </c>
      <c r="V191" s="3">
        <v>3</v>
      </c>
      <c r="W191" s="3">
        <v>4</v>
      </c>
      <c r="X191" s="38">
        <v>2</v>
      </c>
    </row>
    <row r="192" spans="1:24">
      <c r="A192" s="3">
        <v>3</v>
      </c>
      <c r="B192" s="3">
        <v>4</v>
      </c>
      <c r="C192" s="3">
        <v>2</v>
      </c>
      <c r="D192" s="3">
        <v>3</v>
      </c>
      <c r="E192" s="3">
        <v>2</v>
      </c>
      <c r="F192" s="3">
        <v>4</v>
      </c>
      <c r="G192" s="178">
        <v>4</v>
      </c>
      <c r="H192" s="3">
        <v>4</v>
      </c>
      <c r="I192" s="3">
        <v>3</v>
      </c>
      <c r="J192" s="3">
        <v>4</v>
      </c>
      <c r="K192" s="3">
        <v>4</v>
      </c>
      <c r="L192" s="3">
        <v>2</v>
      </c>
      <c r="M192" s="3">
        <v>2</v>
      </c>
      <c r="N192" s="3">
        <v>4</v>
      </c>
      <c r="O192" s="3">
        <v>2</v>
      </c>
      <c r="P192" s="3">
        <v>2</v>
      </c>
      <c r="Q192" s="3">
        <v>2</v>
      </c>
      <c r="R192" s="3">
        <v>2</v>
      </c>
      <c r="S192" s="3">
        <v>2</v>
      </c>
      <c r="T192" s="3">
        <v>3</v>
      </c>
      <c r="U192" s="3">
        <v>4</v>
      </c>
      <c r="V192" s="3">
        <v>2</v>
      </c>
      <c r="W192" s="3">
        <v>2</v>
      </c>
      <c r="X192" s="38">
        <v>2</v>
      </c>
    </row>
    <row r="193" spans="1:24">
      <c r="A193" s="3">
        <v>4</v>
      </c>
      <c r="B193" s="3">
        <v>4</v>
      </c>
      <c r="C193" s="3">
        <v>4</v>
      </c>
      <c r="D193" s="3">
        <v>4</v>
      </c>
      <c r="E193" s="3">
        <v>4</v>
      </c>
      <c r="F193" s="3">
        <v>4</v>
      </c>
      <c r="G193" s="178">
        <v>5</v>
      </c>
      <c r="H193" s="3">
        <v>5</v>
      </c>
      <c r="I193" s="3">
        <v>2</v>
      </c>
      <c r="J193" s="3">
        <v>4</v>
      </c>
      <c r="K193" s="3">
        <v>5</v>
      </c>
      <c r="L193" s="3">
        <v>4</v>
      </c>
      <c r="M193" s="3">
        <v>2</v>
      </c>
      <c r="N193" s="3">
        <v>5</v>
      </c>
      <c r="O193" s="3">
        <v>3</v>
      </c>
      <c r="P193" s="3">
        <v>4</v>
      </c>
      <c r="Q193" s="3">
        <v>1</v>
      </c>
      <c r="R193" s="3">
        <v>4</v>
      </c>
      <c r="S193" s="3">
        <v>4</v>
      </c>
      <c r="T193" s="3">
        <v>4</v>
      </c>
      <c r="U193" s="3">
        <v>5</v>
      </c>
      <c r="V193" s="3">
        <v>2</v>
      </c>
      <c r="W193" s="3">
        <v>3</v>
      </c>
      <c r="X193" s="38">
        <v>3</v>
      </c>
    </row>
    <row r="194" spans="1:24">
      <c r="A194" s="3">
        <v>1</v>
      </c>
      <c r="B194" s="3">
        <v>5</v>
      </c>
      <c r="C194" s="3">
        <v>3</v>
      </c>
      <c r="D194" s="3">
        <v>3</v>
      </c>
      <c r="E194" s="3">
        <v>4</v>
      </c>
      <c r="F194" s="3">
        <v>5</v>
      </c>
      <c r="G194" s="178">
        <v>4</v>
      </c>
      <c r="H194" s="3">
        <v>5</v>
      </c>
      <c r="I194" s="3">
        <v>3</v>
      </c>
      <c r="J194" s="3">
        <v>5</v>
      </c>
      <c r="K194" s="3">
        <v>4</v>
      </c>
      <c r="L194" s="3">
        <v>3</v>
      </c>
      <c r="M194" s="3">
        <v>2</v>
      </c>
      <c r="N194" s="3">
        <v>2</v>
      </c>
      <c r="O194" s="3">
        <v>2</v>
      </c>
      <c r="P194" s="3">
        <v>5</v>
      </c>
      <c r="Q194" s="3">
        <v>4</v>
      </c>
      <c r="R194" s="3">
        <v>4</v>
      </c>
      <c r="S194" s="3">
        <v>2</v>
      </c>
      <c r="T194" s="3">
        <v>4</v>
      </c>
      <c r="U194" s="3">
        <v>4</v>
      </c>
      <c r="V194" s="3">
        <v>4</v>
      </c>
      <c r="W194" s="3">
        <v>4</v>
      </c>
      <c r="X194" s="38">
        <v>4</v>
      </c>
    </row>
    <row r="195" spans="1:24">
      <c r="A195" s="3">
        <v>5</v>
      </c>
      <c r="B195" s="3">
        <v>4</v>
      </c>
      <c r="C195" s="3">
        <v>2</v>
      </c>
      <c r="D195" s="3">
        <v>2</v>
      </c>
      <c r="E195" s="3">
        <v>4</v>
      </c>
      <c r="F195" s="3">
        <v>5</v>
      </c>
      <c r="G195" s="178">
        <v>4</v>
      </c>
      <c r="H195" s="3">
        <v>4</v>
      </c>
      <c r="I195" s="3">
        <v>4</v>
      </c>
      <c r="J195" s="3">
        <v>5</v>
      </c>
      <c r="K195" s="3">
        <v>5</v>
      </c>
      <c r="L195" s="3">
        <v>4</v>
      </c>
      <c r="M195" s="3">
        <v>4</v>
      </c>
      <c r="N195" s="3">
        <v>5</v>
      </c>
      <c r="O195" s="3">
        <v>4</v>
      </c>
      <c r="P195" s="3">
        <v>4</v>
      </c>
      <c r="Q195" s="3">
        <v>2</v>
      </c>
      <c r="R195" s="3">
        <v>4</v>
      </c>
      <c r="S195" s="3">
        <v>2</v>
      </c>
      <c r="T195" s="3">
        <v>5</v>
      </c>
      <c r="U195" s="3">
        <v>4</v>
      </c>
      <c r="V195" s="3">
        <v>4</v>
      </c>
      <c r="W195" s="3">
        <v>2</v>
      </c>
      <c r="X195" s="38">
        <v>5</v>
      </c>
    </row>
    <row r="196" spans="1:24">
      <c r="A196" s="3">
        <v>3</v>
      </c>
      <c r="B196" s="3">
        <v>2</v>
      </c>
      <c r="C196" s="3">
        <v>1</v>
      </c>
      <c r="D196" s="3">
        <v>1</v>
      </c>
      <c r="E196" s="3">
        <v>1</v>
      </c>
      <c r="F196" s="3">
        <v>5</v>
      </c>
      <c r="G196" s="178">
        <v>4</v>
      </c>
      <c r="H196" s="3">
        <v>2</v>
      </c>
      <c r="I196" s="3">
        <v>2</v>
      </c>
      <c r="J196" s="3">
        <v>4</v>
      </c>
      <c r="K196" s="3">
        <v>2</v>
      </c>
      <c r="L196" s="3">
        <v>2</v>
      </c>
      <c r="M196" s="3">
        <v>1</v>
      </c>
      <c r="N196" s="3">
        <v>3</v>
      </c>
      <c r="O196" s="3">
        <v>1</v>
      </c>
      <c r="P196" s="3">
        <v>2</v>
      </c>
      <c r="Q196" s="3">
        <v>2</v>
      </c>
      <c r="R196" s="3">
        <v>1</v>
      </c>
      <c r="S196" s="3">
        <v>1</v>
      </c>
      <c r="T196" s="3">
        <v>2</v>
      </c>
      <c r="U196" s="3">
        <v>2</v>
      </c>
      <c r="V196" s="3">
        <v>2</v>
      </c>
      <c r="W196" s="3">
        <v>3</v>
      </c>
      <c r="X196" s="38">
        <v>1</v>
      </c>
    </row>
    <row r="197" spans="1:24">
      <c r="A197" s="3">
        <v>4</v>
      </c>
      <c r="B197" s="3">
        <v>5</v>
      </c>
      <c r="C197" s="3">
        <v>1</v>
      </c>
      <c r="D197" s="3">
        <v>2</v>
      </c>
      <c r="E197" s="3">
        <v>5</v>
      </c>
      <c r="F197" s="3">
        <v>5</v>
      </c>
      <c r="G197" s="178">
        <v>5</v>
      </c>
      <c r="H197" s="3">
        <v>5</v>
      </c>
      <c r="I197" s="3">
        <v>5</v>
      </c>
      <c r="J197" s="3">
        <v>5</v>
      </c>
      <c r="K197" s="3">
        <v>5</v>
      </c>
      <c r="L197" s="3">
        <v>5</v>
      </c>
      <c r="M197" s="3">
        <v>3</v>
      </c>
      <c r="N197" s="3">
        <v>4</v>
      </c>
      <c r="O197" s="3">
        <v>4</v>
      </c>
      <c r="P197" s="3">
        <v>2</v>
      </c>
      <c r="Q197" s="3">
        <v>2</v>
      </c>
      <c r="R197" s="3">
        <v>3</v>
      </c>
      <c r="S197" s="3">
        <v>4</v>
      </c>
      <c r="T197" s="3">
        <v>4</v>
      </c>
      <c r="U197" s="3">
        <v>4</v>
      </c>
      <c r="V197" s="3">
        <v>1</v>
      </c>
      <c r="W197" s="3">
        <v>2</v>
      </c>
      <c r="X197" s="38">
        <v>2</v>
      </c>
    </row>
    <row r="198" spans="1:24">
      <c r="A198" s="3">
        <v>3</v>
      </c>
      <c r="B198" s="3">
        <v>3</v>
      </c>
      <c r="C198" s="3">
        <v>3</v>
      </c>
      <c r="D198" s="3">
        <v>3</v>
      </c>
      <c r="E198" s="3">
        <v>3</v>
      </c>
      <c r="F198" s="3">
        <v>5</v>
      </c>
      <c r="G198" s="178">
        <v>5</v>
      </c>
      <c r="H198" s="3">
        <v>5</v>
      </c>
      <c r="I198" s="3">
        <v>3</v>
      </c>
      <c r="J198" s="3">
        <v>5</v>
      </c>
      <c r="K198" s="3">
        <v>3</v>
      </c>
      <c r="L198" s="3">
        <v>2</v>
      </c>
      <c r="M198" s="3">
        <v>2</v>
      </c>
      <c r="N198" s="3">
        <v>5</v>
      </c>
      <c r="O198" s="3">
        <v>2</v>
      </c>
      <c r="P198" s="3">
        <v>4</v>
      </c>
      <c r="Q198" s="3">
        <v>2</v>
      </c>
      <c r="R198" s="3">
        <v>2</v>
      </c>
      <c r="S198" s="3">
        <v>2</v>
      </c>
      <c r="T198" s="3">
        <v>2</v>
      </c>
      <c r="U198" s="3">
        <v>4</v>
      </c>
      <c r="V198" s="3">
        <v>2</v>
      </c>
      <c r="W198" s="3">
        <v>4</v>
      </c>
      <c r="X198" s="38">
        <v>2</v>
      </c>
    </row>
    <row r="199" spans="1:24">
      <c r="A199" s="3">
        <v>2</v>
      </c>
      <c r="B199" s="3">
        <v>5</v>
      </c>
      <c r="C199" s="3">
        <v>3</v>
      </c>
      <c r="D199" s="3">
        <v>2</v>
      </c>
      <c r="E199" s="3">
        <v>4</v>
      </c>
      <c r="F199" s="3">
        <v>2</v>
      </c>
      <c r="G199" s="178">
        <v>5</v>
      </c>
      <c r="H199" s="3">
        <v>5</v>
      </c>
      <c r="I199" s="3">
        <v>2</v>
      </c>
      <c r="J199" s="3">
        <v>3</v>
      </c>
      <c r="K199" s="3">
        <v>4</v>
      </c>
      <c r="L199" s="3">
        <v>4</v>
      </c>
      <c r="M199" s="3">
        <v>3</v>
      </c>
      <c r="N199" s="3">
        <v>2</v>
      </c>
      <c r="O199" s="3">
        <v>4</v>
      </c>
      <c r="P199" s="3">
        <v>3</v>
      </c>
      <c r="Q199" s="3">
        <v>3</v>
      </c>
      <c r="R199" s="3">
        <v>4</v>
      </c>
      <c r="S199" s="3">
        <v>4</v>
      </c>
      <c r="T199" s="3">
        <v>4</v>
      </c>
      <c r="U199" s="3">
        <v>5</v>
      </c>
      <c r="V199" s="3">
        <v>4</v>
      </c>
      <c r="W199" s="3">
        <v>2</v>
      </c>
      <c r="X199" s="38">
        <v>3</v>
      </c>
    </row>
    <row r="200" spans="1:24">
      <c r="A200" s="3">
        <v>2</v>
      </c>
      <c r="B200" s="3">
        <v>5</v>
      </c>
      <c r="C200" s="3">
        <v>4</v>
      </c>
      <c r="D200" s="3">
        <v>5</v>
      </c>
      <c r="E200" s="3">
        <v>5</v>
      </c>
      <c r="F200" s="3">
        <v>5</v>
      </c>
      <c r="G200" s="178">
        <v>5</v>
      </c>
      <c r="H200" s="3">
        <v>5</v>
      </c>
      <c r="I200" s="3">
        <v>3</v>
      </c>
      <c r="J200" s="3">
        <v>4</v>
      </c>
      <c r="K200" s="3">
        <v>3</v>
      </c>
      <c r="L200" s="3">
        <v>5</v>
      </c>
      <c r="M200" s="3">
        <v>4</v>
      </c>
      <c r="N200" s="3">
        <v>2</v>
      </c>
      <c r="O200" s="3">
        <v>4</v>
      </c>
      <c r="P200" s="3">
        <v>5</v>
      </c>
      <c r="Q200" s="3">
        <v>5</v>
      </c>
      <c r="R200" s="3">
        <v>5</v>
      </c>
      <c r="S200" s="3">
        <v>5</v>
      </c>
      <c r="T200" s="3">
        <v>4</v>
      </c>
      <c r="U200" s="3">
        <v>3</v>
      </c>
      <c r="V200" s="3">
        <v>4</v>
      </c>
      <c r="W200" s="3">
        <v>4</v>
      </c>
      <c r="X200" s="38">
        <v>4</v>
      </c>
    </row>
    <row r="201" spans="1:24">
      <c r="A201" s="3">
        <v>1</v>
      </c>
      <c r="B201" s="3">
        <v>4</v>
      </c>
      <c r="C201" s="3">
        <v>1</v>
      </c>
      <c r="D201" s="3">
        <v>5</v>
      </c>
      <c r="E201" s="3">
        <v>2</v>
      </c>
      <c r="F201" s="3">
        <v>5</v>
      </c>
      <c r="G201" s="178">
        <v>5</v>
      </c>
      <c r="H201" s="3">
        <v>5</v>
      </c>
      <c r="I201" s="3">
        <v>1</v>
      </c>
      <c r="J201" s="3">
        <v>5</v>
      </c>
      <c r="K201" s="3">
        <v>4</v>
      </c>
      <c r="L201" s="3">
        <v>4</v>
      </c>
      <c r="M201" s="3">
        <v>2</v>
      </c>
      <c r="N201" s="3">
        <v>1</v>
      </c>
      <c r="O201" s="3">
        <v>1</v>
      </c>
      <c r="P201" s="3">
        <v>5</v>
      </c>
      <c r="Q201" s="3">
        <v>5</v>
      </c>
      <c r="R201" s="3">
        <v>5</v>
      </c>
      <c r="S201" s="3">
        <v>5</v>
      </c>
      <c r="T201" s="3">
        <v>5</v>
      </c>
      <c r="U201" s="3">
        <v>5</v>
      </c>
      <c r="V201" s="3">
        <v>5</v>
      </c>
      <c r="W201" s="3">
        <v>5</v>
      </c>
      <c r="X201" s="38">
        <v>1</v>
      </c>
    </row>
    <row r="202" spans="1:24">
      <c r="A202" s="3">
        <v>2</v>
      </c>
      <c r="B202" s="3">
        <v>3</v>
      </c>
      <c r="C202" s="3">
        <v>1</v>
      </c>
      <c r="D202" s="3">
        <v>4</v>
      </c>
      <c r="E202" s="3">
        <v>1</v>
      </c>
      <c r="F202" s="3">
        <v>5</v>
      </c>
      <c r="G202" s="178">
        <v>4</v>
      </c>
      <c r="H202" s="3">
        <v>5</v>
      </c>
      <c r="I202" s="3">
        <v>1</v>
      </c>
      <c r="J202" s="3">
        <v>5</v>
      </c>
      <c r="K202" s="3">
        <v>4</v>
      </c>
      <c r="L202" s="3">
        <v>3</v>
      </c>
      <c r="M202" s="3">
        <v>2</v>
      </c>
      <c r="N202" s="3">
        <v>2</v>
      </c>
      <c r="O202" s="3">
        <v>3</v>
      </c>
      <c r="P202" s="3">
        <v>4</v>
      </c>
      <c r="Q202" s="3">
        <v>3</v>
      </c>
      <c r="R202" s="3">
        <v>2</v>
      </c>
      <c r="S202" s="3">
        <v>4</v>
      </c>
      <c r="T202" s="3">
        <v>3</v>
      </c>
      <c r="U202" s="3">
        <v>4</v>
      </c>
      <c r="V202" s="3">
        <v>2</v>
      </c>
      <c r="W202" s="3">
        <v>4</v>
      </c>
      <c r="X202" s="38">
        <v>2</v>
      </c>
    </row>
    <row r="203" spans="1:24">
      <c r="A203" s="3">
        <v>5</v>
      </c>
      <c r="B203" s="3">
        <v>4</v>
      </c>
      <c r="C203" s="3">
        <v>5</v>
      </c>
      <c r="D203" s="3">
        <v>3</v>
      </c>
      <c r="E203" s="3">
        <v>3</v>
      </c>
      <c r="F203" s="3">
        <v>5</v>
      </c>
      <c r="G203" s="178">
        <v>5</v>
      </c>
      <c r="H203" s="3">
        <v>5</v>
      </c>
      <c r="I203" s="3">
        <v>3</v>
      </c>
      <c r="J203" s="3">
        <v>5</v>
      </c>
      <c r="K203" s="3">
        <v>5</v>
      </c>
      <c r="L203" s="3">
        <v>5</v>
      </c>
      <c r="M203" s="3">
        <v>3</v>
      </c>
      <c r="N203" s="3">
        <v>4</v>
      </c>
      <c r="O203" s="3">
        <v>5</v>
      </c>
      <c r="P203" s="3">
        <v>4</v>
      </c>
      <c r="Q203" s="3">
        <v>4</v>
      </c>
      <c r="R203" s="3">
        <v>5</v>
      </c>
      <c r="S203" s="3">
        <v>4</v>
      </c>
      <c r="T203" s="3">
        <v>4</v>
      </c>
      <c r="U203" s="3">
        <v>4</v>
      </c>
      <c r="V203" s="3">
        <v>4</v>
      </c>
      <c r="W203" s="3">
        <v>4</v>
      </c>
      <c r="X203" s="38">
        <v>4</v>
      </c>
    </row>
    <row r="204" spans="1:24">
      <c r="A204" s="3">
        <v>4</v>
      </c>
      <c r="B204" s="3">
        <v>1</v>
      </c>
      <c r="C204" s="3">
        <v>3</v>
      </c>
      <c r="D204" s="3">
        <v>4</v>
      </c>
      <c r="E204" s="3">
        <v>3</v>
      </c>
      <c r="F204" s="3">
        <v>5</v>
      </c>
      <c r="G204" s="178">
        <v>5</v>
      </c>
      <c r="H204" s="3">
        <v>5</v>
      </c>
      <c r="I204" s="3">
        <v>3</v>
      </c>
      <c r="J204" s="3">
        <v>5</v>
      </c>
      <c r="K204" s="3">
        <v>3</v>
      </c>
      <c r="L204" s="3">
        <v>1</v>
      </c>
      <c r="M204" s="3">
        <v>1</v>
      </c>
      <c r="N204" s="3">
        <v>5</v>
      </c>
      <c r="O204" s="3">
        <v>1</v>
      </c>
      <c r="P204" s="3">
        <v>1</v>
      </c>
      <c r="Q204" s="3">
        <v>3</v>
      </c>
      <c r="R204" s="3">
        <v>3</v>
      </c>
      <c r="S204" s="3">
        <v>3</v>
      </c>
      <c r="T204" s="3">
        <v>4</v>
      </c>
      <c r="U204" s="3">
        <v>5</v>
      </c>
      <c r="V204" s="3">
        <v>3</v>
      </c>
      <c r="W204" s="3">
        <v>3</v>
      </c>
      <c r="X204" s="38">
        <v>2</v>
      </c>
    </row>
    <row r="205" spans="1:24">
      <c r="A205" s="3">
        <v>5</v>
      </c>
      <c r="B205" s="3">
        <v>2</v>
      </c>
      <c r="C205" s="3">
        <v>1</v>
      </c>
      <c r="D205" s="3">
        <v>3</v>
      </c>
      <c r="E205" s="3">
        <v>1</v>
      </c>
      <c r="F205" s="3">
        <v>5</v>
      </c>
      <c r="G205" s="178">
        <v>5</v>
      </c>
      <c r="H205" s="3">
        <v>4</v>
      </c>
      <c r="I205" s="3">
        <v>1</v>
      </c>
      <c r="J205" s="3">
        <v>5</v>
      </c>
      <c r="K205" s="3">
        <v>5</v>
      </c>
      <c r="L205" s="3">
        <v>1</v>
      </c>
      <c r="M205" s="3">
        <v>5</v>
      </c>
      <c r="N205" s="3">
        <v>3</v>
      </c>
      <c r="O205" s="3">
        <v>1</v>
      </c>
      <c r="P205" s="3">
        <v>1</v>
      </c>
      <c r="Q205" s="3">
        <v>1</v>
      </c>
      <c r="R205" s="3">
        <v>4</v>
      </c>
      <c r="S205" s="3">
        <v>5</v>
      </c>
      <c r="T205" s="3">
        <v>1</v>
      </c>
      <c r="U205" s="3">
        <v>5</v>
      </c>
      <c r="V205" s="3">
        <v>1</v>
      </c>
      <c r="W205" s="3">
        <v>5</v>
      </c>
      <c r="X205" s="38">
        <v>1</v>
      </c>
    </row>
    <row r="206" spans="1:24">
      <c r="A206" s="3">
        <v>4</v>
      </c>
      <c r="B206" s="3">
        <v>4</v>
      </c>
      <c r="C206" s="3">
        <v>3</v>
      </c>
      <c r="D206" s="3">
        <v>4</v>
      </c>
      <c r="E206" s="3">
        <v>4</v>
      </c>
      <c r="F206" s="3">
        <v>5</v>
      </c>
      <c r="G206" s="178">
        <v>5</v>
      </c>
      <c r="H206" s="3">
        <v>4</v>
      </c>
      <c r="I206" s="3">
        <v>4</v>
      </c>
      <c r="J206" s="3">
        <v>4</v>
      </c>
      <c r="K206" s="3">
        <v>3</v>
      </c>
      <c r="L206" s="3">
        <v>5</v>
      </c>
      <c r="M206" s="3">
        <v>4</v>
      </c>
      <c r="N206" s="3">
        <v>5</v>
      </c>
      <c r="O206" s="3">
        <v>5</v>
      </c>
      <c r="P206" s="3">
        <v>3</v>
      </c>
      <c r="Q206" s="3">
        <v>4</v>
      </c>
      <c r="R206" s="3">
        <v>3</v>
      </c>
      <c r="S206" s="3">
        <v>4</v>
      </c>
      <c r="T206" s="3">
        <v>4</v>
      </c>
      <c r="U206" s="3">
        <v>3</v>
      </c>
      <c r="V206" s="3">
        <v>3</v>
      </c>
      <c r="W206" s="3">
        <v>4</v>
      </c>
      <c r="X206" s="38">
        <v>4</v>
      </c>
    </row>
    <row r="207" spans="1:24">
      <c r="A207" s="3">
        <v>2</v>
      </c>
      <c r="B207" s="3">
        <v>1</v>
      </c>
      <c r="C207" s="3">
        <v>2</v>
      </c>
      <c r="D207" s="3">
        <v>2</v>
      </c>
      <c r="E207" s="3">
        <v>2</v>
      </c>
      <c r="F207" s="3">
        <v>5</v>
      </c>
      <c r="G207" s="178">
        <v>5</v>
      </c>
      <c r="H207" s="3">
        <v>5</v>
      </c>
      <c r="I207" s="3">
        <v>4</v>
      </c>
      <c r="J207" s="3">
        <v>5</v>
      </c>
      <c r="K207" s="3">
        <v>2</v>
      </c>
      <c r="L207" s="3">
        <v>5</v>
      </c>
      <c r="M207" s="3">
        <v>2</v>
      </c>
      <c r="N207" s="3">
        <v>1</v>
      </c>
      <c r="O207" s="3">
        <v>5</v>
      </c>
      <c r="P207" s="3">
        <v>4</v>
      </c>
      <c r="Q207" s="3">
        <v>4</v>
      </c>
      <c r="R207" s="3">
        <v>5</v>
      </c>
      <c r="S207" s="3">
        <v>2</v>
      </c>
      <c r="T207" s="3">
        <v>2</v>
      </c>
      <c r="U207" s="3">
        <v>4</v>
      </c>
      <c r="V207" s="3">
        <v>2</v>
      </c>
      <c r="W207" s="3">
        <v>2</v>
      </c>
      <c r="X207" s="38">
        <v>4</v>
      </c>
    </row>
    <row r="208" spans="1:24">
      <c r="A208" s="3">
        <v>2</v>
      </c>
      <c r="B208" s="3">
        <v>4</v>
      </c>
      <c r="C208" s="3">
        <v>1</v>
      </c>
      <c r="D208" s="3">
        <v>5</v>
      </c>
      <c r="E208" s="3">
        <v>1</v>
      </c>
      <c r="F208" s="3">
        <v>5</v>
      </c>
      <c r="G208" s="178">
        <v>5</v>
      </c>
      <c r="H208" s="3">
        <v>5</v>
      </c>
      <c r="I208" s="3">
        <v>1</v>
      </c>
      <c r="J208" s="3">
        <v>5</v>
      </c>
      <c r="K208" s="3">
        <v>3</v>
      </c>
      <c r="L208" s="3">
        <v>5</v>
      </c>
      <c r="M208" s="3">
        <v>1</v>
      </c>
      <c r="N208" s="3">
        <v>2</v>
      </c>
      <c r="O208" s="3">
        <v>5</v>
      </c>
      <c r="P208" s="3">
        <v>2</v>
      </c>
      <c r="Q208" s="3">
        <v>2</v>
      </c>
      <c r="R208" s="3">
        <v>2</v>
      </c>
      <c r="S208" s="3">
        <v>2</v>
      </c>
      <c r="T208" s="3">
        <v>3</v>
      </c>
      <c r="U208" s="3">
        <v>5</v>
      </c>
      <c r="V208" s="3">
        <v>1</v>
      </c>
      <c r="W208" s="3">
        <v>3</v>
      </c>
      <c r="X208" s="38">
        <v>1</v>
      </c>
    </row>
    <row r="209" spans="1:24">
      <c r="A209" s="3">
        <v>3</v>
      </c>
      <c r="B209" s="3">
        <v>2</v>
      </c>
      <c r="C209" s="3">
        <v>2</v>
      </c>
      <c r="D209" s="3">
        <v>2</v>
      </c>
      <c r="E209" s="3">
        <v>3</v>
      </c>
      <c r="F209" s="3">
        <v>2</v>
      </c>
      <c r="G209" s="178">
        <v>5</v>
      </c>
      <c r="H209" s="3">
        <v>3</v>
      </c>
      <c r="I209" s="3">
        <v>1</v>
      </c>
      <c r="J209" s="3">
        <v>2</v>
      </c>
      <c r="K209" s="3">
        <v>2</v>
      </c>
      <c r="L209" s="3">
        <v>1</v>
      </c>
      <c r="M209" s="3">
        <v>1</v>
      </c>
      <c r="N209" s="3">
        <v>3</v>
      </c>
      <c r="O209" s="3">
        <v>1</v>
      </c>
      <c r="P209" s="3">
        <v>2</v>
      </c>
      <c r="Q209" s="3">
        <v>2</v>
      </c>
      <c r="R209" s="3">
        <v>2</v>
      </c>
      <c r="S209" s="3">
        <v>1</v>
      </c>
      <c r="T209" s="3">
        <v>2</v>
      </c>
      <c r="U209" s="3">
        <v>3</v>
      </c>
      <c r="V209" s="3">
        <v>1</v>
      </c>
      <c r="W209" s="3">
        <v>1</v>
      </c>
      <c r="X209" s="38">
        <v>1</v>
      </c>
    </row>
    <row r="210" spans="1:24">
      <c r="A210" s="3">
        <v>3</v>
      </c>
      <c r="B210" s="3">
        <v>1</v>
      </c>
      <c r="C210" s="3">
        <v>2</v>
      </c>
      <c r="D210" s="3">
        <v>4</v>
      </c>
      <c r="E210" s="3">
        <v>4</v>
      </c>
      <c r="F210" s="3">
        <v>5</v>
      </c>
      <c r="G210" s="178">
        <v>5</v>
      </c>
      <c r="H210" s="3">
        <v>5</v>
      </c>
      <c r="I210" s="3">
        <v>4</v>
      </c>
      <c r="J210" s="3">
        <v>5</v>
      </c>
      <c r="K210" s="3">
        <v>4</v>
      </c>
      <c r="L210" s="3">
        <v>5</v>
      </c>
      <c r="M210" s="3">
        <v>3</v>
      </c>
      <c r="N210" s="3">
        <v>2</v>
      </c>
      <c r="O210" s="3">
        <v>4</v>
      </c>
      <c r="P210" s="3">
        <v>4</v>
      </c>
      <c r="Q210" s="3">
        <v>4</v>
      </c>
      <c r="R210" s="3">
        <v>3</v>
      </c>
      <c r="S210" s="3">
        <v>4</v>
      </c>
      <c r="T210" s="3">
        <v>4</v>
      </c>
      <c r="U210" s="3">
        <v>4</v>
      </c>
      <c r="V210" s="3">
        <v>3</v>
      </c>
      <c r="W210" s="3">
        <v>4</v>
      </c>
      <c r="X210" s="38">
        <v>4</v>
      </c>
    </row>
    <row r="211" spans="1:24">
      <c r="A211" s="3">
        <v>5</v>
      </c>
      <c r="B211" s="3">
        <v>5</v>
      </c>
      <c r="C211" s="3">
        <v>2</v>
      </c>
      <c r="D211" s="3">
        <v>4</v>
      </c>
      <c r="E211" s="3">
        <v>5</v>
      </c>
      <c r="F211" s="3">
        <v>5</v>
      </c>
      <c r="G211" s="178">
        <v>5</v>
      </c>
      <c r="H211" s="3">
        <v>5</v>
      </c>
      <c r="I211" s="3">
        <v>5</v>
      </c>
      <c r="J211" s="3">
        <v>5</v>
      </c>
      <c r="K211" s="3">
        <v>5</v>
      </c>
      <c r="L211" s="3">
        <v>1</v>
      </c>
      <c r="M211" s="3">
        <v>2</v>
      </c>
      <c r="N211" s="3">
        <v>4</v>
      </c>
      <c r="O211" s="3">
        <v>1</v>
      </c>
      <c r="P211" s="3">
        <v>5</v>
      </c>
      <c r="Q211" s="3">
        <v>5</v>
      </c>
      <c r="R211" s="3">
        <v>5</v>
      </c>
      <c r="S211" s="3">
        <v>2</v>
      </c>
      <c r="T211" s="3">
        <v>5</v>
      </c>
      <c r="U211" s="3">
        <v>5</v>
      </c>
      <c r="V211" s="3">
        <v>4</v>
      </c>
      <c r="W211" s="3">
        <v>5</v>
      </c>
      <c r="X211" s="38">
        <v>5</v>
      </c>
    </row>
    <row r="212" spans="1:24">
      <c r="A212" s="3">
        <v>1</v>
      </c>
      <c r="B212" s="3">
        <v>5</v>
      </c>
      <c r="C212" s="3">
        <v>2</v>
      </c>
      <c r="D212" s="3">
        <v>3</v>
      </c>
      <c r="E212" s="3">
        <v>2</v>
      </c>
      <c r="F212" s="3">
        <v>5</v>
      </c>
      <c r="G212" s="178">
        <v>4</v>
      </c>
      <c r="H212" s="3">
        <v>5</v>
      </c>
      <c r="I212" s="3">
        <v>4</v>
      </c>
      <c r="J212" s="3">
        <v>5</v>
      </c>
      <c r="K212" s="3">
        <v>4</v>
      </c>
      <c r="L212" s="3">
        <v>2</v>
      </c>
      <c r="M212" s="3">
        <v>2</v>
      </c>
      <c r="N212" s="3">
        <v>1</v>
      </c>
      <c r="O212" s="3">
        <v>2</v>
      </c>
      <c r="P212" s="3">
        <v>3</v>
      </c>
      <c r="Q212" s="3">
        <v>3</v>
      </c>
      <c r="R212" s="3">
        <v>2</v>
      </c>
      <c r="S212" s="3">
        <v>4</v>
      </c>
      <c r="T212" s="3">
        <v>4</v>
      </c>
      <c r="U212" s="3">
        <v>3</v>
      </c>
      <c r="V212" s="3">
        <v>2</v>
      </c>
      <c r="W212" s="3">
        <v>3</v>
      </c>
      <c r="X212" s="38">
        <v>3</v>
      </c>
    </row>
    <row r="213" spans="1:24">
      <c r="A213" s="3">
        <v>3</v>
      </c>
      <c r="B213" s="3">
        <v>5</v>
      </c>
      <c r="C213" s="3">
        <v>2</v>
      </c>
      <c r="D213" s="3">
        <v>5</v>
      </c>
      <c r="E213" s="3">
        <v>4</v>
      </c>
      <c r="F213" s="3">
        <v>5</v>
      </c>
      <c r="G213" s="178">
        <v>5</v>
      </c>
      <c r="H213" s="3">
        <v>5</v>
      </c>
      <c r="I213" s="3">
        <v>5</v>
      </c>
      <c r="J213" s="3">
        <v>5</v>
      </c>
      <c r="K213" s="3">
        <v>5</v>
      </c>
      <c r="L213" s="3">
        <v>5</v>
      </c>
      <c r="M213" s="3">
        <v>4</v>
      </c>
      <c r="N213" s="3">
        <v>4</v>
      </c>
      <c r="O213" s="3">
        <v>4</v>
      </c>
      <c r="P213" s="3">
        <v>5</v>
      </c>
      <c r="Q213" s="3">
        <v>5</v>
      </c>
      <c r="R213" s="3">
        <v>5</v>
      </c>
      <c r="S213" s="3">
        <v>5</v>
      </c>
      <c r="T213" s="3">
        <v>5</v>
      </c>
      <c r="U213" s="3">
        <v>5</v>
      </c>
      <c r="V213" s="3">
        <v>5</v>
      </c>
      <c r="W213" s="3">
        <v>3</v>
      </c>
      <c r="X213" s="38">
        <v>5</v>
      </c>
    </row>
    <row r="214" spans="1:24">
      <c r="A214" s="3">
        <v>1</v>
      </c>
      <c r="B214" s="3">
        <v>2</v>
      </c>
      <c r="C214" s="3">
        <v>2</v>
      </c>
      <c r="D214" s="3">
        <v>5</v>
      </c>
      <c r="E214" s="3">
        <v>1</v>
      </c>
      <c r="F214" s="3">
        <v>2</v>
      </c>
      <c r="G214" s="178">
        <v>2</v>
      </c>
      <c r="H214" s="3">
        <v>3</v>
      </c>
      <c r="I214" s="3">
        <v>1</v>
      </c>
      <c r="J214" s="3">
        <v>3</v>
      </c>
      <c r="K214" s="3">
        <v>2</v>
      </c>
      <c r="L214" s="3">
        <v>1</v>
      </c>
      <c r="M214" s="3">
        <v>1</v>
      </c>
      <c r="N214" s="3">
        <v>5</v>
      </c>
      <c r="O214" s="3">
        <v>2</v>
      </c>
      <c r="P214" s="3">
        <v>2</v>
      </c>
      <c r="Q214" s="3">
        <v>2</v>
      </c>
      <c r="R214" s="3">
        <v>1</v>
      </c>
      <c r="S214" s="3">
        <v>1</v>
      </c>
      <c r="T214" s="3">
        <v>2</v>
      </c>
      <c r="U214" s="3">
        <v>2</v>
      </c>
      <c r="V214" s="3">
        <v>1</v>
      </c>
      <c r="W214" s="3">
        <v>2</v>
      </c>
      <c r="X214" s="38">
        <v>1</v>
      </c>
    </row>
    <row r="215" spans="1:24">
      <c r="A215" s="3">
        <v>2</v>
      </c>
      <c r="B215" s="3">
        <v>4</v>
      </c>
      <c r="C215" s="3">
        <v>1</v>
      </c>
      <c r="D215" s="3">
        <v>3</v>
      </c>
      <c r="E215" s="3">
        <v>4</v>
      </c>
      <c r="F215" s="3">
        <v>5</v>
      </c>
      <c r="G215" s="178">
        <v>4</v>
      </c>
      <c r="H215" s="3">
        <v>3</v>
      </c>
      <c r="I215" s="3">
        <v>4</v>
      </c>
      <c r="J215" s="3">
        <v>5</v>
      </c>
      <c r="K215" s="3">
        <v>5</v>
      </c>
      <c r="L215" s="3">
        <v>2</v>
      </c>
      <c r="M215" s="3">
        <v>2</v>
      </c>
      <c r="N215" s="3">
        <v>2</v>
      </c>
      <c r="O215" s="3">
        <v>2</v>
      </c>
      <c r="P215" s="3">
        <v>4</v>
      </c>
      <c r="Q215" s="3">
        <v>2</v>
      </c>
      <c r="R215" s="3">
        <v>2</v>
      </c>
      <c r="S215" s="3">
        <v>4</v>
      </c>
      <c r="T215" s="3">
        <v>5</v>
      </c>
      <c r="U215" s="3">
        <v>4</v>
      </c>
      <c r="V215" s="3">
        <v>2</v>
      </c>
      <c r="W215" s="3">
        <v>3</v>
      </c>
      <c r="X215" s="38">
        <v>5</v>
      </c>
    </row>
    <row r="216" spans="1:24">
      <c r="A216" s="3">
        <v>3</v>
      </c>
      <c r="B216" s="3">
        <v>5</v>
      </c>
      <c r="C216" s="3">
        <v>5</v>
      </c>
      <c r="D216" s="3">
        <v>1</v>
      </c>
      <c r="E216" s="3">
        <v>3</v>
      </c>
      <c r="F216" s="3">
        <v>5</v>
      </c>
      <c r="G216" s="178">
        <v>5</v>
      </c>
      <c r="H216" s="3">
        <v>5</v>
      </c>
      <c r="I216" s="3">
        <v>2</v>
      </c>
      <c r="J216" s="3">
        <v>5</v>
      </c>
      <c r="K216" s="3">
        <v>1</v>
      </c>
      <c r="L216" s="3">
        <v>1</v>
      </c>
      <c r="M216" s="3">
        <v>3</v>
      </c>
      <c r="N216" s="3">
        <v>1</v>
      </c>
      <c r="O216" s="3">
        <v>1</v>
      </c>
      <c r="P216" s="3">
        <v>3</v>
      </c>
      <c r="Q216" s="3">
        <v>1</v>
      </c>
      <c r="R216" s="3">
        <v>1</v>
      </c>
      <c r="S216" s="3">
        <v>3</v>
      </c>
      <c r="T216" s="3">
        <v>1</v>
      </c>
      <c r="U216" s="3">
        <v>2</v>
      </c>
      <c r="V216" s="3">
        <v>3</v>
      </c>
      <c r="W216" s="3">
        <v>5</v>
      </c>
      <c r="X216" s="38">
        <v>2</v>
      </c>
    </row>
    <row r="217" spans="1:24">
      <c r="A217" s="3">
        <v>4</v>
      </c>
      <c r="B217" s="3">
        <v>2</v>
      </c>
      <c r="C217" s="3">
        <v>3</v>
      </c>
      <c r="D217" s="3">
        <v>2</v>
      </c>
      <c r="E217" s="3">
        <v>4</v>
      </c>
      <c r="F217" s="3">
        <v>5</v>
      </c>
      <c r="G217" s="178">
        <v>5</v>
      </c>
      <c r="H217" s="3">
        <v>5</v>
      </c>
      <c r="I217" s="3">
        <v>5</v>
      </c>
      <c r="J217" s="3">
        <v>4</v>
      </c>
      <c r="K217" s="3">
        <v>4</v>
      </c>
      <c r="L217" s="3">
        <v>4</v>
      </c>
      <c r="M217" s="3">
        <v>3</v>
      </c>
      <c r="N217" s="3">
        <v>5</v>
      </c>
      <c r="O217" s="3">
        <v>5</v>
      </c>
      <c r="P217" s="3">
        <v>3</v>
      </c>
      <c r="Q217" s="3">
        <v>3</v>
      </c>
      <c r="R217" s="3">
        <v>4</v>
      </c>
      <c r="S217" s="3">
        <v>3</v>
      </c>
      <c r="T217" s="3">
        <v>4</v>
      </c>
      <c r="U217" s="3">
        <v>4</v>
      </c>
      <c r="V217" s="3">
        <v>2</v>
      </c>
      <c r="W217" s="3">
        <v>4</v>
      </c>
      <c r="X217" s="38">
        <v>5</v>
      </c>
    </row>
    <row r="218" spans="1:24">
      <c r="A218" s="3">
        <v>2</v>
      </c>
      <c r="B218" s="3">
        <v>4</v>
      </c>
      <c r="C218" s="3">
        <v>1</v>
      </c>
      <c r="D218" s="3">
        <v>2</v>
      </c>
      <c r="E218" s="3">
        <v>1</v>
      </c>
      <c r="F218" s="3">
        <v>1</v>
      </c>
      <c r="G218" s="178">
        <v>4</v>
      </c>
      <c r="H218" s="3">
        <v>4</v>
      </c>
      <c r="I218" s="3">
        <v>1</v>
      </c>
      <c r="J218" s="3">
        <v>2</v>
      </c>
      <c r="K218" s="3">
        <v>4</v>
      </c>
      <c r="L218" s="3">
        <v>2</v>
      </c>
      <c r="M218" s="3">
        <v>1</v>
      </c>
      <c r="N218" s="3">
        <v>2</v>
      </c>
      <c r="O218" s="3">
        <v>3</v>
      </c>
      <c r="P218" s="3">
        <v>2</v>
      </c>
      <c r="Q218" s="3">
        <v>2</v>
      </c>
      <c r="R218" s="3">
        <v>2</v>
      </c>
      <c r="S218" s="3">
        <v>2</v>
      </c>
      <c r="T218" s="3">
        <v>2</v>
      </c>
      <c r="U218" s="3">
        <v>2</v>
      </c>
      <c r="V218" s="3">
        <v>2</v>
      </c>
      <c r="W218" s="3">
        <v>2</v>
      </c>
      <c r="X218" s="38">
        <v>2</v>
      </c>
    </row>
    <row r="219" spans="1:24">
      <c r="A219" s="3">
        <v>5</v>
      </c>
      <c r="B219" s="3">
        <v>2</v>
      </c>
      <c r="C219" s="3">
        <v>2</v>
      </c>
      <c r="D219" s="3">
        <v>1</v>
      </c>
      <c r="E219" s="3">
        <v>1</v>
      </c>
      <c r="F219" s="3">
        <v>2</v>
      </c>
      <c r="G219" s="178">
        <v>5</v>
      </c>
      <c r="H219" s="3">
        <v>5</v>
      </c>
      <c r="I219" s="3">
        <v>1</v>
      </c>
      <c r="J219" s="3">
        <v>2</v>
      </c>
      <c r="K219" s="3">
        <v>4</v>
      </c>
      <c r="L219" s="3">
        <v>1</v>
      </c>
      <c r="M219" s="3">
        <v>3</v>
      </c>
      <c r="N219" s="3">
        <v>4</v>
      </c>
      <c r="O219" s="3">
        <v>1</v>
      </c>
      <c r="P219" s="3">
        <v>2</v>
      </c>
      <c r="Q219" s="3">
        <v>2</v>
      </c>
      <c r="R219" s="3">
        <v>1</v>
      </c>
      <c r="S219" s="3">
        <v>4</v>
      </c>
      <c r="T219" s="3">
        <v>4</v>
      </c>
      <c r="U219" s="3">
        <v>5</v>
      </c>
      <c r="V219" s="3">
        <v>1</v>
      </c>
      <c r="W219" s="3">
        <v>4</v>
      </c>
      <c r="X219" s="38">
        <v>1</v>
      </c>
    </row>
    <row r="220" spans="1:24">
      <c r="A220" s="3">
        <v>5</v>
      </c>
      <c r="B220" s="3">
        <v>5</v>
      </c>
      <c r="C220" s="3">
        <v>3</v>
      </c>
      <c r="D220" s="3">
        <v>4</v>
      </c>
      <c r="E220" s="3">
        <v>3</v>
      </c>
      <c r="F220" s="3">
        <v>5</v>
      </c>
      <c r="G220" s="178">
        <v>5</v>
      </c>
      <c r="H220" s="3">
        <v>5</v>
      </c>
      <c r="I220" s="3">
        <v>3</v>
      </c>
      <c r="J220" s="3">
        <v>5</v>
      </c>
      <c r="K220" s="3">
        <v>5</v>
      </c>
      <c r="L220" s="3">
        <v>3</v>
      </c>
      <c r="M220" s="3">
        <v>3</v>
      </c>
      <c r="N220" s="3">
        <v>3</v>
      </c>
      <c r="O220" s="3">
        <v>3</v>
      </c>
      <c r="P220" s="3">
        <v>5</v>
      </c>
      <c r="Q220" s="3">
        <v>5</v>
      </c>
      <c r="R220" s="3">
        <v>3</v>
      </c>
      <c r="S220" s="3">
        <v>4</v>
      </c>
      <c r="T220" s="3">
        <v>4</v>
      </c>
      <c r="U220" s="3">
        <v>4</v>
      </c>
      <c r="V220" s="3">
        <v>4</v>
      </c>
      <c r="W220" s="3">
        <v>5</v>
      </c>
      <c r="X220" s="38">
        <v>3</v>
      </c>
    </row>
    <row r="221" spans="1:24">
      <c r="A221" s="3">
        <v>1</v>
      </c>
      <c r="B221" s="3">
        <v>2</v>
      </c>
      <c r="C221" s="3">
        <v>1</v>
      </c>
      <c r="D221" s="3">
        <v>1</v>
      </c>
      <c r="E221" s="3">
        <v>3</v>
      </c>
      <c r="F221" s="3">
        <v>4</v>
      </c>
      <c r="G221" s="178">
        <v>4</v>
      </c>
      <c r="H221" s="3">
        <v>4</v>
      </c>
      <c r="I221" s="3">
        <v>3</v>
      </c>
      <c r="J221" s="3">
        <v>4</v>
      </c>
      <c r="K221" s="3">
        <v>2</v>
      </c>
      <c r="L221" s="3">
        <v>1</v>
      </c>
      <c r="M221" s="3">
        <v>1</v>
      </c>
      <c r="N221" s="3">
        <v>2</v>
      </c>
      <c r="O221" s="3">
        <v>1</v>
      </c>
      <c r="P221" s="3">
        <v>2</v>
      </c>
      <c r="Q221" s="3">
        <v>1</v>
      </c>
      <c r="R221" s="3">
        <v>1</v>
      </c>
      <c r="S221" s="3">
        <v>1</v>
      </c>
      <c r="T221" s="3">
        <v>4</v>
      </c>
      <c r="U221" s="3">
        <v>3</v>
      </c>
      <c r="V221" s="3">
        <v>1</v>
      </c>
      <c r="W221" s="3">
        <v>3</v>
      </c>
      <c r="X221" s="38">
        <v>1</v>
      </c>
    </row>
    <row r="222" spans="1:24">
      <c r="A222" s="3">
        <v>5</v>
      </c>
      <c r="B222" s="3">
        <v>3</v>
      </c>
      <c r="C222" s="3">
        <v>1</v>
      </c>
      <c r="D222" s="3">
        <v>1</v>
      </c>
      <c r="E222" s="3">
        <v>1</v>
      </c>
      <c r="F222" s="3">
        <v>1</v>
      </c>
      <c r="G222" s="178">
        <v>5</v>
      </c>
      <c r="H222" s="3">
        <v>5</v>
      </c>
      <c r="I222" s="3">
        <v>1</v>
      </c>
      <c r="J222" s="3">
        <v>5</v>
      </c>
      <c r="K222" s="3">
        <v>5</v>
      </c>
      <c r="L222" s="3">
        <v>5</v>
      </c>
      <c r="M222" s="3">
        <v>1</v>
      </c>
      <c r="N222" s="3">
        <v>5</v>
      </c>
      <c r="O222" s="3">
        <v>5</v>
      </c>
      <c r="P222" s="3">
        <v>5</v>
      </c>
      <c r="Q222" s="3">
        <v>3</v>
      </c>
      <c r="R222" s="3">
        <v>1</v>
      </c>
      <c r="S222" s="3">
        <v>2</v>
      </c>
      <c r="T222" s="3">
        <v>5</v>
      </c>
      <c r="U222" s="3">
        <v>3</v>
      </c>
      <c r="V222" s="3">
        <v>1</v>
      </c>
      <c r="W222" s="3">
        <v>5</v>
      </c>
      <c r="X222" s="38">
        <v>1</v>
      </c>
    </row>
    <row r="223" spans="1:24">
      <c r="A223" s="3">
        <v>4</v>
      </c>
      <c r="B223" s="3">
        <v>3</v>
      </c>
      <c r="C223" s="3">
        <v>1</v>
      </c>
      <c r="D223" s="3">
        <v>2</v>
      </c>
      <c r="E223" s="3">
        <v>3</v>
      </c>
      <c r="F223" s="3">
        <v>5</v>
      </c>
      <c r="G223" s="178">
        <v>5</v>
      </c>
      <c r="H223" s="3">
        <v>5</v>
      </c>
      <c r="I223" s="3">
        <v>3</v>
      </c>
      <c r="J223" s="3">
        <v>5</v>
      </c>
      <c r="K223" s="3">
        <v>4</v>
      </c>
      <c r="L223" s="3">
        <v>2</v>
      </c>
      <c r="M223" s="3">
        <v>3</v>
      </c>
      <c r="N223" s="3">
        <v>3</v>
      </c>
      <c r="O223" s="3">
        <v>3</v>
      </c>
      <c r="P223" s="3">
        <v>2</v>
      </c>
      <c r="Q223" s="3">
        <v>3</v>
      </c>
      <c r="R223" s="3">
        <v>4</v>
      </c>
      <c r="S223" s="3">
        <v>2</v>
      </c>
      <c r="T223" s="3">
        <v>4</v>
      </c>
      <c r="U223" s="3">
        <v>5</v>
      </c>
      <c r="V223" s="3">
        <v>3</v>
      </c>
      <c r="W223" s="3">
        <v>3</v>
      </c>
      <c r="X223" s="38">
        <v>3</v>
      </c>
    </row>
    <row r="224" spans="1:24">
      <c r="A224" s="3">
        <v>2</v>
      </c>
      <c r="B224" s="3">
        <v>5</v>
      </c>
      <c r="C224" s="3">
        <v>1</v>
      </c>
      <c r="D224" s="3">
        <v>2</v>
      </c>
      <c r="E224" s="3">
        <v>3</v>
      </c>
      <c r="F224" s="3">
        <v>5</v>
      </c>
      <c r="G224" s="178">
        <v>5</v>
      </c>
      <c r="H224" s="3">
        <v>5</v>
      </c>
      <c r="I224" s="3">
        <v>3</v>
      </c>
      <c r="J224" s="3">
        <v>5</v>
      </c>
      <c r="K224" s="3">
        <v>4</v>
      </c>
      <c r="L224" s="3">
        <v>2</v>
      </c>
      <c r="M224" s="3">
        <v>1</v>
      </c>
      <c r="N224" s="3">
        <v>1</v>
      </c>
      <c r="O224" s="3">
        <v>4</v>
      </c>
      <c r="P224" s="3">
        <v>5</v>
      </c>
      <c r="Q224" s="3">
        <v>1</v>
      </c>
      <c r="R224" s="3">
        <v>2</v>
      </c>
      <c r="S224" s="3">
        <v>2</v>
      </c>
      <c r="T224" s="3">
        <v>5</v>
      </c>
      <c r="U224" s="3">
        <v>5</v>
      </c>
      <c r="V224" s="3">
        <v>5</v>
      </c>
      <c r="W224" s="3">
        <v>3</v>
      </c>
      <c r="X224" s="38">
        <v>2</v>
      </c>
    </row>
    <row r="225" spans="1:24">
      <c r="A225" s="3">
        <v>2</v>
      </c>
      <c r="B225" s="3">
        <v>5</v>
      </c>
      <c r="C225" s="3">
        <v>4</v>
      </c>
      <c r="D225" s="3">
        <v>4</v>
      </c>
      <c r="E225" s="3">
        <v>5</v>
      </c>
      <c r="F225" s="3">
        <v>5</v>
      </c>
      <c r="G225" s="178">
        <v>5</v>
      </c>
      <c r="H225" s="3">
        <v>3</v>
      </c>
      <c r="I225" s="3">
        <v>5</v>
      </c>
      <c r="J225" s="3">
        <v>5</v>
      </c>
      <c r="K225" s="3">
        <v>3</v>
      </c>
      <c r="L225" s="3">
        <v>3</v>
      </c>
      <c r="M225" s="3">
        <v>5</v>
      </c>
      <c r="N225" s="3">
        <v>2</v>
      </c>
      <c r="O225" s="3">
        <v>3</v>
      </c>
      <c r="P225" s="3">
        <v>4</v>
      </c>
      <c r="Q225" s="3">
        <v>4</v>
      </c>
      <c r="R225" s="3">
        <v>2</v>
      </c>
      <c r="S225" s="3">
        <v>5</v>
      </c>
      <c r="T225" s="3">
        <v>5</v>
      </c>
      <c r="U225" s="3">
        <v>4</v>
      </c>
      <c r="V225" s="3">
        <v>5</v>
      </c>
      <c r="W225" s="3">
        <v>5</v>
      </c>
      <c r="X225" s="38">
        <v>5</v>
      </c>
    </row>
    <row r="226" spans="1:24">
      <c r="A226" s="3">
        <v>1</v>
      </c>
      <c r="B226" s="3">
        <v>4</v>
      </c>
      <c r="C226" s="3">
        <v>1</v>
      </c>
      <c r="D226" s="3">
        <v>1</v>
      </c>
      <c r="E226" s="3">
        <v>3</v>
      </c>
      <c r="F226" s="3">
        <v>4</v>
      </c>
      <c r="G226" s="178">
        <v>4</v>
      </c>
      <c r="H226" s="3">
        <v>5</v>
      </c>
      <c r="I226" s="3">
        <v>2</v>
      </c>
      <c r="J226" s="3">
        <v>2</v>
      </c>
      <c r="K226" s="3">
        <v>4</v>
      </c>
      <c r="L226" s="3">
        <v>5</v>
      </c>
      <c r="M226" s="3">
        <v>5</v>
      </c>
      <c r="N226" s="3">
        <v>1</v>
      </c>
      <c r="O226" s="3">
        <v>4</v>
      </c>
      <c r="P226" s="3">
        <v>2</v>
      </c>
      <c r="Q226" s="3">
        <v>1</v>
      </c>
      <c r="R226" s="3">
        <v>3</v>
      </c>
      <c r="S226" s="3">
        <v>2</v>
      </c>
      <c r="T226" s="3">
        <v>4</v>
      </c>
      <c r="U226" s="3">
        <v>5</v>
      </c>
      <c r="V226" s="3">
        <v>1</v>
      </c>
      <c r="W226" s="3">
        <v>1</v>
      </c>
      <c r="X226" s="38">
        <v>3</v>
      </c>
    </row>
    <row r="227" spans="1:24">
      <c r="A227" s="3">
        <v>1</v>
      </c>
      <c r="B227" s="3">
        <v>5</v>
      </c>
      <c r="C227" s="3">
        <v>1</v>
      </c>
      <c r="D227" s="3">
        <v>2</v>
      </c>
      <c r="E227" s="3">
        <v>2</v>
      </c>
      <c r="F227" s="3">
        <v>5</v>
      </c>
      <c r="G227" s="178">
        <v>5</v>
      </c>
      <c r="H227" s="3">
        <v>4</v>
      </c>
      <c r="I227" s="3">
        <v>4</v>
      </c>
      <c r="J227" s="3">
        <v>5</v>
      </c>
      <c r="K227" s="3">
        <v>4</v>
      </c>
      <c r="L227" s="3">
        <v>2</v>
      </c>
      <c r="M227" s="3">
        <v>1</v>
      </c>
      <c r="N227" s="3">
        <v>1</v>
      </c>
      <c r="O227" s="3">
        <v>2</v>
      </c>
      <c r="P227" s="3">
        <v>4</v>
      </c>
      <c r="Q227" s="3">
        <v>2</v>
      </c>
      <c r="R227" s="3">
        <v>2</v>
      </c>
      <c r="S227" s="3">
        <v>2</v>
      </c>
      <c r="T227" s="3">
        <v>5</v>
      </c>
      <c r="U227" s="3">
        <v>2</v>
      </c>
      <c r="V227" s="3">
        <v>4</v>
      </c>
      <c r="W227" s="3">
        <v>3</v>
      </c>
      <c r="X227" s="38">
        <v>3</v>
      </c>
    </row>
    <row r="228" spans="1:24">
      <c r="A228" s="3">
        <v>5</v>
      </c>
      <c r="B228" s="3">
        <v>5</v>
      </c>
      <c r="C228" s="3">
        <v>3</v>
      </c>
      <c r="D228" s="3">
        <v>2</v>
      </c>
      <c r="E228" s="3">
        <v>4</v>
      </c>
      <c r="F228" s="3">
        <v>5</v>
      </c>
      <c r="G228" s="178">
        <v>4</v>
      </c>
      <c r="H228" s="3">
        <v>4</v>
      </c>
      <c r="I228" s="3">
        <v>3</v>
      </c>
      <c r="J228" s="3">
        <v>5</v>
      </c>
      <c r="K228" s="3">
        <v>5</v>
      </c>
      <c r="L228" s="3">
        <v>4</v>
      </c>
      <c r="M228" s="3">
        <v>2</v>
      </c>
      <c r="N228" s="3">
        <v>4</v>
      </c>
      <c r="O228" s="3">
        <v>4</v>
      </c>
      <c r="P228" s="3">
        <v>2</v>
      </c>
      <c r="Q228" s="3">
        <v>3</v>
      </c>
      <c r="R228" s="3">
        <v>2</v>
      </c>
      <c r="S228" s="3">
        <v>3</v>
      </c>
      <c r="T228" s="3">
        <v>5</v>
      </c>
      <c r="U228" s="3">
        <v>3</v>
      </c>
      <c r="V228" s="3">
        <v>3</v>
      </c>
      <c r="W228" s="3">
        <v>2</v>
      </c>
      <c r="X228" s="38">
        <v>3</v>
      </c>
    </row>
    <row r="229" spans="1:24">
      <c r="A229" s="3">
        <v>3</v>
      </c>
      <c r="B229" s="3">
        <v>2</v>
      </c>
      <c r="C229" s="3">
        <v>2</v>
      </c>
      <c r="D229" s="3">
        <v>3</v>
      </c>
      <c r="E229" s="3">
        <v>4</v>
      </c>
      <c r="F229" s="3">
        <v>5</v>
      </c>
      <c r="G229" s="178">
        <v>5</v>
      </c>
      <c r="H229" s="3">
        <v>5</v>
      </c>
      <c r="I229" s="3">
        <v>4</v>
      </c>
      <c r="J229" s="3">
        <v>5</v>
      </c>
      <c r="K229" s="3">
        <v>4</v>
      </c>
      <c r="L229" s="3">
        <v>4</v>
      </c>
      <c r="M229" s="3">
        <v>3</v>
      </c>
      <c r="N229" s="3">
        <v>2</v>
      </c>
      <c r="O229" s="3">
        <v>2</v>
      </c>
      <c r="P229" s="3">
        <v>4</v>
      </c>
      <c r="Q229" s="3">
        <v>2</v>
      </c>
      <c r="R229" s="3">
        <v>3</v>
      </c>
      <c r="S229" s="3">
        <v>3</v>
      </c>
      <c r="T229" s="3">
        <v>4</v>
      </c>
      <c r="U229" s="3">
        <v>4</v>
      </c>
      <c r="V229" s="3">
        <v>3</v>
      </c>
      <c r="W229" s="3">
        <v>4</v>
      </c>
      <c r="X229" s="38">
        <v>3</v>
      </c>
    </row>
    <row r="230" spans="1:24">
      <c r="A230" s="3">
        <v>2</v>
      </c>
      <c r="B230" s="3">
        <v>5</v>
      </c>
      <c r="C230" s="3">
        <v>3</v>
      </c>
      <c r="D230" s="3">
        <v>2</v>
      </c>
      <c r="E230" s="3">
        <v>3</v>
      </c>
      <c r="F230" s="3">
        <v>5</v>
      </c>
      <c r="G230" s="178">
        <v>5</v>
      </c>
      <c r="H230" s="3">
        <v>5</v>
      </c>
      <c r="I230" s="3">
        <v>3</v>
      </c>
      <c r="J230" s="3">
        <v>5</v>
      </c>
      <c r="K230" s="3">
        <v>4</v>
      </c>
      <c r="L230" s="3">
        <v>2</v>
      </c>
      <c r="M230" s="3">
        <v>3</v>
      </c>
      <c r="N230" s="3">
        <v>2</v>
      </c>
      <c r="O230" s="3">
        <v>2</v>
      </c>
      <c r="P230" s="3">
        <v>4</v>
      </c>
      <c r="Q230" s="3">
        <v>4</v>
      </c>
      <c r="R230" s="3">
        <v>2</v>
      </c>
      <c r="S230" s="3">
        <v>3</v>
      </c>
      <c r="T230" s="3">
        <v>4</v>
      </c>
      <c r="U230" s="3">
        <v>5</v>
      </c>
      <c r="V230" s="3">
        <v>3</v>
      </c>
      <c r="W230" s="3">
        <v>5</v>
      </c>
      <c r="X230" s="38">
        <v>3</v>
      </c>
    </row>
    <row r="231" spans="1:24">
      <c r="A231" s="3">
        <v>1</v>
      </c>
      <c r="B231" s="3">
        <v>1</v>
      </c>
      <c r="C231" s="3">
        <v>1</v>
      </c>
      <c r="D231" s="3">
        <v>1</v>
      </c>
      <c r="E231" s="3">
        <v>2</v>
      </c>
      <c r="F231" s="3">
        <v>5</v>
      </c>
      <c r="G231" s="178">
        <v>5</v>
      </c>
      <c r="H231" s="3">
        <v>5</v>
      </c>
      <c r="I231" s="3">
        <v>1</v>
      </c>
      <c r="J231" s="3">
        <v>5</v>
      </c>
      <c r="K231" s="3">
        <v>2</v>
      </c>
      <c r="L231" s="3">
        <v>5</v>
      </c>
      <c r="M231" s="3">
        <v>2</v>
      </c>
      <c r="N231" s="3">
        <v>1</v>
      </c>
      <c r="O231" s="3">
        <v>5</v>
      </c>
      <c r="P231" s="3">
        <v>5</v>
      </c>
      <c r="Q231" s="3">
        <v>1</v>
      </c>
      <c r="R231" s="3">
        <v>5</v>
      </c>
      <c r="S231" s="3">
        <v>1</v>
      </c>
      <c r="T231" s="3">
        <v>2</v>
      </c>
      <c r="U231" s="3">
        <v>2</v>
      </c>
      <c r="V231" s="3">
        <v>1</v>
      </c>
      <c r="W231" s="3">
        <v>3</v>
      </c>
      <c r="X231" s="38">
        <v>1</v>
      </c>
    </row>
    <row r="232" spans="1:24">
      <c r="A232" s="3">
        <v>2</v>
      </c>
      <c r="B232" s="3">
        <v>4</v>
      </c>
      <c r="C232" s="3">
        <v>2</v>
      </c>
      <c r="D232" s="3">
        <v>2</v>
      </c>
      <c r="E232" s="3">
        <v>2</v>
      </c>
      <c r="F232" s="3">
        <v>5</v>
      </c>
      <c r="G232" s="178">
        <v>4</v>
      </c>
      <c r="H232" s="3">
        <v>4</v>
      </c>
      <c r="I232" s="3">
        <v>4</v>
      </c>
      <c r="J232" s="3">
        <v>5</v>
      </c>
      <c r="K232" s="3">
        <v>4</v>
      </c>
      <c r="L232" s="3">
        <v>4</v>
      </c>
      <c r="M232" s="3">
        <v>3</v>
      </c>
      <c r="N232" s="3">
        <v>2</v>
      </c>
      <c r="O232" s="3">
        <v>5</v>
      </c>
      <c r="P232" s="3">
        <v>2</v>
      </c>
      <c r="Q232" s="3">
        <v>3</v>
      </c>
      <c r="R232" s="3">
        <v>4</v>
      </c>
      <c r="S232" s="3">
        <v>2</v>
      </c>
      <c r="T232" s="3">
        <v>3</v>
      </c>
      <c r="U232" s="3">
        <v>2</v>
      </c>
      <c r="V232" s="3">
        <v>4</v>
      </c>
      <c r="W232" s="3">
        <v>2</v>
      </c>
      <c r="X232" s="38">
        <v>4</v>
      </c>
    </row>
    <row r="233" spans="1:24">
      <c r="A233" s="3">
        <v>2</v>
      </c>
      <c r="B233" s="3">
        <v>5</v>
      </c>
      <c r="C233" s="3">
        <v>1</v>
      </c>
      <c r="D233" s="3">
        <v>1</v>
      </c>
      <c r="E233" s="3">
        <v>3</v>
      </c>
      <c r="F233" s="3">
        <v>5</v>
      </c>
      <c r="G233" s="178">
        <v>5</v>
      </c>
      <c r="H233" s="3">
        <v>5</v>
      </c>
      <c r="I233" s="3">
        <v>3</v>
      </c>
      <c r="J233" s="3">
        <v>3</v>
      </c>
      <c r="K233" s="3">
        <v>5</v>
      </c>
      <c r="L233" s="3">
        <v>3</v>
      </c>
      <c r="M233" s="3">
        <v>1</v>
      </c>
      <c r="N233" s="3">
        <v>1</v>
      </c>
      <c r="O233" s="3">
        <v>1</v>
      </c>
      <c r="P233" s="3">
        <v>1</v>
      </c>
      <c r="Q233" s="3">
        <v>3</v>
      </c>
      <c r="R233" s="3">
        <v>1</v>
      </c>
      <c r="S233" s="3">
        <v>5</v>
      </c>
      <c r="T233" s="3">
        <v>5</v>
      </c>
      <c r="U233" s="3">
        <v>5</v>
      </c>
      <c r="V233" s="3">
        <v>5</v>
      </c>
      <c r="W233" s="3">
        <v>4</v>
      </c>
      <c r="X233" s="38">
        <v>3</v>
      </c>
    </row>
    <row r="234" spans="1:24">
      <c r="A234" s="3">
        <v>4</v>
      </c>
      <c r="B234" s="3">
        <v>1</v>
      </c>
      <c r="C234" s="3">
        <v>1</v>
      </c>
      <c r="D234" s="3">
        <v>2</v>
      </c>
      <c r="E234" s="3">
        <v>5</v>
      </c>
      <c r="F234" s="3">
        <v>1</v>
      </c>
      <c r="G234" s="178">
        <v>5</v>
      </c>
      <c r="H234" s="3">
        <v>3</v>
      </c>
      <c r="I234" s="3">
        <v>4</v>
      </c>
      <c r="J234" s="3">
        <v>4</v>
      </c>
      <c r="K234" s="3">
        <v>4</v>
      </c>
      <c r="L234" s="3">
        <v>4</v>
      </c>
      <c r="M234" s="3">
        <v>2</v>
      </c>
      <c r="N234" s="3">
        <v>3</v>
      </c>
      <c r="O234" s="3">
        <v>4</v>
      </c>
      <c r="P234" s="3">
        <v>2</v>
      </c>
      <c r="Q234" s="3">
        <v>2</v>
      </c>
      <c r="R234" s="3">
        <v>2</v>
      </c>
      <c r="S234" s="3">
        <v>2</v>
      </c>
      <c r="T234" s="3">
        <v>2</v>
      </c>
      <c r="U234" s="3">
        <v>3</v>
      </c>
      <c r="V234" s="3">
        <v>3</v>
      </c>
      <c r="W234" s="3">
        <v>2</v>
      </c>
      <c r="X234" s="38">
        <v>1</v>
      </c>
    </row>
    <row r="235" spans="1:24">
      <c r="A235" s="3">
        <v>3</v>
      </c>
      <c r="B235" s="3">
        <v>2</v>
      </c>
      <c r="C235" s="3">
        <v>2</v>
      </c>
      <c r="D235" s="3">
        <v>2</v>
      </c>
      <c r="E235" s="3">
        <v>4</v>
      </c>
      <c r="F235" s="3">
        <v>5</v>
      </c>
      <c r="G235" s="178">
        <v>4</v>
      </c>
      <c r="H235" s="3">
        <v>5</v>
      </c>
      <c r="I235" s="3">
        <v>4</v>
      </c>
      <c r="J235" s="3">
        <v>5</v>
      </c>
      <c r="K235" s="3">
        <v>5</v>
      </c>
      <c r="L235" s="3">
        <v>2</v>
      </c>
      <c r="M235" s="3">
        <v>1</v>
      </c>
      <c r="N235" s="3">
        <v>2</v>
      </c>
      <c r="O235" s="3">
        <v>2</v>
      </c>
      <c r="P235" s="3">
        <v>4</v>
      </c>
      <c r="Q235" s="3">
        <v>2</v>
      </c>
      <c r="R235" s="3">
        <v>2</v>
      </c>
      <c r="S235" s="3">
        <v>3</v>
      </c>
      <c r="T235" s="3">
        <v>4</v>
      </c>
      <c r="U235" s="3">
        <v>4</v>
      </c>
      <c r="V235" s="3">
        <v>2</v>
      </c>
      <c r="W235" s="3">
        <v>4</v>
      </c>
      <c r="X235" s="38">
        <v>3</v>
      </c>
    </row>
    <row r="236" spans="1:24">
      <c r="A236" s="3">
        <v>1</v>
      </c>
      <c r="B236" s="3">
        <v>4</v>
      </c>
      <c r="C236" s="3">
        <v>1</v>
      </c>
      <c r="D236" s="3">
        <v>2</v>
      </c>
      <c r="E236" s="3">
        <v>2</v>
      </c>
      <c r="F236" s="3">
        <v>5</v>
      </c>
      <c r="G236" s="178">
        <v>4</v>
      </c>
      <c r="H236" s="3">
        <v>4</v>
      </c>
      <c r="I236" s="3">
        <v>2</v>
      </c>
      <c r="J236" s="3">
        <v>4</v>
      </c>
      <c r="K236" s="3">
        <v>3</v>
      </c>
      <c r="L236" s="3">
        <v>2</v>
      </c>
      <c r="M236" s="3">
        <v>1</v>
      </c>
      <c r="N236" s="3">
        <v>1</v>
      </c>
      <c r="O236" s="3">
        <v>2</v>
      </c>
      <c r="P236" s="3">
        <v>3</v>
      </c>
      <c r="Q236" s="3">
        <v>3</v>
      </c>
      <c r="R236" s="3">
        <v>2</v>
      </c>
      <c r="S236" s="3">
        <v>2</v>
      </c>
      <c r="T236" s="3">
        <v>4</v>
      </c>
      <c r="U236" s="3">
        <v>5</v>
      </c>
      <c r="V236" s="3">
        <v>1</v>
      </c>
      <c r="W236" s="3">
        <v>3</v>
      </c>
      <c r="X236" s="38">
        <v>1</v>
      </c>
    </row>
    <row r="237" spans="1:24">
      <c r="A237" s="3">
        <v>1</v>
      </c>
      <c r="B237" s="3">
        <v>2</v>
      </c>
      <c r="C237" s="3">
        <v>1</v>
      </c>
      <c r="D237" s="3">
        <v>3</v>
      </c>
      <c r="E237" s="3">
        <v>1</v>
      </c>
      <c r="F237" s="3">
        <v>4</v>
      </c>
      <c r="G237" s="178">
        <v>3</v>
      </c>
      <c r="H237" s="3">
        <v>4</v>
      </c>
      <c r="I237" s="3">
        <v>1</v>
      </c>
      <c r="J237" s="3">
        <v>3</v>
      </c>
      <c r="K237" s="3">
        <v>4</v>
      </c>
      <c r="L237" s="3">
        <v>2</v>
      </c>
      <c r="M237" s="3">
        <v>1</v>
      </c>
      <c r="N237" s="3">
        <v>1</v>
      </c>
      <c r="O237" s="3">
        <v>1</v>
      </c>
      <c r="P237" s="3">
        <v>3</v>
      </c>
      <c r="Q237" s="3">
        <v>1</v>
      </c>
      <c r="R237" s="3">
        <v>1</v>
      </c>
      <c r="S237" s="3">
        <v>3</v>
      </c>
      <c r="T237" s="3">
        <v>4</v>
      </c>
      <c r="U237" s="3">
        <v>3</v>
      </c>
      <c r="V237" s="3">
        <v>1</v>
      </c>
      <c r="W237" s="3">
        <v>3</v>
      </c>
      <c r="X237" s="38">
        <v>3</v>
      </c>
    </row>
    <row r="238" spans="1:24">
      <c r="A238" s="3">
        <v>3</v>
      </c>
      <c r="B238" s="3">
        <v>4</v>
      </c>
      <c r="C238" s="3">
        <v>3</v>
      </c>
      <c r="D238" s="3">
        <v>3</v>
      </c>
      <c r="E238" s="3">
        <v>3</v>
      </c>
      <c r="F238" s="3">
        <v>5</v>
      </c>
      <c r="G238" s="178">
        <v>5</v>
      </c>
      <c r="H238" s="3">
        <v>5</v>
      </c>
      <c r="I238" s="3">
        <v>3</v>
      </c>
      <c r="J238" s="3">
        <v>4</v>
      </c>
      <c r="K238" s="3">
        <v>5</v>
      </c>
      <c r="L238" s="3">
        <v>4</v>
      </c>
      <c r="M238" s="3">
        <v>3</v>
      </c>
      <c r="N238" s="3">
        <v>2</v>
      </c>
      <c r="O238" s="3">
        <v>2</v>
      </c>
      <c r="P238" s="3">
        <v>4</v>
      </c>
      <c r="Q238" s="3">
        <v>3</v>
      </c>
      <c r="R238" s="3">
        <v>2</v>
      </c>
      <c r="S238" s="3">
        <v>3</v>
      </c>
      <c r="T238" s="3">
        <v>4</v>
      </c>
      <c r="U238" s="3">
        <v>5</v>
      </c>
      <c r="V238" s="3">
        <v>2</v>
      </c>
      <c r="W238" s="3">
        <v>4</v>
      </c>
      <c r="X238" s="38">
        <v>3</v>
      </c>
    </row>
    <row r="239" spans="1:24">
      <c r="A239" s="3">
        <v>4</v>
      </c>
      <c r="B239" s="3">
        <v>3</v>
      </c>
      <c r="C239" s="3">
        <v>1</v>
      </c>
      <c r="D239" s="3">
        <v>1</v>
      </c>
      <c r="E239" s="3">
        <v>2</v>
      </c>
      <c r="F239" s="3">
        <v>5</v>
      </c>
      <c r="G239" s="178">
        <v>5</v>
      </c>
      <c r="H239" s="3">
        <v>5</v>
      </c>
      <c r="I239" s="3">
        <v>2</v>
      </c>
      <c r="J239" s="3">
        <v>4</v>
      </c>
      <c r="K239" s="3">
        <v>2</v>
      </c>
      <c r="L239" s="3">
        <v>5</v>
      </c>
      <c r="M239" s="3">
        <v>1</v>
      </c>
      <c r="N239" s="3">
        <v>5</v>
      </c>
      <c r="O239" s="3">
        <v>5</v>
      </c>
      <c r="P239" s="3">
        <v>2</v>
      </c>
      <c r="Q239" s="3">
        <v>3</v>
      </c>
      <c r="R239" s="3">
        <v>4</v>
      </c>
      <c r="S239" s="3">
        <v>4</v>
      </c>
      <c r="T239" s="3">
        <v>5</v>
      </c>
      <c r="U239" s="3">
        <v>2</v>
      </c>
      <c r="V239" s="3">
        <v>2</v>
      </c>
      <c r="W239" s="3">
        <v>4</v>
      </c>
      <c r="X239" s="38">
        <v>4</v>
      </c>
    </row>
    <row r="240" spans="1:24">
      <c r="A240" s="3">
        <v>5</v>
      </c>
      <c r="B240" s="3">
        <v>5</v>
      </c>
      <c r="C240" s="3">
        <v>3</v>
      </c>
      <c r="D240" s="3">
        <v>5</v>
      </c>
      <c r="E240" s="3">
        <v>5</v>
      </c>
      <c r="F240" s="3">
        <v>5</v>
      </c>
      <c r="G240" s="178">
        <v>4</v>
      </c>
      <c r="H240" s="3">
        <v>5</v>
      </c>
      <c r="I240" s="3">
        <v>5</v>
      </c>
      <c r="J240" s="3">
        <v>4</v>
      </c>
      <c r="K240" s="3">
        <v>5</v>
      </c>
      <c r="L240" s="3">
        <v>4</v>
      </c>
      <c r="M240" s="3">
        <v>3</v>
      </c>
      <c r="N240" s="3">
        <v>5</v>
      </c>
      <c r="O240" s="3">
        <v>5</v>
      </c>
      <c r="P240" s="3">
        <v>2</v>
      </c>
      <c r="Q240" s="3">
        <v>3</v>
      </c>
      <c r="R240" s="3">
        <v>3</v>
      </c>
      <c r="S240" s="3">
        <v>5</v>
      </c>
      <c r="T240" s="3">
        <v>4</v>
      </c>
      <c r="U240" s="3">
        <v>3</v>
      </c>
      <c r="V240" s="3">
        <v>2</v>
      </c>
      <c r="W240" s="3">
        <v>3</v>
      </c>
      <c r="X240" s="38">
        <v>4</v>
      </c>
    </row>
    <row r="241" spans="1:24">
      <c r="A241" s="3">
        <v>3</v>
      </c>
      <c r="B241" s="3">
        <v>1</v>
      </c>
      <c r="C241" s="3">
        <v>2</v>
      </c>
      <c r="D241" s="3">
        <v>1</v>
      </c>
      <c r="E241" s="3">
        <v>3</v>
      </c>
      <c r="F241" s="3">
        <v>5</v>
      </c>
      <c r="G241" s="178">
        <v>5</v>
      </c>
      <c r="H241" s="3">
        <v>5</v>
      </c>
      <c r="I241" s="3">
        <v>3</v>
      </c>
      <c r="J241" s="3">
        <v>5</v>
      </c>
      <c r="K241" s="3">
        <v>3</v>
      </c>
      <c r="L241" s="3">
        <v>1</v>
      </c>
      <c r="M241" s="3">
        <v>3</v>
      </c>
      <c r="N241" s="3">
        <v>1</v>
      </c>
      <c r="O241" s="3">
        <v>1</v>
      </c>
      <c r="P241" s="3">
        <v>4</v>
      </c>
      <c r="Q241" s="3">
        <v>1</v>
      </c>
      <c r="R241" s="3">
        <v>1</v>
      </c>
      <c r="S241" s="3">
        <v>3</v>
      </c>
      <c r="T241" s="3">
        <v>3</v>
      </c>
      <c r="U241" s="3">
        <v>5</v>
      </c>
      <c r="V241" s="3">
        <v>3</v>
      </c>
      <c r="W241" s="3">
        <v>4</v>
      </c>
      <c r="X241" s="38">
        <v>3</v>
      </c>
    </row>
    <row r="242" spans="1:24">
      <c r="A242" s="3">
        <v>1</v>
      </c>
      <c r="B242" s="3">
        <v>2</v>
      </c>
      <c r="C242" s="3">
        <v>3</v>
      </c>
      <c r="D242" s="3">
        <v>3</v>
      </c>
      <c r="E242" s="3">
        <v>5</v>
      </c>
      <c r="F242" s="3">
        <v>5</v>
      </c>
      <c r="G242" s="178">
        <v>5</v>
      </c>
      <c r="H242" s="3">
        <v>5</v>
      </c>
      <c r="I242" s="3">
        <v>5</v>
      </c>
      <c r="J242" s="3">
        <v>5</v>
      </c>
      <c r="K242" s="3">
        <v>5</v>
      </c>
      <c r="L242" s="3">
        <v>1</v>
      </c>
      <c r="M242" s="3">
        <v>3</v>
      </c>
      <c r="N242" s="3">
        <v>1</v>
      </c>
      <c r="O242" s="3">
        <v>1</v>
      </c>
      <c r="P242" s="3">
        <v>5</v>
      </c>
      <c r="Q242" s="3">
        <v>3</v>
      </c>
      <c r="R242" s="3">
        <v>3</v>
      </c>
      <c r="S242" s="3">
        <v>3</v>
      </c>
      <c r="T242" s="3">
        <v>5</v>
      </c>
      <c r="U242" s="3">
        <v>5</v>
      </c>
      <c r="V242" s="3">
        <v>1</v>
      </c>
      <c r="W242" s="3">
        <v>3</v>
      </c>
      <c r="X242" s="38">
        <v>5</v>
      </c>
    </row>
    <row r="243" spans="1:24">
      <c r="A243" s="3">
        <v>1</v>
      </c>
      <c r="B243" s="3">
        <v>5</v>
      </c>
      <c r="C243" s="3">
        <v>2</v>
      </c>
      <c r="D243" s="3">
        <v>3</v>
      </c>
      <c r="E243" s="3">
        <v>2</v>
      </c>
      <c r="F243" s="3">
        <v>5</v>
      </c>
      <c r="G243" s="178">
        <v>5</v>
      </c>
      <c r="H243" s="3">
        <v>4</v>
      </c>
      <c r="I243" s="3">
        <v>3</v>
      </c>
      <c r="J243" s="3">
        <v>4</v>
      </c>
      <c r="K243" s="3">
        <v>4</v>
      </c>
      <c r="L243" s="3">
        <v>3</v>
      </c>
      <c r="M243" s="3">
        <v>1</v>
      </c>
      <c r="N243" s="3">
        <v>1</v>
      </c>
      <c r="O243" s="3">
        <v>2</v>
      </c>
      <c r="P243" s="3">
        <v>5</v>
      </c>
      <c r="Q243" s="3">
        <v>2</v>
      </c>
      <c r="R243" s="3">
        <v>3</v>
      </c>
      <c r="S243" s="3">
        <v>3</v>
      </c>
      <c r="T243" s="3">
        <v>4</v>
      </c>
      <c r="U243" s="3">
        <v>4</v>
      </c>
      <c r="V243" s="3">
        <v>2</v>
      </c>
      <c r="W243" s="3">
        <v>4</v>
      </c>
      <c r="X243" s="38">
        <v>3</v>
      </c>
    </row>
    <row r="244" spans="1:24">
      <c r="A244" s="3">
        <v>5</v>
      </c>
      <c r="B244" s="3">
        <v>5</v>
      </c>
      <c r="C244" s="3">
        <v>1</v>
      </c>
      <c r="D244" s="3">
        <v>4</v>
      </c>
      <c r="E244" s="3">
        <v>1</v>
      </c>
      <c r="F244" s="3">
        <v>5</v>
      </c>
      <c r="G244" s="178">
        <v>4</v>
      </c>
      <c r="H244" s="3">
        <v>5</v>
      </c>
      <c r="I244" s="3">
        <v>1</v>
      </c>
      <c r="J244" s="3">
        <v>4</v>
      </c>
      <c r="K244" s="3">
        <v>5</v>
      </c>
      <c r="L244" s="3">
        <v>5</v>
      </c>
      <c r="M244" s="3">
        <v>1</v>
      </c>
      <c r="N244" s="3">
        <v>5</v>
      </c>
      <c r="O244" s="3">
        <v>5</v>
      </c>
      <c r="P244" s="3">
        <v>4</v>
      </c>
      <c r="Q244" s="3">
        <v>2</v>
      </c>
      <c r="R244" s="3">
        <v>5</v>
      </c>
      <c r="S244" s="3">
        <v>4</v>
      </c>
      <c r="T244" s="3">
        <v>4</v>
      </c>
      <c r="U244" s="3">
        <v>5</v>
      </c>
      <c r="V244" s="3">
        <v>1</v>
      </c>
      <c r="W244" s="3">
        <v>4</v>
      </c>
      <c r="X244" s="38">
        <v>4</v>
      </c>
    </row>
    <row r="245" spans="1:24">
      <c r="A245" s="3">
        <v>4</v>
      </c>
      <c r="B245" s="3">
        <v>4</v>
      </c>
      <c r="C245" s="3">
        <v>2</v>
      </c>
      <c r="D245" s="3">
        <v>2</v>
      </c>
      <c r="E245" s="3">
        <v>3</v>
      </c>
      <c r="F245" s="3">
        <v>1</v>
      </c>
      <c r="G245" s="178">
        <v>5</v>
      </c>
      <c r="H245" s="3">
        <v>4</v>
      </c>
      <c r="I245" s="3">
        <v>4</v>
      </c>
      <c r="J245" s="3">
        <v>5</v>
      </c>
      <c r="K245" s="3">
        <v>4</v>
      </c>
      <c r="L245" s="3">
        <v>5</v>
      </c>
      <c r="M245" s="3">
        <v>1</v>
      </c>
      <c r="N245" s="3">
        <v>3</v>
      </c>
      <c r="O245" s="3">
        <v>5</v>
      </c>
      <c r="P245" s="3">
        <v>1</v>
      </c>
      <c r="Q245" s="3">
        <v>1</v>
      </c>
      <c r="R245" s="3">
        <v>4</v>
      </c>
      <c r="S245" s="3">
        <v>3</v>
      </c>
      <c r="T245" s="3">
        <v>4</v>
      </c>
      <c r="U245" s="3">
        <v>4</v>
      </c>
      <c r="V245" s="3">
        <v>4</v>
      </c>
      <c r="W245" s="3">
        <v>2</v>
      </c>
      <c r="X245" s="38">
        <v>2</v>
      </c>
    </row>
    <row r="246" spans="1:24">
      <c r="A246" s="3">
        <v>2</v>
      </c>
      <c r="B246" s="3">
        <v>5</v>
      </c>
      <c r="C246" s="3">
        <v>2</v>
      </c>
      <c r="D246" s="3">
        <v>2</v>
      </c>
      <c r="E246" s="3">
        <v>1</v>
      </c>
      <c r="F246" s="3">
        <v>5</v>
      </c>
      <c r="G246" s="178">
        <v>5</v>
      </c>
      <c r="H246" s="3">
        <v>5</v>
      </c>
      <c r="I246" s="3">
        <v>1</v>
      </c>
      <c r="J246" s="3">
        <v>5</v>
      </c>
      <c r="K246" s="3">
        <v>5</v>
      </c>
      <c r="L246" s="3">
        <v>1</v>
      </c>
      <c r="M246" s="3">
        <v>1</v>
      </c>
      <c r="N246" s="3">
        <v>5</v>
      </c>
      <c r="O246" s="3">
        <v>1</v>
      </c>
      <c r="P246" s="3">
        <v>5</v>
      </c>
      <c r="Q246" s="3">
        <v>1</v>
      </c>
      <c r="R246" s="3">
        <v>1</v>
      </c>
      <c r="S246" s="3">
        <v>1</v>
      </c>
      <c r="T246" s="3">
        <v>5</v>
      </c>
      <c r="U246" s="3">
        <v>5</v>
      </c>
      <c r="V246" s="3">
        <v>1</v>
      </c>
      <c r="W246" s="3">
        <v>4</v>
      </c>
      <c r="X246" s="38">
        <v>1</v>
      </c>
    </row>
    <row r="247" spans="1:24">
      <c r="A247" s="3">
        <v>4</v>
      </c>
      <c r="B247" s="3">
        <v>4</v>
      </c>
      <c r="C247" s="3">
        <v>2</v>
      </c>
      <c r="D247" s="3">
        <v>2</v>
      </c>
      <c r="E247" s="3">
        <v>2</v>
      </c>
      <c r="F247" s="3">
        <v>4</v>
      </c>
      <c r="G247" s="178">
        <v>5</v>
      </c>
      <c r="H247" s="3">
        <v>5</v>
      </c>
      <c r="I247" s="3">
        <v>2</v>
      </c>
      <c r="J247" s="3">
        <v>3</v>
      </c>
      <c r="K247" s="3">
        <v>2</v>
      </c>
      <c r="L247" s="3">
        <v>3</v>
      </c>
      <c r="M247" s="3">
        <v>4</v>
      </c>
      <c r="N247" s="3">
        <v>3</v>
      </c>
      <c r="O247" s="3">
        <v>3</v>
      </c>
      <c r="P247" s="3">
        <v>2</v>
      </c>
      <c r="Q247" s="3">
        <v>2</v>
      </c>
      <c r="R247" s="3">
        <v>3</v>
      </c>
      <c r="S247" s="3">
        <v>4</v>
      </c>
      <c r="T247" s="3">
        <v>2</v>
      </c>
      <c r="U247" s="3">
        <v>3</v>
      </c>
      <c r="V247" s="3">
        <v>3</v>
      </c>
      <c r="W247" s="3">
        <v>3</v>
      </c>
      <c r="X247" s="38">
        <v>3</v>
      </c>
    </row>
    <row r="248" spans="1:24">
      <c r="A248" s="3">
        <v>5</v>
      </c>
      <c r="B248" s="3">
        <v>5</v>
      </c>
      <c r="C248" s="3">
        <v>4</v>
      </c>
      <c r="D248" s="3">
        <v>2</v>
      </c>
      <c r="E248" s="3">
        <v>5</v>
      </c>
      <c r="F248" s="3">
        <v>5</v>
      </c>
      <c r="G248" s="178">
        <v>5</v>
      </c>
      <c r="H248" s="3">
        <v>5</v>
      </c>
      <c r="I248" s="3">
        <v>5</v>
      </c>
      <c r="J248" s="3">
        <v>5</v>
      </c>
      <c r="K248" s="3">
        <v>5</v>
      </c>
      <c r="L248" s="3">
        <v>5</v>
      </c>
      <c r="M248" s="3">
        <v>2</v>
      </c>
      <c r="N248" s="3">
        <v>5</v>
      </c>
      <c r="O248" s="3">
        <v>5</v>
      </c>
      <c r="P248" s="3">
        <v>1</v>
      </c>
      <c r="Q248" s="3">
        <v>4</v>
      </c>
      <c r="R248" s="3">
        <v>5</v>
      </c>
      <c r="S248" s="3">
        <v>4</v>
      </c>
      <c r="T248" s="3">
        <v>4</v>
      </c>
      <c r="U248" s="3">
        <v>4</v>
      </c>
      <c r="V248" s="3">
        <v>5</v>
      </c>
      <c r="W248" s="3">
        <v>2</v>
      </c>
      <c r="X248" s="38">
        <v>2</v>
      </c>
    </row>
    <row r="249" spans="1:24">
      <c r="A249" s="3">
        <v>3</v>
      </c>
      <c r="B249" s="3">
        <v>2</v>
      </c>
      <c r="C249" s="3">
        <v>1</v>
      </c>
      <c r="D249" s="3">
        <v>2</v>
      </c>
      <c r="E249" s="3">
        <v>3</v>
      </c>
      <c r="F249" s="3">
        <v>2</v>
      </c>
      <c r="G249" s="178">
        <v>5</v>
      </c>
      <c r="H249" s="3">
        <v>5</v>
      </c>
      <c r="I249" s="3">
        <v>2</v>
      </c>
      <c r="J249" s="3">
        <v>2</v>
      </c>
      <c r="K249" s="3">
        <v>1</v>
      </c>
      <c r="L249" s="3">
        <v>1</v>
      </c>
      <c r="M249" s="3">
        <v>2</v>
      </c>
      <c r="N249" s="3">
        <v>2</v>
      </c>
      <c r="O249" s="3">
        <v>1</v>
      </c>
      <c r="P249" s="3">
        <v>2</v>
      </c>
      <c r="Q249" s="3">
        <v>3</v>
      </c>
      <c r="R249" s="3">
        <v>1</v>
      </c>
      <c r="S249" s="3">
        <v>2</v>
      </c>
      <c r="T249" s="3">
        <v>2</v>
      </c>
      <c r="U249" s="3">
        <v>3</v>
      </c>
      <c r="V249" s="3">
        <v>1</v>
      </c>
      <c r="W249" s="3">
        <v>3</v>
      </c>
      <c r="X249" s="38">
        <v>2</v>
      </c>
    </row>
    <row r="250" spans="1:24">
      <c r="A250" s="3">
        <v>3</v>
      </c>
      <c r="B250" s="3">
        <v>5</v>
      </c>
      <c r="C250" s="3">
        <v>2</v>
      </c>
      <c r="D250" s="3">
        <v>5</v>
      </c>
      <c r="E250" s="3">
        <v>3</v>
      </c>
      <c r="F250" s="3">
        <v>5</v>
      </c>
      <c r="G250" s="178">
        <v>5</v>
      </c>
      <c r="H250" s="3">
        <v>5</v>
      </c>
      <c r="I250" s="3">
        <v>5</v>
      </c>
      <c r="J250" s="3">
        <v>5</v>
      </c>
      <c r="K250" s="3">
        <v>5</v>
      </c>
      <c r="L250" s="3">
        <v>5</v>
      </c>
      <c r="M250" s="3">
        <v>5</v>
      </c>
      <c r="N250" s="3">
        <v>3</v>
      </c>
      <c r="O250" s="3">
        <v>3</v>
      </c>
      <c r="P250" s="3">
        <v>5</v>
      </c>
      <c r="Q250" s="3">
        <v>5</v>
      </c>
      <c r="R250" s="3">
        <v>5</v>
      </c>
      <c r="S250" s="3">
        <v>5</v>
      </c>
      <c r="T250" s="3">
        <v>5</v>
      </c>
      <c r="U250" s="3">
        <v>5</v>
      </c>
      <c r="V250" s="3">
        <v>3</v>
      </c>
      <c r="W250" s="3">
        <v>5</v>
      </c>
      <c r="X250" s="38">
        <v>5</v>
      </c>
    </row>
    <row r="251" spans="1:24">
      <c r="A251" s="3">
        <v>2</v>
      </c>
      <c r="B251" s="3">
        <v>4</v>
      </c>
      <c r="C251" s="3">
        <v>2</v>
      </c>
      <c r="D251" s="3">
        <v>2</v>
      </c>
      <c r="E251" s="3">
        <v>2</v>
      </c>
      <c r="F251" s="3">
        <v>3</v>
      </c>
      <c r="G251" s="178">
        <v>4</v>
      </c>
      <c r="H251" s="3">
        <v>5</v>
      </c>
      <c r="I251" s="3">
        <v>2</v>
      </c>
      <c r="J251" s="3">
        <v>3</v>
      </c>
      <c r="K251" s="3">
        <v>4</v>
      </c>
      <c r="L251" s="3">
        <v>5</v>
      </c>
      <c r="M251" s="3">
        <v>1</v>
      </c>
      <c r="N251" s="3">
        <v>2</v>
      </c>
      <c r="O251" s="3">
        <v>1</v>
      </c>
      <c r="P251" s="3">
        <v>3</v>
      </c>
      <c r="Q251" s="3">
        <v>4</v>
      </c>
      <c r="R251" s="3">
        <v>4</v>
      </c>
      <c r="S251" s="3">
        <v>2</v>
      </c>
      <c r="T251" s="3">
        <v>2</v>
      </c>
      <c r="U251" s="3">
        <v>5</v>
      </c>
      <c r="V251" s="3">
        <v>2</v>
      </c>
      <c r="W251" s="3">
        <v>3</v>
      </c>
      <c r="X251" s="38">
        <v>1</v>
      </c>
    </row>
    <row r="252" spans="1:24">
      <c r="A252" s="3">
        <v>2</v>
      </c>
      <c r="B252" s="3">
        <v>5</v>
      </c>
      <c r="C252" s="3">
        <v>1</v>
      </c>
      <c r="D252" s="3">
        <v>1</v>
      </c>
      <c r="E252" s="3">
        <v>4</v>
      </c>
      <c r="F252" s="3">
        <v>5</v>
      </c>
      <c r="G252" s="178">
        <v>5</v>
      </c>
      <c r="H252" s="3">
        <v>5</v>
      </c>
      <c r="I252" s="3">
        <v>2</v>
      </c>
      <c r="J252" s="3">
        <v>5</v>
      </c>
      <c r="K252" s="3">
        <v>2</v>
      </c>
      <c r="L252" s="3">
        <v>2</v>
      </c>
      <c r="M252" s="3">
        <v>1</v>
      </c>
      <c r="N252" s="3">
        <v>1</v>
      </c>
      <c r="O252" s="3">
        <v>2</v>
      </c>
      <c r="P252" s="3">
        <v>1</v>
      </c>
      <c r="Q252" s="3">
        <v>1</v>
      </c>
      <c r="R252" s="3">
        <v>1</v>
      </c>
      <c r="S252" s="3">
        <v>2</v>
      </c>
      <c r="T252" s="3">
        <v>3</v>
      </c>
      <c r="U252" s="3">
        <v>4</v>
      </c>
      <c r="V252" s="3">
        <v>4</v>
      </c>
      <c r="W252" s="3">
        <v>3</v>
      </c>
      <c r="X252" s="38">
        <v>4</v>
      </c>
    </row>
    <row r="253" spans="1:24">
      <c r="A253" s="3">
        <v>3</v>
      </c>
      <c r="B253" s="3">
        <v>5</v>
      </c>
      <c r="C253" s="3">
        <v>2</v>
      </c>
      <c r="D253" s="3">
        <v>2</v>
      </c>
      <c r="E253" s="3">
        <v>4</v>
      </c>
      <c r="F253" s="3">
        <v>5</v>
      </c>
      <c r="G253" s="178">
        <v>5</v>
      </c>
      <c r="H253" s="3">
        <v>5</v>
      </c>
      <c r="I253" s="3">
        <v>5</v>
      </c>
      <c r="J253" s="3">
        <v>5</v>
      </c>
      <c r="K253" s="3">
        <v>2</v>
      </c>
      <c r="L253" s="3">
        <v>5</v>
      </c>
      <c r="M253" s="3">
        <v>1</v>
      </c>
      <c r="N253" s="3">
        <v>3</v>
      </c>
      <c r="O253" s="3">
        <v>2</v>
      </c>
      <c r="P253" s="3">
        <v>5</v>
      </c>
      <c r="Q253" s="3">
        <v>3</v>
      </c>
      <c r="R253" s="3">
        <v>4</v>
      </c>
      <c r="S253" s="3">
        <v>4</v>
      </c>
      <c r="T253" s="3">
        <v>1</v>
      </c>
      <c r="U253" s="3">
        <v>5</v>
      </c>
      <c r="V253" s="3">
        <v>4</v>
      </c>
      <c r="W253" s="3">
        <v>4</v>
      </c>
      <c r="X253" s="38">
        <v>4</v>
      </c>
    </row>
    <row r="254" spans="1:24">
      <c r="A254" s="3">
        <v>2</v>
      </c>
      <c r="B254" s="3">
        <v>2</v>
      </c>
      <c r="C254" s="3">
        <v>1</v>
      </c>
      <c r="D254" s="3">
        <v>1</v>
      </c>
      <c r="E254" s="3">
        <v>1</v>
      </c>
      <c r="F254" s="3">
        <v>2</v>
      </c>
      <c r="G254" s="178">
        <v>4</v>
      </c>
      <c r="H254" s="3">
        <v>5</v>
      </c>
      <c r="I254" s="3">
        <v>1</v>
      </c>
      <c r="J254" s="3">
        <v>2</v>
      </c>
      <c r="K254" s="3">
        <v>1</v>
      </c>
      <c r="L254" s="3">
        <v>3</v>
      </c>
      <c r="M254" s="3">
        <v>1</v>
      </c>
      <c r="N254" s="3">
        <v>1</v>
      </c>
      <c r="O254" s="3">
        <v>3</v>
      </c>
      <c r="P254" s="3">
        <v>1</v>
      </c>
      <c r="Q254" s="3">
        <v>1</v>
      </c>
      <c r="R254" s="3">
        <v>2</v>
      </c>
      <c r="S254" s="3">
        <v>1</v>
      </c>
      <c r="T254" s="3">
        <v>1</v>
      </c>
      <c r="U254" s="3">
        <v>3</v>
      </c>
      <c r="V254" s="3">
        <v>1</v>
      </c>
      <c r="W254" s="3">
        <v>2</v>
      </c>
      <c r="X254" s="38">
        <v>5</v>
      </c>
    </row>
    <row r="255" spans="1:24">
      <c r="A255" s="3">
        <v>1</v>
      </c>
      <c r="B255" s="3">
        <v>1</v>
      </c>
      <c r="C255" s="3">
        <v>1</v>
      </c>
      <c r="D255" s="3">
        <v>1</v>
      </c>
      <c r="E255" s="3">
        <v>2</v>
      </c>
      <c r="F255" s="3">
        <v>5</v>
      </c>
      <c r="G255" s="178">
        <v>1</v>
      </c>
      <c r="H255" s="3">
        <v>1</v>
      </c>
      <c r="I255" s="3">
        <v>1</v>
      </c>
      <c r="J255" s="3">
        <v>5</v>
      </c>
      <c r="K255" s="3">
        <v>1</v>
      </c>
      <c r="L255" s="3">
        <v>1</v>
      </c>
      <c r="M255" s="3">
        <v>1</v>
      </c>
      <c r="N255" s="3">
        <v>5</v>
      </c>
      <c r="O255" s="3">
        <v>5</v>
      </c>
      <c r="P255" s="3">
        <v>1</v>
      </c>
      <c r="Q255" s="3">
        <v>1</v>
      </c>
      <c r="R255" s="3">
        <v>1</v>
      </c>
      <c r="S255" s="3">
        <v>1</v>
      </c>
      <c r="T255" s="3">
        <v>3</v>
      </c>
      <c r="U255" s="3">
        <v>2</v>
      </c>
      <c r="V255" s="3">
        <v>1</v>
      </c>
      <c r="W255" s="3">
        <v>1</v>
      </c>
      <c r="X255" s="38">
        <v>5</v>
      </c>
    </row>
    <row r="256" spans="1:24">
      <c r="A256" s="3">
        <v>5</v>
      </c>
      <c r="B256" s="3">
        <v>4</v>
      </c>
      <c r="C256" s="3">
        <v>3</v>
      </c>
      <c r="D256" s="3">
        <v>2</v>
      </c>
      <c r="E256" s="3">
        <v>2</v>
      </c>
      <c r="F256" s="3">
        <v>5</v>
      </c>
      <c r="G256" s="178">
        <v>5</v>
      </c>
      <c r="H256" s="3">
        <v>5</v>
      </c>
      <c r="I256" s="3">
        <v>1</v>
      </c>
      <c r="J256" s="3">
        <v>5</v>
      </c>
      <c r="K256" s="3">
        <v>5</v>
      </c>
      <c r="L256" s="3">
        <v>3</v>
      </c>
      <c r="M256" s="3">
        <v>2</v>
      </c>
      <c r="N256" s="3">
        <v>5</v>
      </c>
      <c r="O256" s="3">
        <v>3</v>
      </c>
      <c r="P256" s="3">
        <v>4</v>
      </c>
      <c r="Q256" s="3">
        <v>3</v>
      </c>
      <c r="R256" s="3">
        <v>3</v>
      </c>
      <c r="S256" s="3">
        <v>3</v>
      </c>
      <c r="T256" s="3">
        <v>4</v>
      </c>
      <c r="U256" s="3">
        <v>4</v>
      </c>
      <c r="V256" s="3">
        <v>3</v>
      </c>
      <c r="W256" s="3">
        <v>4</v>
      </c>
      <c r="X256" s="38">
        <v>2</v>
      </c>
    </row>
    <row r="257" spans="1:24">
      <c r="A257" s="3">
        <v>5</v>
      </c>
      <c r="B257" s="3">
        <v>5</v>
      </c>
      <c r="C257" s="3">
        <v>1</v>
      </c>
      <c r="D257" s="3">
        <v>4</v>
      </c>
      <c r="E257" s="3">
        <v>4</v>
      </c>
      <c r="F257" s="3">
        <v>5</v>
      </c>
      <c r="G257" s="178">
        <v>5</v>
      </c>
      <c r="H257" s="3">
        <v>5</v>
      </c>
      <c r="I257" s="3">
        <v>4</v>
      </c>
      <c r="J257" s="3">
        <v>5</v>
      </c>
      <c r="K257" s="3">
        <v>5</v>
      </c>
      <c r="L257" s="3">
        <v>5</v>
      </c>
      <c r="M257" s="3">
        <v>4</v>
      </c>
      <c r="N257" s="3">
        <v>4</v>
      </c>
      <c r="O257" s="3">
        <v>4</v>
      </c>
      <c r="P257" s="3">
        <v>3</v>
      </c>
      <c r="Q257" s="3">
        <v>2</v>
      </c>
      <c r="R257" s="3">
        <v>4</v>
      </c>
      <c r="S257" s="3">
        <v>4</v>
      </c>
      <c r="T257" s="3">
        <v>4</v>
      </c>
      <c r="U257" s="3">
        <v>4</v>
      </c>
      <c r="V257" s="3">
        <v>4</v>
      </c>
      <c r="W257" s="3">
        <v>4</v>
      </c>
      <c r="X257" s="38">
        <v>4</v>
      </c>
    </row>
    <row r="258" spans="1:24">
      <c r="A258" s="3">
        <v>3</v>
      </c>
      <c r="B258" s="3">
        <v>4</v>
      </c>
      <c r="C258" s="3">
        <v>3</v>
      </c>
      <c r="D258" s="3">
        <v>2</v>
      </c>
      <c r="E258" s="3">
        <v>4</v>
      </c>
      <c r="F258" s="3">
        <v>4</v>
      </c>
      <c r="G258" s="178">
        <v>3</v>
      </c>
      <c r="H258" s="3">
        <v>4</v>
      </c>
      <c r="I258" s="3">
        <v>4</v>
      </c>
      <c r="J258" s="3">
        <v>4</v>
      </c>
      <c r="K258" s="3">
        <v>4</v>
      </c>
      <c r="L258" s="3">
        <v>2</v>
      </c>
      <c r="M258" s="3">
        <v>2</v>
      </c>
      <c r="N258" s="3">
        <v>3</v>
      </c>
      <c r="O258" s="3">
        <v>3</v>
      </c>
      <c r="P258" s="3">
        <v>4</v>
      </c>
      <c r="Q258" s="3">
        <v>3</v>
      </c>
      <c r="R258" s="3">
        <v>3</v>
      </c>
      <c r="S258" s="3">
        <v>4</v>
      </c>
      <c r="T258" s="3">
        <v>4</v>
      </c>
      <c r="U258" s="3">
        <v>4</v>
      </c>
      <c r="V258" s="3">
        <v>3</v>
      </c>
      <c r="W258" s="3">
        <v>4</v>
      </c>
      <c r="X258" s="38">
        <v>3</v>
      </c>
    </row>
    <row r="259" spans="1:24">
      <c r="A259" s="3">
        <v>3</v>
      </c>
      <c r="B259" s="3">
        <v>4</v>
      </c>
      <c r="C259" s="3">
        <v>1</v>
      </c>
      <c r="D259" s="3">
        <v>1</v>
      </c>
      <c r="E259" s="3">
        <v>3</v>
      </c>
      <c r="F259" s="3">
        <v>2</v>
      </c>
      <c r="G259" s="178">
        <v>5</v>
      </c>
      <c r="H259" s="3">
        <v>5</v>
      </c>
      <c r="I259" s="3">
        <v>5</v>
      </c>
      <c r="J259" s="3">
        <v>4</v>
      </c>
      <c r="K259" s="3">
        <v>4</v>
      </c>
      <c r="L259" s="3">
        <v>4</v>
      </c>
      <c r="M259" s="3">
        <v>3</v>
      </c>
      <c r="N259" s="3">
        <v>2</v>
      </c>
      <c r="O259" s="3">
        <v>3</v>
      </c>
      <c r="P259" s="3">
        <v>1</v>
      </c>
      <c r="Q259" s="3">
        <v>3</v>
      </c>
      <c r="R259" s="3">
        <v>4</v>
      </c>
      <c r="S259" s="3">
        <v>4</v>
      </c>
      <c r="T259" s="3">
        <v>5</v>
      </c>
      <c r="U259" s="3">
        <v>4</v>
      </c>
      <c r="V259" s="3">
        <v>1</v>
      </c>
      <c r="W259" s="3">
        <v>4</v>
      </c>
      <c r="X259" s="38">
        <v>1</v>
      </c>
    </row>
    <row r="260" spans="1:24">
      <c r="A260" s="3">
        <v>4</v>
      </c>
      <c r="B260" s="3">
        <v>5</v>
      </c>
      <c r="C260" s="3">
        <v>4</v>
      </c>
      <c r="D260" s="3">
        <v>4</v>
      </c>
      <c r="E260" s="3">
        <v>4</v>
      </c>
      <c r="F260" s="3">
        <v>5</v>
      </c>
      <c r="G260" s="178">
        <v>5</v>
      </c>
      <c r="H260" s="3">
        <v>5</v>
      </c>
      <c r="I260" s="3">
        <v>4</v>
      </c>
      <c r="J260" s="3">
        <v>5</v>
      </c>
      <c r="K260" s="3">
        <v>5</v>
      </c>
      <c r="L260" s="3">
        <v>5</v>
      </c>
      <c r="M260" s="3">
        <v>5</v>
      </c>
      <c r="N260" s="3">
        <v>5</v>
      </c>
      <c r="O260" s="3">
        <v>5</v>
      </c>
      <c r="P260" s="3">
        <v>4</v>
      </c>
      <c r="Q260" s="3">
        <v>4</v>
      </c>
      <c r="R260" s="3">
        <v>5</v>
      </c>
      <c r="S260" s="3">
        <v>5</v>
      </c>
      <c r="T260" s="3">
        <v>3</v>
      </c>
      <c r="U260" s="3">
        <v>5</v>
      </c>
      <c r="V260" s="3">
        <v>4</v>
      </c>
      <c r="W260" s="3">
        <v>5</v>
      </c>
      <c r="X260" s="38">
        <v>4</v>
      </c>
    </row>
    <row r="261" spans="1:24">
      <c r="A261" s="3">
        <v>2</v>
      </c>
      <c r="B261" s="3">
        <v>5</v>
      </c>
      <c r="C261" s="3">
        <v>4</v>
      </c>
      <c r="D261" s="3">
        <v>4</v>
      </c>
      <c r="E261" s="3">
        <v>4</v>
      </c>
      <c r="F261" s="3">
        <v>5</v>
      </c>
      <c r="G261" s="178">
        <v>5</v>
      </c>
      <c r="H261" s="3">
        <v>5</v>
      </c>
      <c r="I261" s="3">
        <v>4</v>
      </c>
      <c r="J261" s="3">
        <v>5</v>
      </c>
      <c r="K261" s="3">
        <v>5</v>
      </c>
      <c r="L261" s="3">
        <v>5</v>
      </c>
      <c r="M261" s="3">
        <v>2</v>
      </c>
      <c r="N261" s="3">
        <v>2</v>
      </c>
      <c r="O261" s="3">
        <v>5</v>
      </c>
      <c r="P261" s="3">
        <v>4</v>
      </c>
      <c r="Q261" s="3">
        <v>4</v>
      </c>
      <c r="R261" s="3">
        <v>5</v>
      </c>
      <c r="S261" s="3">
        <v>4</v>
      </c>
      <c r="T261" s="3">
        <v>4</v>
      </c>
      <c r="U261" s="3">
        <v>4</v>
      </c>
      <c r="V261" s="3">
        <v>4</v>
      </c>
      <c r="W261" s="3">
        <v>4</v>
      </c>
      <c r="X261" s="38">
        <v>5</v>
      </c>
    </row>
    <row r="262" spans="1:24">
      <c r="A262" s="3">
        <v>2</v>
      </c>
      <c r="B262" s="3">
        <v>4</v>
      </c>
      <c r="C262" s="3">
        <v>5</v>
      </c>
      <c r="D262" s="3">
        <v>4</v>
      </c>
      <c r="E262" s="3">
        <v>4</v>
      </c>
      <c r="F262" s="3">
        <v>5</v>
      </c>
      <c r="G262" s="178">
        <v>5</v>
      </c>
      <c r="H262" s="3">
        <v>5</v>
      </c>
      <c r="I262" s="3">
        <v>4</v>
      </c>
      <c r="J262" s="3">
        <v>4</v>
      </c>
      <c r="K262" s="3">
        <v>5</v>
      </c>
      <c r="L262" s="3">
        <v>4</v>
      </c>
      <c r="M262" s="3">
        <v>1</v>
      </c>
      <c r="N262" s="3">
        <v>1</v>
      </c>
      <c r="O262" s="3">
        <v>5</v>
      </c>
      <c r="P262" s="3">
        <v>4</v>
      </c>
      <c r="Q262" s="3">
        <v>1</v>
      </c>
      <c r="R262" s="3">
        <v>4</v>
      </c>
      <c r="S262" s="3">
        <v>2</v>
      </c>
      <c r="T262" s="3">
        <v>2</v>
      </c>
      <c r="U262" s="3">
        <v>3</v>
      </c>
      <c r="V262" s="3">
        <v>3</v>
      </c>
      <c r="W262" s="3">
        <v>2</v>
      </c>
      <c r="X262" s="38">
        <v>1</v>
      </c>
    </row>
    <row r="263" spans="1:24">
      <c r="A263" s="3">
        <v>4</v>
      </c>
      <c r="B263" s="3">
        <v>4</v>
      </c>
      <c r="C263" s="3">
        <v>1</v>
      </c>
      <c r="D263" s="3">
        <v>4</v>
      </c>
      <c r="E263" s="3">
        <v>5</v>
      </c>
      <c r="F263" s="3">
        <v>5</v>
      </c>
      <c r="G263" s="178">
        <v>5</v>
      </c>
      <c r="H263" s="3">
        <v>5</v>
      </c>
      <c r="I263" s="3">
        <v>5</v>
      </c>
      <c r="J263" s="3">
        <v>4</v>
      </c>
      <c r="K263" s="3">
        <v>5</v>
      </c>
      <c r="L263" s="3">
        <v>3</v>
      </c>
      <c r="M263" s="3">
        <v>2</v>
      </c>
      <c r="N263" s="3">
        <v>4</v>
      </c>
      <c r="O263" s="3">
        <v>3</v>
      </c>
      <c r="P263" s="3">
        <v>4</v>
      </c>
      <c r="Q263" s="3">
        <v>2</v>
      </c>
      <c r="R263" s="3">
        <v>4</v>
      </c>
      <c r="S263" s="3">
        <v>4</v>
      </c>
      <c r="T263" s="3">
        <v>5</v>
      </c>
      <c r="U263" s="3">
        <v>4</v>
      </c>
      <c r="V263" s="3">
        <v>2</v>
      </c>
      <c r="W263" s="3">
        <v>5</v>
      </c>
      <c r="X263" s="38">
        <v>4</v>
      </c>
    </row>
    <row r="264" spans="1:24">
      <c r="A264" s="3">
        <v>2</v>
      </c>
      <c r="B264" s="3">
        <v>3</v>
      </c>
      <c r="C264" s="3">
        <v>1</v>
      </c>
      <c r="D264" s="3">
        <v>1</v>
      </c>
      <c r="E264" s="3">
        <v>1</v>
      </c>
      <c r="F264" s="3">
        <v>4</v>
      </c>
      <c r="G264" s="178">
        <v>4</v>
      </c>
      <c r="H264" s="3">
        <v>5</v>
      </c>
      <c r="I264" s="3">
        <v>3</v>
      </c>
      <c r="J264" s="3">
        <v>3</v>
      </c>
      <c r="K264" s="3">
        <v>2</v>
      </c>
      <c r="L264" s="3">
        <v>4</v>
      </c>
      <c r="M264" s="3">
        <v>1</v>
      </c>
      <c r="N264" s="3">
        <v>2</v>
      </c>
      <c r="O264" s="3">
        <v>2</v>
      </c>
      <c r="P264" s="3">
        <v>1</v>
      </c>
      <c r="Q264" s="3">
        <v>1</v>
      </c>
      <c r="R264" s="3">
        <v>5</v>
      </c>
      <c r="S264" s="3">
        <v>2</v>
      </c>
      <c r="T264" s="3">
        <v>2</v>
      </c>
      <c r="U264" s="3">
        <v>3</v>
      </c>
      <c r="V264" s="3">
        <v>5</v>
      </c>
      <c r="W264" s="3">
        <v>3</v>
      </c>
      <c r="X264" s="38">
        <v>1</v>
      </c>
    </row>
    <row r="265" spans="1:24">
      <c r="A265" s="3">
        <v>5</v>
      </c>
      <c r="B265" s="3">
        <v>5</v>
      </c>
      <c r="C265" s="3">
        <v>4</v>
      </c>
      <c r="D265" s="3">
        <v>3</v>
      </c>
      <c r="E265" s="3">
        <v>2</v>
      </c>
      <c r="F265" s="3">
        <v>5</v>
      </c>
      <c r="G265" s="178">
        <v>5</v>
      </c>
      <c r="H265" s="3">
        <v>5</v>
      </c>
      <c r="I265" s="3">
        <v>3</v>
      </c>
      <c r="J265" s="3">
        <v>5</v>
      </c>
      <c r="K265" s="3">
        <v>5</v>
      </c>
      <c r="L265" s="3">
        <v>5</v>
      </c>
      <c r="M265" s="3">
        <v>5</v>
      </c>
      <c r="N265" s="3">
        <v>5</v>
      </c>
      <c r="O265" s="3">
        <v>5</v>
      </c>
      <c r="P265" s="3">
        <v>4</v>
      </c>
      <c r="Q265" s="3">
        <v>5</v>
      </c>
      <c r="R265" s="3">
        <v>5</v>
      </c>
      <c r="S265" s="3">
        <v>4</v>
      </c>
      <c r="T265" s="3">
        <v>5</v>
      </c>
      <c r="U265" s="3">
        <v>5</v>
      </c>
      <c r="V265" s="3">
        <v>5</v>
      </c>
      <c r="W265" s="3">
        <v>4</v>
      </c>
      <c r="X265" s="38">
        <v>4</v>
      </c>
    </row>
    <row r="266" spans="1:24">
      <c r="A266" s="3">
        <v>2</v>
      </c>
      <c r="B266" s="3">
        <v>4</v>
      </c>
      <c r="C266" s="3">
        <v>1</v>
      </c>
      <c r="D266" s="3">
        <v>1</v>
      </c>
      <c r="E266" s="3">
        <v>1</v>
      </c>
      <c r="F266" s="3">
        <v>5</v>
      </c>
      <c r="G266" s="178">
        <v>4</v>
      </c>
      <c r="H266" s="3">
        <v>2</v>
      </c>
      <c r="I266" s="3">
        <v>2</v>
      </c>
      <c r="J266" s="3">
        <v>4</v>
      </c>
      <c r="K266" s="3">
        <v>5</v>
      </c>
      <c r="L266" s="3">
        <v>1</v>
      </c>
      <c r="M266" s="3">
        <v>1</v>
      </c>
      <c r="N266" s="3">
        <v>3</v>
      </c>
      <c r="O266" s="3">
        <v>2</v>
      </c>
      <c r="P266" s="3">
        <v>1</v>
      </c>
      <c r="Q266" s="3">
        <v>1</v>
      </c>
      <c r="R266" s="3">
        <v>2</v>
      </c>
      <c r="S266" s="3">
        <v>1</v>
      </c>
      <c r="T266" s="3">
        <v>2</v>
      </c>
      <c r="U266" s="3">
        <v>2</v>
      </c>
      <c r="V266" s="3">
        <v>1</v>
      </c>
      <c r="W266" s="3">
        <v>3</v>
      </c>
      <c r="X266" s="38">
        <v>1</v>
      </c>
    </row>
    <row r="267" spans="1:24">
      <c r="A267" s="3">
        <v>3</v>
      </c>
      <c r="B267" s="3">
        <v>5</v>
      </c>
      <c r="C267" s="3">
        <v>4</v>
      </c>
      <c r="D267" s="3">
        <v>4</v>
      </c>
      <c r="E267" s="3">
        <v>4</v>
      </c>
      <c r="F267" s="3">
        <v>4</v>
      </c>
      <c r="G267" s="178">
        <v>5</v>
      </c>
      <c r="H267" s="3">
        <v>5</v>
      </c>
      <c r="I267" s="3">
        <v>4</v>
      </c>
      <c r="J267" s="3">
        <v>4</v>
      </c>
      <c r="K267" s="3">
        <v>3</v>
      </c>
      <c r="L267" s="3">
        <v>2</v>
      </c>
      <c r="M267" s="3">
        <v>5</v>
      </c>
      <c r="N267" s="3">
        <v>4</v>
      </c>
      <c r="O267" s="3">
        <v>4</v>
      </c>
      <c r="P267" s="3">
        <v>5</v>
      </c>
      <c r="Q267" s="3">
        <v>4</v>
      </c>
      <c r="R267" s="3">
        <v>4</v>
      </c>
      <c r="S267" s="3">
        <v>5</v>
      </c>
      <c r="T267" s="3">
        <v>3</v>
      </c>
      <c r="U267" s="3">
        <v>3</v>
      </c>
      <c r="V267" s="3">
        <v>4</v>
      </c>
      <c r="W267" s="3">
        <v>4</v>
      </c>
      <c r="X267" s="38">
        <v>2</v>
      </c>
    </row>
    <row r="268" spans="1:24">
      <c r="A268" s="3">
        <v>3</v>
      </c>
      <c r="B268" s="3">
        <v>4</v>
      </c>
      <c r="C268" s="3">
        <v>2</v>
      </c>
      <c r="D268" s="3">
        <v>3</v>
      </c>
      <c r="E268" s="3">
        <v>2</v>
      </c>
      <c r="F268" s="3">
        <v>4</v>
      </c>
      <c r="G268" s="178">
        <v>4</v>
      </c>
      <c r="H268" s="3">
        <v>4</v>
      </c>
      <c r="I268" s="3">
        <v>3</v>
      </c>
      <c r="J268" s="3">
        <v>5</v>
      </c>
      <c r="K268" s="3">
        <v>3</v>
      </c>
      <c r="L268" s="3">
        <v>5</v>
      </c>
      <c r="M268" s="3">
        <v>3</v>
      </c>
      <c r="N268" s="3">
        <v>3</v>
      </c>
      <c r="O268" s="3">
        <v>5</v>
      </c>
      <c r="P268" s="3">
        <v>3</v>
      </c>
      <c r="Q268" s="3">
        <v>3</v>
      </c>
      <c r="R268" s="3">
        <v>2</v>
      </c>
      <c r="S268" s="3">
        <v>3</v>
      </c>
      <c r="T268" s="3">
        <v>3</v>
      </c>
      <c r="U268" s="3">
        <v>3</v>
      </c>
      <c r="V268" s="3">
        <v>3</v>
      </c>
      <c r="W268" s="3">
        <v>3</v>
      </c>
      <c r="X268" s="38">
        <v>1</v>
      </c>
    </row>
    <row r="269" spans="1:24">
      <c r="A269" s="3">
        <v>3</v>
      </c>
      <c r="B269" s="3">
        <v>4</v>
      </c>
      <c r="C269" s="3">
        <v>1</v>
      </c>
      <c r="D269" s="3">
        <v>1</v>
      </c>
      <c r="E269" s="3">
        <v>3</v>
      </c>
      <c r="F269" s="3">
        <v>5</v>
      </c>
      <c r="G269" s="178">
        <v>5</v>
      </c>
      <c r="H269" s="3">
        <v>5</v>
      </c>
      <c r="I269" s="3">
        <v>2</v>
      </c>
      <c r="J269" s="3">
        <v>5</v>
      </c>
      <c r="K269" s="3">
        <v>1</v>
      </c>
      <c r="L269" s="3">
        <v>1</v>
      </c>
      <c r="M269" s="3">
        <v>4</v>
      </c>
      <c r="N269" s="3">
        <v>1</v>
      </c>
      <c r="O269" s="3">
        <v>4</v>
      </c>
      <c r="P269" s="3">
        <v>1</v>
      </c>
      <c r="Q269" s="3">
        <v>2</v>
      </c>
      <c r="R269" s="3">
        <v>3</v>
      </c>
      <c r="S269" s="3">
        <v>3</v>
      </c>
      <c r="T269" s="3">
        <v>1</v>
      </c>
      <c r="U269" s="3">
        <v>5</v>
      </c>
      <c r="V269" s="3">
        <v>3</v>
      </c>
      <c r="W269" s="3">
        <v>3</v>
      </c>
      <c r="X269" s="38">
        <v>5</v>
      </c>
    </row>
    <row r="270" spans="1:24">
      <c r="A270" s="3">
        <v>2</v>
      </c>
      <c r="B270" s="3">
        <v>5</v>
      </c>
      <c r="C270" s="3">
        <v>1</v>
      </c>
      <c r="D270" s="3">
        <v>2</v>
      </c>
      <c r="E270" s="3">
        <v>3</v>
      </c>
      <c r="F270" s="3">
        <v>5</v>
      </c>
      <c r="G270" s="178">
        <v>5</v>
      </c>
      <c r="H270" s="3">
        <v>5</v>
      </c>
      <c r="I270" s="3">
        <v>3</v>
      </c>
      <c r="J270" s="3">
        <v>5</v>
      </c>
      <c r="K270" s="3">
        <v>2</v>
      </c>
      <c r="L270" s="3">
        <v>5</v>
      </c>
      <c r="M270" s="3">
        <v>4</v>
      </c>
      <c r="N270" s="3">
        <v>4</v>
      </c>
      <c r="O270" s="3">
        <v>3</v>
      </c>
      <c r="P270" s="3">
        <v>2</v>
      </c>
      <c r="Q270" s="3">
        <v>2</v>
      </c>
      <c r="R270" s="3">
        <v>5</v>
      </c>
      <c r="S270" s="3">
        <v>3</v>
      </c>
      <c r="T270" s="3">
        <v>5</v>
      </c>
      <c r="U270" s="3">
        <v>5</v>
      </c>
      <c r="V270" s="3">
        <v>2</v>
      </c>
      <c r="W270" s="3">
        <v>4</v>
      </c>
      <c r="X270" s="38">
        <v>2</v>
      </c>
    </row>
    <row r="271" spans="1:24">
      <c r="A271" s="3">
        <v>5</v>
      </c>
      <c r="B271" s="3">
        <v>5</v>
      </c>
      <c r="C271" s="3">
        <v>2</v>
      </c>
      <c r="D271" s="3">
        <v>2</v>
      </c>
      <c r="E271" s="3">
        <v>5</v>
      </c>
      <c r="F271" s="3">
        <v>5</v>
      </c>
      <c r="G271" s="178">
        <v>5</v>
      </c>
      <c r="H271" s="3">
        <v>4</v>
      </c>
      <c r="I271" s="3">
        <v>4</v>
      </c>
      <c r="J271" s="3">
        <v>5</v>
      </c>
      <c r="K271" s="3">
        <v>4</v>
      </c>
      <c r="L271" s="3">
        <v>2</v>
      </c>
      <c r="M271" s="3">
        <v>5</v>
      </c>
      <c r="N271" s="3">
        <v>5</v>
      </c>
      <c r="O271" s="3">
        <v>4</v>
      </c>
      <c r="P271" s="3">
        <v>2</v>
      </c>
      <c r="Q271" s="3">
        <v>2</v>
      </c>
      <c r="R271" s="3">
        <v>3</v>
      </c>
      <c r="S271" s="3">
        <v>4</v>
      </c>
      <c r="T271" s="3">
        <v>5</v>
      </c>
      <c r="U271" s="3">
        <v>3</v>
      </c>
      <c r="V271" s="3">
        <v>3</v>
      </c>
      <c r="W271" s="3">
        <v>3</v>
      </c>
      <c r="X271" s="38">
        <v>5</v>
      </c>
    </row>
    <row r="272" spans="1:24">
      <c r="A272" s="3">
        <v>3</v>
      </c>
      <c r="B272" s="3">
        <v>4</v>
      </c>
      <c r="C272" s="3">
        <v>3</v>
      </c>
      <c r="D272" s="3">
        <v>3</v>
      </c>
      <c r="E272" s="3">
        <v>4</v>
      </c>
      <c r="F272" s="3">
        <v>4</v>
      </c>
      <c r="G272" s="178">
        <v>5</v>
      </c>
      <c r="H272" s="3">
        <v>5</v>
      </c>
      <c r="I272" s="3">
        <v>2</v>
      </c>
      <c r="J272" s="3">
        <v>5</v>
      </c>
      <c r="K272" s="3">
        <v>3</v>
      </c>
      <c r="L272" s="3">
        <v>4</v>
      </c>
      <c r="M272" s="3">
        <v>2</v>
      </c>
      <c r="N272" s="3">
        <v>3</v>
      </c>
      <c r="O272" s="3">
        <v>2</v>
      </c>
      <c r="P272" s="3">
        <v>3</v>
      </c>
      <c r="Q272" s="3">
        <v>3</v>
      </c>
      <c r="R272" s="3">
        <v>4</v>
      </c>
      <c r="S272" s="3">
        <v>4</v>
      </c>
      <c r="T272" s="3">
        <v>3</v>
      </c>
      <c r="U272" s="3">
        <v>4</v>
      </c>
      <c r="V272" s="3">
        <v>1</v>
      </c>
      <c r="W272" s="3">
        <v>3</v>
      </c>
      <c r="X272" s="38">
        <v>4</v>
      </c>
    </row>
    <row r="273" spans="1:24">
      <c r="A273" s="3">
        <v>2</v>
      </c>
      <c r="B273" s="3">
        <v>3</v>
      </c>
      <c r="C273" s="3">
        <v>3</v>
      </c>
      <c r="D273" s="3">
        <v>4</v>
      </c>
      <c r="E273" s="3">
        <v>4</v>
      </c>
      <c r="F273" s="3">
        <v>5</v>
      </c>
      <c r="G273" s="178">
        <v>5</v>
      </c>
      <c r="H273" s="3">
        <v>5</v>
      </c>
      <c r="I273" s="3">
        <v>3</v>
      </c>
      <c r="J273" s="3">
        <v>2</v>
      </c>
      <c r="K273" s="3">
        <v>2</v>
      </c>
      <c r="L273" s="3">
        <v>3</v>
      </c>
      <c r="M273" s="3">
        <v>1</v>
      </c>
      <c r="N273" s="3">
        <v>2</v>
      </c>
      <c r="O273" s="3">
        <v>3</v>
      </c>
      <c r="P273" s="3">
        <v>4</v>
      </c>
      <c r="Q273" s="3">
        <v>4</v>
      </c>
      <c r="R273" s="3">
        <v>3</v>
      </c>
      <c r="S273" s="3">
        <v>3</v>
      </c>
      <c r="T273" s="3">
        <v>2</v>
      </c>
      <c r="U273" s="3">
        <v>4</v>
      </c>
      <c r="V273" s="3">
        <v>1</v>
      </c>
      <c r="W273" s="3">
        <v>4</v>
      </c>
      <c r="X273" s="38">
        <v>1</v>
      </c>
    </row>
    <row r="274" spans="1:24">
      <c r="A274" s="3">
        <v>3</v>
      </c>
      <c r="B274" s="3">
        <v>2</v>
      </c>
      <c r="C274" s="3">
        <v>2</v>
      </c>
      <c r="D274" s="3">
        <v>2</v>
      </c>
      <c r="E274" s="3">
        <v>4</v>
      </c>
      <c r="F274" s="3">
        <v>4</v>
      </c>
      <c r="G274" s="178">
        <v>5</v>
      </c>
      <c r="H274" s="3">
        <v>4</v>
      </c>
      <c r="I274" s="3">
        <v>2</v>
      </c>
      <c r="J274" s="3">
        <v>4</v>
      </c>
      <c r="K274" s="3">
        <v>3</v>
      </c>
      <c r="L274" s="3">
        <v>5</v>
      </c>
      <c r="M274" s="3">
        <v>4</v>
      </c>
      <c r="N274" s="3">
        <v>2</v>
      </c>
      <c r="O274" s="3">
        <v>3</v>
      </c>
      <c r="P274" s="3">
        <v>2</v>
      </c>
      <c r="Q274" s="3">
        <v>1</v>
      </c>
      <c r="R274" s="3">
        <v>2</v>
      </c>
      <c r="S274" s="3">
        <v>4</v>
      </c>
      <c r="T274" s="3">
        <v>2</v>
      </c>
      <c r="U274" s="3">
        <v>5</v>
      </c>
      <c r="V274" s="3">
        <v>2</v>
      </c>
      <c r="W274" s="3">
        <v>2</v>
      </c>
      <c r="X274" s="38">
        <v>2</v>
      </c>
    </row>
    <row r="275" spans="1:24">
      <c r="A275" s="3">
        <v>1</v>
      </c>
      <c r="B275" s="3">
        <v>3</v>
      </c>
      <c r="C275" s="3">
        <v>2</v>
      </c>
      <c r="D275" s="3">
        <v>2</v>
      </c>
      <c r="E275" s="3">
        <v>2</v>
      </c>
      <c r="F275" s="3">
        <v>5</v>
      </c>
      <c r="G275" s="178">
        <v>5</v>
      </c>
      <c r="H275" s="3">
        <v>5</v>
      </c>
      <c r="I275" s="3">
        <v>2</v>
      </c>
      <c r="J275" s="3">
        <v>4</v>
      </c>
      <c r="K275" s="3">
        <v>3</v>
      </c>
      <c r="L275" s="3">
        <v>2</v>
      </c>
      <c r="M275" s="3">
        <v>1</v>
      </c>
      <c r="N275" s="3">
        <v>1</v>
      </c>
      <c r="O275" s="3">
        <v>3</v>
      </c>
      <c r="P275" s="3">
        <v>3</v>
      </c>
      <c r="Q275" s="3">
        <v>2</v>
      </c>
      <c r="R275" s="3">
        <v>4</v>
      </c>
      <c r="S275" s="3">
        <v>4</v>
      </c>
      <c r="T275" s="3">
        <v>2</v>
      </c>
      <c r="U275" s="3">
        <v>4</v>
      </c>
      <c r="V275" s="3">
        <v>3</v>
      </c>
      <c r="W275" s="3">
        <v>4</v>
      </c>
      <c r="X275" s="38">
        <v>2</v>
      </c>
    </row>
    <row r="276" spans="1:24">
      <c r="A276" s="3">
        <v>5</v>
      </c>
      <c r="B276" s="3">
        <v>5</v>
      </c>
      <c r="C276" s="3">
        <v>4</v>
      </c>
      <c r="D276" s="3">
        <v>3</v>
      </c>
      <c r="E276" s="3">
        <v>4</v>
      </c>
      <c r="F276" s="3">
        <v>2</v>
      </c>
      <c r="G276" s="178">
        <v>2</v>
      </c>
      <c r="H276" s="3">
        <v>4</v>
      </c>
      <c r="I276" s="3">
        <v>5</v>
      </c>
      <c r="J276" s="3">
        <v>5</v>
      </c>
      <c r="K276" s="3">
        <v>5</v>
      </c>
      <c r="L276" s="3">
        <v>5</v>
      </c>
      <c r="M276" s="3">
        <v>3</v>
      </c>
      <c r="N276" s="3">
        <v>1</v>
      </c>
      <c r="O276" s="3">
        <v>5</v>
      </c>
      <c r="P276" s="3">
        <v>1</v>
      </c>
      <c r="Q276" s="3">
        <v>3</v>
      </c>
      <c r="R276" s="3">
        <v>5</v>
      </c>
      <c r="S276" s="3">
        <v>1</v>
      </c>
      <c r="T276" s="3">
        <v>5</v>
      </c>
      <c r="U276" s="3">
        <v>5</v>
      </c>
      <c r="V276" s="3">
        <v>5</v>
      </c>
      <c r="W276" s="3">
        <v>2</v>
      </c>
      <c r="X276" s="38">
        <v>2</v>
      </c>
    </row>
    <row r="277" spans="1:24">
      <c r="A277" s="3">
        <v>2</v>
      </c>
      <c r="B277" s="3">
        <v>1</v>
      </c>
      <c r="C277" s="3">
        <v>1</v>
      </c>
      <c r="D277" s="3">
        <v>1</v>
      </c>
      <c r="E277" s="3">
        <v>2</v>
      </c>
      <c r="F277" s="3">
        <v>5</v>
      </c>
      <c r="G277" s="178">
        <v>5</v>
      </c>
      <c r="H277" s="3">
        <v>3</v>
      </c>
      <c r="I277" s="3">
        <v>1</v>
      </c>
      <c r="J277" s="3">
        <v>5</v>
      </c>
      <c r="K277" s="3">
        <v>1</v>
      </c>
      <c r="L277" s="3">
        <v>3</v>
      </c>
      <c r="M277" s="3">
        <v>2</v>
      </c>
      <c r="N277" s="3">
        <v>2</v>
      </c>
      <c r="O277" s="3">
        <v>3</v>
      </c>
      <c r="P277" s="3">
        <v>1</v>
      </c>
      <c r="Q277" s="3">
        <v>3</v>
      </c>
      <c r="R277" s="3">
        <v>3</v>
      </c>
      <c r="S277" s="3">
        <v>3</v>
      </c>
      <c r="T277" s="3">
        <v>3</v>
      </c>
      <c r="U277" s="3">
        <v>3</v>
      </c>
      <c r="V277" s="3">
        <v>2</v>
      </c>
      <c r="W277" s="3">
        <v>3</v>
      </c>
      <c r="X277" s="38">
        <v>4</v>
      </c>
    </row>
    <row r="278" spans="1:24">
      <c r="A278" s="3">
        <v>3</v>
      </c>
      <c r="B278" s="3">
        <v>2</v>
      </c>
      <c r="C278" s="3">
        <v>1</v>
      </c>
      <c r="D278" s="3">
        <v>2</v>
      </c>
      <c r="E278" s="3">
        <v>2</v>
      </c>
      <c r="F278" s="3">
        <v>1</v>
      </c>
      <c r="G278" s="178">
        <v>5</v>
      </c>
      <c r="H278" s="3">
        <v>5</v>
      </c>
      <c r="I278" s="3">
        <v>1</v>
      </c>
      <c r="J278" s="3">
        <v>2</v>
      </c>
      <c r="K278" s="3">
        <v>1</v>
      </c>
      <c r="L278" s="3">
        <v>3</v>
      </c>
      <c r="M278" s="3">
        <v>1</v>
      </c>
      <c r="N278" s="3">
        <v>1</v>
      </c>
      <c r="O278" s="3">
        <v>3</v>
      </c>
      <c r="P278" s="3">
        <v>1</v>
      </c>
      <c r="Q278" s="3">
        <v>3</v>
      </c>
      <c r="R278" s="3">
        <v>5</v>
      </c>
      <c r="S278" s="3">
        <v>2</v>
      </c>
      <c r="T278" s="3">
        <v>1</v>
      </c>
      <c r="U278" s="3">
        <v>3</v>
      </c>
      <c r="V278" s="3">
        <v>1</v>
      </c>
      <c r="W278" s="3">
        <v>3</v>
      </c>
      <c r="X278" s="38">
        <v>1</v>
      </c>
    </row>
    <row r="279" spans="1:24">
      <c r="A279" s="3">
        <v>4</v>
      </c>
      <c r="B279" s="3">
        <v>4</v>
      </c>
      <c r="C279" s="3">
        <v>4</v>
      </c>
      <c r="D279" s="3">
        <v>4</v>
      </c>
      <c r="E279" s="3">
        <v>2</v>
      </c>
      <c r="F279" s="3">
        <v>5</v>
      </c>
      <c r="G279" s="178">
        <v>4</v>
      </c>
      <c r="H279" s="3">
        <v>5</v>
      </c>
      <c r="I279" s="3">
        <v>2</v>
      </c>
      <c r="J279" s="3">
        <v>5</v>
      </c>
      <c r="K279" s="3">
        <v>4</v>
      </c>
      <c r="L279" s="3">
        <v>5</v>
      </c>
      <c r="M279" s="3">
        <v>4</v>
      </c>
      <c r="N279" s="3">
        <v>4</v>
      </c>
      <c r="O279" s="3">
        <v>5</v>
      </c>
      <c r="P279" s="3">
        <v>2</v>
      </c>
      <c r="Q279" s="3">
        <v>2</v>
      </c>
      <c r="R279" s="3">
        <v>1</v>
      </c>
      <c r="S279" s="3">
        <v>5</v>
      </c>
      <c r="T279" s="3">
        <v>4</v>
      </c>
      <c r="U279" s="3">
        <v>3</v>
      </c>
      <c r="V279" s="3">
        <v>4</v>
      </c>
      <c r="W279" s="3">
        <v>2</v>
      </c>
      <c r="X279" s="38">
        <v>4</v>
      </c>
    </row>
    <row r="280" spans="1:24">
      <c r="A280" s="3">
        <v>2</v>
      </c>
      <c r="B280" s="3">
        <v>4</v>
      </c>
      <c r="C280" s="3">
        <v>2</v>
      </c>
      <c r="D280" s="3">
        <v>4</v>
      </c>
      <c r="E280" s="3">
        <v>3</v>
      </c>
      <c r="F280" s="3">
        <v>4</v>
      </c>
      <c r="G280" s="178">
        <v>4</v>
      </c>
      <c r="H280" s="3">
        <v>4</v>
      </c>
      <c r="I280" s="3">
        <v>4</v>
      </c>
      <c r="J280" s="3">
        <v>4</v>
      </c>
      <c r="K280" s="3">
        <v>4</v>
      </c>
      <c r="L280" s="3">
        <v>4</v>
      </c>
      <c r="M280" s="3">
        <v>1</v>
      </c>
      <c r="N280" s="3">
        <v>2</v>
      </c>
      <c r="O280" s="3">
        <v>1</v>
      </c>
      <c r="P280" s="3">
        <v>3</v>
      </c>
      <c r="Q280" s="3">
        <v>3</v>
      </c>
      <c r="R280" s="3">
        <v>3</v>
      </c>
      <c r="S280" s="3">
        <v>2</v>
      </c>
      <c r="T280" s="3">
        <v>4</v>
      </c>
      <c r="U280" s="3">
        <v>4</v>
      </c>
      <c r="V280" s="3">
        <v>5</v>
      </c>
      <c r="W280" s="3">
        <v>3</v>
      </c>
      <c r="X280" s="38">
        <v>4</v>
      </c>
    </row>
    <row r="281" spans="1:24">
      <c r="A281" s="3">
        <v>1</v>
      </c>
      <c r="B281" s="3">
        <v>4</v>
      </c>
      <c r="C281" s="3">
        <v>1</v>
      </c>
      <c r="D281" s="3">
        <v>1</v>
      </c>
      <c r="E281" s="3">
        <v>1</v>
      </c>
      <c r="F281" s="3">
        <v>5</v>
      </c>
      <c r="G281" s="178">
        <v>5</v>
      </c>
      <c r="H281" s="3">
        <v>5</v>
      </c>
      <c r="I281" s="3">
        <v>3</v>
      </c>
      <c r="J281" s="3">
        <v>5</v>
      </c>
      <c r="K281" s="3">
        <v>3</v>
      </c>
      <c r="L281" s="3">
        <v>1</v>
      </c>
      <c r="M281" s="3">
        <v>1</v>
      </c>
      <c r="N281" s="3">
        <v>1</v>
      </c>
      <c r="O281" s="3">
        <v>1</v>
      </c>
      <c r="P281" s="3">
        <v>5</v>
      </c>
      <c r="Q281" s="3">
        <v>3</v>
      </c>
      <c r="R281" s="3">
        <v>3</v>
      </c>
      <c r="S281" s="3">
        <v>5</v>
      </c>
      <c r="T281" s="3">
        <v>5</v>
      </c>
      <c r="U281" s="3">
        <v>1</v>
      </c>
      <c r="V281" s="3">
        <v>1</v>
      </c>
      <c r="W281" s="3">
        <v>5</v>
      </c>
      <c r="X281" s="38">
        <v>4</v>
      </c>
    </row>
    <row r="282" spans="1:24">
      <c r="A282" s="3">
        <v>2</v>
      </c>
      <c r="B282" s="3">
        <v>3</v>
      </c>
      <c r="C282" s="3">
        <v>1</v>
      </c>
      <c r="D282" s="3">
        <v>1</v>
      </c>
      <c r="E282" s="3">
        <v>1</v>
      </c>
      <c r="F282" s="3">
        <v>4</v>
      </c>
      <c r="G282" s="178">
        <v>4</v>
      </c>
      <c r="H282" s="3">
        <v>3</v>
      </c>
      <c r="I282" s="3">
        <v>1</v>
      </c>
      <c r="J282" s="3">
        <v>4</v>
      </c>
      <c r="K282" s="3">
        <v>2</v>
      </c>
      <c r="L282" s="3">
        <v>2</v>
      </c>
      <c r="M282" s="3">
        <v>1</v>
      </c>
      <c r="N282" s="3">
        <v>2</v>
      </c>
      <c r="O282" s="3">
        <v>2</v>
      </c>
      <c r="P282" s="3">
        <v>4</v>
      </c>
      <c r="Q282" s="3">
        <v>2</v>
      </c>
      <c r="R282" s="3">
        <v>2</v>
      </c>
      <c r="S282" s="3">
        <v>1</v>
      </c>
      <c r="T282" s="3">
        <v>1</v>
      </c>
      <c r="U282" s="3">
        <v>2</v>
      </c>
      <c r="V282" s="3">
        <v>1</v>
      </c>
      <c r="W282" s="3">
        <v>2</v>
      </c>
      <c r="X282" s="38">
        <v>1</v>
      </c>
    </row>
    <row r="283" spans="1:24">
      <c r="A283" s="3">
        <v>5</v>
      </c>
      <c r="B283" s="3">
        <v>5</v>
      </c>
      <c r="C283" s="3">
        <v>2</v>
      </c>
      <c r="D283" s="3">
        <v>2</v>
      </c>
      <c r="E283" s="3">
        <v>4</v>
      </c>
      <c r="F283" s="3">
        <v>5</v>
      </c>
      <c r="G283" s="178">
        <v>5</v>
      </c>
      <c r="H283" s="3">
        <v>5</v>
      </c>
      <c r="I283" s="3">
        <v>4</v>
      </c>
      <c r="J283" s="3">
        <v>5</v>
      </c>
      <c r="K283" s="3">
        <v>5</v>
      </c>
      <c r="L283" s="3">
        <v>4</v>
      </c>
      <c r="M283" s="3">
        <v>3</v>
      </c>
      <c r="N283" s="3">
        <v>5</v>
      </c>
      <c r="O283" s="3">
        <v>5</v>
      </c>
      <c r="P283" s="3">
        <v>2</v>
      </c>
      <c r="Q283" s="3">
        <v>4</v>
      </c>
      <c r="R283" s="3">
        <v>4</v>
      </c>
      <c r="S283" s="3">
        <v>4</v>
      </c>
      <c r="T283" s="3">
        <v>5</v>
      </c>
      <c r="U283" s="3">
        <v>3</v>
      </c>
      <c r="V283" s="3">
        <v>4</v>
      </c>
      <c r="W283" s="3">
        <v>2</v>
      </c>
      <c r="X283" s="38">
        <v>4</v>
      </c>
    </row>
    <row r="284" spans="1:24">
      <c r="A284" s="3">
        <v>2</v>
      </c>
      <c r="B284" s="3">
        <v>5</v>
      </c>
      <c r="C284" s="3">
        <v>2</v>
      </c>
      <c r="D284" s="3">
        <v>2</v>
      </c>
      <c r="E284" s="3">
        <v>4</v>
      </c>
      <c r="F284" s="3">
        <v>5</v>
      </c>
      <c r="G284" s="178">
        <v>5</v>
      </c>
      <c r="H284" s="3">
        <v>5</v>
      </c>
      <c r="I284" s="3">
        <v>5</v>
      </c>
      <c r="J284" s="3">
        <v>5</v>
      </c>
      <c r="K284" s="3">
        <v>5</v>
      </c>
      <c r="L284" s="3">
        <v>5</v>
      </c>
      <c r="M284" s="3">
        <v>2</v>
      </c>
      <c r="N284" s="3">
        <v>2</v>
      </c>
      <c r="O284" s="3">
        <v>5</v>
      </c>
      <c r="P284" s="3">
        <v>4</v>
      </c>
      <c r="Q284" s="3">
        <v>2</v>
      </c>
      <c r="R284" s="3">
        <v>5</v>
      </c>
      <c r="S284" s="3">
        <v>3</v>
      </c>
      <c r="T284" s="3">
        <v>4</v>
      </c>
      <c r="U284" s="3">
        <v>4</v>
      </c>
      <c r="V284" s="3">
        <v>4</v>
      </c>
      <c r="W284" s="3">
        <v>4</v>
      </c>
      <c r="X284" s="38">
        <v>4</v>
      </c>
    </row>
    <row r="285" spans="1:24">
      <c r="A285" s="3">
        <v>5</v>
      </c>
      <c r="B285" s="3">
        <v>4</v>
      </c>
      <c r="C285" s="3">
        <v>5</v>
      </c>
      <c r="D285" s="3">
        <v>2</v>
      </c>
      <c r="E285" s="3">
        <v>5</v>
      </c>
      <c r="F285" s="3">
        <v>5</v>
      </c>
      <c r="G285" s="178">
        <v>5</v>
      </c>
      <c r="H285" s="3">
        <v>5</v>
      </c>
      <c r="I285" s="3">
        <v>4</v>
      </c>
      <c r="J285" s="3">
        <v>4</v>
      </c>
      <c r="K285" s="3">
        <v>5</v>
      </c>
      <c r="L285" s="3">
        <v>5</v>
      </c>
      <c r="M285" s="3">
        <v>3</v>
      </c>
      <c r="N285" s="3">
        <v>5</v>
      </c>
      <c r="O285" s="3">
        <v>3</v>
      </c>
      <c r="P285" s="3">
        <v>2</v>
      </c>
      <c r="Q285" s="3">
        <v>2</v>
      </c>
      <c r="R285" s="3">
        <v>5</v>
      </c>
      <c r="S285" s="3">
        <v>3</v>
      </c>
      <c r="T285" s="3">
        <v>2</v>
      </c>
      <c r="U285" s="3">
        <v>5</v>
      </c>
      <c r="V285" s="3">
        <v>5</v>
      </c>
      <c r="W285" s="3">
        <v>5</v>
      </c>
      <c r="X285" s="38">
        <v>5</v>
      </c>
    </row>
    <row r="286" spans="1:24">
      <c r="A286" s="3">
        <v>5</v>
      </c>
      <c r="B286" s="3">
        <v>4</v>
      </c>
      <c r="C286" s="3">
        <v>3</v>
      </c>
      <c r="D286" s="3">
        <v>4</v>
      </c>
      <c r="E286" s="3">
        <v>4</v>
      </c>
      <c r="F286" s="3">
        <v>2</v>
      </c>
      <c r="G286" s="178">
        <v>4</v>
      </c>
      <c r="H286" s="3">
        <v>1</v>
      </c>
      <c r="I286" s="3">
        <v>4</v>
      </c>
      <c r="J286" s="3">
        <v>1</v>
      </c>
      <c r="K286" s="3">
        <v>5</v>
      </c>
      <c r="L286" s="3">
        <v>2</v>
      </c>
      <c r="M286" s="3">
        <v>3</v>
      </c>
      <c r="N286" s="3">
        <v>5</v>
      </c>
      <c r="O286" s="3">
        <v>3</v>
      </c>
      <c r="P286" s="3">
        <v>5</v>
      </c>
      <c r="Q286" s="3">
        <v>4</v>
      </c>
      <c r="R286" s="3">
        <v>2</v>
      </c>
      <c r="S286" s="3">
        <v>4</v>
      </c>
      <c r="T286" s="3">
        <v>4</v>
      </c>
      <c r="U286" s="3">
        <v>4</v>
      </c>
      <c r="V286" s="3">
        <v>3</v>
      </c>
      <c r="W286" s="3">
        <v>5</v>
      </c>
      <c r="X286" s="38">
        <v>3</v>
      </c>
    </row>
    <row r="287" spans="1:24">
      <c r="A287" s="3">
        <v>2</v>
      </c>
      <c r="B287" s="3">
        <v>2</v>
      </c>
      <c r="C287" s="3">
        <v>2</v>
      </c>
      <c r="D287" s="3">
        <v>2</v>
      </c>
      <c r="E287" s="3">
        <v>2</v>
      </c>
      <c r="F287" s="3">
        <v>2</v>
      </c>
      <c r="G287" s="178">
        <v>5</v>
      </c>
      <c r="H287" s="3">
        <v>5</v>
      </c>
      <c r="I287" s="3">
        <v>1</v>
      </c>
      <c r="J287" s="3">
        <v>1</v>
      </c>
      <c r="K287" s="3">
        <v>4</v>
      </c>
      <c r="L287" s="3">
        <v>1</v>
      </c>
      <c r="M287" s="3">
        <v>2</v>
      </c>
      <c r="N287" s="3">
        <v>2</v>
      </c>
      <c r="O287" s="3">
        <v>4</v>
      </c>
      <c r="P287" s="3">
        <v>1</v>
      </c>
      <c r="Q287" s="3">
        <v>2</v>
      </c>
      <c r="R287" s="3">
        <v>4</v>
      </c>
      <c r="S287" s="3">
        <v>1</v>
      </c>
      <c r="T287" s="3">
        <v>2</v>
      </c>
      <c r="U287" s="3">
        <v>4</v>
      </c>
      <c r="V287" s="3">
        <v>2</v>
      </c>
      <c r="W287" s="3">
        <v>2</v>
      </c>
      <c r="X287" s="38">
        <v>2</v>
      </c>
    </row>
    <row r="288" spans="1:24">
      <c r="A288" s="3">
        <v>1</v>
      </c>
      <c r="B288" s="3">
        <v>5</v>
      </c>
      <c r="C288" s="3">
        <v>1</v>
      </c>
      <c r="D288" s="3">
        <v>4</v>
      </c>
      <c r="E288" s="3">
        <v>4</v>
      </c>
      <c r="F288" s="3">
        <v>5</v>
      </c>
      <c r="G288" s="178">
        <v>5</v>
      </c>
      <c r="H288" s="3">
        <v>5</v>
      </c>
      <c r="I288" s="3">
        <v>5</v>
      </c>
      <c r="J288" s="3">
        <v>5</v>
      </c>
      <c r="K288" s="3">
        <v>5</v>
      </c>
      <c r="L288" s="3">
        <v>4</v>
      </c>
      <c r="M288" s="3">
        <v>3</v>
      </c>
      <c r="N288" s="3">
        <v>1</v>
      </c>
      <c r="O288" s="3">
        <v>4</v>
      </c>
      <c r="P288" s="3">
        <v>2</v>
      </c>
      <c r="Q288" s="3">
        <v>1</v>
      </c>
      <c r="R288" s="3">
        <v>4</v>
      </c>
      <c r="S288" s="3">
        <v>4</v>
      </c>
      <c r="T288" s="3">
        <v>5</v>
      </c>
      <c r="U288" s="3">
        <v>3</v>
      </c>
      <c r="V288" s="3">
        <v>1</v>
      </c>
      <c r="W288" s="3">
        <v>3</v>
      </c>
      <c r="X288" s="38">
        <v>4</v>
      </c>
    </row>
    <row r="289" spans="1:24">
      <c r="A289" s="3">
        <v>4</v>
      </c>
      <c r="B289" s="3">
        <v>4</v>
      </c>
      <c r="C289" s="3">
        <v>3</v>
      </c>
      <c r="D289" s="3">
        <v>1</v>
      </c>
      <c r="E289" s="3">
        <v>1</v>
      </c>
      <c r="F289" s="3">
        <v>5</v>
      </c>
      <c r="G289" s="178">
        <v>5</v>
      </c>
      <c r="H289" s="3">
        <v>5</v>
      </c>
      <c r="I289" s="3">
        <v>1</v>
      </c>
      <c r="J289" s="3">
        <v>5</v>
      </c>
      <c r="K289" s="3">
        <v>5</v>
      </c>
      <c r="L289" s="3">
        <v>1</v>
      </c>
      <c r="M289" s="3">
        <v>3</v>
      </c>
      <c r="N289" s="3">
        <v>4</v>
      </c>
      <c r="O289" s="3">
        <v>1</v>
      </c>
      <c r="P289" s="3">
        <v>4</v>
      </c>
      <c r="Q289" s="3">
        <v>3</v>
      </c>
      <c r="R289" s="3">
        <v>1</v>
      </c>
      <c r="S289" s="3">
        <v>1</v>
      </c>
      <c r="T289" s="3">
        <v>3</v>
      </c>
      <c r="U289" s="3">
        <v>4</v>
      </c>
      <c r="V289" s="3">
        <v>1</v>
      </c>
      <c r="W289" s="3">
        <v>3</v>
      </c>
      <c r="X289" s="38">
        <v>1</v>
      </c>
    </row>
    <row r="290" spans="1:24">
      <c r="A290" s="3">
        <v>2</v>
      </c>
      <c r="B290" s="3">
        <v>4</v>
      </c>
      <c r="C290" s="3">
        <v>2</v>
      </c>
      <c r="D290" s="3">
        <v>2</v>
      </c>
      <c r="E290" s="3">
        <v>2</v>
      </c>
      <c r="F290" s="3">
        <v>5</v>
      </c>
      <c r="G290" s="178">
        <v>4</v>
      </c>
      <c r="H290" s="3">
        <v>5</v>
      </c>
      <c r="I290" s="3">
        <v>4</v>
      </c>
      <c r="J290" s="3">
        <v>5</v>
      </c>
      <c r="K290" s="3">
        <v>2</v>
      </c>
      <c r="L290" s="3">
        <v>5</v>
      </c>
      <c r="M290" s="3">
        <v>4</v>
      </c>
      <c r="N290" s="3">
        <v>1</v>
      </c>
      <c r="O290" s="3">
        <v>5</v>
      </c>
      <c r="P290" s="3">
        <v>1</v>
      </c>
      <c r="Q290" s="3">
        <v>1</v>
      </c>
      <c r="R290" s="3">
        <v>4</v>
      </c>
      <c r="S290" s="3">
        <v>4</v>
      </c>
      <c r="T290" s="3">
        <v>1</v>
      </c>
      <c r="U290" s="3">
        <v>4</v>
      </c>
      <c r="V290" s="3">
        <v>1</v>
      </c>
      <c r="W290" s="3">
        <v>4</v>
      </c>
      <c r="X290" s="38">
        <v>2</v>
      </c>
    </row>
    <row r="291" spans="1:24">
      <c r="A291" s="3">
        <v>4</v>
      </c>
      <c r="B291" s="3">
        <v>5</v>
      </c>
      <c r="C291" s="3">
        <v>4</v>
      </c>
      <c r="D291" s="3">
        <v>4</v>
      </c>
      <c r="E291" s="3">
        <v>5</v>
      </c>
      <c r="F291" s="3">
        <v>1</v>
      </c>
      <c r="G291" s="178">
        <v>5</v>
      </c>
      <c r="H291" s="3">
        <v>5</v>
      </c>
      <c r="I291" s="3">
        <v>4</v>
      </c>
      <c r="J291" s="3">
        <v>1</v>
      </c>
      <c r="K291" s="3">
        <v>5</v>
      </c>
      <c r="L291" s="3">
        <v>5</v>
      </c>
      <c r="M291" s="3">
        <v>2</v>
      </c>
      <c r="N291" s="3">
        <v>3</v>
      </c>
      <c r="O291" s="3">
        <v>4</v>
      </c>
      <c r="P291" s="3">
        <v>1</v>
      </c>
      <c r="Q291" s="3">
        <v>4</v>
      </c>
      <c r="R291" s="3">
        <v>4</v>
      </c>
      <c r="S291" s="3">
        <v>4</v>
      </c>
      <c r="T291" s="3">
        <v>5</v>
      </c>
      <c r="U291" s="3">
        <v>5</v>
      </c>
      <c r="V291" s="3">
        <v>5</v>
      </c>
      <c r="W291" s="3">
        <v>2</v>
      </c>
      <c r="X291" s="38">
        <v>4</v>
      </c>
    </row>
    <row r="292" spans="1:24">
      <c r="A292" s="3">
        <v>4</v>
      </c>
      <c r="B292" s="3">
        <v>4</v>
      </c>
      <c r="C292" s="3">
        <v>2</v>
      </c>
      <c r="D292" s="3">
        <v>2</v>
      </c>
      <c r="E292" s="3">
        <v>3</v>
      </c>
      <c r="F292" s="3">
        <v>5</v>
      </c>
      <c r="G292" s="178">
        <v>4</v>
      </c>
      <c r="H292" s="3">
        <v>5</v>
      </c>
      <c r="I292" s="3">
        <v>1</v>
      </c>
      <c r="J292" s="3">
        <v>5</v>
      </c>
      <c r="K292" s="3">
        <v>2</v>
      </c>
      <c r="L292" s="3">
        <v>5</v>
      </c>
      <c r="M292" s="3">
        <v>2</v>
      </c>
      <c r="N292" s="3">
        <v>3</v>
      </c>
      <c r="O292" s="3">
        <v>5</v>
      </c>
      <c r="P292" s="3">
        <v>4</v>
      </c>
      <c r="Q292" s="3">
        <v>4</v>
      </c>
      <c r="R292" s="3">
        <v>5</v>
      </c>
      <c r="S292" s="3">
        <v>2</v>
      </c>
      <c r="T292" s="3">
        <v>4</v>
      </c>
      <c r="U292" s="3">
        <v>5</v>
      </c>
      <c r="V292" s="3">
        <v>2</v>
      </c>
      <c r="W292" s="3">
        <v>4</v>
      </c>
      <c r="X292" s="38">
        <v>2</v>
      </c>
    </row>
    <row r="293" spans="1:24">
      <c r="A293" s="3">
        <v>5</v>
      </c>
      <c r="B293" s="3">
        <v>5</v>
      </c>
      <c r="C293" s="3">
        <v>2</v>
      </c>
      <c r="D293" s="3">
        <v>2</v>
      </c>
      <c r="E293" s="3">
        <v>2</v>
      </c>
      <c r="F293" s="3">
        <v>5</v>
      </c>
      <c r="G293" s="178">
        <v>5</v>
      </c>
      <c r="H293" s="3">
        <v>5</v>
      </c>
      <c r="I293" s="3">
        <v>4</v>
      </c>
      <c r="J293" s="3">
        <v>5</v>
      </c>
      <c r="K293" s="3">
        <v>2</v>
      </c>
      <c r="L293" s="3">
        <v>5</v>
      </c>
      <c r="M293" s="3">
        <v>1</v>
      </c>
      <c r="N293" s="3">
        <v>5</v>
      </c>
      <c r="O293" s="3">
        <v>2</v>
      </c>
      <c r="P293" s="3">
        <v>5</v>
      </c>
      <c r="Q293" s="3">
        <v>2</v>
      </c>
      <c r="R293" s="3">
        <v>2</v>
      </c>
      <c r="S293" s="3">
        <v>4</v>
      </c>
      <c r="T293" s="3">
        <v>4</v>
      </c>
      <c r="U293" s="3">
        <v>2</v>
      </c>
      <c r="V293" s="3">
        <v>4</v>
      </c>
      <c r="W293" s="3">
        <v>4</v>
      </c>
      <c r="X293" s="38">
        <v>4</v>
      </c>
    </row>
    <row r="294" spans="1:24">
      <c r="A294" s="3">
        <v>3</v>
      </c>
      <c r="B294" s="3">
        <v>4</v>
      </c>
      <c r="C294" s="3">
        <v>2</v>
      </c>
      <c r="D294" s="3">
        <v>4</v>
      </c>
      <c r="E294" s="3">
        <v>4</v>
      </c>
      <c r="F294" s="3">
        <v>5</v>
      </c>
      <c r="G294" s="178">
        <v>5</v>
      </c>
      <c r="H294" s="3">
        <v>5</v>
      </c>
      <c r="I294" s="3">
        <v>2</v>
      </c>
      <c r="J294" s="3">
        <v>4</v>
      </c>
      <c r="K294" s="3">
        <v>4</v>
      </c>
      <c r="L294" s="3">
        <v>1</v>
      </c>
      <c r="M294" s="3">
        <v>2</v>
      </c>
      <c r="N294" s="3">
        <v>2</v>
      </c>
      <c r="O294" s="3">
        <v>1</v>
      </c>
      <c r="P294" s="3">
        <v>5</v>
      </c>
      <c r="Q294" s="3">
        <v>3</v>
      </c>
      <c r="R294" s="3">
        <v>2</v>
      </c>
      <c r="S294" s="3">
        <v>4</v>
      </c>
      <c r="T294" s="3">
        <v>5</v>
      </c>
      <c r="U294" s="3">
        <v>4</v>
      </c>
      <c r="V294" s="3">
        <v>3</v>
      </c>
      <c r="W294" s="3">
        <v>4</v>
      </c>
      <c r="X294" s="38">
        <v>3</v>
      </c>
    </row>
    <row r="295" spans="1:24">
      <c r="A295" s="3">
        <v>2</v>
      </c>
      <c r="B295" s="3">
        <v>5</v>
      </c>
      <c r="C295" s="3">
        <v>1</v>
      </c>
      <c r="D295" s="3">
        <v>2</v>
      </c>
      <c r="E295" s="3">
        <v>5</v>
      </c>
      <c r="F295" s="3">
        <v>5</v>
      </c>
      <c r="G295" s="178">
        <v>5</v>
      </c>
      <c r="H295" s="3">
        <v>5</v>
      </c>
      <c r="I295" s="3">
        <v>5</v>
      </c>
      <c r="J295" s="3">
        <v>5</v>
      </c>
      <c r="K295" s="3">
        <v>5</v>
      </c>
      <c r="L295" s="3">
        <v>5</v>
      </c>
      <c r="M295" s="3">
        <v>4</v>
      </c>
      <c r="N295" s="3">
        <v>2</v>
      </c>
      <c r="O295" s="3">
        <v>5</v>
      </c>
      <c r="P295" s="3">
        <v>3</v>
      </c>
      <c r="Q295" s="3">
        <v>3</v>
      </c>
      <c r="R295" s="3">
        <v>3</v>
      </c>
      <c r="S295" s="3">
        <v>3</v>
      </c>
      <c r="T295" s="3">
        <v>2</v>
      </c>
      <c r="U295" s="3">
        <v>3</v>
      </c>
      <c r="V295" s="3">
        <v>4</v>
      </c>
      <c r="W295" s="3">
        <v>3</v>
      </c>
      <c r="X295" s="38">
        <v>5</v>
      </c>
    </row>
    <row r="296" spans="1:24">
      <c r="A296" s="3">
        <v>3</v>
      </c>
      <c r="B296" s="3">
        <v>4</v>
      </c>
      <c r="C296" s="3">
        <v>2</v>
      </c>
      <c r="D296" s="3">
        <v>2</v>
      </c>
      <c r="E296" s="3">
        <v>2</v>
      </c>
      <c r="F296" s="3">
        <v>5</v>
      </c>
      <c r="G296" s="178">
        <v>5</v>
      </c>
      <c r="H296" s="3">
        <v>5</v>
      </c>
      <c r="I296" s="3">
        <v>2</v>
      </c>
      <c r="J296" s="3">
        <v>4</v>
      </c>
      <c r="K296" s="3">
        <v>5</v>
      </c>
      <c r="L296" s="3">
        <v>4</v>
      </c>
      <c r="M296" s="3">
        <v>3</v>
      </c>
      <c r="N296" s="3">
        <v>3</v>
      </c>
      <c r="O296" s="3">
        <v>4</v>
      </c>
      <c r="P296" s="3">
        <v>2</v>
      </c>
      <c r="Q296" s="3">
        <v>2</v>
      </c>
      <c r="R296" s="3">
        <v>4</v>
      </c>
      <c r="S296" s="3">
        <v>2</v>
      </c>
      <c r="T296" s="3">
        <v>4</v>
      </c>
      <c r="U296" s="3">
        <v>4</v>
      </c>
      <c r="V296" s="3">
        <v>1</v>
      </c>
      <c r="W296" s="3">
        <v>4</v>
      </c>
      <c r="X296" s="38">
        <v>3</v>
      </c>
    </row>
    <row r="297" spans="1:24">
      <c r="A297" s="3">
        <v>1</v>
      </c>
      <c r="B297" s="3">
        <v>4</v>
      </c>
      <c r="C297" s="3">
        <v>1</v>
      </c>
      <c r="D297" s="3">
        <v>1</v>
      </c>
      <c r="E297" s="3">
        <v>1</v>
      </c>
      <c r="F297" s="3">
        <v>5</v>
      </c>
      <c r="G297" s="178">
        <v>5</v>
      </c>
      <c r="H297" s="3">
        <v>5</v>
      </c>
      <c r="I297" s="3">
        <v>1</v>
      </c>
      <c r="J297" s="3">
        <v>4</v>
      </c>
      <c r="K297" s="3">
        <v>1</v>
      </c>
      <c r="L297" s="3">
        <v>1</v>
      </c>
      <c r="M297" s="3">
        <v>1</v>
      </c>
      <c r="N297" s="3">
        <v>1</v>
      </c>
      <c r="O297" s="3">
        <v>1</v>
      </c>
      <c r="P297" s="3">
        <v>1</v>
      </c>
      <c r="Q297" s="3">
        <v>1</v>
      </c>
      <c r="R297" s="3">
        <v>1</v>
      </c>
      <c r="S297" s="3">
        <v>1</v>
      </c>
      <c r="T297" s="3">
        <v>1</v>
      </c>
      <c r="U297" s="3">
        <v>2</v>
      </c>
      <c r="V297" s="3">
        <v>1</v>
      </c>
      <c r="W297" s="3">
        <v>2</v>
      </c>
      <c r="X297" s="38">
        <v>2</v>
      </c>
    </row>
    <row r="298" spans="1:24">
      <c r="A298" s="3">
        <v>5</v>
      </c>
      <c r="B298" s="3">
        <v>5</v>
      </c>
      <c r="C298" s="3">
        <v>4</v>
      </c>
      <c r="D298" s="3">
        <v>3</v>
      </c>
      <c r="E298" s="3">
        <v>4</v>
      </c>
      <c r="F298" s="3">
        <v>5</v>
      </c>
      <c r="G298" s="178">
        <v>5</v>
      </c>
      <c r="H298" s="3">
        <v>4</v>
      </c>
      <c r="I298" s="3">
        <v>4</v>
      </c>
      <c r="J298" s="3">
        <v>5</v>
      </c>
      <c r="K298" s="3">
        <v>4</v>
      </c>
      <c r="L298" s="3">
        <v>2</v>
      </c>
      <c r="M298" s="3">
        <v>4</v>
      </c>
      <c r="N298" s="3">
        <v>5</v>
      </c>
      <c r="O298" s="3">
        <v>3</v>
      </c>
      <c r="P298" s="3">
        <v>3</v>
      </c>
      <c r="Q298" s="3">
        <v>4</v>
      </c>
      <c r="R298" s="3">
        <v>4</v>
      </c>
      <c r="S298" s="3">
        <v>4</v>
      </c>
      <c r="T298" s="3">
        <v>4</v>
      </c>
      <c r="U298" s="3">
        <v>4</v>
      </c>
      <c r="V298" s="3">
        <v>4</v>
      </c>
      <c r="W298" s="3">
        <v>4</v>
      </c>
      <c r="X298" s="38">
        <v>4</v>
      </c>
    </row>
    <row r="299" spans="1:24">
      <c r="A299" s="3">
        <v>2</v>
      </c>
      <c r="B299" s="3">
        <v>1</v>
      </c>
      <c r="C299" s="3">
        <v>2</v>
      </c>
      <c r="D299" s="3">
        <v>2</v>
      </c>
      <c r="E299" s="3">
        <v>2</v>
      </c>
      <c r="F299" s="3">
        <v>4</v>
      </c>
      <c r="G299" s="178">
        <v>4</v>
      </c>
      <c r="H299" s="3">
        <v>4</v>
      </c>
      <c r="I299" s="3">
        <v>2</v>
      </c>
      <c r="J299" s="3">
        <v>5</v>
      </c>
      <c r="K299" s="3">
        <v>5</v>
      </c>
      <c r="L299" s="3">
        <v>4</v>
      </c>
      <c r="M299" s="3">
        <v>2</v>
      </c>
      <c r="N299" s="3">
        <v>2</v>
      </c>
      <c r="O299" s="3">
        <v>4</v>
      </c>
      <c r="P299" s="3">
        <v>5</v>
      </c>
      <c r="Q299" s="3">
        <v>4</v>
      </c>
      <c r="R299" s="3">
        <v>4</v>
      </c>
      <c r="S299" s="3">
        <v>4</v>
      </c>
      <c r="T299" s="3">
        <v>4</v>
      </c>
      <c r="U299" s="3">
        <v>4</v>
      </c>
      <c r="V299" s="3">
        <v>4</v>
      </c>
      <c r="W299" s="3">
        <v>5</v>
      </c>
      <c r="X299" s="38">
        <v>1</v>
      </c>
    </row>
    <row r="300" spans="1:24">
      <c r="A300" s="3">
        <v>1</v>
      </c>
      <c r="B300" s="3">
        <v>4</v>
      </c>
      <c r="C300" s="3">
        <v>2</v>
      </c>
      <c r="D300" s="3">
        <v>4</v>
      </c>
      <c r="E300" s="3">
        <v>3</v>
      </c>
      <c r="F300" s="3">
        <v>5</v>
      </c>
      <c r="G300" s="178">
        <v>4</v>
      </c>
      <c r="H300" s="3">
        <v>4</v>
      </c>
      <c r="I300" s="3">
        <v>4</v>
      </c>
      <c r="J300" s="3">
        <v>4</v>
      </c>
      <c r="K300" s="3">
        <v>4</v>
      </c>
      <c r="L300" s="3">
        <v>4</v>
      </c>
      <c r="M300" s="3">
        <v>2</v>
      </c>
      <c r="N300" s="3">
        <v>1</v>
      </c>
      <c r="O300" s="3">
        <v>4</v>
      </c>
      <c r="P300" s="3">
        <v>2</v>
      </c>
      <c r="Q300" s="3">
        <v>4</v>
      </c>
      <c r="R300" s="3">
        <v>4</v>
      </c>
      <c r="S300" s="3">
        <v>3</v>
      </c>
      <c r="T300" s="3">
        <v>4</v>
      </c>
      <c r="U300" s="3">
        <v>4</v>
      </c>
      <c r="V300" s="3">
        <v>3</v>
      </c>
      <c r="W300" s="3">
        <v>3</v>
      </c>
      <c r="X300" s="38">
        <v>4</v>
      </c>
    </row>
    <row r="301" spans="1:24">
      <c r="A301" s="3">
        <v>4</v>
      </c>
      <c r="B301" s="3">
        <v>5</v>
      </c>
      <c r="C301" s="3">
        <v>3</v>
      </c>
      <c r="D301" s="3">
        <v>2</v>
      </c>
      <c r="E301" s="3">
        <v>3</v>
      </c>
      <c r="F301" s="3">
        <v>5</v>
      </c>
      <c r="G301" s="178">
        <v>5</v>
      </c>
      <c r="H301" s="3">
        <v>5</v>
      </c>
      <c r="I301" s="3">
        <v>3</v>
      </c>
      <c r="J301" s="3">
        <v>5</v>
      </c>
      <c r="K301" s="3">
        <v>5</v>
      </c>
      <c r="L301" s="3">
        <v>4</v>
      </c>
      <c r="M301" s="3">
        <v>3</v>
      </c>
      <c r="N301" s="3">
        <v>4</v>
      </c>
      <c r="O301" s="3">
        <v>5</v>
      </c>
      <c r="P301" s="3">
        <v>4</v>
      </c>
      <c r="Q301" s="3">
        <v>3</v>
      </c>
      <c r="R301" s="3">
        <v>5</v>
      </c>
      <c r="S301" s="3">
        <v>4</v>
      </c>
      <c r="T301" s="3">
        <v>4</v>
      </c>
      <c r="U301" s="3">
        <v>5</v>
      </c>
      <c r="V301" s="3">
        <v>3</v>
      </c>
      <c r="W301" s="3">
        <v>4</v>
      </c>
      <c r="X301" s="38">
        <v>4</v>
      </c>
    </row>
    <row r="302" spans="1:24">
      <c r="A302" s="3">
        <v>3</v>
      </c>
      <c r="B302" s="3">
        <v>3</v>
      </c>
      <c r="C302" s="3">
        <v>4</v>
      </c>
      <c r="D302" s="3">
        <v>2</v>
      </c>
      <c r="E302" s="3">
        <v>3</v>
      </c>
      <c r="F302" s="3">
        <v>4</v>
      </c>
      <c r="G302" s="178">
        <v>5</v>
      </c>
      <c r="H302" s="3">
        <v>4</v>
      </c>
      <c r="I302" s="3">
        <v>2</v>
      </c>
      <c r="J302" s="3">
        <v>3</v>
      </c>
      <c r="K302" s="3">
        <v>3</v>
      </c>
      <c r="L302" s="3">
        <v>4</v>
      </c>
      <c r="M302" s="3">
        <v>3</v>
      </c>
      <c r="N302" s="3">
        <v>2</v>
      </c>
      <c r="O302" s="3">
        <v>3</v>
      </c>
      <c r="P302" s="3">
        <v>1</v>
      </c>
      <c r="Q302" s="3">
        <v>3</v>
      </c>
      <c r="R302" s="3">
        <v>4</v>
      </c>
      <c r="S302" s="3">
        <v>3</v>
      </c>
      <c r="T302" s="3">
        <v>2</v>
      </c>
      <c r="U302" s="3">
        <v>3</v>
      </c>
      <c r="V302" s="3">
        <v>2</v>
      </c>
      <c r="W302" s="3">
        <v>4</v>
      </c>
      <c r="X302" s="38">
        <v>3</v>
      </c>
    </row>
    <row r="303" spans="1:24">
      <c r="A303" s="3">
        <v>4</v>
      </c>
      <c r="B303" s="3">
        <v>5</v>
      </c>
      <c r="C303" s="3">
        <v>2</v>
      </c>
      <c r="D303" s="3">
        <v>2</v>
      </c>
      <c r="E303" s="3">
        <v>5</v>
      </c>
      <c r="F303" s="3">
        <v>5</v>
      </c>
      <c r="G303" s="178">
        <v>5</v>
      </c>
      <c r="H303" s="3">
        <v>5</v>
      </c>
      <c r="I303" s="3">
        <v>2</v>
      </c>
      <c r="J303" s="3">
        <v>5</v>
      </c>
      <c r="K303" s="3">
        <v>3</v>
      </c>
      <c r="L303" s="3">
        <v>4</v>
      </c>
      <c r="M303" s="3">
        <v>2</v>
      </c>
      <c r="N303" s="3">
        <v>1</v>
      </c>
      <c r="O303" s="3">
        <v>5</v>
      </c>
      <c r="P303" s="3">
        <v>1</v>
      </c>
      <c r="Q303" s="3">
        <v>5</v>
      </c>
      <c r="R303" s="3">
        <v>4</v>
      </c>
      <c r="S303" s="3">
        <v>4</v>
      </c>
      <c r="T303" s="3">
        <v>2</v>
      </c>
      <c r="U303" s="3">
        <v>2</v>
      </c>
      <c r="V303" s="3">
        <v>4</v>
      </c>
      <c r="W303" s="3">
        <v>2</v>
      </c>
      <c r="X303" s="38">
        <v>2</v>
      </c>
    </row>
    <row r="304" spans="1:24">
      <c r="A304" s="3">
        <v>2</v>
      </c>
      <c r="B304" s="3">
        <v>2</v>
      </c>
      <c r="C304" s="3">
        <v>2</v>
      </c>
      <c r="D304" s="3">
        <v>2</v>
      </c>
      <c r="E304" s="3">
        <v>2</v>
      </c>
      <c r="F304" s="3">
        <v>1</v>
      </c>
      <c r="G304" s="178">
        <v>4</v>
      </c>
      <c r="H304" s="3">
        <v>4</v>
      </c>
      <c r="I304" s="3">
        <v>4</v>
      </c>
      <c r="J304" s="3">
        <v>5</v>
      </c>
      <c r="K304" s="3">
        <v>2</v>
      </c>
      <c r="L304" s="3">
        <v>2</v>
      </c>
      <c r="M304" s="3">
        <v>4</v>
      </c>
      <c r="N304" s="3">
        <v>2</v>
      </c>
      <c r="O304" s="3">
        <v>2</v>
      </c>
      <c r="P304" s="3">
        <v>2</v>
      </c>
      <c r="Q304" s="3">
        <v>2</v>
      </c>
      <c r="R304" s="3">
        <v>2</v>
      </c>
      <c r="S304" s="3">
        <v>4</v>
      </c>
      <c r="T304" s="3">
        <v>4</v>
      </c>
      <c r="U304" s="3">
        <v>2</v>
      </c>
      <c r="V304" s="3">
        <v>2</v>
      </c>
      <c r="W304" s="3">
        <v>4</v>
      </c>
      <c r="X304" s="38">
        <v>4</v>
      </c>
    </row>
    <row r="305" spans="1:24">
      <c r="A305" s="3">
        <v>1</v>
      </c>
      <c r="B305" s="3">
        <v>3</v>
      </c>
      <c r="C305" s="3">
        <v>2</v>
      </c>
      <c r="D305" s="3">
        <v>4</v>
      </c>
      <c r="E305" s="3">
        <v>3</v>
      </c>
      <c r="F305" s="3">
        <v>4</v>
      </c>
      <c r="G305" s="178">
        <v>3</v>
      </c>
      <c r="H305" s="3">
        <v>4</v>
      </c>
      <c r="I305" s="3">
        <v>3</v>
      </c>
      <c r="J305" s="3">
        <v>4</v>
      </c>
      <c r="K305" s="3">
        <v>3</v>
      </c>
      <c r="L305" s="3">
        <v>1</v>
      </c>
      <c r="M305" s="3">
        <v>3</v>
      </c>
      <c r="N305" s="3">
        <v>1</v>
      </c>
      <c r="O305" s="3">
        <v>2</v>
      </c>
      <c r="P305" s="3">
        <v>4</v>
      </c>
      <c r="Q305" s="3">
        <v>3</v>
      </c>
      <c r="R305" s="3">
        <v>2</v>
      </c>
      <c r="S305" s="3">
        <v>3</v>
      </c>
      <c r="T305" s="3">
        <v>3</v>
      </c>
      <c r="U305" s="3">
        <v>4</v>
      </c>
      <c r="V305" s="3">
        <v>3</v>
      </c>
      <c r="W305" s="3">
        <v>3</v>
      </c>
      <c r="X305" s="38">
        <v>3</v>
      </c>
    </row>
    <row r="306" spans="1:24">
      <c r="A306" s="3">
        <v>5</v>
      </c>
      <c r="B306" s="3">
        <v>5</v>
      </c>
      <c r="C306" s="3">
        <v>5</v>
      </c>
      <c r="D306" s="3">
        <v>5</v>
      </c>
      <c r="E306" s="3">
        <v>4</v>
      </c>
      <c r="F306" s="3">
        <v>5</v>
      </c>
      <c r="G306" s="178">
        <v>4</v>
      </c>
      <c r="H306" s="3">
        <v>2</v>
      </c>
      <c r="I306" s="3">
        <v>3</v>
      </c>
      <c r="J306" s="3">
        <v>5</v>
      </c>
      <c r="K306" s="3">
        <v>5</v>
      </c>
      <c r="L306" s="3">
        <v>1</v>
      </c>
      <c r="M306" s="3">
        <v>4</v>
      </c>
      <c r="N306" s="3">
        <v>5</v>
      </c>
      <c r="O306" s="3">
        <v>1</v>
      </c>
      <c r="P306" s="3">
        <v>4</v>
      </c>
      <c r="Q306" s="3">
        <v>4</v>
      </c>
      <c r="R306" s="3">
        <v>1</v>
      </c>
      <c r="S306" s="3">
        <v>5</v>
      </c>
      <c r="T306" s="3">
        <v>4</v>
      </c>
      <c r="U306" s="3">
        <v>3</v>
      </c>
      <c r="V306" s="3">
        <v>5</v>
      </c>
      <c r="W306" s="3">
        <v>4</v>
      </c>
      <c r="X306" s="38">
        <v>4</v>
      </c>
    </row>
    <row r="307" spans="1:24">
      <c r="A307" s="3">
        <v>2</v>
      </c>
      <c r="B307" s="3">
        <v>5</v>
      </c>
      <c r="C307" s="3">
        <v>2</v>
      </c>
      <c r="D307" s="3">
        <v>1</v>
      </c>
      <c r="E307" s="3">
        <v>3</v>
      </c>
      <c r="F307" s="3">
        <v>5</v>
      </c>
      <c r="G307" s="178">
        <v>5</v>
      </c>
      <c r="H307" s="3">
        <v>5</v>
      </c>
      <c r="I307" s="3">
        <v>4</v>
      </c>
      <c r="J307" s="3">
        <v>4</v>
      </c>
      <c r="K307" s="3">
        <v>2</v>
      </c>
      <c r="L307" s="3">
        <v>5</v>
      </c>
      <c r="M307" s="3">
        <v>2</v>
      </c>
      <c r="N307" s="3">
        <v>3</v>
      </c>
      <c r="O307" s="3">
        <v>3</v>
      </c>
      <c r="P307" s="3">
        <v>3</v>
      </c>
      <c r="Q307" s="3">
        <v>3</v>
      </c>
      <c r="R307" s="3">
        <v>4</v>
      </c>
      <c r="S307" s="3">
        <v>2</v>
      </c>
      <c r="T307" s="3">
        <v>1</v>
      </c>
      <c r="U307" s="3">
        <v>3</v>
      </c>
      <c r="V307" s="3">
        <v>3</v>
      </c>
      <c r="W307" s="3">
        <v>5</v>
      </c>
      <c r="X307" s="38">
        <v>4</v>
      </c>
    </row>
    <row r="308" spans="1:24">
      <c r="A308" s="3">
        <v>2</v>
      </c>
      <c r="B308" s="3">
        <v>4</v>
      </c>
      <c r="C308" s="3">
        <v>2</v>
      </c>
      <c r="D308" s="3">
        <v>3</v>
      </c>
      <c r="E308" s="3">
        <v>4</v>
      </c>
      <c r="F308" s="3">
        <v>5</v>
      </c>
      <c r="G308" s="178">
        <v>5</v>
      </c>
      <c r="H308" s="3">
        <v>4</v>
      </c>
      <c r="I308" s="3">
        <v>4</v>
      </c>
      <c r="J308" s="3">
        <v>4</v>
      </c>
      <c r="K308" s="3">
        <v>4</v>
      </c>
      <c r="L308" s="3">
        <v>5</v>
      </c>
      <c r="M308" s="3">
        <v>4</v>
      </c>
      <c r="N308" s="3">
        <v>1</v>
      </c>
      <c r="O308" s="3">
        <v>4</v>
      </c>
      <c r="P308" s="3">
        <v>3</v>
      </c>
      <c r="Q308" s="3">
        <v>2</v>
      </c>
      <c r="R308" s="3">
        <v>3</v>
      </c>
      <c r="S308" s="3">
        <v>4</v>
      </c>
      <c r="T308" s="3">
        <v>4</v>
      </c>
      <c r="U308" s="3">
        <v>3</v>
      </c>
      <c r="V308" s="3">
        <v>3</v>
      </c>
      <c r="W308" s="3">
        <v>3</v>
      </c>
      <c r="X308" s="38">
        <v>4</v>
      </c>
    </row>
    <row r="309" spans="1:24">
      <c r="A309" s="3">
        <v>3</v>
      </c>
      <c r="B309" s="3">
        <v>4</v>
      </c>
      <c r="C309" s="3">
        <v>2</v>
      </c>
      <c r="D309" s="3">
        <v>2</v>
      </c>
      <c r="E309" s="3">
        <v>3</v>
      </c>
      <c r="F309" s="3">
        <v>5</v>
      </c>
      <c r="G309" s="178">
        <v>5</v>
      </c>
      <c r="H309" s="3">
        <v>5</v>
      </c>
      <c r="I309" s="3">
        <v>2</v>
      </c>
      <c r="J309" s="3">
        <v>4</v>
      </c>
      <c r="K309" s="3">
        <v>4</v>
      </c>
      <c r="L309" s="3">
        <v>5</v>
      </c>
      <c r="M309" s="3">
        <v>2</v>
      </c>
      <c r="N309" s="3">
        <v>3</v>
      </c>
      <c r="O309" s="3">
        <v>4</v>
      </c>
      <c r="P309" s="3">
        <v>1</v>
      </c>
      <c r="Q309" s="3">
        <v>1</v>
      </c>
      <c r="R309" s="3">
        <v>2</v>
      </c>
      <c r="S309" s="3">
        <v>2</v>
      </c>
      <c r="T309" s="3">
        <v>4</v>
      </c>
      <c r="U309" s="3">
        <v>2</v>
      </c>
      <c r="V309" s="3">
        <v>1</v>
      </c>
      <c r="W309" s="3">
        <v>1</v>
      </c>
      <c r="X309" s="38">
        <v>2</v>
      </c>
    </row>
    <row r="310" spans="1:24">
      <c r="A310" s="3">
        <v>2</v>
      </c>
      <c r="B310" s="3">
        <v>4</v>
      </c>
      <c r="C310" s="3">
        <v>1</v>
      </c>
      <c r="D310" s="3">
        <v>1</v>
      </c>
      <c r="E310" s="3">
        <v>2</v>
      </c>
      <c r="F310" s="3">
        <v>4</v>
      </c>
      <c r="G310" s="178">
        <v>5</v>
      </c>
      <c r="H310" s="3">
        <v>5</v>
      </c>
      <c r="I310" s="3">
        <v>2</v>
      </c>
      <c r="J310" s="3">
        <v>4</v>
      </c>
      <c r="K310" s="3">
        <v>4</v>
      </c>
      <c r="L310" s="3">
        <v>5</v>
      </c>
      <c r="M310" s="3">
        <v>3</v>
      </c>
      <c r="N310" s="3">
        <v>1</v>
      </c>
      <c r="O310" s="3">
        <v>5</v>
      </c>
      <c r="P310" s="3">
        <v>1</v>
      </c>
      <c r="Q310" s="3">
        <v>1</v>
      </c>
      <c r="R310" s="3">
        <v>1</v>
      </c>
      <c r="S310" s="3">
        <v>2</v>
      </c>
      <c r="T310" s="3">
        <v>4</v>
      </c>
      <c r="U310" s="3">
        <v>5</v>
      </c>
      <c r="V310" s="3">
        <v>1</v>
      </c>
      <c r="W310" s="3">
        <v>4</v>
      </c>
      <c r="X310" s="38">
        <v>4</v>
      </c>
    </row>
    <row r="311" spans="1:24">
      <c r="A311" s="3">
        <v>4</v>
      </c>
      <c r="B311" s="3">
        <v>5</v>
      </c>
      <c r="C311" s="3">
        <v>1</v>
      </c>
      <c r="D311" s="3">
        <v>4</v>
      </c>
      <c r="E311" s="3">
        <v>3</v>
      </c>
      <c r="F311" s="3">
        <v>5</v>
      </c>
      <c r="G311" s="178">
        <v>5</v>
      </c>
      <c r="H311" s="3">
        <v>5</v>
      </c>
      <c r="I311" s="3">
        <v>2</v>
      </c>
      <c r="J311" s="3">
        <v>5</v>
      </c>
      <c r="K311" s="3">
        <v>5</v>
      </c>
      <c r="L311" s="3">
        <v>4</v>
      </c>
      <c r="M311" s="3">
        <v>2</v>
      </c>
      <c r="N311" s="3">
        <v>5</v>
      </c>
      <c r="O311" s="3">
        <v>1</v>
      </c>
      <c r="P311" s="3">
        <v>3</v>
      </c>
      <c r="Q311" s="3">
        <v>3</v>
      </c>
      <c r="R311" s="3">
        <v>3</v>
      </c>
      <c r="S311" s="3">
        <v>3</v>
      </c>
      <c r="T311" s="3">
        <v>4</v>
      </c>
      <c r="U311" s="3">
        <v>3</v>
      </c>
      <c r="V311" s="3">
        <v>2</v>
      </c>
      <c r="W311" s="3">
        <v>4</v>
      </c>
      <c r="X311" s="38">
        <v>3</v>
      </c>
    </row>
    <row r="312" spans="1:24">
      <c r="A312" s="3">
        <v>3</v>
      </c>
      <c r="B312" s="3">
        <v>4</v>
      </c>
      <c r="C312" s="3">
        <v>2</v>
      </c>
      <c r="D312" s="3">
        <v>4</v>
      </c>
      <c r="E312" s="3">
        <v>4</v>
      </c>
      <c r="F312" s="3">
        <v>5</v>
      </c>
      <c r="G312" s="178">
        <v>5</v>
      </c>
      <c r="H312" s="3">
        <v>5</v>
      </c>
      <c r="I312" s="3">
        <v>2</v>
      </c>
      <c r="J312" s="3">
        <v>5</v>
      </c>
      <c r="K312" s="3">
        <v>5</v>
      </c>
      <c r="L312" s="3">
        <v>5</v>
      </c>
      <c r="M312" s="3">
        <v>3</v>
      </c>
      <c r="N312" s="3">
        <v>4</v>
      </c>
      <c r="O312" s="3">
        <v>3</v>
      </c>
      <c r="P312" s="3">
        <v>5</v>
      </c>
      <c r="Q312" s="3">
        <v>4</v>
      </c>
      <c r="R312" s="3">
        <v>4</v>
      </c>
      <c r="S312" s="3">
        <v>5</v>
      </c>
      <c r="T312" s="3">
        <v>4</v>
      </c>
      <c r="U312" s="3">
        <v>5</v>
      </c>
      <c r="V312" s="3">
        <v>3</v>
      </c>
      <c r="W312" s="3">
        <v>5</v>
      </c>
      <c r="X312" s="38">
        <v>3</v>
      </c>
    </row>
    <row r="313" spans="1:24">
      <c r="A313" s="3">
        <v>4</v>
      </c>
      <c r="B313" s="3">
        <v>5</v>
      </c>
      <c r="C313" s="3">
        <v>3</v>
      </c>
      <c r="D313" s="3">
        <v>2</v>
      </c>
      <c r="E313" s="3">
        <v>3</v>
      </c>
      <c r="F313" s="3">
        <v>2</v>
      </c>
      <c r="G313" s="178">
        <v>5</v>
      </c>
      <c r="H313" s="3">
        <v>4</v>
      </c>
      <c r="I313" s="3">
        <v>3</v>
      </c>
      <c r="J313" s="3">
        <v>5</v>
      </c>
      <c r="K313" s="3">
        <v>5</v>
      </c>
      <c r="L313" s="3">
        <v>4</v>
      </c>
      <c r="M313" s="3">
        <v>1</v>
      </c>
      <c r="N313" s="3">
        <v>3</v>
      </c>
      <c r="O313" s="3">
        <v>4</v>
      </c>
      <c r="P313" s="3">
        <v>2</v>
      </c>
      <c r="Q313" s="3">
        <v>3</v>
      </c>
      <c r="R313" s="3">
        <v>3</v>
      </c>
      <c r="S313" s="3">
        <v>3</v>
      </c>
      <c r="T313" s="3">
        <v>4</v>
      </c>
      <c r="U313" s="3">
        <v>4</v>
      </c>
      <c r="V313" s="3">
        <v>3</v>
      </c>
      <c r="W313" s="3">
        <v>3</v>
      </c>
      <c r="X313" s="38">
        <v>4</v>
      </c>
    </row>
    <row r="314" spans="1:24">
      <c r="A314" s="3">
        <v>1</v>
      </c>
      <c r="B314" s="3">
        <v>3</v>
      </c>
      <c r="C314" s="3">
        <v>1</v>
      </c>
      <c r="D314" s="3">
        <v>2</v>
      </c>
      <c r="E314" s="3">
        <v>2</v>
      </c>
      <c r="F314" s="3">
        <v>5</v>
      </c>
      <c r="G314" s="178">
        <v>5</v>
      </c>
      <c r="H314" s="3">
        <v>5</v>
      </c>
      <c r="I314" s="3">
        <v>1</v>
      </c>
      <c r="J314" s="3">
        <v>5</v>
      </c>
      <c r="K314" s="3">
        <v>1</v>
      </c>
      <c r="L314" s="3">
        <v>1</v>
      </c>
      <c r="M314" s="3">
        <v>1</v>
      </c>
      <c r="N314" s="3">
        <v>1</v>
      </c>
      <c r="O314" s="3">
        <v>1</v>
      </c>
      <c r="P314" s="3">
        <v>5</v>
      </c>
      <c r="Q314" s="3">
        <v>5</v>
      </c>
      <c r="R314" s="3">
        <v>1</v>
      </c>
      <c r="S314" s="3">
        <v>1</v>
      </c>
      <c r="T314" s="3">
        <v>4</v>
      </c>
      <c r="U314" s="3">
        <v>4</v>
      </c>
      <c r="V314" s="3">
        <v>1</v>
      </c>
      <c r="W314" s="3">
        <v>5</v>
      </c>
      <c r="X314" s="38">
        <v>1</v>
      </c>
    </row>
    <row r="315" spans="1:24">
      <c r="A315" s="3">
        <v>3</v>
      </c>
      <c r="B315" s="3">
        <v>4</v>
      </c>
      <c r="C315" s="3">
        <v>1</v>
      </c>
      <c r="D315" s="3">
        <v>1</v>
      </c>
      <c r="E315" s="3">
        <v>3</v>
      </c>
      <c r="F315" s="3">
        <v>4</v>
      </c>
      <c r="G315" s="178">
        <v>5</v>
      </c>
      <c r="H315" s="3">
        <v>4</v>
      </c>
      <c r="I315" s="3">
        <v>3</v>
      </c>
      <c r="J315" s="3">
        <v>1</v>
      </c>
      <c r="K315" s="3">
        <v>5</v>
      </c>
      <c r="L315" s="3">
        <v>5</v>
      </c>
      <c r="M315" s="3">
        <v>3</v>
      </c>
      <c r="N315" s="3">
        <v>3</v>
      </c>
      <c r="O315" s="3">
        <v>4</v>
      </c>
      <c r="P315" s="3">
        <v>5</v>
      </c>
      <c r="Q315" s="3">
        <v>1</v>
      </c>
      <c r="R315" s="3">
        <v>3</v>
      </c>
      <c r="S315" s="3">
        <v>3</v>
      </c>
      <c r="T315" s="3">
        <v>1</v>
      </c>
      <c r="U315" s="3">
        <v>4</v>
      </c>
      <c r="V315" s="3">
        <v>1</v>
      </c>
      <c r="W315" s="3">
        <v>4</v>
      </c>
      <c r="X315" s="38">
        <v>3</v>
      </c>
    </row>
    <row r="316" spans="1:24">
      <c r="A316" s="3">
        <v>2</v>
      </c>
      <c r="B316" s="3">
        <v>4</v>
      </c>
      <c r="C316" s="3">
        <v>3</v>
      </c>
      <c r="D316" s="3">
        <v>2</v>
      </c>
      <c r="E316" s="3">
        <v>2</v>
      </c>
      <c r="F316" s="3">
        <v>5</v>
      </c>
      <c r="G316" s="178">
        <v>5</v>
      </c>
      <c r="H316" s="3">
        <v>5</v>
      </c>
      <c r="I316" s="3">
        <v>3</v>
      </c>
      <c r="J316" s="3">
        <v>4</v>
      </c>
      <c r="K316" s="3">
        <v>5</v>
      </c>
      <c r="L316" s="3">
        <v>2</v>
      </c>
      <c r="M316" s="3">
        <v>3</v>
      </c>
      <c r="N316" s="3">
        <v>1</v>
      </c>
      <c r="O316" s="3">
        <v>1</v>
      </c>
      <c r="P316" s="3">
        <v>1</v>
      </c>
      <c r="Q316" s="3">
        <v>3</v>
      </c>
      <c r="R316" s="3">
        <v>1</v>
      </c>
      <c r="S316" s="3">
        <v>5</v>
      </c>
      <c r="T316" s="3">
        <v>4</v>
      </c>
      <c r="U316" s="3">
        <v>5</v>
      </c>
      <c r="V316" s="3">
        <v>3</v>
      </c>
      <c r="W316" s="3">
        <v>3</v>
      </c>
      <c r="X316" s="38">
        <v>4</v>
      </c>
    </row>
    <row r="317" spans="1:24">
      <c r="A317" s="3">
        <v>4</v>
      </c>
      <c r="B317" s="3">
        <v>4</v>
      </c>
      <c r="C317" s="3">
        <v>4</v>
      </c>
      <c r="D317" s="3">
        <v>3</v>
      </c>
      <c r="E317" s="3">
        <v>4</v>
      </c>
      <c r="F317" s="3">
        <v>5</v>
      </c>
      <c r="G317" s="178">
        <v>4</v>
      </c>
      <c r="H317" s="3">
        <v>5</v>
      </c>
      <c r="I317" s="3">
        <v>5</v>
      </c>
      <c r="J317" s="3">
        <v>5</v>
      </c>
      <c r="K317" s="3">
        <v>5</v>
      </c>
      <c r="L317" s="3">
        <v>4</v>
      </c>
      <c r="M317" s="3">
        <v>2</v>
      </c>
      <c r="N317" s="3">
        <v>5</v>
      </c>
      <c r="O317" s="3">
        <v>4</v>
      </c>
      <c r="P317" s="3">
        <v>4</v>
      </c>
      <c r="Q317" s="3">
        <v>4</v>
      </c>
      <c r="R317" s="3">
        <v>5</v>
      </c>
      <c r="S317" s="3">
        <v>4</v>
      </c>
      <c r="T317" s="3">
        <v>4</v>
      </c>
      <c r="U317" s="3">
        <v>5</v>
      </c>
      <c r="V317" s="3">
        <v>5</v>
      </c>
      <c r="W317" s="3">
        <v>4</v>
      </c>
      <c r="X317" s="38">
        <v>5</v>
      </c>
    </row>
    <row r="318" spans="1:24">
      <c r="A318" s="3">
        <v>2</v>
      </c>
      <c r="B318" s="3">
        <v>2</v>
      </c>
      <c r="C318" s="3">
        <v>2</v>
      </c>
      <c r="D318" s="3">
        <v>2</v>
      </c>
      <c r="E318" s="3">
        <v>2</v>
      </c>
      <c r="F318" s="3">
        <v>5</v>
      </c>
      <c r="G318" s="178">
        <v>5</v>
      </c>
      <c r="H318" s="3">
        <v>3</v>
      </c>
      <c r="I318" s="3">
        <v>2</v>
      </c>
      <c r="J318" s="3">
        <v>5</v>
      </c>
      <c r="K318" s="3">
        <v>4</v>
      </c>
      <c r="L318" s="3">
        <v>1</v>
      </c>
      <c r="M318" s="3">
        <v>2</v>
      </c>
      <c r="N318" s="3">
        <v>2</v>
      </c>
      <c r="O318" s="3">
        <v>1</v>
      </c>
      <c r="P318" s="3">
        <v>3</v>
      </c>
      <c r="Q318" s="3">
        <v>2</v>
      </c>
      <c r="R318" s="3">
        <v>2</v>
      </c>
      <c r="S318" s="3">
        <v>2</v>
      </c>
      <c r="T318" s="3">
        <v>2</v>
      </c>
      <c r="U318" s="3">
        <v>3</v>
      </c>
      <c r="V318" s="3">
        <v>4</v>
      </c>
      <c r="W318" s="3">
        <v>3</v>
      </c>
      <c r="X318" s="38">
        <v>4</v>
      </c>
    </row>
    <row r="319" spans="1:24">
      <c r="A319" s="3">
        <v>2</v>
      </c>
      <c r="B319" s="3">
        <v>5</v>
      </c>
      <c r="C319" s="3">
        <v>2</v>
      </c>
      <c r="D319" s="3">
        <v>1</v>
      </c>
      <c r="E319" s="3">
        <v>3</v>
      </c>
      <c r="F319" s="3">
        <v>5</v>
      </c>
      <c r="G319" s="178">
        <v>5</v>
      </c>
      <c r="H319" s="3">
        <v>5</v>
      </c>
      <c r="I319" s="3">
        <v>3</v>
      </c>
      <c r="J319" s="3">
        <v>5</v>
      </c>
      <c r="K319" s="3">
        <v>3</v>
      </c>
      <c r="L319" s="3">
        <v>5</v>
      </c>
      <c r="M319" s="3">
        <v>1</v>
      </c>
      <c r="N319" s="3">
        <v>1</v>
      </c>
      <c r="O319" s="3">
        <v>5</v>
      </c>
      <c r="P319" s="3">
        <v>1</v>
      </c>
      <c r="Q319" s="3">
        <v>5</v>
      </c>
      <c r="R319" s="3">
        <v>3</v>
      </c>
      <c r="S319" s="3">
        <v>2</v>
      </c>
      <c r="T319" s="3">
        <v>1</v>
      </c>
      <c r="U319" s="3">
        <v>5</v>
      </c>
      <c r="V319" s="3">
        <v>5</v>
      </c>
      <c r="W319" s="3">
        <v>1</v>
      </c>
      <c r="X319" s="38">
        <v>3</v>
      </c>
    </row>
    <row r="320" spans="1:24">
      <c r="A320" s="3">
        <v>1</v>
      </c>
      <c r="B320" s="3">
        <v>4</v>
      </c>
      <c r="C320" s="3">
        <v>1</v>
      </c>
      <c r="D320" s="3">
        <v>3</v>
      </c>
      <c r="E320" s="3">
        <v>2</v>
      </c>
      <c r="F320" s="3">
        <v>5</v>
      </c>
      <c r="G320" s="178">
        <v>5</v>
      </c>
      <c r="H320" s="3">
        <v>3</v>
      </c>
      <c r="I320" s="3">
        <v>2</v>
      </c>
      <c r="J320" s="3">
        <v>4</v>
      </c>
      <c r="K320" s="3">
        <v>3</v>
      </c>
      <c r="L320" s="3">
        <v>3</v>
      </c>
      <c r="M320" s="3">
        <v>2</v>
      </c>
      <c r="N320" s="3">
        <v>2</v>
      </c>
      <c r="O320" s="3">
        <v>3</v>
      </c>
      <c r="P320" s="3">
        <v>4</v>
      </c>
      <c r="Q320" s="3">
        <v>3</v>
      </c>
      <c r="R320" s="3">
        <v>3</v>
      </c>
      <c r="S320" s="3">
        <v>4</v>
      </c>
      <c r="T320" s="3">
        <v>3</v>
      </c>
      <c r="U320" s="3">
        <v>3</v>
      </c>
      <c r="V320" s="3">
        <v>2</v>
      </c>
      <c r="W320" s="3">
        <v>4</v>
      </c>
      <c r="X320" s="38">
        <v>3</v>
      </c>
    </row>
    <row r="321" spans="1:24">
      <c r="A321" s="3">
        <v>4</v>
      </c>
      <c r="B321" s="3">
        <v>3</v>
      </c>
      <c r="C321" s="3">
        <v>2</v>
      </c>
      <c r="D321" s="3">
        <v>3</v>
      </c>
      <c r="E321" s="3">
        <v>4</v>
      </c>
      <c r="F321" s="3">
        <v>5</v>
      </c>
      <c r="G321" s="178">
        <v>5</v>
      </c>
      <c r="H321" s="3">
        <v>5</v>
      </c>
      <c r="I321" s="3">
        <v>2</v>
      </c>
      <c r="J321" s="3">
        <v>5</v>
      </c>
      <c r="K321" s="3">
        <v>5</v>
      </c>
      <c r="L321" s="3">
        <v>2</v>
      </c>
      <c r="M321" s="3">
        <v>4</v>
      </c>
      <c r="N321" s="3">
        <v>5</v>
      </c>
      <c r="O321" s="3">
        <v>2</v>
      </c>
      <c r="P321" s="3">
        <v>4</v>
      </c>
      <c r="Q321" s="3">
        <v>4</v>
      </c>
      <c r="R321" s="3">
        <v>2</v>
      </c>
      <c r="S321" s="3">
        <v>3</v>
      </c>
      <c r="T321" s="3">
        <v>4</v>
      </c>
      <c r="U321" s="3">
        <v>4</v>
      </c>
      <c r="V321" s="3">
        <v>3</v>
      </c>
      <c r="W321" s="3">
        <v>4</v>
      </c>
      <c r="X321" s="38">
        <v>3</v>
      </c>
    </row>
    <row r="322" spans="1:24">
      <c r="A322" s="3">
        <v>1</v>
      </c>
      <c r="B322" s="3">
        <v>5</v>
      </c>
      <c r="C322" s="3">
        <v>1</v>
      </c>
      <c r="D322" s="3">
        <v>1</v>
      </c>
      <c r="E322" s="3">
        <v>2</v>
      </c>
      <c r="F322" s="3">
        <v>1</v>
      </c>
      <c r="G322" s="178">
        <v>5</v>
      </c>
      <c r="H322" s="3">
        <v>5</v>
      </c>
      <c r="I322" s="3">
        <v>2</v>
      </c>
      <c r="J322" s="3">
        <v>1</v>
      </c>
      <c r="K322" s="3">
        <v>4</v>
      </c>
      <c r="L322" s="3">
        <v>2</v>
      </c>
      <c r="M322" s="3">
        <v>2</v>
      </c>
      <c r="N322" s="3">
        <v>2</v>
      </c>
      <c r="O322" s="3">
        <v>2</v>
      </c>
      <c r="P322" s="3">
        <v>1</v>
      </c>
      <c r="Q322" s="3">
        <v>2</v>
      </c>
      <c r="R322" s="3">
        <v>4</v>
      </c>
      <c r="S322" s="3">
        <v>2</v>
      </c>
      <c r="T322" s="3">
        <v>3</v>
      </c>
      <c r="U322" s="3">
        <v>2</v>
      </c>
      <c r="V322" s="3">
        <v>4</v>
      </c>
      <c r="W322" s="3">
        <v>2</v>
      </c>
      <c r="X322" s="38">
        <v>2</v>
      </c>
    </row>
    <row r="323" spans="1:24">
      <c r="A323" s="3">
        <v>2</v>
      </c>
      <c r="B323" s="3">
        <v>2</v>
      </c>
      <c r="C323" s="3">
        <v>1</v>
      </c>
      <c r="D323" s="3">
        <v>1</v>
      </c>
      <c r="E323" s="3">
        <v>4</v>
      </c>
      <c r="F323" s="3">
        <v>5</v>
      </c>
      <c r="G323" s="178">
        <v>5</v>
      </c>
      <c r="H323" s="3">
        <v>5</v>
      </c>
      <c r="I323" s="3">
        <v>2</v>
      </c>
      <c r="J323" s="3">
        <v>5</v>
      </c>
      <c r="K323" s="3">
        <v>5</v>
      </c>
      <c r="L323" s="3">
        <v>3</v>
      </c>
      <c r="M323" s="3">
        <v>1</v>
      </c>
      <c r="N323" s="3">
        <v>2</v>
      </c>
      <c r="O323" s="3">
        <v>3</v>
      </c>
      <c r="P323" s="3">
        <v>5</v>
      </c>
      <c r="Q323" s="3">
        <v>3</v>
      </c>
      <c r="R323" s="3">
        <v>1</v>
      </c>
      <c r="S323" s="3">
        <v>5</v>
      </c>
      <c r="T323" s="3">
        <v>5</v>
      </c>
      <c r="U323" s="3">
        <v>5</v>
      </c>
      <c r="V323" s="3">
        <v>1</v>
      </c>
      <c r="W323" s="3">
        <v>5</v>
      </c>
      <c r="X323" s="38">
        <v>1</v>
      </c>
    </row>
    <row r="324" spans="1:24">
      <c r="A324" s="3">
        <v>4</v>
      </c>
      <c r="B324" s="3">
        <v>2</v>
      </c>
      <c r="C324" s="3">
        <v>3</v>
      </c>
      <c r="D324" s="3">
        <v>2</v>
      </c>
      <c r="E324" s="3">
        <v>3</v>
      </c>
      <c r="F324" s="3">
        <v>5</v>
      </c>
      <c r="G324" s="178">
        <v>5</v>
      </c>
      <c r="H324" s="3">
        <v>5</v>
      </c>
      <c r="I324" s="3">
        <v>3</v>
      </c>
      <c r="J324" s="3">
        <v>4</v>
      </c>
      <c r="K324" s="3">
        <v>3</v>
      </c>
      <c r="L324" s="3">
        <v>5</v>
      </c>
      <c r="M324" s="3">
        <v>3</v>
      </c>
      <c r="N324" s="3">
        <v>4</v>
      </c>
      <c r="O324" s="3">
        <v>4</v>
      </c>
      <c r="P324" s="3">
        <v>2</v>
      </c>
      <c r="Q324" s="3">
        <v>4</v>
      </c>
      <c r="R324" s="3">
        <v>4</v>
      </c>
      <c r="S324" s="3">
        <v>3</v>
      </c>
      <c r="T324" s="3">
        <v>4</v>
      </c>
      <c r="U324" s="3">
        <v>5</v>
      </c>
      <c r="V324" s="3">
        <v>3</v>
      </c>
      <c r="W324" s="3">
        <v>3</v>
      </c>
      <c r="X324" s="38">
        <v>4</v>
      </c>
    </row>
    <row r="325" spans="1:24">
      <c r="A325" s="3">
        <v>4</v>
      </c>
      <c r="B325" s="3">
        <v>5</v>
      </c>
      <c r="C325" s="3">
        <v>3</v>
      </c>
      <c r="D325" s="3">
        <v>3</v>
      </c>
      <c r="E325" s="3">
        <v>3</v>
      </c>
      <c r="F325" s="3">
        <v>5</v>
      </c>
      <c r="G325" s="178">
        <v>5</v>
      </c>
      <c r="H325" s="3">
        <v>5</v>
      </c>
      <c r="I325" s="3">
        <v>1</v>
      </c>
      <c r="J325" s="3">
        <v>5</v>
      </c>
      <c r="K325" s="3">
        <v>5</v>
      </c>
      <c r="L325" s="3">
        <v>5</v>
      </c>
      <c r="M325" s="3">
        <v>3</v>
      </c>
      <c r="N325" s="3">
        <v>5</v>
      </c>
      <c r="O325" s="3">
        <v>5</v>
      </c>
      <c r="P325" s="3">
        <v>5</v>
      </c>
      <c r="Q325" s="3">
        <v>5</v>
      </c>
      <c r="R325" s="3">
        <v>5</v>
      </c>
      <c r="S325" s="3">
        <v>5</v>
      </c>
      <c r="T325" s="3">
        <v>3</v>
      </c>
      <c r="U325" s="3">
        <v>5</v>
      </c>
      <c r="V325" s="3">
        <v>3</v>
      </c>
      <c r="W325" s="3">
        <v>3</v>
      </c>
      <c r="X325" s="38">
        <v>3</v>
      </c>
    </row>
    <row r="326" spans="1:24">
      <c r="A326" s="3">
        <v>4</v>
      </c>
      <c r="B326" s="3">
        <v>4</v>
      </c>
      <c r="C326" s="3">
        <v>3</v>
      </c>
      <c r="D326" s="3">
        <v>1</v>
      </c>
      <c r="E326" s="3">
        <v>3</v>
      </c>
      <c r="F326" s="3">
        <v>4</v>
      </c>
      <c r="G326" s="178">
        <v>5</v>
      </c>
      <c r="H326" s="3">
        <v>5</v>
      </c>
      <c r="I326" s="3">
        <v>2</v>
      </c>
      <c r="J326" s="3">
        <v>5</v>
      </c>
      <c r="K326" s="3">
        <v>4</v>
      </c>
      <c r="L326" s="3">
        <v>5</v>
      </c>
      <c r="M326" s="3">
        <v>1</v>
      </c>
      <c r="N326" s="3">
        <v>4</v>
      </c>
      <c r="O326" s="3">
        <v>5</v>
      </c>
      <c r="P326" s="3">
        <v>1</v>
      </c>
      <c r="Q326" s="3">
        <v>1</v>
      </c>
      <c r="R326" s="3">
        <v>4</v>
      </c>
      <c r="S326" s="3">
        <v>2</v>
      </c>
      <c r="T326" s="3">
        <v>2</v>
      </c>
      <c r="U326" s="3">
        <v>5</v>
      </c>
      <c r="V326" s="3">
        <v>5</v>
      </c>
      <c r="W326" s="3">
        <v>3</v>
      </c>
      <c r="X326" s="38">
        <v>1</v>
      </c>
    </row>
    <row r="327" spans="1:24">
      <c r="A327" s="3">
        <v>2</v>
      </c>
      <c r="B327" s="3">
        <v>4</v>
      </c>
      <c r="C327" s="3">
        <v>2</v>
      </c>
      <c r="D327" s="3">
        <v>2</v>
      </c>
      <c r="E327" s="3">
        <v>2</v>
      </c>
      <c r="F327" s="3">
        <v>5</v>
      </c>
      <c r="G327" s="178">
        <v>4</v>
      </c>
      <c r="H327" s="3">
        <v>4</v>
      </c>
      <c r="I327" s="3">
        <v>2</v>
      </c>
      <c r="J327" s="3">
        <v>4</v>
      </c>
      <c r="K327" s="3">
        <v>2</v>
      </c>
      <c r="L327" s="3">
        <v>2</v>
      </c>
      <c r="M327" s="3">
        <v>2</v>
      </c>
      <c r="N327" s="3">
        <v>2</v>
      </c>
      <c r="O327" s="3">
        <v>2</v>
      </c>
      <c r="P327" s="3">
        <v>2</v>
      </c>
      <c r="Q327" s="3">
        <v>2</v>
      </c>
      <c r="R327" s="3">
        <v>2</v>
      </c>
      <c r="S327" s="3">
        <v>2</v>
      </c>
      <c r="T327" s="3">
        <v>3</v>
      </c>
      <c r="U327" s="3">
        <v>2</v>
      </c>
      <c r="V327" s="3">
        <v>4</v>
      </c>
      <c r="W327" s="3">
        <v>4</v>
      </c>
      <c r="X327" s="38">
        <v>4</v>
      </c>
    </row>
    <row r="328" spans="1:24">
      <c r="A328" s="3">
        <v>5</v>
      </c>
      <c r="B328" s="3">
        <v>2</v>
      </c>
      <c r="C328" s="3">
        <v>5</v>
      </c>
      <c r="D328" s="3">
        <v>4</v>
      </c>
      <c r="E328" s="3">
        <v>4</v>
      </c>
      <c r="F328" s="3">
        <v>5</v>
      </c>
      <c r="G328" s="178">
        <v>5</v>
      </c>
      <c r="H328" s="3">
        <v>5</v>
      </c>
      <c r="I328" s="3">
        <v>4</v>
      </c>
      <c r="J328" s="3">
        <v>5</v>
      </c>
      <c r="K328" s="3">
        <v>4</v>
      </c>
      <c r="L328" s="3">
        <v>5</v>
      </c>
      <c r="M328" s="3">
        <v>4</v>
      </c>
      <c r="N328" s="3">
        <v>1</v>
      </c>
      <c r="O328" s="3">
        <v>5</v>
      </c>
      <c r="P328" s="3">
        <v>4</v>
      </c>
      <c r="Q328" s="3">
        <v>4</v>
      </c>
      <c r="R328" s="3">
        <v>4</v>
      </c>
      <c r="S328" s="3">
        <v>5</v>
      </c>
      <c r="T328" s="3">
        <v>4</v>
      </c>
      <c r="U328" s="3">
        <v>4</v>
      </c>
      <c r="V328" s="3">
        <v>4</v>
      </c>
      <c r="W328" s="3">
        <v>4</v>
      </c>
      <c r="X328" s="38">
        <v>4</v>
      </c>
    </row>
    <row r="329" spans="1:24">
      <c r="A329" s="3">
        <v>4</v>
      </c>
      <c r="B329" s="3">
        <v>4</v>
      </c>
      <c r="C329" s="3">
        <v>1</v>
      </c>
      <c r="D329" s="3">
        <v>3</v>
      </c>
      <c r="E329" s="3">
        <v>3</v>
      </c>
      <c r="F329" s="3">
        <v>5</v>
      </c>
      <c r="G329" s="178">
        <v>5</v>
      </c>
      <c r="H329" s="3">
        <v>5</v>
      </c>
      <c r="I329" s="3">
        <v>3</v>
      </c>
      <c r="J329" s="3">
        <v>4</v>
      </c>
      <c r="K329" s="3">
        <v>4</v>
      </c>
      <c r="L329" s="3">
        <v>4</v>
      </c>
      <c r="M329" s="3">
        <v>2</v>
      </c>
      <c r="N329" s="3">
        <v>2</v>
      </c>
      <c r="O329" s="3">
        <v>3</v>
      </c>
      <c r="P329" s="3">
        <v>4</v>
      </c>
      <c r="Q329" s="3">
        <v>5</v>
      </c>
      <c r="R329" s="3">
        <v>4</v>
      </c>
      <c r="S329" s="3">
        <v>1</v>
      </c>
      <c r="T329" s="3">
        <v>4</v>
      </c>
      <c r="U329" s="3">
        <v>2</v>
      </c>
      <c r="V329" s="3">
        <v>5</v>
      </c>
      <c r="W329" s="3">
        <v>3</v>
      </c>
      <c r="X329" s="38">
        <v>4</v>
      </c>
    </row>
    <row r="330" spans="1:24">
      <c r="A330" s="3">
        <v>4</v>
      </c>
      <c r="B330" s="3">
        <v>5</v>
      </c>
      <c r="C330" s="3">
        <v>2</v>
      </c>
      <c r="D330" s="3">
        <v>2</v>
      </c>
      <c r="E330" s="3">
        <v>4</v>
      </c>
      <c r="F330" s="3">
        <v>5</v>
      </c>
      <c r="G330" s="178">
        <v>5</v>
      </c>
      <c r="H330" s="3">
        <v>5</v>
      </c>
      <c r="I330" s="3">
        <v>1</v>
      </c>
      <c r="J330" s="3">
        <v>5</v>
      </c>
      <c r="K330" s="3">
        <v>4</v>
      </c>
      <c r="L330" s="3">
        <v>5</v>
      </c>
      <c r="M330" s="3">
        <v>3</v>
      </c>
      <c r="N330" s="3">
        <v>2</v>
      </c>
      <c r="O330" s="3">
        <v>4</v>
      </c>
      <c r="P330" s="3">
        <v>2</v>
      </c>
      <c r="Q330" s="3">
        <v>2</v>
      </c>
      <c r="R330" s="3">
        <v>4</v>
      </c>
      <c r="S330" s="3">
        <v>4</v>
      </c>
      <c r="T330" s="3">
        <v>5</v>
      </c>
      <c r="U330" s="3">
        <v>5</v>
      </c>
      <c r="V330" s="3">
        <v>1</v>
      </c>
      <c r="W330" s="3">
        <v>4</v>
      </c>
      <c r="X330" s="38">
        <v>1</v>
      </c>
    </row>
    <row r="331" spans="1:24">
      <c r="A331" s="3">
        <v>3</v>
      </c>
      <c r="B331" s="3">
        <v>4</v>
      </c>
      <c r="C331" s="3">
        <v>4</v>
      </c>
      <c r="D331" s="3">
        <v>4</v>
      </c>
      <c r="E331" s="3">
        <v>3</v>
      </c>
      <c r="F331" s="3">
        <v>5</v>
      </c>
      <c r="G331" s="178">
        <v>4</v>
      </c>
      <c r="H331" s="3">
        <v>5</v>
      </c>
      <c r="I331" s="3">
        <v>4</v>
      </c>
      <c r="J331" s="3">
        <v>4</v>
      </c>
      <c r="K331" s="3">
        <v>4</v>
      </c>
      <c r="L331" s="3">
        <v>5</v>
      </c>
      <c r="M331" s="3">
        <v>3</v>
      </c>
      <c r="N331" s="3">
        <v>3</v>
      </c>
      <c r="O331" s="3">
        <v>5</v>
      </c>
      <c r="P331" s="3">
        <v>2</v>
      </c>
      <c r="Q331" s="3">
        <v>2</v>
      </c>
      <c r="R331" s="3">
        <v>4</v>
      </c>
      <c r="S331" s="3">
        <v>4</v>
      </c>
      <c r="T331" s="3">
        <v>4</v>
      </c>
      <c r="U331" s="3">
        <v>4</v>
      </c>
      <c r="V331" s="3">
        <v>2</v>
      </c>
      <c r="W331" s="3">
        <v>4</v>
      </c>
      <c r="X331" s="38">
        <v>3</v>
      </c>
    </row>
    <row r="332" spans="1:24">
      <c r="A332" s="3">
        <v>4</v>
      </c>
      <c r="B332" s="3">
        <v>5</v>
      </c>
      <c r="C332" s="3">
        <v>3</v>
      </c>
      <c r="D332" s="3">
        <v>3</v>
      </c>
      <c r="E332" s="3">
        <v>4</v>
      </c>
      <c r="F332" s="3">
        <v>5</v>
      </c>
      <c r="G332" s="178">
        <v>5</v>
      </c>
      <c r="H332" s="3">
        <v>5</v>
      </c>
      <c r="I332" s="3">
        <v>4</v>
      </c>
      <c r="J332" s="3">
        <v>5</v>
      </c>
      <c r="K332" s="3">
        <v>5</v>
      </c>
      <c r="L332" s="3">
        <v>5</v>
      </c>
      <c r="M332" s="3">
        <v>3</v>
      </c>
      <c r="N332" s="3">
        <v>4</v>
      </c>
      <c r="O332" s="3">
        <v>5</v>
      </c>
      <c r="P332" s="3">
        <v>1</v>
      </c>
      <c r="Q332" s="3">
        <v>3</v>
      </c>
      <c r="R332" s="3">
        <v>4</v>
      </c>
      <c r="S332" s="3">
        <v>3</v>
      </c>
      <c r="T332" s="3">
        <v>4</v>
      </c>
      <c r="U332" s="3">
        <v>4</v>
      </c>
      <c r="V332" s="3">
        <v>3</v>
      </c>
      <c r="W332" s="3">
        <v>3</v>
      </c>
      <c r="X332" s="38">
        <v>3</v>
      </c>
    </row>
    <row r="333" spans="1:24">
      <c r="A333" s="3">
        <v>3</v>
      </c>
      <c r="B333" s="3">
        <v>4</v>
      </c>
      <c r="C333" s="3">
        <v>2</v>
      </c>
      <c r="D333" s="3">
        <v>3</v>
      </c>
      <c r="E333" s="3">
        <v>4</v>
      </c>
      <c r="F333" s="3">
        <v>2</v>
      </c>
      <c r="G333" s="178">
        <v>5</v>
      </c>
      <c r="H333" s="3">
        <v>5</v>
      </c>
      <c r="I333" s="3">
        <v>2</v>
      </c>
      <c r="J333" s="3">
        <v>5</v>
      </c>
      <c r="K333" s="3">
        <v>4</v>
      </c>
      <c r="L333" s="3">
        <v>3</v>
      </c>
      <c r="M333" s="3">
        <v>2</v>
      </c>
      <c r="N333" s="3">
        <v>3</v>
      </c>
      <c r="O333" s="3">
        <v>3</v>
      </c>
      <c r="P333" s="3">
        <v>2</v>
      </c>
      <c r="Q333" s="3">
        <v>4</v>
      </c>
      <c r="R333" s="3">
        <v>5</v>
      </c>
      <c r="S333" s="3">
        <v>3</v>
      </c>
      <c r="T333" s="3">
        <v>5</v>
      </c>
      <c r="U333" s="3">
        <v>5</v>
      </c>
      <c r="V333" s="3">
        <v>3</v>
      </c>
      <c r="W333" s="3">
        <v>4</v>
      </c>
      <c r="X333" s="38">
        <v>2</v>
      </c>
    </row>
    <row r="334" spans="1:24">
      <c r="A334" s="3">
        <v>4</v>
      </c>
      <c r="B334" s="3">
        <v>2</v>
      </c>
      <c r="C334" s="3">
        <v>3</v>
      </c>
      <c r="D334" s="3">
        <v>4</v>
      </c>
      <c r="E334" s="3">
        <v>4</v>
      </c>
      <c r="F334" s="3">
        <v>5</v>
      </c>
      <c r="G334" s="178">
        <v>4</v>
      </c>
      <c r="H334" s="3">
        <v>4</v>
      </c>
      <c r="I334" s="3">
        <v>4</v>
      </c>
      <c r="J334" s="3">
        <v>4</v>
      </c>
      <c r="K334" s="3">
        <v>3</v>
      </c>
      <c r="L334" s="3">
        <v>3</v>
      </c>
      <c r="M334" s="3">
        <v>2</v>
      </c>
      <c r="N334" s="3">
        <v>4</v>
      </c>
      <c r="O334" s="3">
        <v>3</v>
      </c>
      <c r="P334" s="3">
        <v>4</v>
      </c>
      <c r="Q334" s="3">
        <v>3</v>
      </c>
      <c r="R334" s="3">
        <v>4</v>
      </c>
      <c r="S334" s="3">
        <v>3</v>
      </c>
      <c r="T334" s="3">
        <v>5</v>
      </c>
      <c r="U334" s="3">
        <v>4</v>
      </c>
      <c r="V334" s="3">
        <v>4</v>
      </c>
      <c r="W334" s="3">
        <v>3</v>
      </c>
      <c r="X334" s="38">
        <v>3</v>
      </c>
    </row>
    <row r="335" spans="1:24">
      <c r="A335" s="3">
        <v>5</v>
      </c>
      <c r="B335" s="3">
        <v>5</v>
      </c>
      <c r="C335" s="3">
        <v>4</v>
      </c>
      <c r="D335" s="3">
        <v>3</v>
      </c>
      <c r="E335" s="3">
        <v>4</v>
      </c>
      <c r="F335" s="3">
        <v>5</v>
      </c>
      <c r="G335" s="178">
        <v>5</v>
      </c>
      <c r="H335" s="3">
        <v>5</v>
      </c>
      <c r="I335" s="3">
        <v>5</v>
      </c>
      <c r="J335" s="3">
        <v>5</v>
      </c>
      <c r="K335" s="3">
        <v>4</v>
      </c>
      <c r="L335" s="3">
        <v>4</v>
      </c>
      <c r="M335" s="3">
        <v>3</v>
      </c>
      <c r="N335" s="3">
        <v>5</v>
      </c>
      <c r="O335" s="3">
        <v>4</v>
      </c>
      <c r="P335" s="3">
        <v>3</v>
      </c>
      <c r="Q335" s="3">
        <v>3</v>
      </c>
      <c r="R335" s="3">
        <v>3</v>
      </c>
      <c r="S335" s="3">
        <v>3</v>
      </c>
      <c r="T335" s="3">
        <v>3</v>
      </c>
      <c r="U335" s="3">
        <v>4</v>
      </c>
      <c r="V335" s="3">
        <v>3</v>
      </c>
      <c r="W335" s="3">
        <v>2</v>
      </c>
      <c r="X335" s="38">
        <v>5</v>
      </c>
    </row>
    <row r="336" spans="1:24">
      <c r="A336" s="3">
        <v>4</v>
      </c>
      <c r="B336" s="3">
        <v>5</v>
      </c>
      <c r="C336" s="3">
        <v>3</v>
      </c>
      <c r="D336" s="3">
        <v>4</v>
      </c>
      <c r="E336" s="3">
        <v>4</v>
      </c>
      <c r="F336" s="3">
        <v>5</v>
      </c>
      <c r="G336" s="178">
        <v>5</v>
      </c>
      <c r="H336" s="3">
        <v>5</v>
      </c>
      <c r="I336" s="3">
        <v>3</v>
      </c>
      <c r="J336" s="3">
        <v>5</v>
      </c>
      <c r="K336" s="3">
        <v>4</v>
      </c>
      <c r="L336" s="3">
        <v>5</v>
      </c>
      <c r="M336" s="3">
        <v>2</v>
      </c>
      <c r="N336" s="3">
        <v>3</v>
      </c>
      <c r="O336" s="3">
        <v>5</v>
      </c>
      <c r="P336" s="3">
        <v>2</v>
      </c>
      <c r="Q336" s="3">
        <v>4</v>
      </c>
      <c r="R336" s="3">
        <v>4</v>
      </c>
      <c r="S336" s="3">
        <v>4</v>
      </c>
      <c r="T336" s="3">
        <v>4</v>
      </c>
      <c r="U336" s="3">
        <v>4</v>
      </c>
      <c r="V336" s="3">
        <v>4</v>
      </c>
      <c r="W336" s="3">
        <v>4</v>
      </c>
      <c r="X336" s="38">
        <v>3</v>
      </c>
    </row>
    <row r="337" spans="1:24">
      <c r="A337" s="3">
        <v>2</v>
      </c>
      <c r="B337" s="3">
        <v>5</v>
      </c>
      <c r="C337" s="3">
        <v>1</v>
      </c>
      <c r="D337" s="3">
        <v>2</v>
      </c>
      <c r="E337" s="3">
        <v>2</v>
      </c>
      <c r="F337" s="3">
        <v>5</v>
      </c>
      <c r="G337" s="178">
        <v>5</v>
      </c>
      <c r="H337" s="3">
        <v>5</v>
      </c>
      <c r="I337" s="3">
        <v>3</v>
      </c>
      <c r="J337" s="3">
        <v>5</v>
      </c>
      <c r="K337" s="3">
        <v>2</v>
      </c>
      <c r="L337" s="3">
        <v>2</v>
      </c>
      <c r="M337" s="3">
        <v>3</v>
      </c>
      <c r="N337" s="3">
        <v>2</v>
      </c>
      <c r="O337" s="3">
        <v>1</v>
      </c>
      <c r="P337" s="3">
        <v>4</v>
      </c>
      <c r="Q337" s="3">
        <v>2</v>
      </c>
      <c r="R337" s="3">
        <v>4</v>
      </c>
      <c r="S337" s="3">
        <v>3</v>
      </c>
      <c r="T337" s="3">
        <v>2</v>
      </c>
      <c r="U337" s="3">
        <v>4</v>
      </c>
      <c r="V337" s="3">
        <v>2</v>
      </c>
      <c r="W337" s="3">
        <v>3</v>
      </c>
      <c r="X337" s="38">
        <v>4</v>
      </c>
    </row>
    <row r="338" spans="1:24">
      <c r="A338" s="3">
        <v>4</v>
      </c>
      <c r="B338" s="3">
        <v>4</v>
      </c>
      <c r="C338" s="3">
        <v>2</v>
      </c>
      <c r="D338" s="3">
        <v>3</v>
      </c>
      <c r="E338" s="3">
        <v>4</v>
      </c>
      <c r="F338" s="3">
        <v>5</v>
      </c>
      <c r="G338" s="178">
        <v>4</v>
      </c>
      <c r="H338" s="3">
        <v>5</v>
      </c>
      <c r="I338" s="3">
        <v>5</v>
      </c>
      <c r="J338" s="3">
        <v>5</v>
      </c>
      <c r="K338" s="3">
        <v>2</v>
      </c>
      <c r="L338" s="3">
        <v>4</v>
      </c>
      <c r="M338" s="3">
        <v>4</v>
      </c>
      <c r="N338" s="3">
        <v>4</v>
      </c>
      <c r="O338" s="3">
        <v>4</v>
      </c>
      <c r="P338" s="3">
        <v>5</v>
      </c>
      <c r="Q338" s="3">
        <v>4</v>
      </c>
      <c r="R338" s="3">
        <v>4</v>
      </c>
      <c r="S338" s="3">
        <v>4</v>
      </c>
      <c r="T338" s="3">
        <v>2</v>
      </c>
      <c r="U338" s="3">
        <v>5</v>
      </c>
      <c r="V338" s="3">
        <v>3</v>
      </c>
      <c r="W338" s="3">
        <v>5</v>
      </c>
      <c r="X338" s="38">
        <v>4</v>
      </c>
    </row>
    <row r="339" spans="1:24">
      <c r="A339" s="3">
        <v>3</v>
      </c>
      <c r="B339" s="3">
        <v>4</v>
      </c>
      <c r="C339" s="3">
        <v>3</v>
      </c>
      <c r="D339" s="3">
        <v>4</v>
      </c>
      <c r="E339" s="3">
        <v>3</v>
      </c>
      <c r="F339" s="3">
        <v>3</v>
      </c>
      <c r="G339" s="178">
        <v>4</v>
      </c>
      <c r="H339" s="3">
        <v>5</v>
      </c>
      <c r="I339" s="3">
        <v>3</v>
      </c>
      <c r="J339" s="3">
        <v>2</v>
      </c>
      <c r="K339" s="3">
        <v>5</v>
      </c>
      <c r="L339" s="3">
        <v>5</v>
      </c>
      <c r="M339" s="3">
        <v>3</v>
      </c>
      <c r="N339" s="3">
        <v>2</v>
      </c>
      <c r="O339" s="3">
        <v>5</v>
      </c>
      <c r="P339" s="3">
        <v>4</v>
      </c>
      <c r="Q339" s="3">
        <v>3</v>
      </c>
      <c r="R339" s="3">
        <v>5</v>
      </c>
      <c r="S339" s="3">
        <v>4</v>
      </c>
      <c r="T339" s="3">
        <v>3</v>
      </c>
      <c r="U339" s="3">
        <v>3</v>
      </c>
      <c r="V339" s="3">
        <v>4</v>
      </c>
      <c r="W339" s="3">
        <v>1</v>
      </c>
      <c r="X339" s="38">
        <v>4</v>
      </c>
    </row>
    <row r="340" spans="1:24">
      <c r="A340" s="3">
        <v>5</v>
      </c>
      <c r="B340" s="3">
        <v>5</v>
      </c>
      <c r="C340" s="3">
        <v>2</v>
      </c>
      <c r="D340" s="3">
        <v>3</v>
      </c>
      <c r="E340" s="3">
        <v>2</v>
      </c>
      <c r="F340" s="3">
        <v>5</v>
      </c>
      <c r="G340" s="178">
        <v>4</v>
      </c>
      <c r="H340" s="3">
        <v>5</v>
      </c>
      <c r="I340" s="3">
        <v>2</v>
      </c>
      <c r="J340" s="3">
        <v>4</v>
      </c>
      <c r="K340" s="3">
        <v>3</v>
      </c>
      <c r="L340" s="3">
        <v>5</v>
      </c>
      <c r="M340" s="3">
        <v>2</v>
      </c>
      <c r="N340" s="3">
        <v>4</v>
      </c>
      <c r="O340" s="3">
        <v>4</v>
      </c>
      <c r="P340" s="3">
        <v>3</v>
      </c>
      <c r="Q340" s="3">
        <v>2</v>
      </c>
      <c r="R340" s="3">
        <v>4</v>
      </c>
      <c r="S340" s="3">
        <v>3</v>
      </c>
      <c r="T340" s="3">
        <v>3</v>
      </c>
      <c r="U340" s="3">
        <v>4</v>
      </c>
      <c r="V340" s="3">
        <v>3</v>
      </c>
      <c r="W340" s="3">
        <v>4</v>
      </c>
      <c r="X340" s="38">
        <v>3</v>
      </c>
    </row>
    <row r="341" spans="1:24">
      <c r="A341" s="3">
        <v>5</v>
      </c>
      <c r="B341" s="3">
        <v>5</v>
      </c>
      <c r="C341" s="3">
        <v>4</v>
      </c>
      <c r="D341" s="3">
        <v>2</v>
      </c>
      <c r="E341" s="3">
        <v>5</v>
      </c>
      <c r="F341" s="3">
        <v>5</v>
      </c>
      <c r="G341" s="178">
        <v>4</v>
      </c>
      <c r="H341" s="3">
        <v>5</v>
      </c>
      <c r="I341" s="3">
        <v>4</v>
      </c>
      <c r="J341" s="3">
        <v>4</v>
      </c>
      <c r="K341" s="3">
        <v>4</v>
      </c>
      <c r="L341" s="3">
        <v>4</v>
      </c>
      <c r="M341" s="3">
        <v>2</v>
      </c>
      <c r="N341" s="3">
        <v>5</v>
      </c>
      <c r="O341" s="3">
        <v>5</v>
      </c>
      <c r="P341" s="3">
        <v>2</v>
      </c>
      <c r="Q341" s="3">
        <v>4</v>
      </c>
      <c r="R341" s="3">
        <v>4</v>
      </c>
      <c r="S341" s="3">
        <v>4</v>
      </c>
      <c r="T341" s="3">
        <v>4</v>
      </c>
      <c r="U341" s="3">
        <v>4</v>
      </c>
      <c r="V341" s="3">
        <v>4</v>
      </c>
      <c r="W341" s="3">
        <v>2</v>
      </c>
      <c r="X341" s="38">
        <v>4</v>
      </c>
    </row>
    <row r="342" spans="1:24">
      <c r="A342" s="3">
        <v>5</v>
      </c>
      <c r="B342" s="3">
        <v>4</v>
      </c>
      <c r="C342" s="3">
        <v>5</v>
      </c>
      <c r="D342" s="3">
        <v>5</v>
      </c>
      <c r="E342" s="3">
        <v>4</v>
      </c>
      <c r="F342" s="3">
        <v>5</v>
      </c>
      <c r="G342" s="178">
        <v>4</v>
      </c>
      <c r="H342" s="3">
        <v>5</v>
      </c>
      <c r="I342" s="3">
        <v>4</v>
      </c>
      <c r="J342" s="3">
        <v>5</v>
      </c>
      <c r="K342" s="3">
        <v>5</v>
      </c>
      <c r="L342" s="3">
        <v>3</v>
      </c>
      <c r="M342" s="3">
        <v>2</v>
      </c>
      <c r="N342" s="3">
        <v>5</v>
      </c>
      <c r="O342" s="3">
        <v>4</v>
      </c>
      <c r="P342" s="3">
        <v>3</v>
      </c>
      <c r="Q342" s="3">
        <v>4</v>
      </c>
      <c r="R342" s="3">
        <v>5</v>
      </c>
      <c r="S342" s="3">
        <v>5</v>
      </c>
      <c r="T342" s="3">
        <v>4</v>
      </c>
      <c r="U342" s="3">
        <v>4</v>
      </c>
      <c r="V342" s="3">
        <v>5</v>
      </c>
      <c r="W342" s="3">
        <v>3</v>
      </c>
      <c r="X342" s="38">
        <v>4</v>
      </c>
    </row>
    <row r="343" spans="1:24">
      <c r="A343" s="3">
        <v>4</v>
      </c>
      <c r="B343" s="3">
        <v>5</v>
      </c>
      <c r="C343" s="3">
        <v>2</v>
      </c>
      <c r="D343" s="3">
        <v>5</v>
      </c>
      <c r="E343" s="3">
        <v>3</v>
      </c>
      <c r="F343" s="3">
        <v>5</v>
      </c>
      <c r="G343" s="178">
        <v>5</v>
      </c>
      <c r="H343" s="3">
        <v>5</v>
      </c>
      <c r="I343" s="3">
        <v>5</v>
      </c>
      <c r="J343" s="3">
        <v>5</v>
      </c>
      <c r="K343" s="3">
        <v>4</v>
      </c>
      <c r="L343" s="3">
        <v>1</v>
      </c>
      <c r="M343" s="3">
        <v>4</v>
      </c>
      <c r="N343" s="3">
        <v>4</v>
      </c>
      <c r="O343" s="3">
        <v>2</v>
      </c>
      <c r="P343" s="3">
        <v>3</v>
      </c>
      <c r="Q343" s="3">
        <v>4</v>
      </c>
      <c r="R343" s="3">
        <v>4</v>
      </c>
      <c r="S343" s="3">
        <v>4</v>
      </c>
      <c r="T343" s="3">
        <v>4</v>
      </c>
      <c r="U343" s="3">
        <v>3</v>
      </c>
      <c r="V343" s="3">
        <v>3</v>
      </c>
      <c r="W343" s="3">
        <v>3</v>
      </c>
      <c r="X343" s="38">
        <v>4</v>
      </c>
    </row>
    <row r="344" spans="1:24">
      <c r="A344" s="3">
        <v>4</v>
      </c>
      <c r="B344" s="3">
        <v>5</v>
      </c>
      <c r="C344" s="3">
        <v>3</v>
      </c>
      <c r="D344" s="3">
        <v>4</v>
      </c>
      <c r="E344" s="3">
        <v>4</v>
      </c>
      <c r="F344" s="3">
        <v>5</v>
      </c>
      <c r="G344" s="178">
        <v>5</v>
      </c>
      <c r="H344" s="3">
        <v>5</v>
      </c>
      <c r="I344" s="3">
        <v>4</v>
      </c>
      <c r="J344" s="3">
        <v>5</v>
      </c>
      <c r="K344" s="3">
        <v>5</v>
      </c>
      <c r="L344" s="3">
        <v>2</v>
      </c>
      <c r="M344" s="3">
        <v>4</v>
      </c>
      <c r="N344" s="3">
        <v>4</v>
      </c>
      <c r="O344" s="3">
        <v>2</v>
      </c>
      <c r="P344" s="3">
        <v>4</v>
      </c>
      <c r="Q344" s="3">
        <v>4</v>
      </c>
      <c r="R344" s="3">
        <v>2</v>
      </c>
      <c r="S344" s="3">
        <v>5</v>
      </c>
      <c r="T344" s="3">
        <v>5</v>
      </c>
      <c r="U344" s="3">
        <v>5</v>
      </c>
      <c r="V344" s="3">
        <v>5</v>
      </c>
      <c r="W344" s="3">
        <v>4</v>
      </c>
      <c r="X344" s="38">
        <v>4</v>
      </c>
    </row>
    <row r="345" spans="1:24">
      <c r="A345" s="3">
        <v>5</v>
      </c>
      <c r="B345" s="3">
        <v>4</v>
      </c>
      <c r="C345" s="3">
        <v>2</v>
      </c>
      <c r="D345" s="3">
        <v>3</v>
      </c>
      <c r="E345" s="3">
        <v>4</v>
      </c>
      <c r="F345" s="3">
        <v>4</v>
      </c>
      <c r="G345" s="178">
        <v>5</v>
      </c>
      <c r="H345" s="3">
        <v>5</v>
      </c>
      <c r="I345" s="3">
        <v>2</v>
      </c>
      <c r="J345" s="3">
        <v>4</v>
      </c>
      <c r="K345" s="3">
        <v>2</v>
      </c>
      <c r="L345" s="3">
        <v>5</v>
      </c>
      <c r="M345" s="3">
        <v>3</v>
      </c>
      <c r="N345" s="3">
        <v>4</v>
      </c>
      <c r="O345" s="3">
        <v>5</v>
      </c>
      <c r="P345" s="3">
        <v>3</v>
      </c>
      <c r="Q345" s="3">
        <v>2</v>
      </c>
      <c r="R345" s="3">
        <v>5</v>
      </c>
      <c r="S345" s="3">
        <v>5</v>
      </c>
      <c r="T345" s="3">
        <v>5</v>
      </c>
      <c r="U345" s="3">
        <v>5</v>
      </c>
      <c r="V345" s="3">
        <v>4</v>
      </c>
      <c r="W345" s="3">
        <v>2</v>
      </c>
      <c r="X345" s="38">
        <v>3</v>
      </c>
    </row>
    <row r="346" spans="1:24">
      <c r="A346" s="3">
        <v>5</v>
      </c>
      <c r="B346" s="3">
        <v>4</v>
      </c>
      <c r="C346" s="3">
        <v>3</v>
      </c>
      <c r="D346" s="3">
        <v>4</v>
      </c>
      <c r="E346" s="3">
        <v>5</v>
      </c>
      <c r="F346" s="3">
        <v>5</v>
      </c>
      <c r="G346" s="178">
        <v>5</v>
      </c>
      <c r="H346" s="3">
        <v>5</v>
      </c>
      <c r="I346" s="3">
        <v>5</v>
      </c>
      <c r="J346" s="3">
        <v>5</v>
      </c>
      <c r="K346" s="3">
        <v>4</v>
      </c>
      <c r="L346" s="3">
        <v>3</v>
      </c>
      <c r="M346" s="3">
        <v>4</v>
      </c>
      <c r="N346" s="3">
        <v>5</v>
      </c>
      <c r="O346" s="3">
        <v>4</v>
      </c>
      <c r="P346" s="3">
        <v>2</v>
      </c>
      <c r="Q346" s="3">
        <v>3</v>
      </c>
      <c r="R346" s="3">
        <v>5</v>
      </c>
      <c r="S346" s="3">
        <v>5</v>
      </c>
      <c r="T346" s="3">
        <v>4</v>
      </c>
      <c r="U346" s="3">
        <v>4</v>
      </c>
      <c r="V346" s="3">
        <v>3</v>
      </c>
      <c r="W346" s="3">
        <v>4</v>
      </c>
      <c r="X346" s="38">
        <v>4</v>
      </c>
    </row>
    <row r="347" spans="1:24">
      <c r="A347" s="3">
        <v>4</v>
      </c>
      <c r="B347" s="3">
        <v>5</v>
      </c>
      <c r="C347" s="3">
        <v>4</v>
      </c>
      <c r="D347" s="3">
        <v>2</v>
      </c>
      <c r="E347" s="3">
        <v>3</v>
      </c>
      <c r="F347" s="3">
        <v>5</v>
      </c>
      <c r="G347" s="178">
        <v>5</v>
      </c>
      <c r="H347" s="3">
        <v>5</v>
      </c>
      <c r="I347" s="3">
        <v>5</v>
      </c>
      <c r="J347" s="3">
        <v>5</v>
      </c>
      <c r="K347" s="3">
        <v>3</v>
      </c>
      <c r="L347" s="3">
        <v>5</v>
      </c>
      <c r="M347" s="3">
        <v>4</v>
      </c>
      <c r="N347" s="3">
        <v>4</v>
      </c>
      <c r="O347" s="3">
        <v>5</v>
      </c>
      <c r="P347" s="3">
        <v>4</v>
      </c>
      <c r="Q347" s="3">
        <v>3</v>
      </c>
      <c r="R347" s="3">
        <v>4</v>
      </c>
      <c r="S347" s="3">
        <v>4</v>
      </c>
      <c r="T347" s="3">
        <v>5</v>
      </c>
      <c r="U347" s="3">
        <v>4</v>
      </c>
      <c r="V347" s="3">
        <v>5</v>
      </c>
      <c r="W347" s="3">
        <v>4</v>
      </c>
      <c r="X347" s="38">
        <v>4</v>
      </c>
    </row>
    <row r="348" spans="1:24">
      <c r="A348" s="3">
        <v>2</v>
      </c>
      <c r="B348" s="3">
        <v>4</v>
      </c>
      <c r="C348" s="3">
        <v>3</v>
      </c>
      <c r="D348" s="3">
        <v>2</v>
      </c>
      <c r="E348" s="3">
        <v>3</v>
      </c>
      <c r="F348" s="3">
        <v>4</v>
      </c>
      <c r="G348" s="178">
        <v>4</v>
      </c>
      <c r="H348" s="3">
        <v>4</v>
      </c>
      <c r="I348" s="3">
        <v>4</v>
      </c>
      <c r="J348" s="3">
        <v>5</v>
      </c>
      <c r="K348" s="3">
        <v>4</v>
      </c>
      <c r="L348" s="3">
        <v>2</v>
      </c>
      <c r="M348" s="3">
        <v>3</v>
      </c>
      <c r="N348" s="3">
        <v>2</v>
      </c>
      <c r="O348" s="3">
        <v>2</v>
      </c>
      <c r="P348" s="3">
        <v>4</v>
      </c>
      <c r="Q348" s="3">
        <v>3</v>
      </c>
      <c r="R348" s="3">
        <v>2</v>
      </c>
      <c r="S348" s="3">
        <v>4</v>
      </c>
      <c r="T348" s="3">
        <v>4</v>
      </c>
      <c r="U348" s="3">
        <v>4</v>
      </c>
      <c r="V348" s="3">
        <v>2</v>
      </c>
      <c r="W348" s="3">
        <v>4</v>
      </c>
      <c r="X348" s="38">
        <v>4</v>
      </c>
    </row>
    <row r="349" spans="1:24">
      <c r="A349" s="3">
        <v>4</v>
      </c>
      <c r="B349" s="3">
        <v>4</v>
      </c>
      <c r="C349" s="3">
        <v>1</v>
      </c>
      <c r="D349" s="3">
        <v>3</v>
      </c>
      <c r="E349" s="3">
        <v>3</v>
      </c>
      <c r="F349" s="3">
        <v>4</v>
      </c>
      <c r="G349" s="178">
        <v>4</v>
      </c>
      <c r="H349" s="3">
        <v>5</v>
      </c>
      <c r="I349" s="3">
        <v>2</v>
      </c>
      <c r="J349" s="3">
        <v>5</v>
      </c>
      <c r="K349" s="3">
        <v>5</v>
      </c>
      <c r="L349" s="3">
        <v>3</v>
      </c>
      <c r="M349" s="3">
        <v>1</v>
      </c>
      <c r="N349" s="3">
        <v>4</v>
      </c>
      <c r="O349" s="3">
        <v>3</v>
      </c>
      <c r="P349" s="3">
        <v>5</v>
      </c>
      <c r="Q349" s="3">
        <v>1</v>
      </c>
      <c r="R349" s="3">
        <v>4</v>
      </c>
      <c r="S349" s="3">
        <v>3</v>
      </c>
      <c r="T349" s="3">
        <v>4</v>
      </c>
      <c r="U349" s="3">
        <v>3</v>
      </c>
      <c r="V349" s="3">
        <v>1</v>
      </c>
      <c r="W349" s="3">
        <v>5</v>
      </c>
      <c r="X349" s="38">
        <v>2</v>
      </c>
    </row>
    <row r="350" spans="1:24">
      <c r="A350" s="3">
        <v>5</v>
      </c>
      <c r="B350" s="3">
        <v>5</v>
      </c>
      <c r="C350" s="3">
        <v>2</v>
      </c>
      <c r="D350" s="3">
        <v>3</v>
      </c>
      <c r="E350" s="3">
        <v>4</v>
      </c>
      <c r="F350" s="3">
        <v>5</v>
      </c>
      <c r="G350" s="178">
        <v>5</v>
      </c>
      <c r="H350" s="3">
        <v>5</v>
      </c>
      <c r="I350" s="3">
        <v>4</v>
      </c>
      <c r="J350" s="3">
        <v>5</v>
      </c>
      <c r="K350" s="3">
        <v>5</v>
      </c>
      <c r="L350" s="3">
        <v>4</v>
      </c>
      <c r="M350" s="3">
        <v>1</v>
      </c>
      <c r="N350" s="3">
        <v>5</v>
      </c>
      <c r="O350" s="3">
        <v>4</v>
      </c>
      <c r="P350" s="3">
        <v>4</v>
      </c>
      <c r="Q350" s="3">
        <v>2</v>
      </c>
      <c r="R350" s="3">
        <v>4</v>
      </c>
      <c r="S350" s="3">
        <v>3</v>
      </c>
      <c r="T350" s="3">
        <v>4</v>
      </c>
      <c r="U350" s="3">
        <v>3</v>
      </c>
      <c r="V350" s="3">
        <v>4</v>
      </c>
      <c r="W350" s="3">
        <v>4</v>
      </c>
      <c r="X350" s="38">
        <v>2</v>
      </c>
    </row>
    <row r="351" spans="1:24">
      <c r="A351" s="3">
        <v>4</v>
      </c>
      <c r="B351" s="3">
        <v>4</v>
      </c>
      <c r="C351" s="3">
        <v>2</v>
      </c>
      <c r="D351" s="3">
        <v>2</v>
      </c>
      <c r="E351" s="3">
        <v>1</v>
      </c>
      <c r="F351" s="3">
        <v>5</v>
      </c>
      <c r="G351" s="178">
        <v>5</v>
      </c>
      <c r="H351" s="3">
        <v>5</v>
      </c>
      <c r="I351" s="3">
        <v>1</v>
      </c>
      <c r="J351" s="3">
        <v>5</v>
      </c>
      <c r="K351" s="3">
        <v>5</v>
      </c>
      <c r="L351" s="3">
        <v>5</v>
      </c>
      <c r="M351" s="3">
        <v>3</v>
      </c>
      <c r="N351" s="3">
        <v>4</v>
      </c>
      <c r="O351" s="3">
        <v>5</v>
      </c>
      <c r="P351" s="3">
        <v>2</v>
      </c>
      <c r="Q351" s="3">
        <v>3</v>
      </c>
      <c r="R351" s="3">
        <v>2</v>
      </c>
      <c r="S351" s="3">
        <v>3</v>
      </c>
      <c r="T351" s="3">
        <v>3</v>
      </c>
      <c r="U351" s="3">
        <v>4</v>
      </c>
      <c r="V351" s="3">
        <v>4</v>
      </c>
      <c r="W351" s="3">
        <v>3</v>
      </c>
      <c r="X351" s="38">
        <v>3</v>
      </c>
    </row>
    <row r="352" spans="1:24">
      <c r="A352" s="3">
        <v>4</v>
      </c>
      <c r="B352" s="3">
        <v>4</v>
      </c>
      <c r="C352" s="3">
        <v>4</v>
      </c>
      <c r="D352" s="3">
        <v>2</v>
      </c>
      <c r="E352" s="3">
        <v>4</v>
      </c>
      <c r="F352" s="3">
        <v>5</v>
      </c>
      <c r="G352" s="178">
        <v>5</v>
      </c>
      <c r="H352" s="3">
        <v>5</v>
      </c>
      <c r="I352" s="3">
        <v>4</v>
      </c>
      <c r="J352" s="3">
        <v>4</v>
      </c>
      <c r="K352" s="3">
        <v>4</v>
      </c>
      <c r="L352" s="3">
        <v>5</v>
      </c>
      <c r="M352" s="3">
        <v>2</v>
      </c>
      <c r="N352" s="3">
        <v>3</v>
      </c>
      <c r="O352" s="3">
        <v>5</v>
      </c>
      <c r="P352" s="3">
        <v>4</v>
      </c>
      <c r="Q352" s="3">
        <v>4</v>
      </c>
      <c r="R352" s="3">
        <v>3</v>
      </c>
      <c r="S352" s="3">
        <v>4</v>
      </c>
      <c r="T352" s="3">
        <v>5</v>
      </c>
      <c r="U352" s="3">
        <v>4</v>
      </c>
      <c r="V352" s="3">
        <v>1</v>
      </c>
      <c r="W352" s="3">
        <v>4</v>
      </c>
      <c r="X352" s="38">
        <v>4</v>
      </c>
    </row>
    <row r="353" spans="1:24">
      <c r="A353" s="3">
        <v>5</v>
      </c>
      <c r="B353" s="3">
        <v>5</v>
      </c>
      <c r="C353" s="3">
        <v>4</v>
      </c>
      <c r="D353" s="3">
        <v>2</v>
      </c>
      <c r="E353" s="3">
        <v>3</v>
      </c>
      <c r="F353" s="3">
        <v>5</v>
      </c>
      <c r="G353" s="178">
        <v>5</v>
      </c>
      <c r="H353" s="3">
        <v>5</v>
      </c>
      <c r="I353" s="3">
        <v>3</v>
      </c>
      <c r="J353" s="3">
        <v>5</v>
      </c>
      <c r="K353" s="3">
        <v>5</v>
      </c>
      <c r="L353" s="3">
        <v>5</v>
      </c>
      <c r="M353" s="3">
        <v>4</v>
      </c>
      <c r="N353" s="3">
        <v>5</v>
      </c>
      <c r="O353" s="3">
        <v>5</v>
      </c>
      <c r="P353" s="3">
        <v>3</v>
      </c>
      <c r="Q353" s="3">
        <v>3</v>
      </c>
      <c r="R353" s="3">
        <v>5</v>
      </c>
      <c r="S353" s="3">
        <v>3</v>
      </c>
      <c r="T353" s="3">
        <v>2</v>
      </c>
      <c r="U353" s="3">
        <v>4</v>
      </c>
      <c r="V353" s="3">
        <v>3</v>
      </c>
      <c r="W353" s="3">
        <v>4</v>
      </c>
      <c r="X353" s="38">
        <v>4</v>
      </c>
    </row>
    <row r="354" spans="1:24">
      <c r="A354" s="3">
        <v>1</v>
      </c>
      <c r="B354" s="3">
        <v>2</v>
      </c>
      <c r="C354" s="3">
        <v>1</v>
      </c>
      <c r="D354" s="3">
        <v>2</v>
      </c>
      <c r="E354" s="3">
        <v>2</v>
      </c>
      <c r="F354" s="3">
        <v>5</v>
      </c>
      <c r="G354" s="178">
        <v>5</v>
      </c>
      <c r="H354" s="3">
        <v>5</v>
      </c>
      <c r="I354" s="3">
        <v>1</v>
      </c>
      <c r="J354" s="3">
        <v>4</v>
      </c>
      <c r="K354" s="3">
        <v>4</v>
      </c>
      <c r="L354" s="3">
        <v>1</v>
      </c>
      <c r="M354" s="3">
        <v>2</v>
      </c>
      <c r="N354" s="3">
        <v>3</v>
      </c>
      <c r="O354" s="3">
        <v>1</v>
      </c>
      <c r="P354" s="3">
        <v>5</v>
      </c>
      <c r="Q354" s="3">
        <v>1</v>
      </c>
      <c r="R354" s="3">
        <v>1</v>
      </c>
      <c r="S354" s="3">
        <v>1</v>
      </c>
      <c r="T354" s="3">
        <v>1</v>
      </c>
      <c r="U354" s="3">
        <v>1</v>
      </c>
      <c r="V354" s="3">
        <v>2</v>
      </c>
      <c r="W354" s="3">
        <v>5</v>
      </c>
      <c r="X354" s="38">
        <v>2</v>
      </c>
    </row>
    <row r="355" spans="1:24">
      <c r="A355" s="3">
        <v>3</v>
      </c>
      <c r="B355" s="3">
        <v>5</v>
      </c>
      <c r="C355" s="3">
        <v>2</v>
      </c>
      <c r="D355" s="3">
        <v>4</v>
      </c>
      <c r="E355" s="3">
        <v>1</v>
      </c>
      <c r="F355" s="3">
        <v>5</v>
      </c>
      <c r="G355" s="178">
        <v>5</v>
      </c>
      <c r="H355" s="3">
        <v>4</v>
      </c>
      <c r="I355" s="3">
        <v>2</v>
      </c>
      <c r="J355" s="3">
        <v>5</v>
      </c>
      <c r="K355" s="3">
        <v>5</v>
      </c>
      <c r="L355" s="3">
        <v>5</v>
      </c>
      <c r="M355" s="3">
        <v>1</v>
      </c>
      <c r="N355" s="3">
        <v>3</v>
      </c>
      <c r="O355" s="3">
        <v>4</v>
      </c>
      <c r="P355" s="3">
        <v>4</v>
      </c>
      <c r="Q355" s="3">
        <v>3</v>
      </c>
      <c r="R355" s="3">
        <v>4</v>
      </c>
      <c r="S355" s="3">
        <v>3</v>
      </c>
      <c r="T355" s="3">
        <v>2</v>
      </c>
      <c r="U355" s="3">
        <v>4</v>
      </c>
      <c r="V355" s="3">
        <v>2</v>
      </c>
      <c r="W355" s="3">
        <v>3</v>
      </c>
      <c r="X355" s="38">
        <v>3</v>
      </c>
    </row>
    <row r="356" spans="1:24">
      <c r="A356" s="3">
        <v>1</v>
      </c>
      <c r="B356" s="3">
        <v>5</v>
      </c>
      <c r="C356" s="3">
        <v>1</v>
      </c>
      <c r="D356" s="3">
        <v>1</v>
      </c>
      <c r="E356" s="3">
        <v>5</v>
      </c>
      <c r="F356" s="3">
        <v>5</v>
      </c>
      <c r="G356" s="178">
        <v>5</v>
      </c>
      <c r="H356" s="3">
        <v>4</v>
      </c>
      <c r="I356" s="3">
        <v>5</v>
      </c>
      <c r="J356" s="3">
        <v>5</v>
      </c>
      <c r="K356" s="3">
        <v>2</v>
      </c>
      <c r="L356" s="3">
        <v>1</v>
      </c>
      <c r="M356" s="3">
        <v>3</v>
      </c>
      <c r="N356" s="3">
        <v>1</v>
      </c>
      <c r="O356" s="3">
        <v>5</v>
      </c>
      <c r="P356" s="3">
        <v>5</v>
      </c>
      <c r="Q356" s="3">
        <v>1</v>
      </c>
      <c r="R356" s="3">
        <v>1</v>
      </c>
      <c r="S356" s="3">
        <v>5</v>
      </c>
      <c r="T356" s="3">
        <v>5</v>
      </c>
      <c r="U356" s="3">
        <v>3</v>
      </c>
      <c r="V356" s="3">
        <v>3</v>
      </c>
      <c r="W356" s="3">
        <v>3</v>
      </c>
      <c r="X356" s="38">
        <v>5</v>
      </c>
    </row>
    <row r="357" spans="1:24">
      <c r="A357" s="3">
        <v>4</v>
      </c>
      <c r="B357" s="3">
        <v>4</v>
      </c>
      <c r="C357" s="3">
        <v>2</v>
      </c>
      <c r="D357" s="3">
        <v>2</v>
      </c>
      <c r="E357" s="3">
        <v>2</v>
      </c>
      <c r="F357" s="3">
        <v>4</v>
      </c>
      <c r="G357" s="178">
        <v>4</v>
      </c>
      <c r="H357" s="3">
        <v>4</v>
      </c>
      <c r="I357" s="3">
        <v>4</v>
      </c>
      <c r="J357" s="3">
        <v>4</v>
      </c>
      <c r="K357" s="3">
        <v>4</v>
      </c>
      <c r="L357" s="3">
        <v>4</v>
      </c>
      <c r="M357" s="3">
        <v>2</v>
      </c>
      <c r="N357" s="3">
        <v>4</v>
      </c>
      <c r="O357" s="3">
        <v>4</v>
      </c>
      <c r="P357" s="3">
        <v>2</v>
      </c>
      <c r="Q357" s="3">
        <v>4</v>
      </c>
      <c r="R357" s="3">
        <v>4</v>
      </c>
      <c r="S357" s="3">
        <v>4</v>
      </c>
      <c r="T357" s="3">
        <v>4</v>
      </c>
      <c r="U357" s="3">
        <v>4</v>
      </c>
      <c r="V357" s="3">
        <v>2</v>
      </c>
      <c r="W357" s="3">
        <v>3</v>
      </c>
      <c r="X357" s="38">
        <v>2</v>
      </c>
    </row>
    <row r="358" spans="1:24">
      <c r="A358" s="3">
        <v>3</v>
      </c>
      <c r="B358" s="3">
        <v>5</v>
      </c>
      <c r="C358" s="3">
        <v>2</v>
      </c>
      <c r="D358" s="3">
        <v>3</v>
      </c>
      <c r="E358" s="3">
        <v>4</v>
      </c>
      <c r="F358" s="3">
        <v>5</v>
      </c>
      <c r="G358" s="178">
        <v>5</v>
      </c>
      <c r="H358" s="3">
        <v>5</v>
      </c>
      <c r="I358" s="3">
        <v>4</v>
      </c>
      <c r="J358" s="3">
        <v>5</v>
      </c>
      <c r="K358" s="3">
        <v>4</v>
      </c>
      <c r="L358" s="3">
        <v>5</v>
      </c>
      <c r="M358" s="3">
        <v>3</v>
      </c>
      <c r="N358" s="3">
        <v>3</v>
      </c>
      <c r="O358" s="3">
        <v>5</v>
      </c>
      <c r="P358" s="3">
        <v>3</v>
      </c>
      <c r="Q358" s="3">
        <v>3</v>
      </c>
      <c r="R358" s="3">
        <v>4</v>
      </c>
      <c r="S358" s="3">
        <v>4</v>
      </c>
      <c r="T358" s="3">
        <v>5</v>
      </c>
      <c r="U358" s="3">
        <v>5</v>
      </c>
      <c r="V358" s="3">
        <v>3</v>
      </c>
      <c r="W358" s="3">
        <v>4</v>
      </c>
      <c r="X358" s="38">
        <v>4</v>
      </c>
    </row>
    <row r="359" spans="1:24">
      <c r="A359" s="3">
        <v>1</v>
      </c>
      <c r="B359" s="3">
        <v>1</v>
      </c>
      <c r="C359" s="3">
        <v>2</v>
      </c>
      <c r="D359" s="3">
        <v>1</v>
      </c>
      <c r="E359" s="3">
        <v>3</v>
      </c>
      <c r="F359" s="3">
        <v>2</v>
      </c>
      <c r="G359" s="178">
        <v>5</v>
      </c>
      <c r="H359" s="3">
        <v>5</v>
      </c>
      <c r="I359" s="3">
        <v>3</v>
      </c>
      <c r="J359" s="3">
        <v>4</v>
      </c>
      <c r="K359" s="3">
        <v>4</v>
      </c>
      <c r="L359" s="3">
        <v>2</v>
      </c>
      <c r="M359" s="3">
        <v>2</v>
      </c>
      <c r="N359" s="3">
        <v>1</v>
      </c>
      <c r="O359" s="3">
        <v>1</v>
      </c>
      <c r="P359" s="3">
        <v>1</v>
      </c>
      <c r="Q359" s="3">
        <v>2</v>
      </c>
      <c r="R359" s="3">
        <v>2</v>
      </c>
      <c r="S359" s="3">
        <v>2</v>
      </c>
      <c r="T359" s="3">
        <v>5</v>
      </c>
      <c r="U359" s="3">
        <v>4</v>
      </c>
      <c r="V359" s="3">
        <v>1</v>
      </c>
      <c r="W359" s="3">
        <v>3</v>
      </c>
      <c r="X359" s="38">
        <v>3</v>
      </c>
    </row>
    <row r="360" spans="1:24">
      <c r="A360" s="3">
        <v>3</v>
      </c>
      <c r="B360" s="3">
        <v>5</v>
      </c>
      <c r="C360" s="3">
        <v>3</v>
      </c>
      <c r="D360" s="3">
        <v>3</v>
      </c>
      <c r="E360" s="3">
        <v>2</v>
      </c>
      <c r="F360" s="3">
        <v>5</v>
      </c>
      <c r="G360" s="178">
        <v>4</v>
      </c>
      <c r="H360" s="3">
        <v>4</v>
      </c>
      <c r="I360" s="3">
        <v>2</v>
      </c>
      <c r="J360" s="3">
        <v>4</v>
      </c>
      <c r="K360" s="3">
        <v>4</v>
      </c>
      <c r="L360" s="3">
        <v>3</v>
      </c>
      <c r="M360" s="3">
        <v>3</v>
      </c>
      <c r="N360" s="3">
        <v>3</v>
      </c>
      <c r="O360" s="3">
        <v>4</v>
      </c>
      <c r="P360" s="3">
        <v>4</v>
      </c>
      <c r="Q360" s="3">
        <v>3</v>
      </c>
      <c r="R360" s="3">
        <v>3</v>
      </c>
      <c r="S360" s="3">
        <v>3</v>
      </c>
      <c r="T360" s="3">
        <v>4</v>
      </c>
      <c r="U360" s="3">
        <v>4</v>
      </c>
      <c r="V360" s="3">
        <v>2</v>
      </c>
      <c r="W360" s="3">
        <v>4</v>
      </c>
      <c r="X360" s="38">
        <v>3</v>
      </c>
    </row>
    <row r="361" spans="1:24">
      <c r="A361" s="3">
        <v>4</v>
      </c>
      <c r="B361" s="3">
        <v>4</v>
      </c>
      <c r="C361" s="3">
        <v>2</v>
      </c>
      <c r="D361" s="3">
        <v>3</v>
      </c>
      <c r="E361" s="3">
        <v>2</v>
      </c>
      <c r="F361" s="3">
        <v>5</v>
      </c>
      <c r="G361" s="178">
        <v>4</v>
      </c>
      <c r="H361" s="3">
        <v>5</v>
      </c>
      <c r="I361" s="3">
        <v>2</v>
      </c>
      <c r="J361" s="3">
        <v>4</v>
      </c>
      <c r="K361" s="3">
        <v>4</v>
      </c>
      <c r="L361" s="3">
        <v>5</v>
      </c>
      <c r="M361" s="3">
        <v>2</v>
      </c>
      <c r="N361" s="3">
        <v>5</v>
      </c>
      <c r="O361" s="3">
        <v>4</v>
      </c>
      <c r="P361" s="3">
        <v>2</v>
      </c>
      <c r="Q361" s="3">
        <v>2</v>
      </c>
      <c r="R361" s="3">
        <v>2</v>
      </c>
      <c r="S361" s="3">
        <v>3</v>
      </c>
      <c r="T361" s="3">
        <v>2</v>
      </c>
      <c r="U361" s="3">
        <v>3</v>
      </c>
      <c r="V361" s="3">
        <v>2</v>
      </c>
      <c r="W361" s="3">
        <v>4</v>
      </c>
      <c r="X361" s="38">
        <v>2</v>
      </c>
    </row>
    <row r="362" spans="1:24">
      <c r="A362" s="3">
        <v>1</v>
      </c>
      <c r="B362" s="3">
        <v>5</v>
      </c>
      <c r="C362" s="3">
        <v>2</v>
      </c>
      <c r="D362" s="3">
        <v>2</v>
      </c>
      <c r="E362" s="3">
        <v>4</v>
      </c>
      <c r="F362" s="3">
        <v>5</v>
      </c>
      <c r="G362" s="178">
        <v>5</v>
      </c>
      <c r="H362" s="3">
        <v>5</v>
      </c>
      <c r="I362" s="3">
        <v>4</v>
      </c>
      <c r="J362" s="3">
        <v>5</v>
      </c>
      <c r="K362" s="3">
        <v>5</v>
      </c>
      <c r="L362" s="3">
        <v>3</v>
      </c>
      <c r="M362" s="3">
        <v>1</v>
      </c>
      <c r="N362" s="3">
        <v>1</v>
      </c>
      <c r="O362" s="3">
        <v>3</v>
      </c>
      <c r="P362" s="3">
        <v>5</v>
      </c>
      <c r="Q362" s="3">
        <v>3</v>
      </c>
      <c r="R362" s="3">
        <v>5</v>
      </c>
      <c r="S362" s="3">
        <v>2</v>
      </c>
      <c r="T362" s="3">
        <v>5</v>
      </c>
      <c r="U362" s="3">
        <v>4</v>
      </c>
      <c r="V362" s="3">
        <v>1</v>
      </c>
      <c r="W362" s="3">
        <v>3</v>
      </c>
      <c r="X362" s="38">
        <v>4</v>
      </c>
    </row>
    <row r="363" spans="1:24">
      <c r="A363" s="3">
        <v>4</v>
      </c>
      <c r="B363" s="3">
        <v>3</v>
      </c>
      <c r="C363" s="3">
        <v>3</v>
      </c>
      <c r="D363" s="3">
        <v>2</v>
      </c>
      <c r="E363" s="3">
        <v>3</v>
      </c>
      <c r="F363" s="3">
        <v>4</v>
      </c>
      <c r="G363" s="178">
        <v>4</v>
      </c>
      <c r="H363" s="3">
        <v>4</v>
      </c>
      <c r="I363" s="3">
        <v>2</v>
      </c>
      <c r="J363" s="3">
        <v>4</v>
      </c>
      <c r="K363" s="3">
        <v>3</v>
      </c>
      <c r="L363" s="3">
        <v>3</v>
      </c>
      <c r="M363" s="3">
        <v>3</v>
      </c>
      <c r="N363" s="3">
        <v>3</v>
      </c>
      <c r="O363" s="3">
        <v>3</v>
      </c>
      <c r="P363" s="3">
        <v>2</v>
      </c>
      <c r="Q363" s="3">
        <v>3</v>
      </c>
      <c r="R363" s="3">
        <v>3</v>
      </c>
      <c r="S363" s="3">
        <v>3</v>
      </c>
      <c r="T363" s="3">
        <v>3</v>
      </c>
      <c r="U363" s="3">
        <v>3</v>
      </c>
      <c r="V363" s="3">
        <v>3</v>
      </c>
      <c r="W363" s="3">
        <v>3</v>
      </c>
      <c r="X363" s="38">
        <v>3</v>
      </c>
    </row>
    <row r="364" spans="1:24">
      <c r="A364" s="3">
        <v>1</v>
      </c>
      <c r="B364" s="3">
        <v>2</v>
      </c>
      <c r="C364" s="3">
        <v>1</v>
      </c>
      <c r="D364" s="3">
        <v>2</v>
      </c>
      <c r="E364" s="3">
        <v>1</v>
      </c>
      <c r="F364" s="3">
        <v>5</v>
      </c>
      <c r="G364" s="178">
        <v>5</v>
      </c>
      <c r="H364" s="3">
        <v>5</v>
      </c>
      <c r="I364" s="3">
        <v>1</v>
      </c>
      <c r="J364" s="3">
        <v>5</v>
      </c>
      <c r="K364" s="3">
        <v>1</v>
      </c>
      <c r="L364" s="3">
        <v>2</v>
      </c>
      <c r="M364" s="3">
        <v>1</v>
      </c>
      <c r="N364" s="3">
        <v>5</v>
      </c>
      <c r="O364" s="3">
        <v>4</v>
      </c>
      <c r="P364" s="3">
        <v>5</v>
      </c>
      <c r="Q364" s="3">
        <v>2</v>
      </c>
      <c r="R364" s="3">
        <v>1</v>
      </c>
      <c r="S364" s="3">
        <v>5</v>
      </c>
      <c r="T364" s="3">
        <v>5</v>
      </c>
      <c r="U364" s="3">
        <v>5</v>
      </c>
      <c r="V364" s="3">
        <v>1</v>
      </c>
      <c r="W364" s="3">
        <v>5</v>
      </c>
      <c r="X364" s="38">
        <v>1</v>
      </c>
    </row>
    <row r="365" spans="1:24">
      <c r="A365" s="3">
        <v>5</v>
      </c>
      <c r="B365" s="3">
        <v>5</v>
      </c>
      <c r="C365" s="3">
        <v>1</v>
      </c>
      <c r="D365" s="3">
        <v>4</v>
      </c>
      <c r="E365" s="3">
        <v>2</v>
      </c>
      <c r="F365" s="3">
        <v>5</v>
      </c>
      <c r="G365" s="178">
        <v>4</v>
      </c>
      <c r="H365" s="3">
        <v>5</v>
      </c>
      <c r="I365" s="3">
        <v>4</v>
      </c>
      <c r="J365" s="3">
        <v>5</v>
      </c>
      <c r="K365" s="3">
        <v>5</v>
      </c>
      <c r="L365" s="3">
        <v>5</v>
      </c>
      <c r="M365" s="3">
        <v>2</v>
      </c>
      <c r="N365" s="3">
        <v>4</v>
      </c>
      <c r="O365" s="3">
        <v>5</v>
      </c>
      <c r="P365" s="3">
        <v>2</v>
      </c>
      <c r="Q365" s="3">
        <v>1</v>
      </c>
      <c r="R365" s="3">
        <v>5</v>
      </c>
      <c r="S365" s="3">
        <v>2</v>
      </c>
      <c r="T365" s="3">
        <v>5</v>
      </c>
      <c r="U365" s="3">
        <v>2</v>
      </c>
      <c r="V365" s="3">
        <v>5</v>
      </c>
      <c r="W365" s="3">
        <v>3</v>
      </c>
      <c r="X365" s="38">
        <v>2</v>
      </c>
    </row>
    <row r="366" spans="1:24">
      <c r="A366" s="3">
        <v>3</v>
      </c>
      <c r="B366" s="3">
        <v>1</v>
      </c>
      <c r="C366" s="3">
        <v>1</v>
      </c>
      <c r="D366" s="3">
        <v>3</v>
      </c>
      <c r="E366" s="3">
        <v>3</v>
      </c>
      <c r="F366" s="3">
        <v>5</v>
      </c>
      <c r="G366" s="178">
        <v>5</v>
      </c>
      <c r="H366" s="3">
        <v>4</v>
      </c>
      <c r="I366" s="3">
        <v>3</v>
      </c>
      <c r="J366" s="3">
        <v>5</v>
      </c>
      <c r="K366" s="3">
        <v>4</v>
      </c>
      <c r="L366" s="3">
        <v>3</v>
      </c>
      <c r="M366" s="3">
        <v>3</v>
      </c>
      <c r="N366" s="3">
        <v>2</v>
      </c>
      <c r="O366" s="3">
        <v>3</v>
      </c>
      <c r="P366" s="3">
        <v>4</v>
      </c>
      <c r="Q366" s="3">
        <v>3</v>
      </c>
      <c r="R366" s="3">
        <v>4</v>
      </c>
      <c r="S366" s="3">
        <v>4</v>
      </c>
      <c r="T366" s="3">
        <v>4</v>
      </c>
      <c r="U366" s="3">
        <v>4</v>
      </c>
      <c r="V366" s="3">
        <v>3</v>
      </c>
      <c r="W366" s="3">
        <v>3</v>
      </c>
      <c r="X366" s="38">
        <v>4</v>
      </c>
    </row>
    <row r="367" spans="1:24">
      <c r="A367" s="3">
        <v>5</v>
      </c>
      <c r="B367" s="3">
        <v>4</v>
      </c>
      <c r="C367" s="3">
        <v>2</v>
      </c>
      <c r="D367" s="3">
        <v>2</v>
      </c>
      <c r="E367" s="3">
        <v>4</v>
      </c>
      <c r="F367" s="3">
        <v>5</v>
      </c>
      <c r="G367" s="178">
        <v>5</v>
      </c>
      <c r="H367" s="3">
        <v>5</v>
      </c>
      <c r="I367" s="3">
        <v>4</v>
      </c>
      <c r="J367" s="3">
        <v>5</v>
      </c>
      <c r="K367" s="3">
        <v>4</v>
      </c>
      <c r="L367" s="3">
        <v>3</v>
      </c>
      <c r="M367" s="3">
        <v>3</v>
      </c>
      <c r="N367" s="3">
        <v>5</v>
      </c>
      <c r="O367" s="3">
        <v>4</v>
      </c>
      <c r="P367" s="3">
        <v>4</v>
      </c>
      <c r="Q367" s="3">
        <v>4</v>
      </c>
      <c r="R367" s="3">
        <v>4</v>
      </c>
      <c r="S367" s="3">
        <v>4</v>
      </c>
      <c r="T367" s="3">
        <v>2</v>
      </c>
      <c r="U367" s="3">
        <v>4</v>
      </c>
      <c r="V367" s="3">
        <v>2</v>
      </c>
      <c r="W367" s="3">
        <v>4</v>
      </c>
      <c r="X367" s="38">
        <v>3</v>
      </c>
    </row>
    <row r="368" spans="1:24">
      <c r="A368" s="3">
        <v>2</v>
      </c>
      <c r="B368" s="3">
        <v>5</v>
      </c>
      <c r="C368" s="3">
        <v>2</v>
      </c>
      <c r="D368" s="3">
        <v>5</v>
      </c>
      <c r="E368" s="3">
        <v>4</v>
      </c>
      <c r="F368" s="3">
        <v>5</v>
      </c>
      <c r="G368" s="178">
        <v>5</v>
      </c>
      <c r="H368" s="3">
        <v>5</v>
      </c>
      <c r="I368" s="3">
        <v>4</v>
      </c>
      <c r="J368" s="3">
        <v>5</v>
      </c>
      <c r="K368" s="3">
        <v>5</v>
      </c>
      <c r="L368" s="3">
        <v>4</v>
      </c>
      <c r="M368" s="3">
        <v>1</v>
      </c>
      <c r="N368" s="3">
        <v>2</v>
      </c>
      <c r="O368" s="3">
        <v>4</v>
      </c>
      <c r="P368" s="3">
        <v>4</v>
      </c>
      <c r="Q368" s="3">
        <v>4</v>
      </c>
      <c r="R368" s="3">
        <v>5</v>
      </c>
      <c r="S368" s="3">
        <v>5</v>
      </c>
      <c r="T368" s="3">
        <v>5</v>
      </c>
      <c r="U368" s="3">
        <v>5</v>
      </c>
      <c r="V368" s="3">
        <v>4</v>
      </c>
      <c r="W368" s="3">
        <v>5</v>
      </c>
      <c r="X368" s="38">
        <v>2</v>
      </c>
    </row>
    <row r="369" spans="1:24">
      <c r="A369" s="3">
        <v>2</v>
      </c>
      <c r="B369" s="3">
        <v>2</v>
      </c>
      <c r="C369" s="3">
        <v>1</v>
      </c>
      <c r="D369" s="3">
        <v>4</v>
      </c>
      <c r="E369" s="3">
        <v>1</v>
      </c>
      <c r="F369" s="3">
        <v>5</v>
      </c>
      <c r="G369" s="178">
        <v>4</v>
      </c>
      <c r="H369" s="3">
        <v>5</v>
      </c>
      <c r="I369" s="3">
        <v>3</v>
      </c>
      <c r="J369" s="3">
        <v>5</v>
      </c>
      <c r="K369" s="3">
        <v>5</v>
      </c>
      <c r="L369" s="3">
        <v>5</v>
      </c>
      <c r="M369" s="3">
        <v>1</v>
      </c>
      <c r="N369" s="3">
        <v>3</v>
      </c>
      <c r="O369" s="3">
        <v>3</v>
      </c>
      <c r="P369" s="3">
        <v>4</v>
      </c>
      <c r="Q369" s="3">
        <v>5</v>
      </c>
      <c r="R369" s="3">
        <v>4</v>
      </c>
      <c r="S369" s="3">
        <v>1</v>
      </c>
      <c r="T369" s="3">
        <v>2</v>
      </c>
      <c r="U369" s="3">
        <v>4</v>
      </c>
      <c r="V369" s="3">
        <v>2</v>
      </c>
      <c r="W369" s="3">
        <v>3</v>
      </c>
      <c r="X369" s="38">
        <v>1</v>
      </c>
    </row>
    <row r="370" spans="1:24">
      <c r="A370" s="3">
        <v>5</v>
      </c>
      <c r="B370" s="3">
        <v>5</v>
      </c>
      <c r="C370" s="3">
        <v>3</v>
      </c>
      <c r="D370" s="3">
        <v>2</v>
      </c>
      <c r="E370" s="3">
        <v>1</v>
      </c>
      <c r="F370" s="3">
        <v>5</v>
      </c>
      <c r="G370" s="178">
        <v>5</v>
      </c>
      <c r="H370" s="3">
        <v>5</v>
      </c>
      <c r="I370" s="3">
        <v>1</v>
      </c>
      <c r="J370" s="3">
        <v>5</v>
      </c>
      <c r="K370" s="3">
        <v>3</v>
      </c>
      <c r="L370" s="3">
        <v>2</v>
      </c>
      <c r="M370" s="3">
        <v>3</v>
      </c>
      <c r="N370" s="3">
        <v>4</v>
      </c>
      <c r="O370" s="3">
        <v>2</v>
      </c>
      <c r="P370" s="3">
        <v>2</v>
      </c>
      <c r="Q370" s="3">
        <v>3</v>
      </c>
      <c r="R370" s="3">
        <v>2</v>
      </c>
      <c r="S370" s="3">
        <v>4</v>
      </c>
      <c r="T370" s="3">
        <v>3</v>
      </c>
      <c r="U370" s="3">
        <v>5</v>
      </c>
      <c r="V370" s="3">
        <v>3</v>
      </c>
      <c r="W370" s="3">
        <v>5</v>
      </c>
      <c r="X370" s="38">
        <v>3</v>
      </c>
    </row>
    <row r="371" spans="1:24">
      <c r="A371" s="3">
        <v>2</v>
      </c>
      <c r="B371" s="3">
        <v>5</v>
      </c>
      <c r="C371" s="3">
        <v>4</v>
      </c>
      <c r="D371" s="3">
        <v>3</v>
      </c>
      <c r="E371" s="3">
        <v>4</v>
      </c>
      <c r="F371" s="3">
        <v>5</v>
      </c>
      <c r="G371" s="178">
        <v>4</v>
      </c>
      <c r="H371" s="3">
        <v>5</v>
      </c>
      <c r="I371" s="3">
        <v>5</v>
      </c>
      <c r="J371" s="3">
        <v>5</v>
      </c>
      <c r="K371" s="3">
        <v>5</v>
      </c>
      <c r="L371" s="3">
        <v>3</v>
      </c>
      <c r="M371" s="3">
        <v>4</v>
      </c>
      <c r="N371" s="3">
        <v>3</v>
      </c>
      <c r="O371" s="3">
        <v>3</v>
      </c>
      <c r="P371" s="3">
        <v>4</v>
      </c>
      <c r="Q371" s="3">
        <v>4</v>
      </c>
      <c r="R371" s="3">
        <v>4</v>
      </c>
      <c r="S371" s="3">
        <v>4</v>
      </c>
      <c r="T371" s="3">
        <v>4</v>
      </c>
      <c r="U371" s="3">
        <v>4</v>
      </c>
      <c r="V371" s="3">
        <v>4</v>
      </c>
      <c r="W371" s="3">
        <v>4</v>
      </c>
      <c r="X371" s="38">
        <v>4</v>
      </c>
    </row>
    <row r="372" spans="1:24">
      <c r="A372" s="3">
        <v>5</v>
      </c>
      <c r="B372" s="3">
        <v>5</v>
      </c>
      <c r="C372" s="3">
        <v>5</v>
      </c>
      <c r="D372" s="3">
        <v>5</v>
      </c>
      <c r="E372" s="3">
        <v>5</v>
      </c>
      <c r="F372" s="3">
        <v>5</v>
      </c>
      <c r="G372" s="178">
        <v>5</v>
      </c>
      <c r="H372" s="3">
        <v>5</v>
      </c>
      <c r="I372" s="3">
        <v>5</v>
      </c>
      <c r="J372" s="3">
        <v>5</v>
      </c>
      <c r="K372" s="3">
        <v>5</v>
      </c>
      <c r="L372" s="3">
        <v>3</v>
      </c>
      <c r="M372" s="3">
        <v>5</v>
      </c>
      <c r="N372" s="3">
        <v>5</v>
      </c>
      <c r="O372" s="3">
        <v>3</v>
      </c>
      <c r="P372" s="3">
        <v>5</v>
      </c>
      <c r="Q372" s="3">
        <v>5</v>
      </c>
      <c r="R372" s="3">
        <v>3</v>
      </c>
      <c r="S372" s="3">
        <v>5</v>
      </c>
      <c r="T372" s="3">
        <v>5</v>
      </c>
      <c r="U372" s="3">
        <v>5</v>
      </c>
      <c r="V372" s="3">
        <v>5</v>
      </c>
      <c r="W372" s="3">
        <v>5</v>
      </c>
      <c r="X372" s="38">
        <v>5</v>
      </c>
    </row>
    <row r="373" spans="1:24">
      <c r="A373" s="3">
        <v>1</v>
      </c>
      <c r="B373" s="3">
        <v>5</v>
      </c>
      <c r="C373" s="3">
        <v>2</v>
      </c>
      <c r="D373" s="3">
        <v>2</v>
      </c>
      <c r="E373" s="3">
        <v>1</v>
      </c>
      <c r="F373" s="3">
        <v>5</v>
      </c>
      <c r="G373" s="178">
        <v>5</v>
      </c>
      <c r="H373" s="3">
        <v>3</v>
      </c>
      <c r="I373" s="3">
        <v>1</v>
      </c>
      <c r="J373" s="3">
        <v>5</v>
      </c>
      <c r="K373" s="3">
        <v>3</v>
      </c>
      <c r="L373" s="3">
        <v>1</v>
      </c>
      <c r="M373" s="3">
        <v>1</v>
      </c>
      <c r="N373" s="3">
        <v>1</v>
      </c>
      <c r="O373" s="3">
        <v>1</v>
      </c>
      <c r="P373" s="3">
        <v>4</v>
      </c>
      <c r="Q373" s="3">
        <v>3</v>
      </c>
      <c r="R373" s="3">
        <v>1</v>
      </c>
      <c r="S373" s="3">
        <v>3</v>
      </c>
      <c r="T373" s="3">
        <v>4</v>
      </c>
      <c r="U373" s="3">
        <v>5</v>
      </c>
      <c r="V373" s="3">
        <v>2</v>
      </c>
      <c r="W373" s="3">
        <v>2</v>
      </c>
      <c r="X373" s="38">
        <v>2</v>
      </c>
    </row>
    <row r="374" spans="1:24">
      <c r="A374" s="3">
        <v>5</v>
      </c>
      <c r="B374" s="3">
        <v>5</v>
      </c>
      <c r="C374" s="3">
        <v>5</v>
      </c>
      <c r="D374" s="3">
        <v>3</v>
      </c>
      <c r="E374" s="3">
        <v>5</v>
      </c>
      <c r="F374" s="3">
        <v>5</v>
      </c>
      <c r="G374" s="178">
        <v>5</v>
      </c>
      <c r="H374" s="3">
        <v>5</v>
      </c>
      <c r="I374" s="3">
        <v>5</v>
      </c>
      <c r="J374" s="3">
        <v>5</v>
      </c>
      <c r="K374" s="3">
        <v>5</v>
      </c>
      <c r="L374" s="3">
        <v>5</v>
      </c>
      <c r="M374" s="3">
        <v>5</v>
      </c>
      <c r="N374" s="3">
        <v>5</v>
      </c>
      <c r="O374" s="3">
        <v>5</v>
      </c>
      <c r="P374" s="3">
        <v>4</v>
      </c>
      <c r="Q374" s="3">
        <v>5</v>
      </c>
      <c r="R374" s="3">
        <v>5</v>
      </c>
      <c r="S374" s="3">
        <v>5</v>
      </c>
      <c r="T374" s="3">
        <v>5</v>
      </c>
      <c r="U374" s="3">
        <v>5</v>
      </c>
      <c r="V374" s="3">
        <v>5</v>
      </c>
      <c r="W374" s="3">
        <v>4</v>
      </c>
      <c r="X374" s="38">
        <v>5</v>
      </c>
    </row>
    <row r="375" spans="1:24">
      <c r="A375" s="3">
        <v>4</v>
      </c>
      <c r="B375" s="3">
        <v>4</v>
      </c>
      <c r="C375" s="3">
        <v>2</v>
      </c>
      <c r="D375" s="3">
        <v>2</v>
      </c>
      <c r="E375" s="3">
        <v>2</v>
      </c>
      <c r="F375" s="3">
        <v>5</v>
      </c>
      <c r="G375" s="178">
        <v>5</v>
      </c>
      <c r="H375" s="3">
        <v>5</v>
      </c>
      <c r="I375" s="3">
        <v>3</v>
      </c>
      <c r="J375" s="3">
        <v>5</v>
      </c>
      <c r="K375" s="3">
        <v>4</v>
      </c>
      <c r="L375" s="3">
        <v>4</v>
      </c>
      <c r="M375" s="3">
        <v>2</v>
      </c>
      <c r="N375" s="3">
        <v>3</v>
      </c>
      <c r="O375" s="3">
        <v>2</v>
      </c>
      <c r="P375" s="3">
        <v>2</v>
      </c>
      <c r="Q375" s="3">
        <v>1</v>
      </c>
      <c r="R375" s="3">
        <v>4</v>
      </c>
      <c r="S375" s="3">
        <v>3</v>
      </c>
      <c r="T375" s="3">
        <v>3</v>
      </c>
      <c r="U375" s="3">
        <v>4</v>
      </c>
      <c r="V375" s="3">
        <v>4</v>
      </c>
      <c r="W375" s="3">
        <v>2</v>
      </c>
      <c r="X375" s="38">
        <v>3</v>
      </c>
    </row>
    <row r="376" spans="1:24">
      <c r="A376" s="3">
        <v>4</v>
      </c>
      <c r="B376" s="3">
        <v>4</v>
      </c>
      <c r="C376" s="3">
        <v>2</v>
      </c>
      <c r="D376" s="3">
        <v>4</v>
      </c>
      <c r="E376" s="3">
        <v>4</v>
      </c>
      <c r="F376" s="3">
        <v>5</v>
      </c>
      <c r="G376" s="178">
        <v>5</v>
      </c>
      <c r="H376" s="3">
        <v>5</v>
      </c>
      <c r="I376" s="3">
        <v>4</v>
      </c>
      <c r="J376" s="3">
        <v>4</v>
      </c>
      <c r="K376" s="3">
        <v>5</v>
      </c>
      <c r="L376" s="3">
        <v>1</v>
      </c>
      <c r="M376" s="3">
        <v>4</v>
      </c>
      <c r="N376" s="3">
        <v>4</v>
      </c>
      <c r="O376" s="3">
        <v>2</v>
      </c>
      <c r="P376" s="3">
        <v>2</v>
      </c>
      <c r="Q376" s="3">
        <v>4</v>
      </c>
      <c r="R376" s="3">
        <v>2</v>
      </c>
      <c r="S376" s="3">
        <v>4</v>
      </c>
      <c r="T376" s="3">
        <v>4</v>
      </c>
      <c r="U376" s="3">
        <v>4</v>
      </c>
      <c r="V376" s="3">
        <v>4</v>
      </c>
      <c r="W376" s="3">
        <v>3</v>
      </c>
      <c r="X376" s="38">
        <v>4</v>
      </c>
    </row>
    <row r="377" spans="1:24">
      <c r="A377" s="3">
        <v>2</v>
      </c>
      <c r="B377" s="3">
        <v>5</v>
      </c>
      <c r="C377" s="3">
        <v>2</v>
      </c>
      <c r="D377" s="3">
        <v>2</v>
      </c>
      <c r="E377" s="3">
        <v>1</v>
      </c>
      <c r="F377" s="3">
        <v>5</v>
      </c>
      <c r="G377" s="178">
        <v>5</v>
      </c>
      <c r="H377" s="3">
        <v>5</v>
      </c>
      <c r="I377" s="3">
        <v>1</v>
      </c>
      <c r="J377" s="3">
        <v>5</v>
      </c>
      <c r="K377" s="3">
        <v>5</v>
      </c>
      <c r="L377" s="3">
        <v>1</v>
      </c>
      <c r="M377" s="3">
        <v>1</v>
      </c>
      <c r="N377" s="3">
        <v>4</v>
      </c>
      <c r="O377" s="3">
        <v>1</v>
      </c>
      <c r="P377" s="3">
        <v>5</v>
      </c>
      <c r="Q377" s="3">
        <v>1</v>
      </c>
      <c r="R377" s="3">
        <v>1</v>
      </c>
      <c r="S377" s="3">
        <v>1</v>
      </c>
      <c r="T377" s="3">
        <v>4</v>
      </c>
      <c r="U377" s="3">
        <v>3</v>
      </c>
      <c r="V377" s="3">
        <v>1</v>
      </c>
      <c r="W377" s="3">
        <v>4</v>
      </c>
      <c r="X377" s="38">
        <v>1</v>
      </c>
    </row>
    <row r="378" spans="1:24">
      <c r="A378" s="3">
        <v>1</v>
      </c>
      <c r="B378" s="3">
        <v>5</v>
      </c>
      <c r="C378" s="3">
        <v>1</v>
      </c>
      <c r="D378" s="3">
        <v>2</v>
      </c>
      <c r="E378" s="3">
        <v>3</v>
      </c>
      <c r="F378" s="3">
        <v>5</v>
      </c>
      <c r="G378" s="178">
        <v>5</v>
      </c>
      <c r="H378" s="3">
        <v>5</v>
      </c>
      <c r="I378" s="3">
        <v>4</v>
      </c>
      <c r="J378" s="3">
        <v>5</v>
      </c>
      <c r="K378" s="3">
        <v>4</v>
      </c>
      <c r="L378" s="3">
        <v>2</v>
      </c>
      <c r="M378" s="3">
        <v>2</v>
      </c>
      <c r="N378" s="3">
        <v>1</v>
      </c>
      <c r="O378" s="3">
        <v>2</v>
      </c>
      <c r="P378" s="3">
        <v>3</v>
      </c>
      <c r="Q378" s="3">
        <v>2</v>
      </c>
      <c r="R378" s="3">
        <v>2</v>
      </c>
      <c r="S378" s="3">
        <v>3</v>
      </c>
      <c r="T378" s="3">
        <v>4</v>
      </c>
      <c r="U378" s="3">
        <v>5</v>
      </c>
      <c r="V378" s="3">
        <v>2</v>
      </c>
      <c r="W378" s="3">
        <v>3</v>
      </c>
      <c r="X378" s="38">
        <v>4</v>
      </c>
    </row>
    <row r="379" spans="1:24">
      <c r="A379" s="3">
        <v>3</v>
      </c>
      <c r="B379" s="3">
        <v>4</v>
      </c>
      <c r="C379" s="3">
        <v>3</v>
      </c>
      <c r="D379" s="3">
        <v>4</v>
      </c>
      <c r="E379" s="3">
        <v>4</v>
      </c>
      <c r="F379" s="3">
        <v>5</v>
      </c>
      <c r="G379" s="178">
        <v>4</v>
      </c>
      <c r="H379" s="3">
        <v>4</v>
      </c>
      <c r="I379" s="3">
        <v>3</v>
      </c>
      <c r="J379" s="3">
        <v>5</v>
      </c>
      <c r="K379" s="3">
        <v>4</v>
      </c>
      <c r="L379" s="3">
        <v>3</v>
      </c>
      <c r="M379" s="3">
        <v>3</v>
      </c>
      <c r="N379" s="3">
        <v>2</v>
      </c>
      <c r="O379" s="3">
        <v>3</v>
      </c>
      <c r="P379" s="3">
        <v>4</v>
      </c>
      <c r="Q379" s="3">
        <v>4</v>
      </c>
      <c r="R379" s="3">
        <v>4</v>
      </c>
      <c r="S379" s="3">
        <v>4</v>
      </c>
      <c r="T379" s="3">
        <v>4</v>
      </c>
      <c r="U379" s="3">
        <v>4</v>
      </c>
      <c r="V379" s="3">
        <v>2</v>
      </c>
      <c r="W379" s="3">
        <v>4</v>
      </c>
      <c r="X379" s="38">
        <v>2</v>
      </c>
    </row>
    <row r="380" spans="1:24">
      <c r="A380" s="3">
        <v>1</v>
      </c>
      <c r="B380" s="3">
        <v>1</v>
      </c>
      <c r="C380" s="3">
        <v>1</v>
      </c>
      <c r="D380" s="3">
        <v>1</v>
      </c>
      <c r="E380" s="3">
        <v>1</v>
      </c>
      <c r="F380" s="3">
        <v>5</v>
      </c>
      <c r="G380" s="178">
        <v>5</v>
      </c>
      <c r="H380" s="3">
        <v>5</v>
      </c>
      <c r="I380" s="3">
        <v>1</v>
      </c>
      <c r="J380" s="3">
        <v>4</v>
      </c>
      <c r="K380" s="3">
        <v>2</v>
      </c>
      <c r="L380" s="3">
        <v>2</v>
      </c>
      <c r="M380" s="3">
        <v>1</v>
      </c>
      <c r="N380" s="3">
        <v>1</v>
      </c>
      <c r="O380" s="3">
        <v>2</v>
      </c>
      <c r="P380" s="3">
        <v>1</v>
      </c>
      <c r="Q380" s="3">
        <v>1</v>
      </c>
      <c r="R380" s="3">
        <v>2</v>
      </c>
      <c r="S380" s="3">
        <v>1</v>
      </c>
      <c r="T380" s="3">
        <v>1</v>
      </c>
      <c r="U380" s="3">
        <v>1</v>
      </c>
      <c r="V380" s="3">
        <v>5</v>
      </c>
      <c r="W380" s="3">
        <v>1</v>
      </c>
      <c r="X380" s="38">
        <v>1</v>
      </c>
    </row>
    <row r="381" spans="1:24">
      <c r="A381" s="3">
        <v>4</v>
      </c>
      <c r="B381" s="3">
        <v>4</v>
      </c>
      <c r="C381" s="3">
        <v>1</v>
      </c>
      <c r="D381" s="3">
        <v>2</v>
      </c>
      <c r="E381" s="3">
        <v>1</v>
      </c>
      <c r="F381" s="3">
        <v>5</v>
      </c>
      <c r="G381" s="178">
        <v>5</v>
      </c>
      <c r="H381" s="3">
        <v>3</v>
      </c>
      <c r="I381" s="3">
        <v>2</v>
      </c>
      <c r="J381" s="3">
        <v>4</v>
      </c>
      <c r="K381" s="3">
        <v>3</v>
      </c>
      <c r="L381" s="3">
        <v>4</v>
      </c>
      <c r="M381" s="3">
        <v>2</v>
      </c>
      <c r="N381" s="3">
        <v>3</v>
      </c>
      <c r="O381" s="3">
        <v>3</v>
      </c>
      <c r="P381" s="3">
        <v>1</v>
      </c>
      <c r="Q381" s="3">
        <v>1</v>
      </c>
      <c r="R381" s="3">
        <v>3</v>
      </c>
      <c r="S381" s="3">
        <v>2</v>
      </c>
      <c r="T381" s="3">
        <v>3</v>
      </c>
      <c r="U381" s="3">
        <v>3</v>
      </c>
      <c r="V381" s="3">
        <v>3</v>
      </c>
      <c r="W381" s="3">
        <v>3</v>
      </c>
      <c r="X381" s="38">
        <v>2</v>
      </c>
    </row>
    <row r="382" spans="1:24">
      <c r="A382" s="3">
        <v>2</v>
      </c>
      <c r="B382" s="3">
        <v>4</v>
      </c>
      <c r="C382" s="3">
        <v>3</v>
      </c>
      <c r="D382" s="3">
        <v>4</v>
      </c>
      <c r="E382" s="3">
        <v>4</v>
      </c>
      <c r="F382" s="3">
        <v>5</v>
      </c>
      <c r="G382" s="178">
        <v>5</v>
      </c>
      <c r="H382" s="3">
        <v>4</v>
      </c>
      <c r="I382" s="3">
        <v>3</v>
      </c>
      <c r="J382" s="3">
        <v>5</v>
      </c>
      <c r="K382" s="3">
        <v>5</v>
      </c>
      <c r="L382" s="3">
        <v>3</v>
      </c>
      <c r="M382" s="3">
        <v>3</v>
      </c>
      <c r="N382" s="3">
        <v>3</v>
      </c>
      <c r="O382" s="3">
        <v>2</v>
      </c>
      <c r="P382" s="3">
        <v>5</v>
      </c>
      <c r="Q382" s="3">
        <v>3</v>
      </c>
      <c r="R382" s="3">
        <v>2</v>
      </c>
      <c r="S382" s="3">
        <v>4</v>
      </c>
      <c r="T382" s="3">
        <v>4</v>
      </c>
      <c r="U382" s="3">
        <v>4</v>
      </c>
      <c r="V382" s="3">
        <v>2</v>
      </c>
      <c r="W382" s="3">
        <v>5</v>
      </c>
      <c r="X382" s="38">
        <v>3</v>
      </c>
    </row>
    <row r="383" spans="1:24">
      <c r="A383" s="3">
        <v>1</v>
      </c>
      <c r="B383" s="3">
        <v>1</v>
      </c>
      <c r="C383" s="3">
        <v>1</v>
      </c>
      <c r="D383" s="3">
        <v>1</v>
      </c>
      <c r="E383" s="3">
        <v>1</v>
      </c>
      <c r="F383" s="3">
        <v>5</v>
      </c>
      <c r="G383" s="178">
        <v>5</v>
      </c>
      <c r="H383" s="3">
        <v>5</v>
      </c>
      <c r="I383" s="3">
        <v>2</v>
      </c>
      <c r="J383" s="3">
        <v>5</v>
      </c>
      <c r="K383" s="3">
        <v>5</v>
      </c>
      <c r="L383" s="3">
        <v>5</v>
      </c>
      <c r="M383" s="3">
        <v>2</v>
      </c>
      <c r="N383" s="3">
        <v>1</v>
      </c>
      <c r="O383" s="3">
        <v>5</v>
      </c>
      <c r="P383" s="3">
        <v>2</v>
      </c>
      <c r="Q383" s="3">
        <v>1</v>
      </c>
      <c r="R383" s="3">
        <v>3</v>
      </c>
      <c r="S383" s="3">
        <v>2</v>
      </c>
      <c r="T383" s="3">
        <v>4</v>
      </c>
      <c r="U383" s="3">
        <v>3</v>
      </c>
      <c r="V383" s="3">
        <v>2</v>
      </c>
      <c r="W383" s="3">
        <v>3</v>
      </c>
      <c r="X383" s="38">
        <v>1</v>
      </c>
    </row>
    <row r="384" spans="1:24">
      <c r="A384" s="3">
        <v>2</v>
      </c>
      <c r="B384" s="3">
        <v>2</v>
      </c>
      <c r="C384" s="3">
        <v>1</v>
      </c>
      <c r="D384" s="3">
        <v>2</v>
      </c>
      <c r="E384" s="3">
        <v>2</v>
      </c>
      <c r="F384" s="3">
        <v>5</v>
      </c>
      <c r="G384" s="178">
        <v>5</v>
      </c>
      <c r="H384" s="3">
        <v>5</v>
      </c>
      <c r="I384" s="3">
        <v>1</v>
      </c>
      <c r="J384" s="3">
        <v>4</v>
      </c>
      <c r="K384" s="3">
        <v>4</v>
      </c>
      <c r="L384" s="3">
        <v>3</v>
      </c>
      <c r="M384" s="3">
        <v>2</v>
      </c>
      <c r="N384" s="3">
        <v>3</v>
      </c>
      <c r="O384" s="3">
        <v>2</v>
      </c>
      <c r="P384" s="3">
        <v>4</v>
      </c>
      <c r="Q384" s="3">
        <v>1</v>
      </c>
      <c r="R384" s="3">
        <v>4</v>
      </c>
      <c r="S384" s="3">
        <v>4</v>
      </c>
      <c r="T384" s="3">
        <v>1</v>
      </c>
      <c r="U384" s="3">
        <v>1</v>
      </c>
      <c r="V384" s="3">
        <v>1</v>
      </c>
      <c r="W384" s="3">
        <v>2</v>
      </c>
      <c r="X384" s="38">
        <v>1</v>
      </c>
    </row>
    <row r="385" spans="1:24">
      <c r="A385" s="3">
        <v>3</v>
      </c>
      <c r="B385" s="3">
        <v>2</v>
      </c>
      <c r="C385" s="3">
        <v>2</v>
      </c>
      <c r="D385" s="3">
        <v>2</v>
      </c>
      <c r="E385" s="3">
        <v>3</v>
      </c>
      <c r="F385" s="3">
        <v>5</v>
      </c>
      <c r="G385" s="178">
        <v>5</v>
      </c>
      <c r="H385" s="3">
        <v>5</v>
      </c>
      <c r="I385" s="3">
        <v>2</v>
      </c>
      <c r="J385" s="3">
        <v>5</v>
      </c>
      <c r="K385" s="3">
        <v>5</v>
      </c>
      <c r="L385" s="3">
        <v>5</v>
      </c>
      <c r="M385" s="3">
        <v>4</v>
      </c>
      <c r="N385" s="3">
        <v>4</v>
      </c>
      <c r="O385" s="3">
        <v>5</v>
      </c>
      <c r="P385" s="3">
        <v>3</v>
      </c>
      <c r="Q385" s="3">
        <v>2</v>
      </c>
      <c r="R385" s="3">
        <v>5</v>
      </c>
      <c r="S385" s="3">
        <v>5</v>
      </c>
      <c r="T385" s="3">
        <v>5</v>
      </c>
      <c r="U385" s="3">
        <v>5</v>
      </c>
      <c r="V385" s="3">
        <v>5</v>
      </c>
      <c r="W385" s="3">
        <v>2</v>
      </c>
      <c r="X385" s="38">
        <v>4</v>
      </c>
    </row>
    <row r="386" spans="1:24">
      <c r="A386" s="3">
        <v>5</v>
      </c>
      <c r="B386" s="3">
        <v>4</v>
      </c>
      <c r="C386" s="3">
        <v>5</v>
      </c>
      <c r="D386" s="3">
        <v>3</v>
      </c>
      <c r="E386" s="3">
        <v>5</v>
      </c>
      <c r="F386" s="3">
        <v>5</v>
      </c>
      <c r="G386" s="178">
        <v>4</v>
      </c>
      <c r="H386" s="3">
        <v>5</v>
      </c>
      <c r="I386" s="3">
        <v>3</v>
      </c>
      <c r="J386" s="3">
        <v>5</v>
      </c>
      <c r="K386" s="3">
        <v>5</v>
      </c>
      <c r="L386" s="3">
        <v>5</v>
      </c>
      <c r="M386" s="3">
        <v>4</v>
      </c>
      <c r="N386" s="3">
        <v>5</v>
      </c>
      <c r="O386" s="3">
        <v>5</v>
      </c>
      <c r="P386" s="3">
        <v>4</v>
      </c>
      <c r="Q386" s="3">
        <v>3</v>
      </c>
      <c r="R386" s="3">
        <v>2</v>
      </c>
      <c r="S386" s="3">
        <v>5</v>
      </c>
      <c r="T386" s="3">
        <v>4</v>
      </c>
      <c r="U386" s="3">
        <v>5</v>
      </c>
      <c r="V386" s="3">
        <v>5</v>
      </c>
      <c r="W386" s="3">
        <v>4</v>
      </c>
      <c r="X386" s="38">
        <v>4</v>
      </c>
    </row>
    <row r="387" spans="1:24">
      <c r="A387" s="3">
        <v>4</v>
      </c>
      <c r="B387" s="3">
        <v>5</v>
      </c>
      <c r="C387" s="3">
        <v>5</v>
      </c>
      <c r="D387" s="3">
        <v>4</v>
      </c>
      <c r="E387" s="3">
        <v>5</v>
      </c>
      <c r="F387" s="3">
        <v>5</v>
      </c>
      <c r="G387" s="178">
        <v>4</v>
      </c>
      <c r="H387" s="3">
        <v>5</v>
      </c>
      <c r="I387" s="3">
        <v>4</v>
      </c>
      <c r="J387" s="3">
        <v>5</v>
      </c>
      <c r="K387" s="3">
        <v>5</v>
      </c>
      <c r="L387" s="3">
        <v>5</v>
      </c>
      <c r="M387" s="3">
        <v>4</v>
      </c>
      <c r="N387" s="3">
        <v>3</v>
      </c>
      <c r="O387" s="3">
        <v>5</v>
      </c>
      <c r="P387" s="3">
        <v>2</v>
      </c>
      <c r="Q387" s="3">
        <v>4</v>
      </c>
      <c r="R387" s="3">
        <v>4</v>
      </c>
      <c r="S387" s="3">
        <v>5</v>
      </c>
      <c r="T387" s="3">
        <v>5</v>
      </c>
      <c r="U387" s="3">
        <v>5</v>
      </c>
      <c r="V387" s="3">
        <v>5</v>
      </c>
      <c r="W387" s="3">
        <v>4</v>
      </c>
      <c r="X387" s="38">
        <v>4</v>
      </c>
    </row>
    <row r="388" spans="1:24">
      <c r="A388" s="3">
        <v>4</v>
      </c>
      <c r="B388" s="3">
        <v>4</v>
      </c>
      <c r="C388" s="3">
        <v>2</v>
      </c>
      <c r="D388" s="3">
        <v>4</v>
      </c>
      <c r="E388" s="3">
        <v>4</v>
      </c>
      <c r="F388" s="3">
        <v>5</v>
      </c>
      <c r="G388" s="178">
        <v>5</v>
      </c>
      <c r="H388" s="3">
        <v>4</v>
      </c>
      <c r="I388" s="3">
        <v>4</v>
      </c>
      <c r="J388" s="3">
        <v>5</v>
      </c>
      <c r="K388" s="3">
        <v>4</v>
      </c>
      <c r="L388" s="3">
        <v>2</v>
      </c>
      <c r="M388" s="3">
        <v>2</v>
      </c>
      <c r="N388" s="3">
        <v>4</v>
      </c>
      <c r="O388" s="3">
        <v>2</v>
      </c>
      <c r="P388" s="3">
        <v>4</v>
      </c>
      <c r="Q388" s="3">
        <v>4</v>
      </c>
      <c r="R388" s="3">
        <v>4</v>
      </c>
      <c r="S388" s="3">
        <v>4</v>
      </c>
      <c r="T388" s="3">
        <v>4</v>
      </c>
      <c r="U388" s="3">
        <v>4</v>
      </c>
      <c r="V388" s="3">
        <v>2</v>
      </c>
      <c r="W388" s="3">
        <v>3</v>
      </c>
      <c r="X388" s="38">
        <v>2</v>
      </c>
    </row>
    <row r="389" spans="1:24">
      <c r="A389" s="3">
        <v>1</v>
      </c>
      <c r="B389" s="3">
        <v>4</v>
      </c>
      <c r="C389" s="3">
        <v>2</v>
      </c>
      <c r="D389" s="3">
        <v>2</v>
      </c>
      <c r="E389" s="3">
        <v>3</v>
      </c>
      <c r="F389" s="3">
        <v>5</v>
      </c>
      <c r="G389" s="178">
        <v>5</v>
      </c>
      <c r="H389" s="3">
        <v>4</v>
      </c>
      <c r="I389" s="3">
        <v>2</v>
      </c>
      <c r="J389" s="3">
        <v>4</v>
      </c>
      <c r="K389" s="3">
        <v>4</v>
      </c>
      <c r="L389" s="3">
        <v>1</v>
      </c>
      <c r="M389" s="3">
        <v>1</v>
      </c>
      <c r="N389" s="3">
        <v>1</v>
      </c>
      <c r="O389" s="3">
        <v>1</v>
      </c>
      <c r="P389" s="3">
        <v>4</v>
      </c>
      <c r="Q389" s="3">
        <v>1</v>
      </c>
      <c r="R389" s="3">
        <v>2</v>
      </c>
      <c r="S389" s="3">
        <v>4</v>
      </c>
      <c r="T389" s="3">
        <v>3</v>
      </c>
      <c r="U389" s="3">
        <v>2</v>
      </c>
      <c r="V389" s="3">
        <v>2</v>
      </c>
      <c r="W389" s="3">
        <v>4</v>
      </c>
      <c r="X389" s="38">
        <v>3</v>
      </c>
    </row>
    <row r="390" spans="1:24">
      <c r="A390" s="3">
        <v>4</v>
      </c>
      <c r="B390" s="3">
        <v>5</v>
      </c>
      <c r="C390" s="3">
        <v>1</v>
      </c>
      <c r="D390" s="3">
        <v>3</v>
      </c>
      <c r="E390" s="3">
        <v>2</v>
      </c>
      <c r="F390" s="3">
        <v>5</v>
      </c>
      <c r="G390" s="178">
        <v>5</v>
      </c>
      <c r="H390" s="3">
        <v>5</v>
      </c>
      <c r="I390" s="3">
        <v>3</v>
      </c>
      <c r="J390" s="3">
        <v>4</v>
      </c>
      <c r="K390" s="3">
        <v>2</v>
      </c>
      <c r="L390" s="3">
        <v>2</v>
      </c>
      <c r="M390" s="3">
        <v>3</v>
      </c>
      <c r="N390" s="3">
        <v>4</v>
      </c>
      <c r="O390" s="3">
        <v>1</v>
      </c>
      <c r="P390" s="3">
        <v>1</v>
      </c>
      <c r="Q390" s="3">
        <v>3</v>
      </c>
      <c r="R390" s="3">
        <v>1</v>
      </c>
      <c r="S390" s="3">
        <v>2</v>
      </c>
      <c r="T390" s="3">
        <v>4</v>
      </c>
      <c r="U390" s="3">
        <v>4</v>
      </c>
      <c r="V390" s="3">
        <v>4</v>
      </c>
      <c r="W390" s="3">
        <v>5</v>
      </c>
      <c r="X390" s="38">
        <v>5</v>
      </c>
    </row>
    <row r="391" spans="1:24">
      <c r="A391" s="3">
        <v>4</v>
      </c>
      <c r="B391" s="3">
        <v>4</v>
      </c>
      <c r="C391" s="3">
        <v>3</v>
      </c>
      <c r="D391" s="3">
        <v>1</v>
      </c>
      <c r="E391" s="3">
        <v>1</v>
      </c>
      <c r="F391" s="3">
        <v>5</v>
      </c>
      <c r="G391" s="178">
        <v>5</v>
      </c>
      <c r="H391" s="3">
        <v>5</v>
      </c>
      <c r="I391" s="3">
        <v>1</v>
      </c>
      <c r="J391" s="3">
        <v>5</v>
      </c>
      <c r="K391" s="3">
        <v>4</v>
      </c>
      <c r="L391" s="3">
        <v>5</v>
      </c>
      <c r="M391" s="3">
        <v>1</v>
      </c>
      <c r="N391" s="3">
        <v>4</v>
      </c>
      <c r="O391" s="3">
        <v>5</v>
      </c>
      <c r="P391" s="3">
        <v>3</v>
      </c>
      <c r="Q391" s="3">
        <v>4</v>
      </c>
      <c r="R391" s="3">
        <v>1</v>
      </c>
      <c r="S391" s="3">
        <v>2</v>
      </c>
      <c r="T391" s="3">
        <v>4</v>
      </c>
      <c r="U391" s="3">
        <v>5</v>
      </c>
      <c r="V391" s="3">
        <v>1</v>
      </c>
      <c r="W391" s="3">
        <v>4</v>
      </c>
      <c r="X391" s="38">
        <v>1</v>
      </c>
    </row>
    <row r="392" spans="1:24">
      <c r="A392" s="3">
        <v>2</v>
      </c>
      <c r="B392" s="3">
        <v>4</v>
      </c>
      <c r="C392" s="3">
        <v>1</v>
      </c>
      <c r="D392" s="3">
        <v>2</v>
      </c>
      <c r="E392" s="3">
        <v>3</v>
      </c>
      <c r="F392" s="3">
        <v>5</v>
      </c>
      <c r="G392" s="178">
        <v>4</v>
      </c>
      <c r="H392" s="3">
        <v>5</v>
      </c>
      <c r="I392" s="3">
        <v>3</v>
      </c>
      <c r="J392" s="3">
        <v>5</v>
      </c>
      <c r="K392" s="3">
        <v>4</v>
      </c>
      <c r="L392" s="3">
        <v>1</v>
      </c>
      <c r="M392" s="3">
        <v>2</v>
      </c>
      <c r="N392" s="3">
        <v>2</v>
      </c>
      <c r="O392" s="3">
        <v>1</v>
      </c>
      <c r="P392" s="3">
        <v>4</v>
      </c>
      <c r="Q392" s="3">
        <v>2</v>
      </c>
      <c r="R392" s="3">
        <v>1</v>
      </c>
      <c r="S392" s="3">
        <v>3</v>
      </c>
      <c r="T392" s="3">
        <v>4</v>
      </c>
      <c r="U392" s="3">
        <v>3</v>
      </c>
      <c r="V392" s="3">
        <v>1</v>
      </c>
      <c r="W392" s="3">
        <v>5</v>
      </c>
      <c r="X392" s="38">
        <v>2</v>
      </c>
    </row>
    <row r="393" spans="1:24">
      <c r="A393" s="3">
        <v>5</v>
      </c>
      <c r="B393" s="3">
        <v>4</v>
      </c>
      <c r="C393" s="3">
        <v>3</v>
      </c>
      <c r="D393" s="3">
        <v>4</v>
      </c>
      <c r="E393" s="3">
        <v>2</v>
      </c>
      <c r="F393" s="3">
        <v>5</v>
      </c>
      <c r="G393" s="178">
        <v>5</v>
      </c>
      <c r="H393" s="3">
        <v>5</v>
      </c>
      <c r="I393" s="3">
        <v>3</v>
      </c>
      <c r="J393" s="3">
        <v>5</v>
      </c>
      <c r="K393" s="3">
        <v>5</v>
      </c>
      <c r="L393" s="3">
        <v>5</v>
      </c>
      <c r="M393" s="3">
        <v>3</v>
      </c>
      <c r="N393" s="3">
        <v>5</v>
      </c>
      <c r="O393" s="3">
        <v>5</v>
      </c>
      <c r="P393" s="3">
        <v>3</v>
      </c>
      <c r="Q393" s="3">
        <v>3</v>
      </c>
      <c r="R393" s="3">
        <v>1</v>
      </c>
      <c r="S393" s="3">
        <v>3</v>
      </c>
      <c r="T393" s="3">
        <v>5</v>
      </c>
      <c r="U393" s="3">
        <v>3</v>
      </c>
      <c r="V393" s="3">
        <v>4</v>
      </c>
      <c r="W393" s="3">
        <v>3</v>
      </c>
      <c r="X393" s="38">
        <v>2</v>
      </c>
    </row>
    <row r="394" spans="1:24">
      <c r="A394" s="3">
        <v>5</v>
      </c>
      <c r="B394" s="3">
        <v>1</v>
      </c>
      <c r="C394" s="3">
        <v>3</v>
      </c>
      <c r="D394" s="3">
        <v>2</v>
      </c>
      <c r="E394" s="3">
        <v>5</v>
      </c>
      <c r="F394" s="3">
        <v>2</v>
      </c>
      <c r="G394" s="178">
        <v>5</v>
      </c>
      <c r="H394" s="3">
        <v>5</v>
      </c>
      <c r="I394" s="3">
        <v>2</v>
      </c>
      <c r="J394" s="3">
        <v>5</v>
      </c>
      <c r="K394" s="3">
        <v>3</v>
      </c>
      <c r="L394" s="3">
        <v>5</v>
      </c>
      <c r="M394" s="3">
        <v>4</v>
      </c>
      <c r="N394" s="3">
        <v>1</v>
      </c>
      <c r="O394" s="3">
        <v>4</v>
      </c>
      <c r="P394" s="3">
        <v>3</v>
      </c>
      <c r="Q394" s="3">
        <v>3</v>
      </c>
      <c r="R394" s="3">
        <v>3</v>
      </c>
      <c r="S394" s="3">
        <v>4</v>
      </c>
      <c r="T394" s="3">
        <v>3</v>
      </c>
      <c r="U394" s="3">
        <v>4</v>
      </c>
      <c r="V394" s="3">
        <v>3</v>
      </c>
      <c r="W394" s="3">
        <v>4</v>
      </c>
      <c r="X394" s="38">
        <v>2</v>
      </c>
    </row>
    <row r="395" spans="1:24">
      <c r="A395" s="3">
        <v>2</v>
      </c>
      <c r="B395" s="3">
        <v>5</v>
      </c>
      <c r="C395" s="3">
        <v>3</v>
      </c>
      <c r="D395" s="3">
        <v>4</v>
      </c>
      <c r="E395" s="3">
        <v>2</v>
      </c>
      <c r="F395" s="3">
        <v>5</v>
      </c>
      <c r="G395" s="178">
        <v>5</v>
      </c>
      <c r="H395" s="3">
        <v>5</v>
      </c>
      <c r="I395" s="3">
        <v>4</v>
      </c>
      <c r="J395" s="3">
        <v>5</v>
      </c>
      <c r="K395" s="3">
        <v>1</v>
      </c>
      <c r="L395" s="3">
        <v>4</v>
      </c>
      <c r="M395" s="3">
        <v>2</v>
      </c>
      <c r="N395" s="3">
        <v>2</v>
      </c>
      <c r="O395" s="3">
        <v>2</v>
      </c>
      <c r="P395" s="3">
        <v>5</v>
      </c>
      <c r="Q395" s="3">
        <v>3</v>
      </c>
      <c r="R395" s="3">
        <v>4</v>
      </c>
      <c r="S395" s="3">
        <v>5</v>
      </c>
      <c r="T395" s="3">
        <v>5</v>
      </c>
      <c r="U395" s="3">
        <v>4</v>
      </c>
      <c r="V395" s="3">
        <v>3</v>
      </c>
      <c r="W395" s="3">
        <v>5</v>
      </c>
      <c r="X395" s="38">
        <v>4</v>
      </c>
    </row>
    <row r="396" spans="1:24">
      <c r="A396" s="3">
        <v>5</v>
      </c>
      <c r="B396" s="3">
        <v>4</v>
      </c>
      <c r="C396" s="3">
        <v>4</v>
      </c>
      <c r="D396" s="3">
        <v>3</v>
      </c>
      <c r="E396" s="3">
        <v>4</v>
      </c>
      <c r="F396" s="3">
        <v>5</v>
      </c>
      <c r="G396" s="178">
        <v>5</v>
      </c>
      <c r="H396" s="3">
        <v>5</v>
      </c>
      <c r="I396" s="3">
        <v>3</v>
      </c>
      <c r="J396" s="3">
        <v>5</v>
      </c>
      <c r="K396" s="3">
        <v>5</v>
      </c>
      <c r="L396" s="3">
        <v>5</v>
      </c>
      <c r="M396" s="3">
        <v>4</v>
      </c>
      <c r="N396" s="3">
        <v>4</v>
      </c>
      <c r="O396" s="3">
        <v>5</v>
      </c>
      <c r="P396" s="3">
        <v>4</v>
      </c>
      <c r="Q396" s="3">
        <v>3</v>
      </c>
      <c r="R396" s="3">
        <v>4</v>
      </c>
      <c r="S396" s="3">
        <v>3</v>
      </c>
      <c r="T396" s="3">
        <v>3</v>
      </c>
      <c r="U396" s="3">
        <v>4</v>
      </c>
      <c r="V396" s="3">
        <v>3</v>
      </c>
      <c r="W396" s="3">
        <v>5</v>
      </c>
      <c r="X396" s="38">
        <v>2</v>
      </c>
    </row>
    <row r="397" spans="1:24">
      <c r="A397" s="3">
        <v>4</v>
      </c>
      <c r="B397" s="3">
        <v>5</v>
      </c>
      <c r="C397" s="3">
        <v>3</v>
      </c>
      <c r="D397" s="3">
        <v>4</v>
      </c>
      <c r="E397" s="3">
        <v>4</v>
      </c>
      <c r="F397" s="3">
        <v>5</v>
      </c>
      <c r="G397" s="178">
        <v>4</v>
      </c>
      <c r="H397" s="3">
        <v>5</v>
      </c>
      <c r="I397" s="3">
        <v>4</v>
      </c>
      <c r="J397" s="3">
        <v>4</v>
      </c>
      <c r="K397" s="3">
        <v>4</v>
      </c>
      <c r="L397" s="3">
        <v>5</v>
      </c>
      <c r="M397" s="3">
        <v>4</v>
      </c>
      <c r="N397" s="3">
        <v>4</v>
      </c>
      <c r="O397" s="3">
        <v>4</v>
      </c>
      <c r="P397" s="3">
        <v>3</v>
      </c>
      <c r="Q397" s="3">
        <v>3</v>
      </c>
      <c r="R397" s="3">
        <v>4</v>
      </c>
      <c r="S397" s="3">
        <v>4</v>
      </c>
      <c r="T397" s="3">
        <v>5</v>
      </c>
      <c r="U397" s="3">
        <v>4</v>
      </c>
      <c r="V397" s="3">
        <v>2</v>
      </c>
      <c r="W397" s="3">
        <v>3</v>
      </c>
      <c r="X397" s="38">
        <v>4</v>
      </c>
    </row>
    <row r="398" spans="1:24">
      <c r="A398" s="3">
        <v>1</v>
      </c>
      <c r="B398" s="3">
        <v>4</v>
      </c>
      <c r="C398" s="3">
        <v>1</v>
      </c>
      <c r="D398" s="3">
        <v>4</v>
      </c>
      <c r="E398" s="3">
        <v>1</v>
      </c>
      <c r="F398" s="3">
        <v>5</v>
      </c>
      <c r="G398" s="178">
        <v>5</v>
      </c>
      <c r="H398" s="3">
        <v>5</v>
      </c>
      <c r="I398" s="3">
        <v>1</v>
      </c>
      <c r="J398" s="3">
        <v>5</v>
      </c>
      <c r="K398" s="3">
        <v>4</v>
      </c>
      <c r="L398" s="3">
        <v>1</v>
      </c>
      <c r="M398" s="3">
        <v>2</v>
      </c>
      <c r="N398" s="3">
        <v>1</v>
      </c>
      <c r="O398" s="3">
        <v>2</v>
      </c>
      <c r="P398" s="3">
        <v>2</v>
      </c>
      <c r="Q398" s="3">
        <v>2</v>
      </c>
      <c r="R398" s="3">
        <v>2</v>
      </c>
      <c r="S398" s="3">
        <v>4</v>
      </c>
      <c r="T398" s="3">
        <v>4</v>
      </c>
      <c r="U398" s="3">
        <v>5</v>
      </c>
      <c r="V398" s="3">
        <v>2</v>
      </c>
      <c r="W398" s="3">
        <v>2</v>
      </c>
      <c r="X398" s="38">
        <v>1</v>
      </c>
    </row>
    <row r="399" spans="1:24">
      <c r="A399" s="3">
        <v>3</v>
      </c>
      <c r="B399" s="3">
        <v>4</v>
      </c>
      <c r="C399" s="3">
        <v>2</v>
      </c>
      <c r="D399" s="3">
        <v>2</v>
      </c>
      <c r="E399" s="3">
        <v>3</v>
      </c>
      <c r="F399" s="3">
        <v>4</v>
      </c>
      <c r="G399" s="178">
        <v>5</v>
      </c>
      <c r="H399" s="3">
        <v>5</v>
      </c>
      <c r="I399" s="3">
        <v>3</v>
      </c>
      <c r="J399" s="3">
        <v>4</v>
      </c>
      <c r="K399" s="3">
        <v>4</v>
      </c>
      <c r="L399" s="3">
        <v>2</v>
      </c>
      <c r="M399" s="3">
        <v>2</v>
      </c>
      <c r="N399" s="3">
        <v>2</v>
      </c>
      <c r="O399" s="3">
        <v>2</v>
      </c>
      <c r="P399" s="3">
        <v>2</v>
      </c>
      <c r="Q399" s="3">
        <v>2</v>
      </c>
      <c r="R399" s="3">
        <v>3</v>
      </c>
      <c r="S399" s="3">
        <v>2</v>
      </c>
      <c r="T399" s="3">
        <v>2</v>
      </c>
      <c r="U399" s="3">
        <v>4</v>
      </c>
      <c r="V399" s="3">
        <v>2</v>
      </c>
      <c r="W399" s="3">
        <v>4</v>
      </c>
      <c r="X399" s="38">
        <v>2</v>
      </c>
    </row>
    <row r="400" spans="1:24">
      <c r="A400" s="3">
        <v>3</v>
      </c>
      <c r="B400" s="3">
        <v>4</v>
      </c>
      <c r="C400" s="3">
        <v>1</v>
      </c>
      <c r="D400" s="3">
        <v>1</v>
      </c>
      <c r="E400" s="3">
        <v>1</v>
      </c>
      <c r="F400" s="3">
        <v>4</v>
      </c>
      <c r="G400" s="178">
        <v>5</v>
      </c>
      <c r="H400" s="3">
        <v>5</v>
      </c>
      <c r="I400" s="3">
        <v>1</v>
      </c>
      <c r="J400" s="3">
        <v>4</v>
      </c>
      <c r="K400" s="3">
        <v>4</v>
      </c>
      <c r="L400" s="3">
        <v>1</v>
      </c>
      <c r="M400" s="3">
        <v>1</v>
      </c>
      <c r="N400" s="3">
        <v>5</v>
      </c>
      <c r="O400" s="3">
        <v>1</v>
      </c>
      <c r="P400" s="3">
        <v>4</v>
      </c>
      <c r="Q400" s="3">
        <v>1</v>
      </c>
      <c r="R400" s="3">
        <v>1</v>
      </c>
      <c r="S400" s="3">
        <v>3</v>
      </c>
      <c r="T400" s="3">
        <v>5</v>
      </c>
      <c r="U400" s="3">
        <v>3</v>
      </c>
      <c r="V400" s="3">
        <v>1</v>
      </c>
      <c r="W400" s="3">
        <v>3</v>
      </c>
      <c r="X400" s="38">
        <v>3</v>
      </c>
    </row>
    <row r="401" spans="1:24">
      <c r="A401" s="3">
        <v>3</v>
      </c>
      <c r="B401" s="3">
        <v>5</v>
      </c>
      <c r="C401" s="3">
        <v>2</v>
      </c>
      <c r="D401" s="3">
        <v>3</v>
      </c>
      <c r="E401" s="3">
        <v>3</v>
      </c>
      <c r="F401" s="3">
        <v>5</v>
      </c>
      <c r="G401" s="178">
        <v>5</v>
      </c>
      <c r="H401" s="3">
        <v>5</v>
      </c>
      <c r="I401" s="3">
        <v>3</v>
      </c>
      <c r="J401" s="3">
        <v>5</v>
      </c>
      <c r="K401" s="3">
        <v>3</v>
      </c>
      <c r="L401" s="3">
        <v>2</v>
      </c>
      <c r="M401" s="3">
        <v>3</v>
      </c>
      <c r="N401" s="3">
        <v>3</v>
      </c>
      <c r="O401" s="3">
        <v>2</v>
      </c>
      <c r="P401" s="3">
        <v>3</v>
      </c>
      <c r="Q401" s="3">
        <v>3</v>
      </c>
      <c r="R401" s="3">
        <v>3</v>
      </c>
      <c r="S401" s="3">
        <v>3</v>
      </c>
      <c r="T401" s="3">
        <v>2</v>
      </c>
      <c r="U401" s="3">
        <v>4</v>
      </c>
      <c r="V401" s="3">
        <v>2</v>
      </c>
      <c r="W401" s="3">
        <v>3</v>
      </c>
      <c r="X401" s="38">
        <v>3</v>
      </c>
    </row>
    <row r="402" spans="1:24">
      <c r="A402" s="3">
        <v>1</v>
      </c>
      <c r="B402" s="3">
        <v>5</v>
      </c>
      <c r="C402" s="3">
        <v>1</v>
      </c>
      <c r="D402" s="3">
        <v>1</v>
      </c>
      <c r="E402" s="3">
        <v>3</v>
      </c>
      <c r="F402" s="3">
        <v>5</v>
      </c>
      <c r="G402" s="178">
        <v>5</v>
      </c>
      <c r="H402" s="3">
        <v>5</v>
      </c>
      <c r="I402" s="3">
        <v>3</v>
      </c>
      <c r="J402" s="3">
        <v>5</v>
      </c>
      <c r="K402" s="3">
        <v>5</v>
      </c>
      <c r="L402" s="3">
        <v>1</v>
      </c>
      <c r="M402" s="3">
        <v>3</v>
      </c>
      <c r="N402" s="3">
        <v>1</v>
      </c>
      <c r="O402" s="3">
        <v>1</v>
      </c>
      <c r="P402" s="3">
        <v>3</v>
      </c>
      <c r="Q402" s="3">
        <v>3</v>
      </c>
      <c r="R402" s="3">
        <v>5</v>
      </c>
      <c r="S402" s="3">
        <v>5</v>
      </c>
      <c r="T402" s="3">
        <v>5</v>
      </c>
      <c r="U402" s="3">
        <v>1</v>
      </c>
      <c r="V402" s="3">
        <v>5</v>
      </c>
      <c r="W402" s="3">
        <v>5</v>
      </c>
      <c r="X402" s="38">
        <v>1</v>
      </c>
    </row>
    <row r="403" spans="1:24">
      <c r="A403" s="3">
        <v>2</v>
      </c>
      <c r="B403" s="3">
        <v>3</v>
      </c>
      <c r="C403" s="3">
        <v>1</v>
      </c>
      <c r="D403" s="3">
        <v>2</v>
      </c>
      <c r="E403" s="3">
        <v>2</v>
      </c>
      <c r="F403" s="3">
        <v>1</v>
      </c>
      <c r="G403" s="178">
        <v>5</v>
      </c>
      <c r="H403" s="3">
        <v>2</v>
      </c>
      <c r="I403" s="3">
        <v>1</v>
      </c>
      <c r="J403" s="3">
        <v>1</v>
      </c>
      <c r="K403" s="3">
        <v>4</v>
      </c>
      <c r="L403" s="3">
        <v>2</v>
      </c>
      <c r="M403" s="3">
        <v>1</v>
      </c>
      <c r="N403" s="3">
        <v>1</v>
      </c>
      <c r="O403" s="3">
        <v>1</v>
      </c>
      <c r="P403" s="3">
        <v>1</v>
      </c>
      <c r="Q403" s="3">
        <v>2</v>
      </c>
      <c r="R403" s="3">
        <v>1</v>
      </c>
      <c r="S403" s="3">
        <v>1</v>
      </c>
      <c r="T403" s="3">
        <v>4</v>
      </c>
      <c r="U403" s="3">
        <v>1</v>
      </c>
      <c r="V403" s="3">
        <v>2</v>
      </c>
      <c r="W403" s="3">
        <v>3</v>
      </c>
      <c r="X403" s="38">
        <v>1</v>
      </c>
    </row>
    <row r="404" spans="1:24">
      <c r="A404" s="3">
        <v>5</v>
      </c>
      <c r="B404" s="3">
        <v>5</v>
      </c>
      <c r="C404" s="3">
        <v>3</v>
      </c>
      <c r="D404" s="3">
        <v>5</v>
      </c>
      <c r="E404" s="3">
        <v>4</v>
      </c>
      <c r="F404" s="3">
        <v>5</v>
      </c>
      <c r="G404" s="178">
        <v>5</v>
      </c>
      <c r="H404" s="3">
        <v>5</v>
      </c>
      <c r="I404" s="3">
        <v>4</v>
      </c>
      <c r="J404" s="3">
        <v>5</v>
      </c>
      <c r="K404" s="3">
        <v>5</v>
      </c>
      <c r="L404" s="3">
        <v>5</v>
      </c>
      <c r="M404" s="3">
        <v>5</v>
      </c>
      <c r="N404" s="3">
        <v>4</v>
      </c>
      <c r="O404" s="3">
        <v>4</v>
      </c>
      <c r="P404" s="3">
        <v>4</v>
      </c>
      <c r="Q404" s="3">
        <v>5</v>
      </c>
      <c r="R404" s="3">
        <v>4</v>
      </c>
      <c r="S404" s="3">
        <v>5</v>
      </c>
      <c r="T404" s="3">
        <v>5</v>
      </c>
      <c r="U404" s="3">
        <v>5</v>
      </c>
      <c r="V404" s="3">
        <v>4</v>
      </c>
      <c r="W404" s="3">
        <v>4</v>
      </c>
      <c r="X404" s="38">
        <v>5</v>
      </c>
    </row>
    <row r="405" spans="1:24">
      <c r="A405" s="3">
        <v>5</v>
      </c>
      <c r="B405" s="3">
        <v>4</v>
      </c>
      <c r="C405" s="3">
        <v>5</v>
      </c>
      <c r="D405" s="3">
        <v>2</v>
      </c>
      <c r="E405" s="3">
        <v>2</v>
      </c>
      <c r="F405" s="3">
        <v>1</v>
      </c>
      <c r="G405" s="178">
        <v>5</v>
      </c>
      <c r="H405" s="3">
        <v>5</v>
      </c>
      <c r="I405" s="3">
        <v>3</v>
      </c>
      <c r="J405" s="3">
        <v>5</v>
      </c>
      <c r="K405" s="3">
        <v>5</v>
      </c>
      <c r="L405" s="3">
        <v>5</v>
      </c>
      <c r="M405" s="3">
        <v>3</v>
      </c>
      <c r="N405" s="3">
        <v>5</v>
      </c>
      <c r="O405" s="3">
        <v>5</v>
      </c>
      <c r="P405" s="3">
        <v>3</v>
      </c>
      <c r="Q405" s="3">
        <v>2</v>
      </c>
      <c r="R405" s="3">
        <v>4</v>
      </c>
      <c r="S405" s="3">
        <v>3</v>
      </c>
      <c r="T405" s="3">
        <v>4</v>
      </c>
      <c r="U405" s="3">
        <v>4</v>
      </c>
      <c r="V405" s="3">
        <v>3</v>
      </c>
      <c r="W405" s="3">
        <v>4</v>
      </c>
      <c r="X405" s="38">
        <v>3</v>
      </c>
    </row>
    <row r="406" spans="1:24">
      <c r="A406" s="3">
        <v>2</v>
      </c>
      <c r="B406" s="3">
        <v>4</v>
      </c>
      <c r="C406" s="3">
        <v>3</v>
      </c>
      <c r="D406" s="3">
        <v>2</v>
      </c>
      <c r="E406" s="3">
        <v>4</v>
      </c>
      <c r="F406" s="3">
        <v>4</v>
      </c>
      <c r="G406" s="178">
        <v>4</v>
      </c>
      <c r="H406" s="3">
        <v>2</v>
      </c>
      <c r="I406" s="3">
        <v>4</v>
      </c>
      <c r="J406" s="3">
        <v>4</v>
      </c>
      <c r="K406" s="3">
        <v>4</v>
      </c>
      <c r="L406" s="3">
        <v>4</v>
      </c>
      <c r="M406" s="3">
        <v>4</v>
      </c>
      <c r="N406" s="3">
        <v>2</v>
      </c>
      <c r="O406" s="3">
        <v>4</v>
      </c>
      <c r="P406" s="3">
        <v>2</v>
      </c>
      <c r="Q406" s="3">
        <v>2</v>
      </c>
      <c r="R406" s="3">
        <v>4</v>
      </c>
      <c r="S406" s="3">
        <v>4</v>
      </c>
      <c r="T406" s="3">
        <v>4</v>
      </c>
      <c r="U406" s="3">
        <v>3</v>
      </c>
      <c r="V406" s="3">
        <v>4</v>
      </c>
      <c r="W406" s="3">
        <v>4</v>
      </c>
      <c r="X406" s="38">
        <v>3</v>
      </c>
    </row>
    <row r="407" spans="1:24">
      <c r="A407" s="3">
        <v>1</v>
      </c>
      <c r="B407" s="3">
        <v>2</v>
      </c>
      <c r="C407" s="3">
        <v>1</v>
      </c>
      <c r="D407" s="3">
        <v>1</v>
      </c>
      <c r="E407" s="3">
        <v>1</v>
      </c>
      <c r="F407" s="3">
        <v>5</v>
      </c>
      <c r="G407" s="178">
        <v>5</v>
      </c>
      <c r="H407" s="3">
        <v>5</v>
      </c>
      <c r="I407" s="3">
        <v>1</v>
      </c>
      <c r="J407" s="3">
        <v>4</v>
      </c>
      <c r="K407" s="3">
        <v>4</v>
      </c>
      <c r="L407" s="3">
        <v>1</v>
      </c>
      <c r="M407" s="3">
        <v>1</v>
      </c>
      <c r="N407" s="3">
        <v>1</v>
      </c>
      <c r="O407" s="3">
        <v>1</v>
      </c>
      <c r="P407" s="3">
        <v>1</v>
      </c>
      <c r="Q407" s="3">
        <v>3</v>
      </c>
      <c r="R407" s="3">
        <v>2</v>
      </c>
      <c r="S407" s="3">
        <v>2</v>
      </c>
      <c r="T407" s="3">
        <v>3</v>
      </c>
      <c r="U407" s="3">
        <v>4</v>
      </c>
      <c r="V407" s="3">
        <v>1</v>
      </c>
      <c r="W407" s="3">
        <v>1</v>
      </c>
      <c r="X407" s="38">
        <v>2</v>
      </c>
    </row>
    <row r="408" spans="1:24">
      <c r="A408" s="3">
        <v>1</v>
      </c>
      <c r="B408" s="3">
        <v>2</v>
      </c>
      <c r="C408" s="3">
        <v>3</v>
      </c>
      <c r="D408" s="3">
        <v>4</v>
      </c>
      <c r="E408" s="3">
        <v>3</v>
      </c>
      <c r="F408" s="3">
        <v>5</v>
      </c>
      <c r="G408" s="178">
        <v>5</v>
      </c>
      <c r="H408" s="3">
        <v>3</v>
      </c>
      <c r="I408" s="3">
        <v>3</v>
      </c>
      <c r="J408" s="3">
        <v>4</v>
      </c>
      <c r="K408" s="3">
        <v>4</v>
      </c>
      <c r="L408" s="3">
        <v>1</v>
      </c>
      <c r="M408" s="3">
        <v>2</v>
      </c>
      <c r="N408" s="3">
        <v>1</v>
      </c>
      <c r="O408" s="3">
        <v>1</v>
      </c>
      <c r="P408" s="3">
        <v>3</v>
      </c>
      <c r="Q408" s="3">
        <v>3</v>
      </c>
      <c r="R408" s="3">
        <v>2</v>
      </c>
      <c r="S408" s="3">
        <v>4</v>
      </c>
      <c r="T408" s="3">
        <v>4</v>
      </c>
      <c r="U408" s="3">
        <v>4</v>
      </c>
      <c r="V408" s="3">
        <v>2</v>
      </c>
      <c r="W408" s="3">
        <v>4</v>
      </c>
      <c r="X408" s="38">
        <v>4</v>
      </c>
    </row>
    <row r="409" spans="1:24">
      <c r="A409" s="3">
        <v>5</v>
      </c>
      <c r="B409" s="3">
        <v>5</v>
      </c>
      <c r="C409" s="3">
        <v>5</v>
      </c>
      <c r="D409" s="3">
        <v>2</v>
      </c>
      <c r="E409" s="3">
        <v>5</v>
      </c>
      <c r="F409" s="3">
        <v>5</v>
      </c>
      <c r="G409" s="178">
        <v>5</v>
      </c>
      <c r="H409" s="3">
        <v>5</v>
      </c>
      <c r="I409" s="3">
        <v>5</v>
      </c>
      <c r="J409" s="3">
        <v>5</v>
      </c>
      <c r="K409" s="3">
        <v>5</v>
      </c>
      <c r="L409" s="3">
        <v>5</v>
      </c>
      <c r="M409" s="3">
        <v>5</v>
      </c>
      <c r="N409" s="3">
        <v>1</v>
      </c>
      <c r="O409" s="3">
        <v>5</v>
      </c>
      <c r="P409" s="3">
        <v>5</v>
      </c>
      <c r="Q409" s="3">
        <v>4</v>
      </c>
      <c r="R409" s="3">
        <v>5</v>
      </c>
      <c r="S409" s="3">
        <v>5</v>
      </c>
      <c r="T409" s="3">
        <v>4</v>
      </c>
      <c r="U409" s="3">
        <v>5</v>
      </c>
      <c r="V409" s="3">
        <v>5</v>
      </c>
      <c r="W409" s="3">
        <v>5</v>
      </c>
      <c r="X409" s="38">
        <v>5</v>
      </c>
    </row>
    <row r="410" spans="1:24">
      <c r="A410" s="3">
        <v>2</v>
      </c>
      <c r="B410" s="3">
        <v>2</v>
      </c>
      <c r="C410" s="3">
        <v>1</v>
      </c>
      <c r="D410" s="3">
        <v>2</v>
      </c>
      <c r="E410" s="3">
        <v>3</v>
      </c>
      <c r="F410" s="3">
        <v>5</v>
      </c>
      <c r="G410" s="178">
        <v>4</v>
      </c>
      <c r="H410" s="3">
        <v>5</v>
      </c>
      <c r="I410" s="3">
        <v>1</v>
      </c>
      <c r="J410" s="3">
        <v>4</v>
      </c>
      <c r="K410" s="3">
        <v>3</v>
      </c>
      <c r="L410" s="3">
        <v>1</v>
      </c>
      <c r="M410" s="3">
        <v>1</v>
      </c>
      <c r="N410" s="3">
        <v>2</v>
      </c>
      <c r="O410" s="3">
        <v>1</v>
      </c>
      <c r="P410" s="3">
        <v>2</v>
      </c>
      <c r="Q410" s="3">
        <v>1</v>
      </c>
      <c r="R410" s="3">
        <v>2</v>
      </c>
      <c r="S410" s="3">
        <v>2</v>
      </c>
      <c r="T410" s="3">
        <v>2</v>
      </c>
      <c r="U410" s="3">
        <v>3</v>
      </c>
      <c r="V410" s="3">
        <v>1</v>
      </c>
      <c r="W410" s="3">
        <v>4</v>
      </c>
      <c r="X410" s="38">
        <v>1</v>
      </c>
    </row>
    <row r="411" spans="1:24">
      <c r="A411" s="3">
        <v>3</v>
      </c>
      <c r="B411" s="3">
        <v>4</v>
      </c>
      <c r="C411" s="3">
        <v>3</v>
      </c>
      <c r="D411" s="3">
        <v>3</v>
      </c>
      <c r="E411" s="3">
        <v>4</v>
      </c>
      <c r="F411" s="3">
        <v>5</v>
      </c>
      <c r="G411" s="178">
        <v>5</v>
      </c>
      <c r="H411" s="3">
        <v>5</v>
      </c>
      <c r="I411" s="3">
        <v>4</v>
      </c>
      <c r="J411" s="3">
        <v>4</v>
      </c>
      <c r="K411" s="3">
        <v>5</v>
      </c>
      <c r="L411" s="3">
        <v>4</v>
      </c>
      <c r="M411" s="3">
        <v>4</v>
      </c>
      <c r="N411" s="3">
        <v>3</v>
      </c>
      <c r="O411" s="3">
        <v>4</v>
      </c>
      <c r="P411" s="3">
        <v>3</v>
      </c>
      <c r="Q411" s="3">
        <v>5</v>
      </c>
      <c r="R411" s="3">
        <v>3</v>
      </c>
      <c r="S411" s="3">
        <v>4</v>
      </c>
      <c r="T411" s="3">
        <v>5</v>
      </c>
      <c r="U411" s="3">
        <v>4</v>
      </c>
      <c r="V411" s="3">
        <v>4</v>
      </c>
      <c r="W411" s="3">
        <v>3</v>
      </c>
      <c r="X411" s="38">
        <v>5</v>
      </c>
    </row>
    <row r="412" spans="1:24">
      <c r="A412" s="3">
        <v>3</v>
      </c>
      <c r="B412" s="3">
        <v>4</v>
      </c>
      <c r="C412" s="3">
        <v>2</v>
      </c>
      <c r="D412" s="3">
        <v>2</v>
      </c>
      <c r="E412" s="3">
        <v>3</v>
      </c>
      <c r="F412" s="3">
        <v>4</v>
      </c>
      <c r="G412" s="178">
        <v>5</v>
      </c>
      <c r="H412" s="3">
        <v>5</v>
      </c>
      <c r="I412" s="3">
        <v>2</v>
      </c>
      <c r="J412" s="3">
        <v>2</v>
      </c>
      <c r="K412" s="3">
        <v>4</v>
      </c>
      <c r="L412" s="3">
        <v>5</v>
      </c>
      <c r="M412" s="3">
        <v>2</v>
      </c>
      <c r="N412" s="3">
        <v>3</v>
      </c>
      <c r="O412" s="3">
        <v>5</v>
      </c>
      <c r="P412" s="3">
        <v>3</v>
      </c>
      <c r="Q412" s="3">
        <v>3</v>
      </c>
      <c r="R412" s="3">
        <v>4</v>
      </c>
      <c r="S412" s="3">
        <v>4</v>
      </c>
      <c r="T412" s="3">
        <v>4</v>
      </c>
      <c r="U412" s="3">
        <v>4</v>
      </c>
      <c r="V412" s="3">
        <v>2</v>
      </c>
      <c r="W412" s="3">
        <v>3</v>
      </c>
      <c r="X412" s="38">
        <v>3</v>
      </c>
    </row>
    <row r="413" spans="1:24">
      <c r="A413" s="3">
        <v>5</v>
      </c>
      <c r="B413" s="3">
        <v>4</v>
      </c>
      <c r="C413" s="3">
        <v>4</v>
      </c>
      <c r="D413" s="3">
        <v>4</v>
      </c>
      <c r="E413" s="3">
        <v>4</v>
      </c>
      <c r="F413" s="3">
        <v>5</v>
      </c>
      <c r="G413" s="178">
        <v>5</v>
      </c>
      <c r="H413" s="3">
        <v>5</v>
      </c>
      <c r="I413" s="3">
        <v>4</v>
      </c>
      <c r="J413" s="3">
        <v>5</v>
      </c>
      <c r="K413" s="3">
        <v>4</v>
      </c>
      <c r="L413" s="3">
        <v>4</v>
      </c>
      <c r="M413" s="3">
        <v>5</v>
      </c>
      <c r="N413" s="3">
        <v>5</v>
      </c>
      <c r="O413" s="3">
        <v>4</v>
      </c>
      <c r="P413" s="3">
        <v>3</v>
      </c>
      <c r="Q413" s="3">
        <v>3</v>
      </c>
      <c r="R413" s="3">
        <v>3</v>
      </c>
      <c r="S413" s="3">
        <v>4</v>
      </c>
      <c r="T413" s="3">
        <v>5</v>
      </c>
      <c r="U413" s="3">
        <v>3</v>
      </c>
      <c r="V413" s="3">
        <v>4</v>
      </c>
      <c r="W413" s="3">
        <v>5</v>
      </c>
      <c r="X413" s="38">
        <v>5</v>
      </c>
    </row>
    <row r="414" spans="1:24">
      <c r="A414" s="3">
        <v>1</v>
      </c>
      <c r="B414" s="3">
        <v>1</v>
      </c>
      <c r="C414" s="3">
        <v>1</v>
      </c>
      <c r="D414" s="3">
        <v>5</v>
      </c>
      <c r="E414" s="3">
        <v>1</v>
      </c>
      <c r="F414" s="3">
        <v>5</v>
      </c>
      <c r="G414" s="178">
        <v>5</v>
      </c>
      <c r="H414" s="3">
        <v>5</v>
      </c>
      <c r="I414" s="3">
        <v>1</v>
      </c>
      <c r="J414" s="3">
        <v>4</v>
      </c>
      <c r="K414" s="3">
        <v>1</v>
      </c>
      <c r="L414" s="3">
        <v>1</v>
      </c>
      <c r="M414" s="3">
        <v>1</v>
      </c>
      <c r="N414" s="3">
        <v>2</v>
      </c>
      <c r="O414" s="3">
        <v>1</v>
      </c>
      <c r="P414" s="3">
        <v>5</v>
      </c>
      <c r="Q414" s="3">
        <v>1</v>
      </c>
      <c r="R414" s="3">
        <v>1</v>
      </c>
      <c r="S414" s="3">
        <v>4</v>
      </c>
      <c r="T414" s="3">
        <v>2</v>
      </c>
      <c r="U414" s="3">
        <v>1</v>
      </c>
      <c r="V414" s="3">
        <v>1</v>
      </c>
      <c r="W414" s="3">
        <v>5</v>
      </c>
      <c r="X414" s="38">
        <v>5</v>
      </c>
    </row>
    <row r="415" spans="1:24">
      <c r="A415" s="3">
        <v>3</v>
      </c>
      <c r="B415" s="3">
        <v>4</v>
      </c>
      <c r="C415" s="3">
        <v>3</v>
      </c>
      <c r="D415" s="3">
        <v>2</v>
      </c>
      <c r="E415" s="3">
        <v>3</v>
      </c>
      <c r="F415" s="3">
        <v>5</v>
      </c>
      <c r="G415" s="178">
        <v>5</v>
      </c>
      <c r="H415" s="3">
        <v>5</v>
      </c>
      <c r="I415" s="3">
        <v>3</v>
      </c>
      <c r="J415" s="3">
        <v>4</v>
      </c>
      <c r="K415" s="3">
        <v>3</v>
      </c>
      <c r="L415" s="3">
        <v>5</v>
      </c>
      <c r="M415" s="3">
        <v>3</v>
      </c>
      <c r="N415" s="3">
        <v>4</v>
      </c>
      <c r="O415" s="3">
        <v>5</v>
      </c>
      <c r="P415" s="3">
        <v>2</v>
      </c>
      <c r="Q415" s="3">
        <v>3</v>
      </c>
      <c r="R415" s="3">
        <v>3</v>
      </c>
      <c r="S415" s="3">
        <v>4</v>
      </c>
      <c r="T415" s="3">
        <v>5</v>
      </c>
      <c r="U415" s="3">
        <v>5</v>
      </c>
      <c r="V415" s="3">
        <v>3</v>
      </c>
      <c r="W415" s="3">
        <v>2</v>
      </c>
      <c r="X415" s="38">
        <v>2</v>
      </c>
    </row>
    <row r="416" spans="1:24">
      <c r="A416" s="3">
        <v>4</v>
      </c>
      <c r="B416" s="3">
        <v>4</v>
      </c>
      <c r="C416" s="3">
        <v>1</v>
      </c>
      <c r="D416" s="3">
        <v>4</v>
      </c>
      <c r="E416" s="3">
        <v>1</v>
      </c>
      <c r="F416" s="3">
        <v>5</v>
      </c>
      <c r="G416" s="178">
        <v>5</v>
      </c>
      <c r="H416" s="3">
        <v>4</v>
      </c>
      <c r="I416" s="3">
        <v>1</v>
      </c>
      <c r="J416" s="3">
        <v>5</v>
      </c>
      <c r="K416" s="3">
        <v>5</v>
      </c>
      <c r="L416" s="3">
        <v>2</v>
      </c>
      <c r="M416" s="3">
        <v>1</v>
      </c>
      <c r="N416" s="3">
        <v>4</v>
      </c>
      <c r="O416" s="3">
        <v>2</v>
      </c>
      <c r="P416" s="3">
        <v>4</v>
      </c>
      <c r="Q416" s="3">
        <v>3</v>
      </c>
      <c r="R416" s="3">
        <v>3</v>
      </c>
      <c r="S416" s="3">
        <v>5</v>
      </c>
      <c r="T416" s="3">
        <v>5</v>
      </c>
      <c r="U416" s="3">
        <v>4</v>
      </c>
      <c r="V416" s="3">
        <v>1</v>
      </c>
      <c r="W416" s="3">
        <v>4</v>
      </c>
      <c r="X416" s="38">
        <v>1</v>
      </c>
    </row>
    <row r="417" spans="1:24">
      <c r="A417" s="3">
        <v>1</v>
      </c>
      <c r="B417" s="3">
        <v>4</v>
      </c>
      <c r="C417" s="3">
        <v>2</v>
      </c>
      <c r="D417" s="3">
        <v>1</v>
      </c>
      <c r="E417" s="3">
        <v>1</v>
      </c>
      <c r="F417" s="3">
        <v>5</v>
      </c>
      <c r="G417" s="178">
        <v>4</v>
      </c>
      <c r="H417" s="3">
        <v>5</v>
      </c>
      <c r="I417" s="3">
        <v>2</v>
      </c>
      <c r="J417" s="3">
        <v>4</v>
      </c>
      <c r="K417" s="3">
        <v>4</v>
      </c>
      <c r="L417" s="3">
        <v>3</v>
      </c>
      <c r="M417" s="3">
        <v>1</v>
      </c>
      <c r="N417" s="3">
        <v>1</v>
      </c>
      <c r="O417" s="3">
        <v>3</v>
      </c>
      <c r="P417" s="3">
        <v>1</v>
      </c>
      <c r="Q417" s="3">
        <v>1</v>
      </c>
      <c r="R417" s="3">
        <v>5</v>
      </c>
      <c r="S417" s="3">
        <v>1</v>
      </c>
      <c r="T417" s="3">
        <v>2</v>
      </c>
      <c r="U417" s="3">
        <v>3</v>
      </c>
      <c r="V417" s="3">
        <v>2</v>
      </c>
      <c r="W417" s="3">
        <v>2</v>
      </c>
      <c r="X417" s="38">
        <v>1</v>
      </c>
    </row>
    <row r="418" spans="1:24">
      <c r="A418" s="3">
        <v>3</v>
      </c>
      <c r="B418" s="3">
        <v>3</v>
      </c>
      <c r="C418" s="3">
        <v>3</v>
      </c>
      <c r="D418" s="3">
        <v>3</v>
      </c>
      <c r="E418" s="3">
        <v>3</v>
      </c>
      <c r="F418" s="3">
        <v>3</v>
      </c>
      <c r="G418" s="178">
        <v>5</v>
      </c>
      <c r="H418" s="3">
        <v>5</v>
      </c>
      <c r="I418" s="3">
        <v>3</v>
      </c>
      <c r="J418" s="3">
        <v>5</v>
      </c>
      <c r="K418" s="3">
        <v>3</v>
      </c>
      <c r="L418" s="3">
        <v>5</v>
      </c>
      <c r="M418" s="3">
        <v>3</v>
      </c>
      <c r="N418" s="3">
        <v>2</v>
      </c>
      <c r="O418" s="3">
        <v>3</v>
      </c>
      <c r="P418" s="3">
        <v>3</v>
      </c>
      <c r="Q418" s="3">
        <v>3</v>
      </c>
      <c r="R418" s="3">
        <v>3</v>
      </c>
      <c r="S418" s="3">
        <v>3</v>
      </c>
      <c r="T418" s="3">
        <v>4</v>
      </c>
      <c r="U418" s="3">
        <v>5</v>
      </c>
      <c r="V418" s="3">
        <v>3</v>
      </c>
      <c r="W418" s="3">
        <v>3</v>
      </c>
      <c r="X418" s="38">
        <v>3</v>
      </c>
    </row>
    <row r="419" spans="1:24">
      <c r="A419" s="3">
        <v>2</v>
      </c>
      <c r="B419" s="3">
        <v>4</v>
      </c>
      <c r="C419" s="3">
        <v>3</v>
      </c>
      <c r="D419" s="3">
        <v>3</v>
      </c>
      <c r="E419" s="3">
        <v>2</v>
      </c>
      <c r="F419" s="3">
        <v>4</v>
      </c>
      <c r="G419" s="178">
        <v>4</v>
      </c>
      <c r="H419" s="3">
        <v>4</v>
      </c>
      <c r="I419" s="3">
        <v>2</v>
      </c>
      <c r="J419" s="3">
        <v>4</v>
      </c>
      <c r="K419" s="3">
        <v>4</v>
      </c>
      <c r="L419" s="3">
        <v>1</v>
      </c>
      <c r="M419" s="3">
        <v>1</v>
      </c>
      <c r="N419" s="3">
        <v>1</v>
      </c>
      <c r="O419" s="3">
        <v>3</v>
      </c>
      <c r="P419" s="3">
        <v>4</v>
      </c>
      <c r="Q419" s="3">
        <v>4</v>
      </c>
      <c r="R419" s="3">
        <v>3</v>
      </c>
      <c r="S419" s="3">
        <v>3</v>
      </c>
      <c r="T419" s="3">
        <v>4</v>
      </c>
      <c r="U419" s="3">
        <v>3</v>
      </c>
      <c r="V419" s="3">
        <v>2</v>
      </c>
      <c r="W419" s="3">
        <v>3</v>
      </c>
      <c r="X419" s="38">
        <v>3</v>
      </c>
    </row>
    <row r="420" spans="1:24">
      <c r="A420" s="3">
        <v>5</v>
      </c>
      <c r="B420" s="3">
        <v>5</v>
      </c>
      <c r="C420" s="3">
        <v>5</v>
      </c>
      <c r="D420" s="3">
        <v>4</v>
      </c>
      <c r="E420" s="3">
        <v>4</v>
      </c>
      <c r="F420" s="3">
        <v>5</v>
      </c>
      <c r="G420" s="178">
        <v>4</v>
      </c>
      <c r="H420" s="3">
        <v>5</v>
      </c>
      <c r="I420" s="3">
        <v>5</v>
      </c>
      <c r="J420" s="3">
        <v>5</v>
      </c>
      <c r="K420" s="3">
        <v>4</v>
      </c>
      <c r="L420" s="3">
        <v>5</v>
      </c>
      <c r="M420" s="3">
        <v>4</v>
      </c>
      <c r="N420" s="3">
        <v>5</v>
      </c>
      <c r="O420" s="3">
        <v>5</v>
      </c>
      <c r="P420" s="3">
        <v>4</v>
      </c>
      <c r="Q420" s="3">
        <v>4</v>
      </c>
      <c r="R420" s="3">
        <v>4</v>
      </c>
      <c r="S420" s="3">
        <v>5</v>
      </c>
      <c r="T420" s="3">
        <v>5</v>
      </c>
      <c r="U420" s="3">
        <v>5</v>
      </c>
      <c r="V420" s="3">
        <v>5</v>
      </c>
      <c r="W420" s="3">
        <v>4</v>
      </c>
      <c r="X420" s="38">
        <v>5</v>
      </c>
    </row>
    <row r="421" spans="1:24">
      <c r="A421" s="3">
        <v>2</v>
      </c>
      <c r="B421" s="3">
        <v>4</v>
      </c>
      <c r="C421" s="3">
        <v>2</v>
      </c>
      <c r="D421" s="3">
        <v>2</v>
      </c>
      <c r="E421" s="3">
        <v>2</v>
      </c>
      <c r="F421" s="3">
        <v>5</v>
      </c>
      <c r="G421" s="178">
        <v>5</v>
      </c>
      <c r="H421" s="3">
        <v>5</v>
      </c>
      <c r="I421" s="3">
        <v>4</v>
      </c>
      <c r="J421" s="3">
        <v>5</v>
      </c>
      <c r="K421" s="3">
        <v>5</v>
      </c>
      <c r="L421" s="3">
        <v>2</v>
      </c>
      <c r="M421" s="3">
        <v>2</v>
      </c>
      <c r="N421" s="3">
        <v>3</v>
      </c>
      <c r="O421" s="3">
        <v>2</v>
      </c>
      <c r="P421" s="3">
        <v>2</v>
      </c>
      <c r="Q421" s="3">
        <v>4</v>
      </c>
      <c r="R421" s="3">
        <v>4</v>
      </c>
      <c r="S421" s="3">
        <v>5</v>
      </c>
      <c r="T421" s="3">
        <v>4</v>
      </c>
      <c r="U421" s="3">
        <v>5</v>
      </c>
      <c r="V421" s="3">
        <v>2</v>
      </c>
      <c r="W421" s="3">
        <v>4</v>
      </c>
      <c r="X421" s="38">
        <v>4</v>
      </c>
    </row>
    <row r="422" spans="1:24">
      <c r="A422" s="3">
        <v>2</v>
      </c>
      <c r="B422" s="3">
        <v>5</v>
      </c>
      <c r="C422" s="3">
        <v>4</v>
      </c>
      <c r="D422" s="3">
        <v>2</v>
      </c>
      <c r="E422" s="3">
        <v>2</v>
      </c>
      <c r="F422" s="3">
        <v>5</v>
      </c>
      <c r="G422" s="178">
        <v>5</v>
      </c>
      <c r="H422" s="3">
        <v>5</v>
      </c>
      <c r="I422" s="3">
        <v>1</v>
      </c>
      <c r="J422" s="3">
        <v>5</v>
      </c>
      <c r="K422" s="3">
        <v>5</v>
      </c>
      <c r="L422" s="3">
        <v>4</v>
      </c>
      <c r="M422" s="3">
        <v>2</v>
      </c>
      <c r="N422" s="3">
        <v>2</v>
      </c>
      <c r="O422" s="3">
        <v>3</v>
      </c>
      <c r="P422" s="3">
        <v>2</v>
      </c>
      <c r="Q422" s="3">
        <v>3</v>
      </c>
      <c r="R422" s="3">
        <v>4</v>
      </c>
      <c r="S422" s="3">
        <v>2</v>
      </c>
      <c r="T422" s="3">
        <v>2</v>
      </c>
      <c r="U422" s="3">
        <v>4</v>
      </c>
      <c r="V422" s="3">
        <v>2</v>
      </c>
      <c r="W422" s="3">
        <v>3</v>
      </c>
      <c r="X422" s="38">
        <v>2</v>
      </c>
    </row>
    <row r="423" spans="1:24">
      <c r="A423" s="3">
        <v>4</v>
      </c>
      <c r="B423" s="3">
        <v>4</v>
      </c>
      <c r="C423" s="3">
        <v>4</v>
      </c>
      <c r="D423" s="3">
        <v>2</v>
      </c>
      <c r="E423" s="3">
        <v>4</v>
      </c>
      <c r="F423" s="3">
        <v>5</v>
      </c>
      <c r="G423" s="178">
        <v>5</v>
      </c>
      <c r="H423" s="3">
        <v>5</v>
      </c>
      <c r="I423" s="3">
        <v>4</v>
      </c>
      <c r="J423" s="3">
        <v>5</v>
      </c>
      <c r="K423" s="3">
        <v>4</v>
      </c>
      <c r="L423" s="3">
        <v>4</v>
      </c>
      <c r="M423" s="3">
        <v>1</v>
      </c>
      <c r="N423" s="3">
        <v>4</v>
      </c>
      <c r="O423" s="3">
        <v>2</v>
      </c>
      <c r="P423" s="3">
        <v>3</v>
      </c>
      <c r="Q423" s="3">
        <v>2</v>
      </c>
      <c r="R423" s="3">
        <v>4</v>
      </c>
      <c r="S423" s="3">
        <v>5</v>
      </c>
      <c r="T423" s="3">
        <v>5</v>
      </c>
      <c r="U423" s="3">
        <v>4</v>
      </c>
      <c r="V423" s="3">
        <v>4</v>
      </c>
      <c r="W423" s="3">
        <v>5</v>
      </c>
      <c r="X423" s="38">
        <v>3</v>
      </c>
    </row>
    <row r="424" spans="1:24">
      <c r="A424" s="3">
        <v>3</v>
      </c>
      <c r="B424" s="3">
        <v>5</v>
      </c>
      <c r="C424" s="3">
        <v>1</v>
      </c>
      <c r="D424" s="3">
        <v>2</v>
      </c>
      <c r="E424" s="3">
        <v>2</v>
      </c>
      <c r="F424" s="3">
        <v>5</v>
      </c>
      <c r="G424" s="178">
        <v>3</v>
      </c>
      <c r="H424" s="3">
        <v>2</v>
      </c>
      <c r="I424" s="3">
        <v>3</v>
      </c>
      <c r="J424" s="3">
        <v>5</v>
      </c>
      <c r="K424" s="3">
        <v>5</v>
      </c>
      <c r="L424" s="3">
        <v>4</v>
      </c>
      <c r="M424" s="3">
        <v>1</v>
      </c>
      <c r="N424" s="3">
        <v>2</v>
      </c>
      <c r="O424" s="3">
        <v>4</v>
      </c>
      <c r="P424" s="3">
        <v>1</v>
      </c>
      <c r="Q424" s="3">
        <v>2</v>
      </c>
      <c r="R424" s="3">
        <v>4</v>
      </c>
      <c r="S424" s="3">
        <v>4</v>
      </c>
      <c r="T424" s="3">
        <v>5</v>
      </c>
      <c r="U424" s="3">
        <v>5</v>
      </c>
      <c r="V424" s="3">
        <v>5</v>
      </c>
      <c r="W424" s="3">
        <v>1</v>
      </c>
      <c r="X424" s="38">
        <v>5</v>
      </c>
    </row>
    <row r="425" spans="1:24">
      <c r="A425" s="3">
        <v>1</v>
      </c>
      <c r="B425" s="3">
        <v>5</v>
      </c>
      <c r="C425" s="3">
        <v>4</v>
      </c>
      <c r="D425" s="3">
        <v>3</v>
      </c>
      <c r="E425" s="3">
        <v>4</v>
      </c>
      <c r="F425" s="3">
        <v>5</v>
      </c>
      <c r="G425" s="178">
        <v>5</v>
      </c>
      <c r="H425" s="3">
        <v>5</v>
      </c>
      <c r="I425" s="3">
        <v>4</v>
      </c>
      <c r="J425" s="3">
        <v>5</v>
      </c>
      <c r="K425" s="3">
        <v>4</v>
      </c>
      <c r="L425" s="3">
        <v>1</v>
      </c>
      <c r="M425" s="3">
        <v>2</v>
      </c>
      <c r="N425" s="3">
        <v>1</v>
      </c>
      <c r="O425" s="3">
        <v>1</v>
      </c>
      <c r="P425" s="3">
        <v>5</v>
      </c>
      <c r="Q425" s="3">
        <v>2</v>
      </c>
      <c r="R425" s="3">
        <v>1</v>
      </c>
      <c r="S425" s="3">
        <v>2</v>
      </c>
      <c r="T425" s="3">
        <v>4</v>
      </c>
      <c r="U425" s="3">
        <v>4</v>
      </c>
      <c r="V425" s="3">
        <v>2</v>
      </c>
      <c r="W425" s="3">
        <v>4</v>
      </c>
      <c r="X425" s="38">
        <v>2</v>
      </c>
    </row>
    <row r="426" spans="1:24">
      <c r="A426" s="3">
        <v>5</v>
      </c>
      <c r="B426" s="3">
        <v>5</v>
      </c>
      <c r="C426" s="3">
        <v>5</v>
      </c>
      <c r="D426" s="3">
        <v>4</v>
      </c>
      <c r="E426" s="3">
        <v>5</v>
      </c>
      <c r="F426" s="3">
        <v>5</v>
      </c>
      <c r="G426" s="178">
        <v>5</v>
      </c>
      <c r="H426" s="3">
        <v>5</v>
      </c>
      <c r="I426" s="3">
        <v>5</v>
      </c>
      <c r="J426" s="3">
        <v>5</v>
      </c>
      <c r="K426" s="3">
        <v>5</v>
      </c>
      <c r="L426" s="3">
        <v>5</v>
      </c>
      <c r="M426" s="3">
        <v>3</v>
      </c>
      <c r="N426" s="3">
        <v>5</v>
      </c>
      <c r="O426" s="3">
        <v>5</v>
      </c>
      <c r="P426" s="3">
        <v>5</v>
      </c>
      <c r="Q426" s="3">
        <v>4</v>
      </c>
      <c r="R426" s="3">
        <v>5</v>
      </c>
      <c r="S426" s="3">
        <v>5</v>
      </c>
      <c r="T426" s="3">
        <v>5</v>
      </c>
      <c r="U426" s="3">
        <v>5</v>
      </c>
      <c r="V426" s="3">
        <v>5</v>
      </c>
      <c r="W426" s="3">
        <v>4</v>
      </c>
      <c r="X426" s="38">
        <v>5</v>
      </c>
    </row>
    <row r="427" spans="1:24">
      <c r="A427" s="3">
        <v>4</v>
      </c>
      <c r="B427" s="3">
        <v>5</v>
      </c>
      <c r="C427" s="3">
        <v>3</v>
      </c>
      <c r="D427" s="3">
        <v>3</v>
      </c>
      <c r="E427" s="3">
        <v>3</v>
      </c>
      <c r="F427" s="3">
        <v>4</v>
      </c>
      <c r="G427" s="178">
        <v>5</v>
      </c>
      <c r="H427" s="3">
        <v>5</v>
      </c>
      <c r="I427" s="3">
        <v>3</v>
      </c>
      <c r="J427" s="3">
        <v>5</v>
      </c>
      <c r="K427" s="3">
        <v>5</v>
      </c>
      <c r="L427" s="3">
        <v>5</v>
      </c>
      <c r="M427" s="3">
        <v>3</v>
      </c>
      <c r="N427" s="3">
        <v>5</v>
      </c>
      <c r="O427" s="3">
        <v>3</v>
      </c>
      <c r="P427" s="3">
        <v>5</v>
      </c>
      <c r="Q427" s="3">
        <v>4</v>
      </c>
      <c r="R427" s="3">
        <v>2</v>
      </c>
      <c r="S427" s="3">
        <v>5</v>
      </c>
      <c r="T427" s="3">
        <v>5</v>
      </c>
      <c r="U427" s="3">
        <v>5</v>
      </c>
      <c r="V427" s="3">
        <v>3</v>
      </c>
      <c r="W427" s="3">
        <v>5</v>
      </c>
      <c r="X427" s="38">
        <v>3</v>
      </c>
    </row>
    <row r="428" spans="1:24">
      <c r="A428" s="3">
        <v>1</v>
      </c>
      <c r="B428" s="3">
        <v>5</v>
      </c>
      <c r="C428" s="3">
        <v>4</v>
      </c>
      <c r="D428" s="3">
        <v>2</v>
      </c>
      <c r="E428" s="3">
        <v>4</v>
      </c>
      <c r="F428" s="3">
        <v>5</v>
      </c>
      <c r="G428" s="178">
        <v>5</v>
      </c>
      <c r="H428" s="3">
        <v>5</v>
      </c>
      <c r="I428" s="3">
        <v>5</v>
      </c>
      <c r="J428" s="3">
        <v>5</v>
      </c>
      <c r="K428" s="3">
        <v>4</v>
      </c>
      <c r="L428" s="3">
        <v>2</v>
      </c>
      <c r="M428" s="3">
        <v>4</v>
      </c>
      <c r="N428" s="3">
        <v>5</v>
      </c>
      <c r="O428" s="3">
        <v>4</v>
      </c>
      <c r="P428" s="3">
        <v>4</v>
      </c>
      <c r="Q428" s="3">
        <v>4</v>
      </c>
      <c r="R428" s="3">
        <v>3</v>
      </c>
      <c r="S428" s="3">
        <v>4</v>
      </c>
      <c r="T428" s="3">
        <v>4</v>
      </c>
      <c r="U428" s="3">
        <v>4</v>
      </c>
      <c r="V428" s="3">
        <v>5</v>
      </c>
      <c r="W428" s="3">
        <v>4</v>
      </c>
      <c r="X428" s="38">
        <v>4</v>
      </c>
    </row>
    <row r="429" spans="1:24">
      <c r="A429" s="3">
        <v>4</v>
      </c>
      <c r="B429" s="3">
        <v>5</v>
      </c>
      <c r="C429" s="3">
        <v>5</v>
      </c>
      <c r="D429" s="3">
        <v>3</v>
      </c>
      <c r="E429" s="3">
        <v>5</v>
      </c>
      <c r="F429" s="3">
        <v>5</v>
      </c>
      <c r="G429" s="178">
        <v>4</v>
      </c>
      <c r="H429" s="3">
        <v>5</v>
      </c>
      <c r="I429" s="3">
        <v>5</v>
      </c>
      <c r="J429" s="3">
        <v>4</v>
      </c>
      <c r="K429" s="3">
        <v>4</v>
      </c>
      <c r="L429" s="3">
        <v>5</v>
      </c>
      <c r="M429" s="3">
        <v>5</v>
      </c>
      <c r="N429" s="3">
        <v>2</v>
      </c>
      <c r="O429" s="3">
        <v>5</v>
      </c>
      <c r="P429" s="3">
        <v>5</v>
      </c>
      <c r="Q429" s="3">
        <v>5</v>
      </c>
      <c r="R429" s="3">
        <v>5</v>
      </c>
      <c r="S429" s="3">
        <v>5</v>
      </c>
      <c r="T429" s="3">
        <v>5</v>
      </c>
      <c r="U429" s="3">
        <v>5</v>
      </c>
      <c r="V429" s="3">
        <v>5</v>
      </c>
      <c r="W429" s="3">
        <v>5</v>
      </c>
      <c r="X429" s="38">
        <v>5</v>
      </c>
    </row>
    <row r="430" spans="1:24">
      <c r="A430" s="3">
        <v>3</v>
      </c>
      <c r="B430" s="3">
        <v>2</v>
      </c>
      <c r="C430" s="3">
        <v>1</v>
      </c>
      <c r="D430" s="3">
        <v>2</v>
      </c>
      <c r="E430" s="3">
        <v>3</v>
      </c>
      <c r="F430" s="3">
        <v>5</v>
      </c>
      <c r="G430" s="178">
        <v>5</v>
      </c>
      <c r="H430" s="3">
        <v>5</v>
      </c>
      <c r="I430" s="3">
        <v>2</v>
      </c>
      <c r="J430" s="3">
        <v>5</v>
      </c>
      <c r="K430" s="3">
        <v>4</v>
      </c>
      <c r="L430" s="3">
        <v>4</v>
      </c>
      <c r="M430" s="3">
        <v>2</v>
      </c>
      <c r="N430" s="3">
        <v>2</v>
      </c>
      <c r="O430" s="3">
        <v>4</v>
      </c>
      <c r="P430" s="3">
        <v>1</v>
      </c>
      <c r="Q430" s="3">
        <v>5</v>
      </c>
      <c r="R430" s="3">
        <v>5</v>
      </c>
      <c r="S430" s="3">
        <v>2</v>
      </c>
      <c r="T430" s="3">
        <v>2</v>
      </c>
      <c r="U430" s="3">
        <v>5</v>
      </c>
      <c r="V430" s="3">
        <v>2</v>
      </c>
      <c r="W430" s="3">
        <v>3</v>
      </c>
      <c r="X430" s="38">
        <v>2</v>
      </c>
    </row>
    <row r="431" spans="1:24">
      <c r="A431" s="3">
        <v>2</v>
      </c>
      <c r="B431" s="3">
        <v>1</v>
      </c>
      <c r="C431" s="3">
        <v>2</v>
      </c>
      <c r="D431" s="3">
        <v>2</v>
      </c>
      <c r="E431" s="3">
        <v>2</v>
      </c>
      <c r="F431" s="3">
        <v>5</v>
      </c>
      <c r="G431" s="178">
        <v>4</v>
      </c>
      <c r="H431" s="3">
        <v>5</v>
      </c>
      <c r="I431" s="3">
        <v>1</v>
      </c>
      <c r="J431" s="3">
        <v>4</v>
      </c>
      <c r="K431" s="3">
        <v>4</v>
      </c>
      <c r="L431" s="3">
        <v>5</v>
      </c>
      <c r="M431" s="3">
        <v>2</v>
      </c>
      <c r="N431" s="3">
        <v>2</v>
      </c>
      <c r="O431" s="3">
        <v>5</v>
      </c>
      <c r="P431" s="3">
        <v>4</v>
      </c>
      <c r="Q431" s="3">
        <v>3</v>
      </c>
      <c r="R431" s="3">
        <v>5</v>
      </c>
      <c r="S431" s="3">
        <v>3</v>
      </c>
      <c r="T431" s="3">
        <v>4</v>
      </c>
      <c r="U431" s="3">
        <v>4</v>
      </c>
      <c r="V431" s="3">
        <v>2</v>
      </c>
      <c r="W431" s="3">
        <v>3</v>
      </c>
      <c r="X431" s="38">
        <v>3</v>
      </c>
    </row>
    <row r="432" spans="1:24">
      <c r="A432" s="3">
        <v>1</v>
      </c>
      <c r="B432" s="3">
        <v>3</v>
      </c>
      <c r="C432" s="3">
        <v>1</v>
      </c>
      <c r="D432" s="3">
        <v>1</v>
      </c>
      <c r="E432" s="3">
        <v>3</v>
      </c>
      <c r="F432" s="3">
        <v>5</v>
      </c>
      <c r="G432" s="178">
        <v>4</v>
      </c>
      <c r="H432" s="3">
        <v>2</v>
      </c>
      <c r="I432" s="3">
        <v>3</v>
      </c>
      <c r="J432" s="3">
        <v>5</v>
      </c>
      <c r="K432" s="3">
        <v>4</v>
      </c>
      <c r="L432" s="3">
        <v>1</v>
      </c>
      <c r="M432" s="3">
        <v>2</v>
      </c>
      <c r="N432" s="3">
        <v>1</v>
      </c>
      <c r="O432" s="3">
        <v>1</v>
      </c>
      <c r="P432" s="3">
        <v>1</v>
      </c>
      <c r="Q432" s="3">
        <v>1</v>
      </c>
      <c r="R432" s="3">
        <v>1</v>
      </c>
      <c r="S432" s="3">
        <v>1</v>
      </c>
      <c r="T432" s="3">
        <v>4</v>
      </c>
      <c r="U432" s="3">
        <v>2</v>
      </c>
      <c r="V432" s="3">
        <v>1</v>
      </c>
      <c r="W432" s="3">
        <v>2</v>
      </c>
      <c r="X432" s="38">
        <v>2</v>
      </c>
    </row>
    <row r="433" spans="1:24">
      <c r="A433" s="3">
        <v>1</v>
      </c>
      <c r="B433" s="3">
        <v>3</v>
      </c>
      <c r="C433" s="3">
        <v>3</v>
      </c>
      <c r="D433" s="3">
        <v>2</v>
      </c>
      <c r="E433" s="3">
        <v>1</v>
      </c>
      <c r="F433" s="3">
        <v>4</v>
      </c>
      <c r="G433" s="178">
        <v>5</v>
      </c>
      <c r="H433" s="3">
        <v>5</v>
      </c>
      <c r="I433" s="3">
        <v>4</v>
      </c>
      <c r="J433" s="3">
        <v>5</v>
      </c>
      <c r="K433" s="3">
        <v>5</v>
      </c>
      <c r="L433" s="3">
        <v>1</v>
      </c>
      <c r="M433" s="3">
        <v>1</v>
      </c>
      <c r="N433" s="3">
        <v>1</v>
      </c>
      <c r="O433" s="3">
        <v>1</v>
      </c>
      <c r="P433" s="3">
        <v>3</v>
      </c>
      <c r="Q433" s="3">
        <v>3</v>
      </c>
      <c r="R433" s="3">
        <v>1</v>
      </c>
      <c r="S433" s="3">
        <v>3</v>
      </c>
      <c r="T433" s="3">
        <v>1</v>
      </c>
      <c r="U433" s="3">
        <v>5</v>
      </c>
      <c r="V433" s="3">
        <v>3</v>
      </c>
      <c r="W433" s="3">
        <v>4</v>
      </c>
      <c r="X433" s="38">
        <v>2</v>
      </c>
    </row>
    <row r="434" spans="1:24">
      <c r="A434" s="3">
        <v>5</v>
      </c>
      <c r="B434" s="3">
        <v>4</v>
      </c>
      <c r="C434" s="3">
        <v>3</v>
      </c>
      <c r="D434" s="3">
        <v>3</v>
      </c>
      <c r="E434" s="3">
        <v>3</v>
      </c>
      <c r="F434" s="3">
        <v>5</v>
      </c>
      <c r="G434" s="178">
        <v>5</v>
      </c>
      <c r="H434" s="3">
        <v>5</v>
      </c>
      <c r="I434" s="3">
        <v>4</v>
      </c>
      <c r="J434" s="3">
        <v>5</v>
      </c>
      <c r="K434" s="3">
        <v>2</v>
      </c>
      <c r="L434" s="3">
        <v>3</v>
      </c>
      <c r="M434" s="3">
        <v>3</v>
      </c>
      <c r="N434" s="3">
        <v>3</v>
      </c>
      <c r="O434" s="3">
        <v>3</v>
      </c>
      <c r="P434" s="3">
        <v>2</v>
      </c>
      <c r="Q434" s="3">
        <v>3</v>
      </c>
      <c r="R434" s="3">
        <v>3</v>
      </c>
      <c r="S434" s="3">
        <v>4</v>
      </c>
      <c r="T434" s="3">
        <v>3</v>
      </c>
      <c r="U434" s="3">
        <v>5</v>
      </c>
      <c r="V434" s="3">
        <v>4</v>
      </c>
      <c r="W434" s="3">
        <v>3</v>
      </c>
      <c r="X434" s="38">
        <v>2</v>
      </c>
    </row>
    <row r="435" spans="1:24">
      <c r="A435" s="3">
        <v>2</v>
      </c>
      <c r="B435" s="3">
        <v>4</v>
      </c>
      <c r="C435" s="3">
        <v>3</v>
      </c>
      <c r="D435" s="3">
        <v>2</v>
      </c>
      <c r="E435" s="3">
        <v>4</v>
      </c>
      <c r="F435" s="3">
        <v>5</v>
      </c>
      <c r="G435" s="178">
        <v>4</v>
      </c>
      <c r="H435" s="3">
        <v>5</v>
      </c>
      <c r="I435" s="3">
        <v>4</v>
      </c>
      <c r="J435" s="3">
        <v>5</v>
      </c>
      <c r="K435" s="3">
        <v>5</v>
      </c>
      <c r="L435" s="3">
        <v>3</v>
      </c>
      <c r="M435" s="3">
        <v>3</v>
      </c>
      <c r="N435" s="3">
        <v>2</v>
      </c>
      <c r="O435" s="3">
        <v>4</v>
      </c>
      <c r="P435" s="3">
        <v>4</v>
      </c>
      <c r="Q435" s="3">
        <v>5</v>
      </c>
      <c r="R435" s="3">
        <v>4</v>
      </c>
      <c r="S435" s="3">
        <v>4</v>
      </c>
      <c r="T435" s="3">
        <v>4</v>
      </c>
      <c r="U435" s="3">
        <v>5</v>
      </c>
      <c r="V435" s="3">
        <v>1</v>
      </c>
      <c r="W435" s="3">
        <v>4</v>
      </c>
      <c r="X435" s="38">
        <v>4</v>
      </c>
    </row>
    <row r="436" spans="1:24">
      <c r="A436" s="3">
        <v>2</v>
      </c>
      <c r="B436" s="3">
        <v>4</v>
      </c>
      <c r="C436" s="3">
        <v>2</v>
      </c>
      <c r="D436" s="3">
        <v>2</v>
      </c>
      <c r="E436" s="3">
        <v>2</v>
      </c>
      <c r="F436" s="3">
        <v>4</v>
      </c>
      <c r="G436" s="178">
        <v>4</v>
      </c>
      <c r="H436" s="3">
        <v>4</v>
      </c>
      <c r="I436" s="3">
        <v>2</v>
      </c>
      <c r="J436" s="3">
        <v>2</v>
      </c>
      <c r="K436" s="3">
        <v>2</v>
      </c>
      <c r="L436" s="3">
        <v>2</v>
      </c>
      <c r="M436" s="3">
        <v>2</v>
      </c>
      <c r="N436" s="3">
        <v>2</v>
      </c>
      <c r="O436" s="3">
        <v>2</v>
      </c>
      <c r="P436" s="3">
        <v>2</v>
      </c>
      <c r="Q436" s="3">
        <v>2</v>
      </c>
      <c r="R436" s="3">
        <v>2</v>
      </c>
      <c r="S436" s="3">
        <v>2</v>
      </c>
      <c r="T436" s="3">
        <v>2</v>
      </c>
      <c r="U436" s="3">
        <v>2</v>
      </c>
      <c r="V436" s="3">
        <v>2</v>
      </c>
      <c r="W436" s="3">
        <v>2</v>
      </c>
      <c r="X436" s="38">
        <v>2</v>
      </c>
    </row>
    <row r="437" spans="1:24">
      <c r="A437" s="3">
        <v>1</v>
      </c>
      <c r="B437" s="3">
        <v>4</v>
      </c>
      <c r="C437" s="3">
        <v>2</v>
      </c>
      <c r="D437" s="3">
        <v>2</v>
      </c>
      <c r="E437" s="3">
        <v>3</v>
      </c>
      <c r="F437" s="3">
        <v>5</v>
      </c>
      <c r="G437" s="178">
        <v>5</v>
      </c>
      <c r="H437" s="3">
        <v>5</v>
      </c>
      <c r="I437" s="3">
        <v>4</v>
      </c>
      <c r="J437" s="3">
        <v>4</v>
      </c>
      <c r="K437" s="3">
        <v>4</v>
      </c>
      <c r="L437" s="3">
        <v>3</v>
      </c>
      <c r="M437" s="3">
        <v>3</v>
      </c>
      <c r="N437" s="3">
        <v>2</v>
      </c>
      <c r="O437" s="3">
        <v>3</v>
      </c>
      <c r="P437" s="3">
        <v>4</v>
      </c>
      <c r="Q437" s="3">
        <v>3</v>
      </c>
      <c r="R437" s="3">
        <v>2</v>
      </c>
      <c r="S437" s="3">
        <v>4</v>
      </c>
      <c r="T437" s="3">
        <v>4</v>
      </c>
      <c r="U437" s="3">
        <v>3</v>
      </c>
      <c r="V437" s="3">
        <v>1</v>
      </c>
      <c r="W437" s="3">
        <v>2</v>
      </c>
      <c r="X437" s="38">
        <v>2</v>
      </c>
    </row>
    <row r="438" spans="1:24">
      <c r="A438" s="3">
        <v>4</v>
      </c>
      <c r="B438" s="3">
        <v>5</v>
      </c>
      <c r="C438" s="3">
        <v>5</v>
      </c>
      <c r="D438" s="3">
        <v>4</v>
      </c>
      <c r="E438" s="3">
        <v>3</v>
      </c>
      <c r="F438" s="3">
        <v>5</v>
      </c>
      <c r="G438" s="178">
        <v>5</v>
      </c>
      <c r="H438" s="3">
        <v>5</v>
      </c>
      <c r="I438" s="3">
        <v>3</v>
      </c>
      <c r="J438" s="3">
        <v>5</v>
      </c>
      <c r="K438" s="3">
        <v>5</v>
      </c>
      <c r="L438" s="3">
        <v>5</v>
      </c>
      <c r="M438" s="3">
        <v>2</v>
      </c>
      <c r="N438" s="3">
        <v>3</v>
      </c>
      <c r="O438" s="3">
        <v>5</v>
      </c>
      <c r="P438" s="3">
        <v>4</v>
      </c>
      <c r="Q438" s="3">
        <v>4</v>
      </c>
      <c r="R438" s="3">
        <v>5</v>
      </c>
      <c r="S438" s="3">
        <v>4</v>
      </c>
      <c r="T438" s="3">
        <v>5</v>
      </c>
      <c r="U438" s="3">
        <v>4</v>
      </c>
      <c r="V438" s="3">
        <v>5</v>
      </c>
      <c r="W438" s="3">
        <v>4</v>
      </c>
      <c r="X438" s="38">
        <v>2</v>
      </c>
    </row>
    <row r="439" spans="1:24">
      <c r="A439" s="3">
        <v>5</v>
      </c>
      <c r="B439" s="3">
        <v>5</v>
      </c>
      <c r="C439" s="3">
        <v>2</v>
      </c>
      <c r="D439" s="3">
        <v>3</v>
      </c>
      <c r="E439" s="3">
        <v>3</v>
      </c>
      <c r="F439" s="3">
        <v>3</v>
      </c>
      <c r="G439" s="178">
        <v>5</v>
      </c>
      <c r="H439" s="3">
        <v>5</v>
      </c>
      <c r="I439" s="3">
        <v>4</v>
      </c>
      <c r="J439" s="3">
        <v>3</v>
      </c>
      <c r="K439" s="3">
        <v>5</v>
      </c>
      <c r="L439" s="3">
        <v>5</v>
      </c>
      <c r="M439" s="3">
        <v>5</v>
      </c>
      <c r="N439" s="3">
        <v>5</v>
      </c>
      <c r="O439" s="3">
        <v>5</v>
      </c>
      <c r="P439" s="3">
        <v>3</v>
      </c>
      <c r="Q439" s="3">
        <v>2</v>
      </c>
      <c r="R439" s="3">
        <v>5</v>
      </c>
      <c r="S439" s="3">
        <v>5</v>
      </c>
      <c r="T439" s="3">
        <v>3</v>
      </c>
      <c r="U439" s="3">
        <v>5</v>
      </c>
      <c r="V439" s="3">
        <v>1</v>
      </c>
      <c r="W439" s="3">
        <v>3</v>
      </c>
      <c r="X439" s="38">
        <v>3</v>
      </c>
    </row>
    <row r="440" spans="1:24">
      <c r="A440" s="3">
        <v>4</v>
      </c>
      <c r="B440" s="3">
        <v>4</v>
      </c>
      <c r="C440" s="3">
        <v>2</v>
      </c>
      <c r="D440" s="3">
        <v>3</v>
      </c>
      <c r="E440" s="3">
        <v>5</v>
      </c>
      <c r="F440" s="3">
        <v>2</v>
      </c>
      <c r="G440" s="178">
        <v>5</v>
      </c>
      <c r="H440" s="3">
        <v>5</v>
      </c>
      <c r="I440" s="3">
        <v>4</v>
      </c>
      <c r="J440" s="3">
        <v>5</v>
      </c>
      <c r="K440" s="3">
        <v>5</v>
      </c>
      <c r="L440" s="3">
        <v>4</v>
      </c>
      <c r="M440" s="3">
        <v>1</v>
      </c>
      <c r="N440" s="3">
        <v>4</v>
      </c>
      <c r="O440" s="3">
        <v>5</v>
      </c>
      <c r="P440" s="3">
        <v>2</v>
      </c>
      <c r="Q440" s="3">
        <v>2</v>
      </c>
      <c r="R440" s="3">
        <v>4</v>
      </c>
      <c r="S440" s="3">
        <v>5</v>
      </c>
      <c r="T440" s="3">
        <v>5</v>
      </c>
      <c r="U440" s="3">
        <v>5</v>
      </c>
      <c r="V440" s="3">
        <v>4</v>
      </c>
      <c r="W440" s="3">
        <v>3</v>
      </c>
      <c r="X440" s="38">
        <v>4</v>
      </c>
    </row>
    <row r="441" spans="1:24">
      <c r="A441" s="3">
        <v>2</v>
      </c>
      <c r="B441" s="3">
        <v>5</v>
      </c>
      <c r="C441" s="3">
        <v>1</v>
      </c>
      <c r="D441" s="3">
        <v>3</v>
      </c>
      <c r="E441" s="3">
        <v>2</v>
      </c>
      <c r="F441" s="3">
        <v>5</v>
      </c>
      <c r="G441" s="178">
        <v>5</v>
      </c>
      <c r="H441" s="3">
        <v>5</v>
      </c>
      <c r="I441" s="3">
        <v>1</v>
      </c>
      <c r="J441" s="3">
        <v>5</v>
      </c>
      <c r="K441" s="3">
        <v>5</v>
      </c>
      <c r="L441" s="3">
        <v>5</v>
      </c>
      <c r="M441" s="3">
        <v>1</v>
      </c>
      <c r="N441" s="3">
        <v>1</v>
      </c>
      <c r="O441" s="3">
        <v>5</v>
      </c>
      <c r="P441" s="3">
        <v>4</v>
      </c>
      <c r="Q441" s="3">
        <v>4</v>
      </c>
      <c r="R441" s="3">
        <v>5</v>
      </c>
      <c r="S441" s="3">
        <v>5</v>
      </c>
      <c r="T441" s="3">
        <v>4</v>
      </c>
      <c r="U441" s="3">
        <v>5</v>
      </c>
      <c r="V441" s="3">
        <v>2</v>
      </c>
      <c r="W441" s="3">
        <v>5</v>
      </c>
      <c r="X441" s="38">
        <v>4</v>
      </c>
    </row>
    <row r="442" spans="1:24">
      <c r="A442" s="3">
        <v>4</v>
      </c>
      <c r="B442" s="3">
        <v>5</v>
      </c>
      <c r="C442" s="3">
        <v>2</v>
      </c>
      <c r="D442" s="3">
        <v>1</v>
      </c>
      <c r="E442" s="3">
        <v>2</v>
      </c>
      <c r="F442" s="3">
        <v>5</v>
      </c>
      <c r="G442" s="178">
        <v>5</v>
      </c>
      <c r="H442" s="3">
        <v>5</v>
      </c>
      <c r="I442" s="3">
        <v>4</v>
      </c>
      <c r="J442" s="3">
        <v>5</v>
      </c>
      <c r="K442" s="3">
        <v>5</v>
      </c>
      <c r="L442" s="3">
        <v>4</v>
      </c>
      <c r="M442" s="3">
        <v>1</v>
      </c>
      <c r="N442" s="3">
        <v>4</v>
      </c>
      <c r="O442" s="3">
        <v>4</v>
      </c>
      <c r="P442" s="3">
        <v>2</v>
      </c>
      <c r="Q442" s="3">
        <v>2</v>
      </c>
      <c r="R442" s="3">
        <v>4</v>
      </c>
      <c r="S442" s="3">
        <v>3</v>
      </c>
      <c r="T442" s="3">
        <v>1</v>
      </c>
      <c r="U442" s="3">
        <v>5</v>
      </c>
      <c r="V442" s="3">
        <v>1</v>
      </c>
      <c r="W442" s="3">
        <v>2</v>
      </c>
      <c r="X442" s="38">
        <v>1</v>
      </c>
    </row>
    <row r="443" spans="1:24">
      <c r="A443" s="3">
        <v>3</v>
      </c>
      <c r="B443" s="3">
        <v>5</v>
      </c>
      <c r="C443" s="3">
        <v>3</v>
      </c>
      <c r="D443" s="3">
        <v>1</v>
      </c>
      <c r="E443" s="3">
        <v>5</v>
      </c>
      <c r="F443" s="3">
        <v>5</v>
      </c>
      <c r="G443" s="178">
        <v>5</v>
      </c>
      <c r="H443" s="3">
        <v>5</v>
      </c>
      <c r="I443" s="3">
        <v>5</v>
      </c>
      <c r="J443" s="3">
        <v>5</v>
      </c>
      <c r="K443" s="3">
        <v>5</v>
      </c>
      <c r="L443" s="3">
        <v>1</v>
      </c>
      <c r="M443" s="3">
        <v>1</v>
      </c>
      <c r="N443" s="3">
        <v>5</v>
      </c>
      <c r="O443" s="3">
        <v>5</v>
      </c>
      <c r="P443" s="3">
        <v>5</v>
      </c>
      <c r="Q443" s="3">
        <v>3</v>
      </c>
      <c r="R443" s="3">
        <v>1</v>
      </c>
      <c r="S443" s="3">
        <v>3</v>
      </c>
      <c r="T443" s="3">
        <v>5</v>
      </c>
      <c r="U443" s="3">
        <v>5</v>
      </c>
      <c r="V443" s="3">
        <v>1</v>
      </c>
      <c r="W443" s="3">
        <v>5</v>
      </c>
      <c r="X443" s="38">
        <v>5</v>
      </c>
    </row>
    <row r="444" spans="1:24">
      <c r="A444" s="3">
        <v>2</v>
      </c>
      <c r="B444" s="3">
        <v>4</v>
      </c>
      <c r="C444" s="3">
        <v>1</v>
      </c>
      <c r="D444" s="3">
        <v>1</v>
      </c>
      <c r="E444" s="3">
        <v>4</v>
      </c>
      <c r="F444" s="3">
        <v>4</v>
      </c>
      <c r="G444" s="178">
        <v>5</v>
      </c>
      <c r="H444" s="3">
        <v>5</v>
      </c>
      <c r="I444" s="3">
        <v>3</v>
      </c>
      <c r="J444" s="3">
        <v>3</v>
      </c>
      <c r="K444" s="3">
        <v>2</v>
      </c>
      <c r="L444" s="3">
        <v>1</v>
      </c>
      <c r="M444" s="3">
        <v>2</v>
      </c>
      <c r="N444" s="3">
        <v>1</v>
      </c>
      <c r="O444" s="3">
        <v>2</v>
      </c>
      <c r="P444" s="3">
        <v>4</v>
      </c>
      <c r="Q444" s="3">
        <v>1</v>
      </c>
      <c r="R444" s="3">
        <v>1</v>
      </c>
      <c r="S444" s="3">
        <v>2</v>
      </c>
      <c r="T444" s="3">
        <v>2</v>
      </c>
      <c r="U444" s="3">
        <v>3</v>
      </c>
      <c r="V444" s="3">
        <v>5</v>
      </c>
      <c r="W444" s="3">
        <v>4</v>
      </c>
      <c r="X444" s="38">
        <v>2</v>
      </c>
    </row>
    <row r="445" spans="1:24">
      <c r="A445" s="3">
        <v>3</v>
      </c>
      <c r="B445" s="3">
        <v>2</v>
      </c>
      <c r="C445" s="3">
        <v>1</v>
      </c>
      <c r="D445" s="3">
        <v>5</v>
      </c>
      <c r="E445" s="3">
        <v>3</v>
      </c>
      <c r="F445" s="3">
        <v>5</v>
      </c>
      <c r="G445" s="178">
        <v>5</v>
      </c>
      <c r="H445" s="3">
        <v>5</v>
      </c>
      <c r="I445" s="3">
        <v>3</v>
      </c>
      <c r="J445" s="3">
        <v>5</v>
      </c>
      <c r="K445" s="3">
        <v>3</v>
      </c>
      <c r="L445" s="3">
        <v>5</v>
      </c>
      <c r="M445" s="3">
        <v>3</v>
      </c>
      <c r="N445" s="3">
        <v>3</v>
      </c>
      <c r="O445" s="3">
        <v>3</v>
      </c>
      <c r="P445" s="3">
        <v>5</v>
      </c>
      <c r="Q445" s="3">
        <v>3</v>
      </c>
      <c r="R445" s="3">
        <v>2</v>
      </c>
      <c r="S445" s="3">
        <v>5</v>
      </c>
      <c r="T445" s="3">
        <v>4</v>
      </c>
      <c r="U445" s="3">
        <v>5</v>
      </c>
      <c r="V445" s="3">
        <v>3</v>
      </c>
      <c r="W445" s="3">
        <v>5</v>
      </c>
      <c r="X445" s="38">
        <v>3</v>
      </c>
    </row>
    <row r="446" spans="1:24">
      <c r="A446" s="3">
        <v>2</v>
      </c>
      <c r="B446" s="3">
        <v>2</v>
      </c>
      <c r="C446" s="3">
        <v>2</v>
      </c>
      <c r="D446" s="3">
        <v>2</v>
      </c>
      <c r="E446" s="3">
        <v>4</v>
      </c>
      <c r="F446" s="3">
        <v>5</v>
      </c>
      <c r="G446" s="178">
        <v>5</v>
      </c>
      <c r="H446" s="3">
        <v>5</v>
      </c>
      <c r="I446" s="3">
        <v>2</v>
      </c>
      <c r="J446" s="3">
        <v>5</v>
      </c>
      <c r="K446" s="3">
        <v>5</v>
      </c>
      <c r="L446" s="3">
        <v>5</v>
      </c>
      <c r="M446" s="3">
        <v>3</v>
      </c>
      <c r="N446" s="3">
        <v>2</v>
      </c>
      <c r="O446" s="3">
        <v>5</v>
      </c>
      <c r="P446" s="3">
        <v>2</v>
      </c>
      <c r="Q446" s="3">
        <v>2</v>
      </c>
      <c r="R446" s="3">
        <v>2</v>
      </c>
      <c r="S446" s="3">
        <v>3</v>
      </c>
      <c r="T446" s="3">
        <v>4</v>
      </c>
      <c r="U446" s="3">
        <v>4</v>
      </c>
      <c r="V446" s="3">
        <v>3</v>
      </c>
      <c r="W446" s="3">
        <v>3</v>
      </c>
      <c r="X446" s="38">
        <v>4</v>
      </c>
    </row>
    <row r="447" spans="1:24">
      <c r="A447" s="3">
        <v>3</v>
      </c>
      <c r="B447" s="3">
        <v>2</v>
      </c>
      <c r="C447" s="3">
        <v>3</v>
      </c>
      <c r="D447" s="3">
        <v>3</v>
      </c>
      <c r="E447" s="3">
        <v>2</v>
      </c>
      <c r="F447" s="3">
        <v>1</v>
      </c>
      <c r="G447" s="178">
        <v>3</v>
      </c>
      <c r="H447" s="3">
        <v>3</v>
      </c>
      <c r="I447" s="3">
        <v>1</v>
      </c>
      <c r="J447" s="3">
        <v>1</v>
      </c>
      <c r="K447" s="3">
        <v>3</v>
      </c>
      <c r="L447" s="3">
        <v>3</v>
      </c>
      <c r="M447" s="3">
        <v>2</v>
      </c>
      <c r="N447" s="3">
        <v>3</v>
      </c>
      <c r="O447" s="3">
        <v>2</v>
      </c>
      <c r="P447" s="3">
        <v>3</v>
      </c>
      <c r="Q447" s="3">
        <v>3</v>
      </c>
      <c r="R447" s="3">
        <v>3</v>
      </c>
      <c r="S447" s="3">
        <v>3</v>
      </c>
      <c r="T447" s="3">
        <v>3</v>
      </c>
      <c r="U447" s="3">
        <v>1</v>
      </c>
      <c r="V447" s="3">
        <v>3</v>
      </c>
      <c r="W447" s="3">
        <v>3</v>
      </c>
      <c r="X447" s="38">
        <v>3</v>
      </c>
    </row>
    <row r="448" spans="1:24">
      <c r="A448" s="3">
        <v>3</v>
      </c>
      <c r="B448" s="3">
        <v>5</v>
      </c>
      <c r="C448" s="3">
        <v>4</v>
      </c>
      <c r="D448" s="3">
        <v>4</v>
      </c>
      <c r="E448" s="3">
        <v>4</v>
      </c>
      <c r="F448" s="3">
        <v>5</v>
      </c>
      <c r="G448" s="178">
        <v>5</v>
      </c>
      <c r="H448" s="3">
        <v>5</v>
      </c>
      <c r="I448" s="3">
        <v>5</v>
      </c>
      <c r="J448" s="3">
        <v>4</v>
      </c>
      <c r="K448" s="3">
        <v>4</v>
      </c>
      <c r="L448" s="3">
        <v>2</v>
      </c>
      <c r="M448" s="3">
        <v>1</v>
      </c>
      <c r="N448" s="3">
        <v>3</v>
      </c>
      <c r="O448" s="3">
        <v>2</v>
      </c>
      <c r="P448" s="3">
        <v>4</v>
      </c>
      <c r="Q448" s="3">
        <v>4</v>
      </c>
      <c r="R448" s="3">
        <v>5</v>
      </c>
      <c r="S448" s="3">
        <v>5</v>
      </c>
      <c r="T448" s="3">
        <v>4</v>
      </c>
      <c r="U448" s="3">
        <v>4</v>
      </c>
      <c r="V448" s="3">
        <v>5</v>
      </c>
      <c r="W448" s="3">
        <v>4</v>
      </c>
      <c r="X448" s="38">
        <v>4</v>
      </c>
    </row>
    <row r="449" spans="1:24">
      <c r="A449" s="3">
        <v>1</v>
      </c>
      <c r="B449" s="3">
        <v>3</v>
      </c>
      <c r="C449" s="3">
        <v>1</v>
      </c>
      <c r="D449" s="3">
        <v>1</v>
      </c>
      <c r="E449" s="3">
        <v>1</v>
      </c>
      <c r="F449" s="3">
        <v>2</v>
      </c>
      <c r="G449" s="178">
        <v>3</v>
      </c>
      <c r="H449" s="3">
        <v>4</v>
      </c>
      <c r="I449" s="3">
        <v>1</v>
      </c>
      <c r="J449" s="3">
        <v>4</v>
      </c>
      <c r="K449" s="3">
        <v>5</v>
      </c>
      <c r="L449" s="3">
        <v>2</v>
      </c>
      <c r="M449" s="3">
        <v>1</v>
      </c>
      <c r="N449" s="3">
        <v>1</v>
      </c>
      <c r="O449" s="3">
        <v>1</v>
      </c>
      <c r="P449" s="3">
        <v>2</v>
      </c>
      <c r="Q449" s="3">
        <v>1</v>
      </c>
      <c r="R449" s="3">
        <v>1</v>
      </c>
      <c r="S449" s="3">
        <v>3</v>
      </c>
      <c r="T449" s="3">
        <v>5</v>
      </c>
      <c r="U449" s="3">
        <v>1</v>
      </c>
      <c r="V449" s="3">
        <v>1</v>
      </c>
      <c r="W449" s="3">
        <v>2</v>
      </c>
      <c r="X449" s="38">
        <v>1</v>
      </c>
    </row>
    <row r="450" spans="1:24">
      <c r="A450" s="3">
        <v>2</v>
      </c>
      <c r="B450" s="3">
        <v>4</v>
      </c>
      <c r="C450" s="3">
        <v>2</v>
      </c>
      <c r="D450" s="3">
        <v>2</v>
      </c>
      <c r="E450" s="3">
        <v>2</v>
      </c>
      <c r="F450" s="3">
        <v>5</v>
      </c>
      <c r="G450" s="178">
        <v>5</v>
      </c>
      <c r="H450" s="3">
        <v>5</v>
      </c>
      <c r="I450" s="3">
        <v>2</v>
      </c>
      <c r="J450" s="3">
        <v>5</v>
      </c>
      <c r="K450" s="3">
        <v>2</v>
      </c>
      <c r="L450" s="3">
        <v>2</v>
      </c>
      <c r="M450" s="3">
        <v>2</v>
      </c>
      <c r="N450" s="3">
        <v>2</v>
      </c>
      <c r="O450" s="3">
        <v>2</v>
      </c>
      <c r="P450" s="3">
        <v>2</v>
      </c>
      <c r="Q450" s="3">
        <v>2</v>
      </c>
      <c r="R450" s="3">
        <v>2</v>
      </c>
      <c r="S450" s="3">
        <v>3</v>
      </c>
      <c r="T450" s="3">
        <v>4</v>
      </c>
      <c r="U450" s="3">
        <v>4</v>
      </c>
      <c r="V450" s="3">
        <v>2</v>
      </c>
      <c r="W450" s="3">
        <v>4</v>
      </c>
      <c r="X450" s="38">
        <v>2</v>
      </c>
    </row>
    <row r="451" spans="1:24">
      <c r="A451" s="3">
        <v>1</v>
      </c>
      <c r="B451" s="3">
        <v>3</v>
      </c>
      <c r="C451" s="3">
        <v>4</v>
      </c>
      <c r="D451" s="3">
        <v>5</v>
      </c>
      <c r="E451" s="3">
        <v>4</v>
      </c>
      <c r="F451" s="3">
        <v>5</v>
      </c>
      <c r="G451" s="178">
        <v>3</v>
      </c>
      <c r="H451" s="3">
        <v>5</v>
      </c>
      <c r="I451" s="3">
        <v>5</v>
      </c>
      <c r="J451" s="3">
        <v>4</v>
      </c>
      <c r="K451" s="3">
        <v>5</v>
      </c>
      <c r="L451" s="3">
        <v>5</v>
      </c>
      <c r="M451" s="3">
        <v>5</v>
      </c>
      <c r="N451" s="3">
        <v>1</v>
      </c>
      <c r="O451" s="3">
        <v>5</v>
      </c>
      <c r="P451" s="3">
        <v>3</v>
      </c>
      <c r="Q451" s="3">
        <v>5</v>
      </c>
      <c r="R451" s="3">
        <v>3</v>
      </c>
      <c r="S451" s="3">
        <v>4</v>
      </c>
      <c r="T451" s="3">
        <v>5</v>
      </c>
      <c r="U451" s="3">
        <v>5</v>
      </c>
      <c r="V451" s="3">
        <v>3</v>
      </c>
      <c r="W451" s="3">
        <v>3</v>
      </c>
      <c r="X451" s="38">
        <v>4</v>
      </c>
    </row>
    <row r="452" spans="1:24">
      <c r="A452" s="3">
        <v>4</v>
      </c>
      <c r="B452" s="3">
        <v>5</v>
      </c>
      <c r="C452" s="3">
        <v>5</v>
      </c>
      <c r="D452" s="3">
        <v>5</v>
      </c>
      <c r="E452" s="3">
        <v>5</v>
      </c>
      <c r="F452" s="3">
        <v>5</v>
      </c>
      <c r="G452" s="178">
        <v>5</v>
      </c>
      <c r="H452" s="3">
        <v>5</v>
      </c>
      <c r="I452" s="3">
        <v>4</v>
      </c>
      <c r="J452" s="3">
        <v>5</v>
      </c>
      <c r="K452" s="3">
        <v>5</v>
      </c>
      <c r="L452" s="3">
        <v>5</v>
      </c>
      <c r="M452" s="3">
        <v>4</v>
      </c>
      <c r="N452" s="3">
        <v>5</v>
      </c>
      <c r="O452" s="3">
        <v>5</v>
      </c>
      <c r="P452" s="3">
        <v>5</v>
      </c>
      <c r="Q452" s="3">
        <v>4</v>
      </c>
      <c r="R452" s="3">
        <v>5</v>
      </c>
      <c r="S452" s="3">
        <v>5</v>
      </c>
      <c r="T452" s="3">
        <v>5</v>
      </c>
      <c r="U452" s="3">
        <v>5</v>
      </c>
      <c r="V452" s="3">
        <v>1</v>
      </c>
      <c r="W452" s="3">
        <v>5</v>
      </c>
      <c r="X452" s="38">
        <v>1</v>
      </c>
    </row>
    <row r="453" spans="1:24">
      <c r="A453" s="3">
        <v>3</v>
      </c>
      <c r="B453" s="3">
        <v>2</v>
      </c>
      <c r="C453" s="3">
        <v>3</v>
      </c>
      <c r="D453" s="3">
        <v>2</v>
      </c>
      <c r="E453" s="3">
        <v>4</v>
      </c>
      <c r="F453" s="3">
        <v>5</v>
      </c>
      <c r="G453" s="178">
        <v>5</v>
      </c>
      <c r="H453" s="3">
        <v>5</v>
      </c>
      <c r="I453" s="3">
        <v>5</v>
      </c>
      <c r="J453" s="3">
        <v>5</v>
      </c>
      <c r="K453" s="3">
        <v>4</v>
      </c>
      <c r="L453" s="3">
        <v>2</v>
      </c>
      <c r="M453" s="3">
        <v>4</v>
      </c>
      <c r="N453" s="3">
        <v>3</v>
      </c>
      <c r="O453" s="3">
        <v>2</v>
      </c>
      <c r="P453" s="3">
        <v>5</v>
      </c>
      <c r="Q453" s="3">
        <v>3</v>
      </c>
      <c r="R453" s="3">
        <v>1</v>
      </c>
      <c r="S453" s="3">
        <v>3</v>
      </c>
      <c r="T453" s="3">
        <v>4</v>
      </c>
      <c r="U453" s="3">
        <v>5</v>
      </c>
      <c r="V453" s="3">
        <v>3</v>
      </c>
      <c r="W453" s="3">
        <v>5</v>
      </c>
      <c r="X453" s="38">
        <v>5</v>
      </c>
    </row>
    <row r="454" spans="1:24">
      <c r="A454" s="3">
        <v>2</v>
      </c>
      <c r="B454" s="3">
        <v>4</v>
      </c>
      <c r="C454" s="3">
        <v>1</v>
      </c>
      <c r="D454" s="3">
        <v>1</v>
      </c>
      <c r="E454" s="3">
        <v>1</v>
      </c>
      <c r="F454" s="3">
        <v>5</v>
      </c>
      <c r="G454" s="178">
        <v>2</v>
      </c>
      <c r="H454" s="3">
        <v>4</v>
      </c>
      <c r="I454" s="3">
        <v>5</v>
      </c>
      <c r="J454" s="3">
        <v>4</v>
      </c>
      <c r="K454" s="3">
        <v>1</v>
      </c>
      <c r="L454" s="3">
        <v>1</v>
      </c>
      <c r="M454" s="3">
        <v>1</v>
      </c>
      <c r="N454" s="3">
        <v>2</v>
      </c>
      <c r="O454" s="3">
        <v>1</v>
      </c>
      <c r="P454" s="3">
        <v>2</v>
      </c>
      <c r="Q454" s="3">
        <v>1</v>
      </c>
      <c r="R454" s="3">
        <v>2</v>
      </c>
      <c r="S454" s="3">
        <v>2</v>
      </c>
      <c r="T454" s="3">
        <v>1</v>
      </c>
      <c r="U454" s="3">
        <v>1</v>
      </c>
      <c r="V454" s="3">
        <v>2</v>
      </c>
      <c r="W454" s="3">
        <v>2</v>
      </c>
      <c r="X454" s="38">
        <v>1</v>
      </c>
    </row>
    <row r="455" spans="1:24">
      <c r="A455" s="3">
        <v>3</v>
      </c>
      <c r="B455" s="3">
        <v>5</v>
      </c>
      <c r="C455" s="3">
        <v>5</v>
      </c>
      <c r="D455" s="3">
        <v>4</v>
      </c>
      <c r="E455" s="3">
        <v>5</v>
      </c>
      <c r="F455" s="3">
        <v>5</v>
      </c>
      <c r="G455" s="178">
        <v>5</v>
      </c>
      <c r="H455" s="3">
        <v>4</v>
      </c>
      <c r="I455" s="3">
        <v>5</v>
      </c>
      <c r="J455" s="3">
        <v>5</v>
      </c>
      <c r="K455" s="3">
        <v>5</v>
      </c>
      <c r="L455" s="3">
        <v>5</v>
      </c>
      <c r="M455" s="3">
        <v>4</v>
      </c>
      <c r="N455" s="3">
        <v>2</v>
      </c>
      <c r="O455" s="3">
        <v>5</v>
      </c>
      <c r="P455" s="3">
        <v>5</v>
      </c>
      <c r="Q455" s="3">
        <v>4</v>
      </c>
      <c r="R455" s="3">
        <v>4</v>
      </c>
      <c r="S455" s="3">
        <v>5</v>
      </c>
      <c r="T455" s="3">
        <v>5</v>
      </c>
      <c r="U455" s="3">
        <v>4</v>
      </c>
      <c r="V455" s="3">
        <v>5</v>
      </c>
      <c r="W455" s="3">
        <v>4</v>
      </c>
      <c r="X455" s="38">
        <v>4</v>
      </c>
    </row>
    <row r="456" spans="1:24">
      <c r="A456" s="3">
        <v>5</v>
      </c>
      <c r="B456" s="3">
        <v>5</v>
      </c>
      <c r="C456" s="3">
        <v>5</v>
      </c>
      <c r="D456" s="3">
        <v>4</v>
      </c>
      <c r="E456" s="3">
        <v>5</v>
      </c>
      <c r="F456" s="3">
        <v>5</v>
      </c>
      <c r="G456" s="178">
        <v>5</v>
      </c>
      <c r="H456" s="3">
        <v>5</v>
      </c>
      <c r="I456" s="3">
        <v>5</v>
      </c>
      <c r="J456" s="3">
        <v>5</v>
      </c>
      <c r="K456" s="3">
        <v>5</v>
      </c>
      <c r="L456" s="3">
        <v>5</v>
      </c>
      <c r="M456" s="3">
        <v>5</v>
      </c>
      <c r="N456" s="3">
        <v>5</v>
      </c>
      <c r="O456" s="3">
        <v>5</v>
      </c>
      <c r="P456" s="3">
        <v>5</v>
      </c>
      <c r="Q456" s="3">
        <v>5</v>
      </c>
      <c r="R456" s="3">
        <v>5</v>
      </c>
      <c r="S456" s="3">
        <v>5</v>
      </c>
      <c r="T456" s="3">
        <v>5</v>
      </c>
      <c r="U456" s="3">
        <v>5</v>
      </c>
      <c r="V456" s="3">
        <v>5</v>
      </c>
      <c r="W456" s="3">
        <v>5</v>
      </c>
      <c r="X456" s="38">
        <v>5</v>
      </c>
    </row>
    <row r="457" spans="1:24">
      <c r="A457" s="3">
        <v>5</v>
      </c>
      <c r="B457" s="3">
        <v>5</v>
      </c>
      <c r="C457" s="3">
        <v>1</v>
      </c>
      <c r="D457" s="3">
        <v>2</v>
      </c>
      <c r="E457" s="3">
        <v>2</v>
      </c>
      <c r="F457" s="3">
        <v>4</v>
      </c>
      <c r="G457" s="178">
        <v>5</v>
      </c>
      <c r="H457" s="3">
        <v>5</v>
      </c>
      <c r="I457" s="3">
        <v>1</v>
      </c>
      <c r="J457" s="3">
        <v>5</v>
      </c>
      <c r="K457" s="3">
        <v>5</v>
      </c>
      <c r="L457" s="3">
        <v>5</v>
      </c>
      <c r="M457" s="3">
        <v>3</v>
      </c>
      <c r="N457" s="3">
        <v>5</v>
      </c>
      <c r="O457" s="3">
        <v>2</v>
      </c>
      <c r="P457" s="3">
        <v>2</v>
      </c>
      <c r="Q457" s="3">
        <v>1</v>
      </c>
      <c r="R457" s="3">
        <v>5</v>
      </c>
      <c r="S457" s="3">
        <v>4</v>
      </c>
      <c r="T457" s="3">
        <v>4</v>
      </c>
      <c r="U457" s="3">
        <v>5</v>
      </c>
      <c r="V457" s="3">
        <v>1</v>
      </c>
      <c r="W457" s="3">
        <v>4</v>
      </c>
      <c r="X457" s="38">
        <v>2</v>
      </c>
    </row>
    <row r="458" spans="1:24">
      <c r="A458" s="3">
        <v>2</v>
      </c>
      <c r="B458" s="3">
        <v>5</v>
      </c>
      <c r="C458" s="3">
        <v>4</v>
      </c>
      <c r="D458" s="3">
        <v>4</v>
      </c>
      <c r="E458" s="3">
        <v>4</v>
      </c>
      <c r="F458" s="3">
        <v>1</v>
      </c>
      <c r="G458" s="178">
        <v>5</v>
      </c>
      <c r="H458" s="3">
        <v>5</v>
      </c>
      <c r="I458" s="3">
        <v>4</v>
      </c>
      <c r="J458" s="3">
        <v>5</v>
      </c>
      <c r="K458" s="3">
        <v>5</v>
      </c>
      <c r="L458" s="3">
        <v>2</v>
      </c>
      <c r="M458" s="3">
        <v>3</v>
      </c>
      <c r="N458" s="3">
        <v>2</v>
      </c>
      <c r="O458" s="3">
        <v>2</v>
      </c>
      <c r="P458" s="3">
        <v>5</v>
      </c>
      <c r="Q458" s="3">
        <v>4</v>
      </c>
      <c r="R458" s="3">
        <v>2</v>
      </c>
      <c r="S458" s="3">
        <v>5</v>
      </c>
      <c r="T458" s="3">
        <v>4</v>
      </c>
      <c r="U458" s="3">
        <v>4</v>
      </c>
      <c r="V458" s="3">
        <v>3</v>
      </c>
      <c r="W458" s="3">
        <v>4</v>
      </c>
      <c r="X458" s="38">
        <v>4</v>
      </c>
    </row>
    <row r="459" spans="1:24">
      <c r="A459" s="3">
        <v>5</v>
      </c>
      <c r="B459" s="3">
        <v>5</v>
      </c>
      <c r="C459" s="3">
        <v>4</v>
      </c>
      <c r="D459" s="3">
        <v>1</v>
      </c>
      <c r="E459" s="3">
        <v>4</v>
      </c>
      <c r="F459" s="3">
        <v>5</v>
      </c>
      <c r="G459" s="178">
        <v>4</v>
      </c>
      <c r="H459" s="3">
        <v>4</v>
      </c>
      <c r="I459" s="3">
        <v>5</v>
      </c>
      <c r="J459" s="3">
        <v>5</v>
      </c>
      <c r="K459" s="3">
        <v>5</v>
      </c>
      <c r="L459" s="3">
        <v>3</v>
      </c>
      <c r="M459" s="3">
        <v>3</v>
      </c>
      <c r="N459" s="3">
        <v>5</v>
      </c>
      <c r="O459" s="3">
        <v>3</v>
      </c>
      <c r="P459" s="3">
        <v>1</v>
      </c>
      <c r="Q459" s="3">
        <v>3</v>
      </c>
      <c r="R459" s="3">
        <v>2</v>
      </c>
      <c r="S459" s="3">
        <v>4</v>
      </c>
      <c r="T459" s="3">
        <v>4</v>
      </c>
      <c r="U459" s="3">
        <v>5</v>
      </c>
      <c r="V459" s="3">
        <v>4</v>
      </c>
      <c r="W459" s="3">
        <v>2</v>
      </c>
      <c r="X459" s="38">
        <v>2</v>
      </c>
    </row>
    <row r="460" spans="1:24">
      <c r="A460" s="3">
        <v>4</v>
      </c>
      <c r="B460" s="3">
        <v>2</v>
      </c>
      <c r="C460" s="3">
        <v>1</v>
      </c>
      <c r="D460" s="3">
        <v>1</v>
      </c>
      <c r="E460" s="3">
        <v>2</v>
      </c>
      <c r="F460" s="3">
        <v>4</v>
      </c>
      <c r="G460" s="178">
        <v>5</v>
      </c>
      <c r="H460" s="3">
        <v>5</v>
      </c>
      <c r="I460" s="3">
        <v>4</v>
      </c>
      <c r="J460" s="3">
        <v>4</v>
      </c>
      <c r="K460" s="3">
        <v>5</v>
      </c>
      <c r="L460" s="3">
        <v>4</v>
      </c>
      <c r="M460" s="3">
        <v>2</v>
      </c>
      <c r="N460" s="3">
        <v>4</v>
      </c>
      <c r="O460" s="3">
        <v>4</v>
      </c>
      <c r="P460" s="3">
        <v>1</v>
      </c>
      <c r="Q460" s="3">
        <v>1</v>
      </c>
      <c r="R460" s="3">
        <v>5</v>
      </c>
      <c r="S460" s="3">
        <v>1</v>
      </c>
      <c r="T460" s="3">
        <v>4</v>
      </c>
      <c r="U460" s="3">
        <v>4</v>
      </c>
      <c r="V460" s="3">
        <v>1</v>
      </c>
      <c r="W460" s="3">
        <v>1</v>
      </c>
      <c r="X460" s="38">
        <v>4</v>
      </c>
    </row>
    <row r="461" spans="1:24">
      <c r="A461" s="3">
        <v>5</v>
      </c>
      <c r="B461" s="3">
        <v>5</v>
      </c>
      <c r="C461" s="3">
        <v>2</v>
      </c>
      <c r="D461" s="3">
        <v>3</v>
      </c>
      <c r="E461" s="3">
        <v>5</v>
      </c>
      <c r="F461" s="3">
        <v>4</v>
      </c>
      <c r="G461" s="178">
        <v>5</v>
      </c>
      <c r="H461" s="3">
        <v>5</v>
      </c>
      <c r="I461" s="3">
        <v>4</v>
      </c>
      <c r="J461" s="3">
        <v>4</v>
      </c>
      <c r="K461" s="3">
        <v>4</v>
      </c>
      <c r="L461" s="3">
        <v>2</v>
      </c>
      <c r="M461" s="3">
        <v>3</v>
      </c>
      <c r="N461" s="3">
        <v>5</v>
      </c>
      <c r="O461" s="3">
        <v>3</v>
      </c>
      <c r="P461" s="3">
        <v>2</v>
      </c>
      <c r="Q461" s="3">
        <v>3</v>
      </c>
      <c r="R461" s="3">
        <v>3</v>
      </c>
      <c r="S461" s="3">
        <v>2</v>
      </c>
      <c r="T461" s="3">
        <v>3</v>
      </c>
      <c r="U461" s="3">
        <v>3</v>
      </c>
      <c r="V461" s="3">
        <v>3</v>
      </c>
      <c r="W461" s="3">
        <v>3</v>
      </c>
      <c r="X461" s="38">
        <v>4</v>
      </c>
    </row>
    <row r="462" spans="1:24">
      <c r="A462" s="3">
        <v>2</v>
      </c>
      <c r="B462" s="3">
        <v>4</v>
      </c>
      <c r="C462" s="3">
        <v>2</v>
      </c>
      <c r="D462" s="3">
        <v>3</v>
      </c>
      <c r="E462" s="3">
        <v>2</v>
      </c>
      <c r="F462" s="3">
        <v>5</v>
      </c>
      <c r="G462" s="178">
        <v>5</v>
      </c>
      <c r="H462" s="3">
        <v>5</v>
      </c>
      <c r="I462" s="3">
        <v>2</v>
      </c>
      <c r="J462" s="3">
        <v>5</v>
      </c>
      <c r="K462" s="3">
        <v>2</v>
      </c>
      <c r="L462" s="3">
        <v>5</v>
      </c>
      <c r="M462" s="3">
        <v>1</v>
      </c>
      <c r="N462" s="3">
        <v>2</v>
      </c>
      <c r="O462" s="3">
        <v>5</v>
      </c>
      <c r="P462" s="3">
        <v>4</v>
      </c>
      <c r="Q462" s="3">
        <v>1</v>
      </c>
      <c r="R462" s="3">
        <v>2</v>
      </c>
      <c r="S462" s="3">
        <v>4</v>
      </c>
      <c r="T462" s="3">
        <v>2</v>
      </c>
      <c r="U462" s="3">
        <v>2</v>
      </c>
      <c r="V462" s="3">
        <v>2</v>
      </c>
      <c r="W462" s="3">
        <v>4</v>
      </c>
      <c r="X462" s="38">
        <v>1</v>
      </c>
    </row>
    <row r="463" spans="1:24">
      <c r="A463" s="3">
        <v>2</v>
      </c>
      <c r="B463" s="3">
        <v>4</v>
      </c>
      <c r="C463" s="3">
        <v>1</v>
      </c>
      <c r="D463" s="3">
        <v>2</v>
      </c>
      <c r="E463" s="3">
        <v>1</v>
      </c>
      <c r="F463" s="3">
        <v>5</v>
      </c>
      <c r="G463" s="178">
        <v>4</v>
      </c>
      <c r="H463" s="3">
        <v>5</v>
      </c>
      <c r="I463" s="3">
        <v>1</v>
      </c>
      <c r="J463" s="3">
        <v>5</v>
      </c>
      <c r="K463" s="3">
        <v>4</v>
      </c>
      <c r="L463" s="3">
        <v>4</v>
      </c>
      <c r="M463" s="3">
        <v>1</v>
      </c>
      <c r="N463" s="3">
        <v>2</v>
      </c>
      <c r="O463" s="3">
        <v>5</v>
      </c>
      <c r="P463" s="3">
        <v>1</v>
      </c>
      <c r="Q463" s="3">
        <v>3</v>
      </c>
      <c r="R463" s="3">
        <v>4</v>
      </c>
      <c r="S463" s="3">
        <v>3</v>
      </c>
      <c r="T463" s="3">
        <v>2</v>
      </c>
      <c r="U463" s="3">
        <v>5</v>
      </c>
      <c r="V463" s="3">
        <v>2</v>
      </c>
      <c r="W463" s="3">
        <v>4</v>
      </c>
      <c r="X463" s="38">
        <v>1</v>
      </c>
    </row>
    <row r="464" spans="1:24">
      <c r="A464" s="3">
        <v>3</v>
      </c>
      <c r="B464" s="3">
        <v>1</v>
      </c>
      <c r="C464" s="3">
        <v>2</v>
      </c>
      <c r="D464" s="3">
        <v>5</v>
      </c>
      <c r="E464" s="3">
        <v>3</v>
      </c>
      <c r="F464" s="3">
        <v>5</v>
      </c>
      <c r="G464" s="178">
        <v>5</v>
      </c>
      <c r="H464" s="3">
        <v>5</v>
      </c>
      <c r="I464" s="3">
        <v>2</v>
      </c>
      <c r="J464" s="3">
        <v>5</v>
      </c>
      <c r="K464" s="3">
        <v>5</v>
      </c>
      <c r="L464" s="3">
        <v>1</v>
      </c>
      <c r="M464" s="3">
        <v>3</v>
      </c>
      <c r="N464" s="3">
        <v>3</v>
      </c>
      <c r="O464" s="3">
        <v>1</v>
      </c>
      <c r="P464" s="3">
        <v>1</v>
      </c>
      <c r="Q464" s="3">
        <v>1</v>
      </c>
      <c r="R464" s="3">
        <v>1</v>
      </c>
      <c r="S464" s="3">
        <v>5</v>
      </c>
      <c r="T464" s="3">
        <v>5</v>
      </c>
      <c r="U464" s="3">
        <v>5</v>
      </c>
      <c r="V464" s="3">
        <v>1</v>
      </c>
      <c r="W464" s="3">
        <v>5</v>
      </c>
      <c r="X464" s="38">
        <v>3</v>
      </c>
    </row>
    <row r="465" spans="1:24">
      <c r="A465" s="3">
        <v>4</v>
      </c>
      <c r="B465" s="3">
        <v>4</v>
      </c>
      <c r="C465" s="3">
        <v>3</v>
      </c>
      <c r="D465" s="3">
        <v>2</v>
      </c>
      <c r="E465" s="3">
        <v>3</v>
      </c>
      <c r="F465" s="3">
        <v>5</v>
      </c>
      <c r="G465" s="178">
        <v>5</v>
      </c>
      <c r="H465" s="3">
        <v>5</v>
      </c>
      <c r="I465" s="3">
        <v>2</v>
      </c>
      <c r="J465" s="3">
        <v>5</v>
      </c>
      <c r="K465" s="3">
        <v>4</v>
      </c>
      <c r="L465" s="3">
        <v>5</v>
      </c>
      <c r="M465" s="3">
        <v>3</v>
      </c>
      <c r="N465" s="3">
        <v>3</v>
      </c>
      <c r="O465" s="3">
        <v>5</v>
      </c>
      <c r="P465" s="3">
        <v>4</v>
      </c>
      <c r="Q465" s="3">
        <v>3</v>
      </c>
      <c r="R465" s="3">
        <v>2</v>
      </c>
      <c r="S465" s="3">
        <v>5</v>
      </c>
      <c r="T465" s="3">
        <v>4</v>
      </c>
      <c r="U465" s="3">
        <v>4</v>
      </c>
      <c r="V465" s="3">
        <v>3</v>
      </c>
      <c r="W465" s="3">
        <v>4</v>
      </c>
      <c r="X465" s="38">
        <v>5</v>
      </c>
    </row>
    <row r="466" spans="1:24">
      <c r="A466" s="3">
        <v>4</v>
      </c>
      <c r="B466" s="3">
        <v>5</v>
      </c>
      <c r="C466" s="3">
        <v>1</v>
      </c>
      <c r="D466" s="3">
        <v>1</v>
      </c>
      <c r="E466" s="3">
        <v>1</v>
      </c>
      <c r="F466" s="3">
        <v>2</v>
      </c>
      <c r="G466" s="178">
        <v>5</v>
      </c>
      <c r="H466" s="3">
        <v>5</v>
      </c>
      <c r="I466" s="3">
        <v>1</v>
      </c>
      <c r="J466" s="3">
        <v>4</v>
      </c>
      <c r="K466" s="3">
        <v>5</v>
      </c>
      <c r="L466" s="3">
        <v>5</v>
      </c>
      <c r="M466" s="3">
        <v>1</v>
      </c>
      <c r="N466" s="3">
        <v>5</v>
      </c>
      <c r="O466" s="3">
        <v>5</v>
      </c>
      <c r="P466" s="3">
        <v>2</v>
      </c>
      <c r="Q466" s="3">
        <v>2</v>
      </c>
      <c r="R466" s="3">
        <v>1</v>
      </c>
      <c r="S466" s="3">
        <v>1</v>
      </c>
      <c r="T466" s="3">
        <v>4</v>
      </c>
      <c r="U466" s="3">
        <v>3</v>
      </c>
      <c r="V466" s="3">
        <v>1</v>
      </c>
      <c r="W466" s="3">
        <v>3</v>
      </c>
      <c r="X466" s="38">
        <v>1</v>
      </c>
    </row>
    <row r="467" spans="1:24">
      <c r="A467" s="3">
        <v>2</v>
      </c>
      <c r="B467" s="3">
        <v>4</v>
      </c>
      <c r="C467" s="3">
        <v>1</v>
      </c>
      <c r="D467" s="3">
        <v>1</v>
      </c>
      <c r="E467" s="3">
        <v>2</v>
      </c>
      <c r="F467" s="3">
        <v>5</v>
      </c>
      <c r="G467" s="178">
        <v>5</v>
      </c>
      <c r="H467" s="3">
        <v>4</v>
      </c>
      <c r="I467" s="3">
        <v>1</v>
      </c>
      <c r="J467" s="3">
        <v>5</v>
      </c>
      <c r="K467" s="3">
        <v>1</v>
      </c>
      <c r="L467" s="3">
        <v>1</v>
      </c>
      <c r="M467" s="3">
        <v>3</v>
      </c>
      <c r="N467" s="3">
        <v>1</v>
      </c>
      <c r="O467" s="3">
        <v>1</v>
      </c>
      <c r="P467" s="3">
        <v>2</v>
      </c>
      <c r="Q467" s="3">
        <v>1</v>
      </c>
      <c r="R467" s="3">
        <v>1</v>
      </c>
      <c r="S467" s="3">
        <v>1</v>
      </c>
      <c r="T467" s="3">
        <v>3</v>
      </c>
      <c r="U467" s="3">
        <v>4</v>
      </c>
      <c r="V467" s="3">
        <v>1</v>
      </c>
      <c r="W467" s="3">
        <v>4</v>
      </c>
      <c r="X467" s="38">
        <v>1</v>
      </c>
    </row>
    <row r="468" spans="1:24">
      <c r="A468" s="3">
        <v>2</v>
      </c>
      <c r="B468" s="3">
        <v>4</v>
      </c>
      <c r="C468" s="3">
        <v>2</v>
      </c>
      <c r="D468" s="3">
        <v>2</v>
      </c>
      <c r="E468" s="3">
        <v>3</v>
      </c>
      <c r="F468" s="3">
        <v>4</v>
      </c>
      <c r="G468" s="178">
        <v>4</v>
      </c>
      <c r="H468" s="3">
        <v>5</v>
      </c>
      <c r="I468" s="3">
        <v>2</v>
      </c>
      <c r="J468" s="3">
        <v>4</v>
      </c>
      <c r="K468" s="3">
        <v>2</v>
      </c>
      <c r="L468" s="3">
        <v>4</v>
      </c>
      <c r="M468" s="3">
        <v>4</v>
      </c>
      <c r="N468" s="3">
        <v>2</v>
      </c>
      <c r="O468" s="3">
        <v>4</v>
      </c>
      <c r="P468" s="3">
        <v>2</v>
      </c>
      <c r="Q468" s="3">
        <v>2</v>
      </c>
      <c r="R468" s="3">
        <v>4</v>
      </c>
      <c r="S468" s="3">
        <v>3</v>
      </c>
      <c r="T468" s="3">
        <v>2</v>
      </c>
      <c r="U468" s="3">
        <v>4</v>
      </c>
      <c r="V468" s="3">
        <v>2</v>
      </c>
      <c r="W468" s="3">
        <v>4</v>
      </c>
      <c r="X468" s="38">
        <v>4</v>
      </c>
    </row>
    <row r="469" spans="1:24">
      <c r="A469" s="3">
        <v>2</v>
      </c>
      <c r="B469" s="3">
        <v>4</v>
      </c>
      <c r="C469" s="3">
        <v>4</v>
      </c>
      <c r="D469" s="3">
        <v>2</v>
      </c>
      <c r="E469" s="3">
        <v>3</v>
      </c>
      <c r="F469" s="3">
        <v>5</v>
      </c>
      <c r="G469" s="178">
        <v>5</v>
      </c>
      <c r="H469" s="3">
        <v>5</v>
      </c>
      <c r="I469" s="3">
        <v>4</v>
      </c>
      <c r="J469" s="3">
        <v>5</v>
      </c>
      <c r="K469" s="3">
        <v>4</v>
      </c>
      <c r="L469" s="3">
        <v>4</v>
      </c>
      <c r="M469" s="3">
        <v>3</v>
      </c>
      <c r="N469" s="3">
        <v>4</v>
      </c>
      <c r="O469" s="3">
        <v>4</v>
      </c>
      <c r="P469" s="3">
        <v>4</v>
      </c>
      <c r="Q469" s="3">
        <v>2</v>
      </c>
      <c r="R469" s="3">
        <v>4</v>
      </c>
      <c r="S469" s="3">
        <v>5</v>
      </c>
      <c r="T469" s="3">
        <v>4</v>
      </c>
      <c r="U469" s="3">
        <v>4</v>
      </c>
      <c r="V469" s="3">
        <v>4</v>
      </c>
      <c r="W469" s="3">
        <v>4</v>
      </c>
      <c r="X469" s="38">
        <v>4</v>
      </c>
    </row>
    <row r="470" spans="1:24">
      <c r="A470" s="3">
        <v>3</v>
      </c>
      <c r="B470" s="3">
        <v>5</v>
      </c>
      <c r="C470" s="3">
        <v>4</v>
      </c>
      <c r="D470" s="3">
        <v>3</v>
      </c>
      <c r="E470" s="3">
        <v>4</v>
      </c>
      <c r="F470" s="3">
        <v>5</v>
      </c>
      <c r="G470" s="178">
        <v>5</v>
      </c>
      <c r="H470" s="3">
        <v>2</v>
      </c>
      <c r="I470" s="3">
        <v>4</v>
      </c>
      <c r="J470" s="3">
        <v>4</v>
      </c>
      <c r="K470" s="3">
        <v>5</v>
      </c>
      <c r="L470" s="3">
        <v>1</v>
      </c>
      <c r="M470" s="3">
        <v>4</v>
      </c>
      <c r="N470" s="3">
        <v>2</v>
      </c>
      <c r="O470" s="3">
        <v>2</v>
      </c>
      <c r="P470" s="3">
        <v>2</v>
      </c>
      <c r="Q470" s="3">
        <v>4</v>
      </c>
      <c r="R470" s="3">
        <v>2</v>
      </c>
      <c r="S470" s="3">
        <v>3</v>
      </c>
      <c r="T470" s="3">
        <v>2</v>
      </c>
      <c r="U470" s="3">
        <v>3</v>
      </c>
      <c r="V470" s="3">
        <v>5</v>
      </c>
      <c r="W470" s="3">
        <v>3</v>
      </c>
      <c r="X470" s="38">
        <v>5</v>
      </c>
    </row>
    <row r="471" spans="1:24">
      <c r="A471" s="3">
        <v>2</v>
      </c>
      <c r="B471" s="3">
        <v>4</v>
      </c>
      <c r="C471" s="3">
        <v>2</v>
      </c>
      <c r="D471" s="3">
        <v>2</v>
      </c>
      <c r="E471" s="3">
        <v>3</v>
      </c>
      <c r="F471" s="3">
        <v>4</v>
      </c>
      <c r="G471" s="178">
        <v>4</v>
      </c>
      <c r="H471" s="3">
        <v>4</v>
      </c>
      <c r="I471" s="3">
        <v>3</v>
      </c>
      <c r="J471" s="3">
        <v>4</v>
      </c>
      <c r="K471" s="3">
        <v>4</v>
      </c>
      <c r="L471" s="3">
        <v>3</v>
      </c>
      <c r="M471" s="3">
        <v>2</v>
      </c>
      <c r="N471" s="3">
        <v>1</v>
      </c>
      <c r="O471" s="3">
        <v>3</v>
      </c>
      <c r="P471" s="3">
        <v>4</v>
      </c>
      <c r="Q471" s="3">
        <v>3</v>
      </c>
      <c r="R471" s="3">
        <v>2</v>
      </c>
      <c r="S471" s="3">
        <v>4</v>
      </c>
      <c r="T471" s="3">
        <v>3</v>
      </c>
      <c r="U471" s="3">
        <v>2</v>
      </c>
      <c r="V471" s="3">
        <v>2</v>
      </c>
      <c r="W471" s="3">
        <v>4</v>
      </c>
      <c r="X471" s="38">
        <v>2</v>
      </c>
    </row>
    <row r="472" spans="1:24">
      <c r="A472" s="3">
        <v>2</v>
      </c>
      <c r="B472" s="3">
        <v>2</v>
      </c>
      <c r="C472" s="3">
        <v>2</v>
      </c>
      <c r="D472" s="3">
        <v>2</v>
      </c>
      <c r="E472" s="3">
        <v>2</v>
      </c>
      <c r="F472" s="3">
        <v>5</v>
      </c>
      <c r="G472" s="178">
        <v>5</v>
      </c>
      <c r="H472" s="3">
        <v>5</v>
      </c>
      <c r="I472" s="3">
        <v>1</v>
      </c>
      <c r="J472" s="3">
        <v>5</v>
      </c>
      <c r="K472" s="3">
        <v>3</v>
      </c>
      <c r="L472" s="3">
        <v>2</v>
      </c>
      <c r="M472" s="3">
        <v>1</v>
      </c>
      <c r="N472" s="3">
        <v>1</v>
      </c>
      <c r="O472" s="3">
        <v>2</v>
      </c>
      <c r="P472" s="3">
        <v>4</v>
      </c>
      <c r="Q472" s="3">
        <v>2</v>
      </c>
      <c r="R472" s="3">
        <v>2</v>
      </c>
      <c r="S472" s="3">
        <v>2</v>
      </c>
      <c r="T472" s="3">
        <v>4</v>
      </c>
      <c r="U472" s="3">
        <v>4</v>
      </c>
      <c r="V472" s="3">
        <v>1</v>
      </c>
      <c r="W472" s="3">
        <v>3</v>
      </c>
      <c r="X472" s="38">
        <v>3</v>
      </c>
    </row>
    <row r="473" spans="1:24">
      <c r="A473" s="3">
        <v>1</v>
      </c>
      <c r="B473" s="3">
        <v>5</v>
      </c>
      <c r="C473" s="3">
        <v>1</v>
      </c>
      <c r="D473" s="3">
        <v>2</v>
      </c>
      <c r="E473" s="3">
        <v>3</v>
      </c>
      <c r="F473" s="3">
        <v>5</v>
      </c>
      <c r="G473" s="178">
        <v>5</v>
      </c>
      <c r="H473" s="3">
        <v>5</v>
      </c>
      <c r="I473" s="3">
        <v>2</v>
      </c>
      <c r="J473" s="3">
        <v>5</v>
      </c>
      <c r="K473" s="3">
        <v>5</v>
      </c>
      <c r="L473" s="3">
        <v>4</v>
      </c>
      <c r="M473" s="3">
        <v>1</v>
      </c>
      <c r="N473" s="3">
        <v>1</v>
      </c>
      <c r="O473" s="3">
        <v>4</v>
      </c>
      <c r="P473" s="3">
        <v>4</v>
      </c>
      <c r="Q473" s="3">
        <v>4</v>
      </c>
      <c r="R473" s="3">
        <v>5</v>
      </c>
      <c r="S473" s="3">
        <v>1</v>
      </c>
      <c r="T473" s="3">
        <v>4</v>
      </c>
      <c r="U473" s="3">
        <v>5</v>
      </c>
      <c r="V473" s="3">
        <v>4</v>
      </c>
      <c r="W473" s="3">
        <v>4</v>
      </c>
      <c r="X473" s="38">
        <v>2</v>
      </c>
    </row>
    <row r="474" spans="1:24">
      <c r="A474" s="3">
        <v>5</v>
      </c>
      <c r="B474" s="3">
        <v>5</v>
      </c>
      <c r="C474" s="3">
        <v>2</v>
      </c>
      <c r="D474" s="3">
        <v>4</v>
      </c>
      <c r="E474" s="3">
        <v>4</v>
      </c>
      <c r="F474" s="3">
        <v>5</v>
      </c>
      <c r="G474" s="178">
        <v>5</v>
      </c>
      <c r="H474" s="3">
        <v>5</v>
      </c>
      <c r="I474" s="3">
        <v>4</v>
      </c>
      <c r="J474" s="3">
        <v>5</v>
      </c>
      <c r="K474" s="3">
        <v>3</v>
      </c>
      <c r="L474" s="3">
        <v>5</v>
      </c>
      <c r="M474" s="3">
        <v>3</v>
      </c>
      <c r="N474" s="3">
        <v>5</v>
      </c>
      <c r="O474" s="3">
        <v>5</v>
      </c>
      <c r="P474" s="3">
        <v>4</v>
      </c>
      <c r="Q474" s="3">
        <v>3</v>
      </c>
      <c r="R474" s="3">
        <v>5</v>
      </c>
      <c r="S474" s="3">
        <v>4</v>
      </c>
      <c r="T474" s="3">
        <v>5</v>
      </c>
      <c r="U474" s="3">
        <v>3</v>
      </c>
      <c r="V474" s="3">
        <v>4</v>
      </c>
      <c r="W474" s="3">
        <v>3</v>
      </c>
      <c r="X474" s="38">
        <v>4</v>
      </c>
    </row>
    <row r="475" spans="1:24">
      <c r="A475" s="3">
        <v>1</v>
      </c>
      <c r="B475" s="3">
        <v>5</v>
      </c>
      <c r="C475" s="3">
        <v>2</v>
      </c>
      <c r="D475" s="3">
        <v>4</v>
      </c>
      <c r="E475" s="3">
        <v>3</v>
      </c>
      <c r="F475" s="3">
        <v>5</v>
      </c>
      <c r="G475" s="178">
        <v>5</v>
      </c>
      <c r="H475" s="3">
        <v>4</v>
      </c>
      <c r="I475" s="3">
        <v>2</v>
      </c>
      <c r="J475" s="3">
        <v>5</v>
      </c>
      <c r="K475" s="3">
        <v>4</v>
      </c>
      <c r="L475" s="3">
        <v>2</v>
      </c>
      <c r="M475" s="3">
        <v>1</v>
      </c>
      <c r="N475" s="3">
        <v>1</v>
      </c>
      <c r="O475" s="3">
        <v>2</v>
      </c>
      <c r="P475" s="3">
        <v>4</v>
      </c>
      <c r="Q475" s="3">
        <v>1</v>
      </c>
      <c r="R475" s="3">
        <v>1</v>
      </c>
      <c r="S475" s="3">
        <v>2</v>
      </c>
      <c r="T475" s="3">
        <v>2</v>
      </c>
      <c r="U475" s="3">
        <v>4</v>
      </c>
      <c r="V475" s="3">
        <v>1</v>
      </c>
      <c r="W475" s="3">
        <v>2</v>
      </c>
      <c r="X475" s="38">
        <v>2</v>
      </c>
    </row>
    <row r="476" spans="1:24">
      <c r="A476" s="3">
        <v>4</v>
      </c>
      <c r="B476" s="3">
        <v>2</v>
      </c>
      <c r="C476" s="3">
        <v>3</v>
      </c>
      <c r="D476" s="3">
        <v>4</v>
      </c>
      <c r="E476" s="3">
        <v>4</v>
      </c>
      <c r="F476" s="3">
        <v>5</v>
      </c>
      <c r="G476" s="178">
        <v>5</v>
      </c>
      <c r="H476" s="3">
        <v>5</v>
      </c>
      <c r="I476" s="3">
        <v>4</v>
      </c>
      <c r="J476" s="3">
        <v>5</v>
      </c>
      <c r="K476" s="3">
        <v>4</v>
      </c>
      <c r="L476" s="3">
        <v>2</v>
      </c>
      <c r="M476" s="3">
        <v>2</v>
      </c>
      <c r="N476" s="3">
        <v>4</v>
      </c>
      <c r="O476" s="3">
        <v>2</v>
      </c>
      <c r="P476" s="3">
        <v>4</v>
      </c>
      <c r="Q476" s="3">
        <v>3</v>
      </c>
      <c r="R476" s="3">
        <v>2</v>
      </c>
      <c r="S476" s="3">
        <v>5</v>
      </c>
      <c r="T476" s="3">
        <v>4</v>
      </c>
      <c r="U476" s="3">
        <v>4</v>
      </c>
      <c r="V476" s="3">
        <v>3</v>
      </c>
      <c r="W476" s="3">
        <v>4</v>
      </c>
      <c r="X476" s="38">
        <v>3</v>
      </c>
    </row>
    <row r="477" spans="1:24">
      <c r="A477" s="3">
        <v>3</v>
      </c>
      <c r="B477" s="3">
        <v>4</v>
      </c>
      <c r="C477" s="3">
        <v>1</v>
      </c>
      <c r="D477" s="3">
        <v>2</v>
      </c>
      <c r="E477" s="3">
        <v>2</v>
      </c>
      <c r="F477" s="3">
        <v>5</v>
      </c>
      <c r="G477" s="178">
        <v>5</v>
      </c>
      <c r="H477" s="3">
        <v>5</v>
      </c>
      <c r="I477" s="3">
        <v>2</v>
      </c>
      <c r="J477" s="3">
        <v>4</v>
      </c>
      <c r="K477" s="3">
        <v>2</v>
      </c>
      <c r="L477" s="3">
        <v>3</v>
      </c>
      <c r="M477" s="3">
        <v>2</v>
      </c>
      <c r="N477" s="3">
        <v>2</v>
      </c>
      <c r="O477" s="3">
        <v>3</v>
      </c>
      <c r="P477" s="3">
        <v>4</v>
      </c>
      <c r="Q477" s="3">
        <v>1</v>
      </c>
      <c r="R477" s="3">
        <v>1</v>
      </c>
      <c r="S477" s="3">
        <v>4</v>
      </c>
      <c r="T477" s="3">
        <v>4</v>
      </c>
      <c r="U477" s="3">
        <v>2</v>
      </c>
      <c r="V477" s="3">
        <v>1</v>
      </c>
      <c r="W477" s="3">
        <v>4</v>
      </c>
      <c r="X477" s="38">
        <v>5</v>
      </c>
    </row>
    <row r="478" spans="1:24">
      <c r="A478" s="3">
        <v>1</v>
      </c>
      <c r="B478" s="3">
        <v>5</v>
      </c>
      <c r="C478" s="3">
        <v>1</v>
      </c>
      <c r="D478" s="3">
        <v>1</v>
      </c>
      <c r="E478" s="3">
        <v>3</v>
      </c>
      <c r="F478" s="3">
        <v>4</v>
      </c>
      <c r="G478" s="178">
        <v>5</v>
      </c>
      <c r="H478" s="3">
        <v>1</v>
      </c>
      <c r="I478" s="3">
        <v>3</v>
      </c>
      <c r="J478" s="3">
        <v>4</v>
      </c>
      <c r="K478" s="3">
        <v>3</v>
      </c>
      <c r="L478" s="3">
        <v>1</v>
      </c>
      <c r="M478" s="3">
        <v>1</v>
      </c>
      <c r="N478" s="3">
        <v>1</v>
      </c>
      <c r="O478" s="3">
        <v>1</v>
      </c>
      <c r="P478" s="3">
        <v>5</v>
      </c>
      <c r="Q478" s="3">
        <v>1</v>
      </c>
      <c r="R478" s="3">
        <v>1</v>
      </c>
      <c r="S478" s="3">
        <v>3</v>
      </c>
      <c r="T478" s="3">
        <v>3</v>
      </c>
      <c r="U478" s="3">
        <v>3</v>
      </c>
      <c r="V478" s="3">
        <v>1</v>
      </c>
      <c r="W478" s="3">
        <v>3</v>
      </c>
      <c r="X478" s="38">
        <v>3</v>
      </c>
    </row>
    <row r="479" spans="1:24">
      <c r="A479" s="3">
        <v>3</v>
      </c>
      <c r="B479" s="3">
        <v>5</v>
      </c>
      <c r="C479" s="3">
        <v>1</v>
      </c>
      <c r="D479" s="3">
        <v>2</v>
      </c>
      <c r="E479" s="3">
        <v>2</v>
      </c>
      <c r="F479" s="3">
        <v>5</v>
      </c>
      <c r="G479" s="178">
        <v>5</v>
      </c>
      <c r="H479" s="3">
        <v>5</v>
      </c>
      <c r="I479" s="3">
        <v>1</v>
      </c>
      <c r="J479" s="3">
        <v>5</v>
      </c>
      <c r="K479" s="3">
        <v>5</v>
      </c>
      <c r="L479" s="3">
        <v>1</v>
      </c>
      <c r="M479" s="3">
        <v>2</v>
      </c>
      <c r="N479" s="3">
        <v>3</v>
      </c>
      <c r="O479" s="3">
        <v>1</v>
      </c>
      <c r="P479" s="3">
        <v>2</v>
      </c>
      <c r="Q479" s="3">
        <v>3</v>
      </c>
      <c r="R479" s="3">
        <v>1</v>
      </c>
      <c r="S479" s="3">
        <v>2</v>
      </c>
      <c r="T479" s="3">
        <v>2</v>
      </c>
      <c r="U479" s="3">
        <v>5</v>
      </c>
      <c r="V479" s="3">
        <v>1</v>
      </c>
      <c r="W479" s="3">
        <v>3</v>
      </c>
      <c r="X479" s="38">
        <v>2</v>
      </c>
    </row>
    <row r="480" spans="1:24">
      <c r="A480" s="3">
        <v>1</v>
      </c>
      <c r="B480" s="3">
        <v>3</v>
      </c>
      <c r="C480" s="3">
        <v>2</v>
      </c>
      <c r="D480" s="3">
        <v>2</v>
      </c>
      <c r="E480" s="3">
        <v>2</v>
      </c>
      <c r="F480" s="3">
        <v>4</v>
      </c>
      <c r="G480" s="178">
        <v>5</v>
      </c>
      <c r="H480" s="3">
        <v>4</v>
      </c>
      <c r="I480" s="3">
        <v>1</v>
      </c>
      <c r="J480" s="3">
        <v>4</v>
      </c>
      <c r="K480" s="3">
        <v>3</v>
      </c>
      <c r="L480" s="3">
        <v>1</v>
      </c>
      <c r="M480" s="3">
        <v>1</v>
      </c>
      <c r="N480" s="3">
        <v>1</v>
      </c>
      <c r="O480" s="3">
        <v>2</v>
      </c>
      <c r="P480" s="3">
        <v>4</v>
      </c>
      <c r="Q480" s="3">
        <v>2</v>
      </c>
      <c r="R480" s="3">
        <v>1</v>
      </c>
      <c r="S480" s="3">
        <v>2</v>
      </c>
      <c r="T480" s="3">
        <v>1</v>
      </c>
      <c r="U480" s="3">
        <v>3</v>
      </c>
      <c r="V480" s="3">
        <v>1</v>
      </c>
      <c r="W480" s="3">
        <v>3</v>
      </c>
      <c r="X480" s="38">
        <v>4</v>
      </c>
    </row>
    <row r="481" spans="1:24">
      <c r="A481" s="3">
        <v>3</v>
      </c>
      <c r="B481" s="3">
        <v>4</v>
      </c>
      <c r="C481" s="3">
        <v>2</v>
      </c>
      <c r="D481" s="3">
        <v>1</v>
      </c>
      <c r="E481" s="3">
        <v>1</v>
      </c>
      <c r="F481" s="3">
        <v>5</v>
      </c>
      <c r="G481" s="178">
        <v>5</v>
      </c>
      <c r="H481" s="3">
        <v>5</v>
      </c>
      <c r="I481" s="3">
        <v>1</v>
      </c>
      <c r="J481" s="3">
        <v>3</v>
      </c>
      <c r="K481" s="3">
        <v>2</v>
      </c>
      <c r="L481" s="3">
        <v>1</v>
      </c>
      <c r="M481" s="3">
        <v>1</v>
      </c>
      <c r="N481" s="3">
        <v>3</v>
      </c>
      <c r="O481" s="3">
        <v>1</v>
      </c>
      <c r="P481" s="3">
        <v>1</v>
      </c>
      <c r="Q481" s="3">
        <v>5</v>
      </c>
      <c r="R481" s="3">
        <v>1</v>
      </c>
      <c r="S481" s="3">
        <v>1</v>
      </c>
      <c r="T481" s="3">
        <v>1</v>
      </c>
      <c r="U481" s="3">
        <v>3</v>
      </c>
      <c r="V481" s="3">
        <v>1</v>
      </c>
      <c r="W481" s="3">
        <v>5</v>
      </c>
      <c r="X481" s="38">
        <v>5</v>
      </c>
    </row>
    <row r="482" spans="1:24">
      <c r="A482" s="3">
        <v>5</v>
      </c>
      <c r="B482" s="3">
        <v>5</v>
      </c>
      <c r="C482" s="3">
        <v>3</v>
      </c>
      <c r="D482" s="3">
        <v>4</v>
      </c>
      <c r="E482" s="3">
        <v>4</v>
      </c>
      <c r="F482" s="3">
        <v>5</v>
      </c>
      <c r="G482" s="178">
        <v>5</v>
      </c>
      <c r="H482" s="3">
        <v>5</v>
      </c>
      <c r="I482" s="3">
        <v>2</v>
      </c>
      <c r="J482" s="3">
        <v>5</v>
      </c>
      <c r="K482" s="3">
        <v>5</v>
      </c>
      <c r="L482" s="3">
        <v>1</v>
      </c>
      <c r="M482" s="3">
        <v>5</v>
      </c>
      <c r="N482" s="3">
        <v>5</v>
      </c>
      <c r="O482" s="3">
        <v>2</v>
      </c>
      <c r="P482" s="3">
        <v>3</v>
      </c>
      <c r="Q482" s="3">
        <v>4</v>
      </c>
      <c r="R482" s="3">
        <v>1</v>
      </c>
      <c r="S482" s="3">
        <v>3</v>
      </c>
      <c r="T482" s="3">
        <v>4</v>
      </c>
      <c r="U482" s="3">
        <v>4</v>
      </c>
      <c r="V482" s="3">
        <v>2</v>
      </c>
      <c r="W482" s="3">
        <v>2</v>
      </c>
      <c r="X482" s="38">
        <v>4</v>
      </c>
    </row>
    <row r="483" spans="1:24">
      <c r="A483" s="3">
        <v>4</v>
      </c>
      <c r="B483" s="3">
        <v>5</v>
      </c>
      <c r="C483" s="3">
        <v>4</v>
      </c>
      <c r="D483" s="3">
        <v>2</v>
      </c>
      <c r="E483" s="3">
        <v>4</v>
      </c>
      <c r="F483" s="3">
        <v>5</v>
      </c>
      <c r="G483" s="178">
        <v>5</v>
      </c>
      <c r="H483" s="3">
        <v>5</v>
      </c>
      <c r="I483" s="3">
        <v>4</v>
      </c>
      <c r="J483" s="3">
        <v>4</v>
      </c>
      <c r="K483" s="3">
        <v>5</v>
      </c>
      <c r="L483" s="3">
        <v>5</v>
      </c>
      <c r="M483" s="3">
        <v>1</v>
      </c>
      <c r="N483" s="3">
        <v>4</v>
      </c>
      <c r="O483" s="3">
        <v>5</v>
      </c>
      <c r="P483" s="3">
        <v>4</v>
      </c>
      <c r="Q483" s="3">
        <v>4</v>
      </c>
      <c r="R483" s="3">
        <v>5</v>
      </c>
      <c r="S483" s="3">
        <v>4</v>
      </c>
      <c r="T483" s="3">
        <v>5</v>
      </c>
      <c r="U483" s="3">
        <v>5</v>
      </c>
      <c r="V483" s="3">
        <v>5</v>
      </c>
      <c r="W483" s="3">
        <v>4</v>
      </c>
      <c r="X483" s="38">
        <v>2</v>
      </c>
    </row>
    <row r="484" spans="1:24">
      <c r="A484" s="3">
        <v>2</v>
      </c>
      <c r="B484" s="3">
        <v>5</v>
      </c>
      <c r="C484" s="3">
        <v>5</v>
      </c>
      <c r="D484" s="3">
        <v>5</v>
      </c>
      <c r="E484" s="3">
        <v>4</v>
      </c>
      <c r="F484" s="3">
        <v>5</v>
      </c>
      <c r="G484" s="178">
        <v>5</v>
      </c>
      <c r="H484" s="3">
        <v>5</v>
      </c>
      <c r="I484" s="3">
        <v>1</v>
      </c>
      <c r="J484" s="3">
        <v>5</v>
      </c>
      <c r="K484" s="3">
        <v>5</v>
      </c>
      <c r="L484" s="3">
        <v>5</v>
      </c>
      <c r="M484" s="3">
        <v>1</v>
      </c>
      <c r="N484" s="3">
        <v>1</v>
      </c>
      <c r="O484" s="3">
        <v>5</v>
      </c>
      <c r="P484" s="3">
        <v>5</v>
      </c>
      <c r="Q484" s="3">
        <v>5</v>
      </c>
      <c r="R484" s="3">
        <v>5</v>
      </c>
      <c r="S484" s="3">
        <v>5</v>
      </c>
      <c r="T484" s="3">
        <v>5</v>
      </c>
      <c r="U484" s="3">
        <v>5</v>
      </c>
      <c r="V484" s="3">
        <v>1</v>
      </c>
      <c r="W484" s="3">
        <v>5</v>
      </c>
      <c r="X484" s="38">
        <v>5</v>
      </c>
    </row>
    <row r="485" spans="1:24">
      <c r="A485" s="3">
        <v>1</v>
      </c>
      <c r="B485" s="3">
        <v>5</v>
      </c>
      <c r="C485" s="3">
        <v>2</v>
      </c>
      <c r="D485" s="3">
        <v>4</v>
      </c>
      <c r="E485" s="3">
        <v>2</v>
      </c>
      <c r="F485" s="3">
        <v>5</v>
      </c>
      <c r="G485" s="178">
        <v>5</v>
      </c>
      <c r="H485" s="3">
        <v>5</v>
      </c>
      <c r="I485" s="3">
        <v>3</v>
      </c>
      <c r="J485" s="3">
        <v>5</v>
      </c>
      <c r="K485" s="3">
        <v>3</v>
      </c>
      <c r="L485" s="3">
        <v>5</v>
      </c>
      <c r="M485" s="3">
        <v>3</v>
      </c>
      <c r="N485" s="3">
        <v>1</v>
      </c>
      <c r="O485" s="3">
        <v>1</v>
      </c>
      <c r="P485" s="3">
        <v>3</v>
      </c>
      <c r="Q485" s="3">
        <v>3</v>
      </c>
      <c r="R485" s="3">
        <v>2</v>
      </c>
      <c r="S485" s="3">
        <v>3</v>
      </c>
      <c r="T485" s="3">
        <v>2</v>
      </c>
      <c r="U485" s="3">
        <v>3</v>
      </c>
      <c r="V485" s="3">
        <v>4</v>
      </c>
      <c r="W485" s="3">
        <v>4</v>
      </c>
      <c r="X485" s="38">
        <v>5</v>
      </c>
    </row>
    <row r="486" spans="1:24">
      <c r="A486" s="3">
        <v>3</v>
      </c>
      <c r="B486" s="3">
        <v>3</v>
      </c>
      <c r="C486" s="3">
        <v>1</v>
      </c>
      <c r="D486" s="3">
        <v>5</v>
      </c>
      <c r="E486" s="3">
        <v>1</v>
      </c>
      <c r="F486" s="3">
        <v>5</v>
      </c>
      <c r="G486" s="178">
        <v>5</v>
      </c>
      <c r="H486" s="3">
        <v>5</v>
      </c>
      <c r="I486" s="3">
        <v>1</v>
      </c>
      <c r="J486" s="3">
        <v>5</v>
      </c>
      <c r="K486" s="3">
        <v>3</v>
      </c>
      <c r="L486" s="3">
        <v>1</v>
      </c>
      <c r="M486" s="3">
        <v>1</v>
      </c>
      <c r="N486" s="3">
        <v>3</v>
      </c>
      <c r="O486" s="3">
        <v>1</v>
      </c>
      <c r="P486" s="3">
        <v>1</v>
      </c>
      <c r="Q486" s="3">
        <v>1</v>
      </c>
      <c r="R486" s="3">
        <v>1</v>
      </c>
      <c r="S486" s="3">
        <v>5</v>
      </c>
      <c r="T486" s="3">
        <v>3</v>
      </c>
      <c r="U486" s="3">
        <v>3</v>
      </c>
      <c r="V486" s="3">
        <v>1</v>
      </c>
      <c r="W486" s="3">
        <v>3</v>
      </c>
      <c r="X486" s="38">
        <v>1</v>
      </c>
    </row>
    <row r="487" spans="1:24">
      <c r="A487" s="3">
        <v>2</v>
      </c>
      <c r="B487" s="3">
        <v>3</v>
      </c>
      <c r="C487" s="3">
        <v>2</v>
      </c>
      <c r="D487" s="3">
        <v>2</v>
      </c>
      <c r="E487" s="3">
        <v>3</v>
      </c>
      <c r="F487" s="3">
        <v>1</v>
      </c>
      <c r="G487" s="178">
        <v>4</v>
      </c>
      <c r="H487" s="3">
        <v>5</v>
      </c>
      <c r="I487" s="3">
        <v>3</v>
      </c>
      <c r="J487" s="3">
        <v>5</v>
      </c>
      <c r="K487" s="3">
        <v>1</v>
      </c>
      <c r="L487" s="3">
        <v>4</v>
      </c>
      <c r="M487" s="3">
        <v>1</v>
      </c>
      <c r="N487" s="3">
        <v>1</v>
      </c>
      <c r="O487" s="3">
        <v>4</v>
      </c>
      <c r="P487" s="3">
        <v>5</v>
      </c>
      <c r="Q487" s="3">
        <v>3</v>
      </c>
      <c r="R487" s="3">
        <v>1</v>
      </c>
      <c r="S487" s="3">
        <v>4</v>
      </c>
      <c r="T487" s="3">
        <v>5</v>
      </c>
      <c r="U487" s="3">
        <v>4</v>
      </c>
      <c r="V487" s="3">
        <v>1</v>
      </c>
      <c r="W487" s="3">
        <v>3</v>
      </c>
      <c r="X487" s="38">
        <v>3</v>
      </c>
    </row>
    <row r="488" spans="1:24">
      <c r="A488" s="3">
        <v>2</v>
      </c>
      <c r="B488" s="3">
        <v>5</v>
      </c>
      <c r="C488" s="3">
        <v>2</v>
      </c>
      <c r="D488" s="3">
        <v>2</v>
      </c>
      <c r="E488" s="3">
        <v>3</v>
      </c>
      <c r="F488" s="3">
        <v>5</v>
      </c>
      <c r="G488" s="178">
        <v>5</v>
      </c>
      <c r="H488" s="3">
        <v>5</v>
      </c>
      <c r="I488" s="3">
        <v>2</v>
      </c>
      <c r="J488" s="3">
        <v>4</v>
      </c>
      <c r="K488" s="3">
        <v>4</v>
      </c>
      <c r="L488" s="3">
        <v>2</v>
      </c>
      <c r="M488" s="3">
        <v>1</v>
      </c>
      <c r="N488" s="3">
        <v>1</v>
      </c>
      <c r="O488" s="3">
        <v>2</v>
      </c>
      <c r="P488" s="3">
        <v>2</v>
      </c>
      <c r="Q488" s="3">
        <v>3</v>
      </c>
      <c r="R488" s="3">
        <v>4</v>
      </c>
      <c r="S488" s="3">
        <v>3</v>
      </c>
      <c r="T488" s="3">
        <v>4</v>
      </c>
      <c r="U488" s="3">
        <v>3</v>
      </c>
      <c r="V488" s="3">
        <v>4</v>
      </c>
      <c r="W488" s="3">
        <v>3</v>
      </c>
      <c r="X488" s="38">
        <v>4</v>
      </c>
    </row>
    <row r="489" spans="1:24">
      <c r="A489" s="3">
        <v>1</v>
      </c>
      <c r="B489" s="3">
        <v>5</v>
      </c>
      <c r="C489" s="3">
        <v>1</v>
      </c>
      <c r="D489" s="3">
        <v>3</v>
      </c>
      <c r="E489" s="3">
        <v>2</v>
      </c>
      <c r="F489" s="3">
        <v>5</v>
      </c>
      <c r="G489" s="178">
        <v>4</v>
      </c>
      <c r="H489" s="3">
        <v>5</v>
      </c>
      <c r="I489" s="3">
        <v>4</v>
      </c>
      <c r="J489" s="3">
        <v>5</v>
      </c>
      <c r="K489" s="3">
        <v>3</v>
      </c>
      <c r="L489" s="3">
        <v>1</v>
      </c>
      <c r="M489" s="3">
        <v>1</v>
      </c>
      <c r="N489" s="3">
        <v>2</v>
      </c>
      <c r="O489" s="3">
        <v>1</v>
      </c>
      <c r="P489" s="3">
        <v>1</v>
      </c>
      <c r="Q489" s="3">
        <v>1</v>
      </c>
      <c r="R489" s="3">
        <v>1</v>
      </c>
      <c r="S489" s="3">
        <v>3</v>
      </c>
      <c r="T489" s="3">
        <v>3</v>
      </c>
      <c r="U489" s="3">
        <v>5</v>
      </c>
      <c r="V489" s="3">
        <v>3</v>
      </c>
      <c r="W489" s="3">
        <v>3</v>
      </c>
      <c r="X489" s="38">
        <v>3</v>
      </c>
    </row>
    <row r="490" spans="1:24">
      <c r="A490" s="3">
        <v>2</v>
      </c>
      <c r="B490" s="3">
        <v>5</v>
      </c>
      <c r="C490" s="3">
        <v>4</v>
      </c>
      <c r="D490" s="3">
        <v>3</v>
      </c>
      <c r="E490" s="3">
        <v>4</v>
      </c>
      <c r="F490" s="3">
        <v>5</v>
      </c>
      <c r="G490" s="178">
        <v>5</v>
      </c>
      <c r="H490" s="3">
        <v>5</v>
      </c>
      <c r="I490" s="3">
        <v>4</v>
      </c>
      <c r="J490" s="3">
        <v>5</v>
      </c>
      <c r="K490" s="3">
        <v>5</v>
      </c>
      <c r="L490" s="3">
        <v>4</v>
      </c>
      <c r="M490" s="3">
        <v>3</v>
      </c>
      <c r="N490" s="3">
        <v>3</v>
      </c>
      <c r="O490" s="3">
        <v>5</v>
      </c>
      <c r="P490" s="3">
        <v>2</v>
      </c>
      <c r="Q490" s="3">
        <v>3</v>
      </c>
      <c r="R490" s="3">
        <v>4</v>
      </c>
      <c r="S490" s="3">
        <v>3</v>
      </c>
      <c r="T490" s="3">
        <v>2</v>
      </c>
      <c r="U490" s="3">
        <v>5</v>
      </c>
      <c r="V490" s="3">
        <v>4</v>
      </c>
      <c r="W490" s="3">
        <v>4</v>
      </c>
      <c r="X490" s="38">
        <v>2</v>
      </c>
    </row>
    <row r="491" spans="1:24">
      <c r="A491" s="3">
        <v>2</v>
      </c>
      <c r="B491" s="3">
        <v>4</v>
      </c>
      <c r="C491" s="3">
        <v>3</v>
      </c>
      <c r="D491" s="3">
        <v>3</v>
      </c>
      <c r="E491" s="3">
        <v>3</v>
      </c>
      <c r="F491" s="3">
        <v>5</v>
      </c>
      <c r="G491" s="178">
        <v>5</v>
      </c>
      <c r="H491" s="3">
        <v>5</v>
      </c>
      <c r="I491" s="3">
        <v>3</v>
      </c>
      <c r="J491" s="3">
        <v>5</v>
      </c>
      <c r="K491" s="3">
        <v>5</v>
      </c>
      <c r="L491" s="3">
        <v>4</v>
      </c>
      <c r="M491" s="3">
        <v>3</v>
      </c>
      <c r="N491" s="3">
        <v>4</v>
      </c>
      <c r="O491" s="3">
        <v>4</v>
      </c>
      <c r="P491" s="3">
        <v>4</v>
      </c>
      <c r="Q491" s="3">
        <v>4</v>
      </c>
      <c r="R491" s="3">
        <v>3</v>
      </c>
      <c r="S491" s="3">
        <v>3</v>
      </c>
      <c r="T491" s="3">
        <v>3</v>
      </c>
      <c r="U491" s="3">
        <v>4</v>
      </c>
      <c r="V491" s="3">
        <v>3</v>
      </c>
      <c r="W491" s="3">
        <v>5</v>
      </c>
      <c r="X491" s="38">
        <v>3</v>
      </c>
    </row>
    <row r="492" spans="1:24">
      <c r="A492" s="3">
        <v>1</v>
      </c>
      <c r="B492" s="3">
        <v>5</v>
      </c>
      <c r="C492" s="3">
        <v>1</v>
      </c>
      <c r="D492" s="3">
        <v>1</v>
      </c>
      <c r="E492" s="3">
        <v>1</v>
      </c>
      <c r="F492" s="3">
        <v>1</v>
      </c>
      <c r="G492" s="178">
        <v>5</v>
      </c>
      <c r="H492" s="3">
        <v>5</v>
      </c>
      <c r="I492" s="3">
        <v>5</v>
      </c>
      <c r="J492" s="3">
        <v>5</v>
      </c>
      <c r="K492" s="3">
        <v>1</v>
      </c>
      <c r="L492" s="3">
        <v>1</v>
      </c>
      <c r="M492" s="3">
        <v>1</v>
      </c>
      <c r="N492" s="3">
        <v>1</v>
      </c>
      <c r="O492" s="3">
        <v>1</v>
      </c>
      <c r="P492" s="3">
        <v>1</v>
      </c>
      <c r="Q492" s="3">
        <v>1</v>
      </c>
      <c r="R492" s="3">
        <v>1</v>
      </c>
      <c r="S492" s="3">
        <v>3</v>
      </c>
      <c r="T492" s="3">
        <v>5</v>
      </c>
      <c r="U492" s="3">
        <v>3</v>
      </c>
      <c r="V492" s="3">
        <v>1</v>
      </c>
      <c r="W492" s="3">
        <v>3</v>
      </c>
      <c r="X492" s="38">
        <v>1</v>
      </c>
    </row>
    <row r="493" spans="1:24">
      <c r="A493" s="3">
        <v>4</v>
      </c>
      <c r="B493" s="3">
        <v>4</v>
      </c>
      <c r="C493" s="3">
        <v>4</v>
      </c>
      <c r="D493" s="3">
        <v>2</v>
      </c>
      <c r="E493" s="3">
        <v>2</v>
      </c>
      <c r="F493" s="3">
        <v>5</v>
      </c>
      <c r="G493" s="178">
        <v>5</v>
      </c>
      <c r="H493" s="3">
        <v>5</v>
      </c>
      <c r="I493" s="3">
        <v>4</v>
      </c>
      <c r="J493" s="3">
        <v>5</v>
      </c>
      <c r="K493" s="3">
        <v>5</v>
      </c>
      <c r="L493" s="3">
        <v>4</v>
      </c>
      <c r="M493" s="3">
        <v>2</v>
      </c>
      <c r="N493" s="3">
        <v>5</v>
      </c>
      <c r="O493" s="3">
        <v>5</v>
      </c>
      <c r="P493" s="3">
        <v>2</v>
      </c>
      <c r="Q493" s="3">
        <v>3</v>
      </c>
      <c r="R493" s="3">
        <v>4</v>
      </c>
      <c r="S493" s="3">
        <v>3</v>
      </c>
      <c r="T493" s="3">
        <v>4</v>
      </c>
      <c r="U493" s="3">
        <v>4</v>
      </c>
      <c r="V493" s="3">
        <v>3</v>
      </c>
      <c r="W493" s="3">
        <v>4</v>
      </c>
      <c r="X493" s="38">
        <v>3</v>
      </c>
    </row>
    <row r="494" spans="1:24">
      <c r="A494" s="3">
        <v>3</v>
      </c>
      <c r="B494" s="3">
        <v>4</v>
      </c>
      <c r="C494" s="3">
        <v>1</v>
      </c>
      <c r="D494" s="3">
        <v>3</v>
      </c>
      <c r="E494" s="3">
        <v>4</v>
      </c>
      <c r="F494" s="3">
        <v>5</v>
      </c>
      <c r="G494" s="178">
        <v>5</v>
      </c>
      <c r="H494" s="3">
        <v>5</v>
      </c>
      <c r="I494" s="3">
        <v>1</v>
      </c>
      <c r="J494" s="3">
        <v>4</v>
      </c>
      <c r="K494" s="3">
        <v>5</v>
      </c>
      <c r="L494" s="3">
        <v>2</v>
      </c>
      <c r="M494" s="3">
        <v>3</v>
      </c>
      <c r="N494" s="3">
        <v>2</v>
      </c>
      <c r="O494" s="3">
        <v>2</v>
      </c>
      <c r="P494" s="3">
        <v>3</v>
      </c>
      <c r="Q494" s="3">
        <v>4</v>
      </c>
      <c r="R494" s="3">
        <v>2</v>
      </c>
      <c r="S494" s="3">
        <v>4</v>
      </c>
      <c r="T494" s="3">
        <v>2</v>
      </c>
      <c r="U494" s="3">
        <v>5</v>
      </c>
      <c r="V494" s="3">
        <v>2</v>
      </c>
      <c r="W494" s="3">
        <v>5</v>
      </c>
      <c r="X494" s="38">
        <v>3</v>
      </c>
    </row>
    <row r="495" spans="1:24">
      <c r="A495" s="3">
        <v>3</v>
      </c>
      <c r="B495" s="3">
        <v>2</v>
      </c>
      <c r="C495" s="3">
        <v>3</v>
      </c>
      <c r="D495" s="3">
        <v>3</v>
      </c>
      <c r="E495" s="3">
        <v>3</v>
      </c>
      <c r="F495" s="3">
        <v>4</v>
      </c>
      <c r="G495" s="178">
        <v>4</v>
      </c>
      <c r="H495" s="3">
        <v>5</v>
      </c>
      <c r="I495" s="3">
        <v>2</v>
      </c>
      <c r="J495" s="3">
        <v>4</v>
      </c>
      <c r="K495" s="3">
        <v>5</v>
      </c>
      <c r="L495" s="3">
        <v>3</v>
      </c>
      <c r="M495" s="3">
        <v>1</v>
      </c>
      <c r="N495" s="3">
        <v>3</v>
      </c>
      <c r="O495" s="3">
        <v>3</v>
      </c>
      <c r="P495" s="3">
        <v>4</v>
      </c>
      <c r="Q495" s="3">
        <v>4</v>
      </c>
      <c r="R495" s="3">
        <v>5</v>
      </c>
      <c r="S495" s="3">
        <v>4</v>
      </c>
      <c r="T495" s="3">
        <v>5</v>
      </c>
      <c r="U495" s="3">
        <v>5</v>
      </c>
      <c r="V495" s="3">
        <v>3</v>
      </c>
      <c r="W495" s="3">
        <v>3</v>
      </c>
      <c r="X495" s="38">
        <v>3</v>
      </c>
    </row>
    <row r="496" spans="1:24">
      <c r="A496" s="3">
        <v>1</v>
      </c>
      <c r="B496" s="3">
        <v>4</v>
      </c>
      <c r="C496" s="3">
        <v>2</v>
      </c>
      <c r="D496" s="3">
        <v>3</v>
      </c>
      <c r="E496" s="3">
        <v>2</v>
      </c>
      <c r="F496" s="3">
        <v>2</v>
      </c>
      <c r="G496" s="178">
        <v>4</v>
      </c>
      <c r="H496" s="3">
        <v>4</v>
      </c>
      <c r="I496" s="3">
        <v>3</v>
      </c>
      <c r="J496" s="3">
        <v>4</v>
      </c>
      <c r="K496" s="3">
        <v>3</v>
      </c>
      <c r="L496" s="3">
        <v>2</v>
      </c>
      <c r="M496" s="3">
        <v>3</v>
      </c>
      <c r="N496" s="3">
        <v>1</v>
      </c>
      <c r="O496" s="3">
        <v>3</v>
      </c>
      <c r="P496" s="3">
        <v>2</v>
      </c>
      <c r="Q496" s="3">
        <v>3</v>
      </c>
      <c r="R496" s="3">
        <v>2</v>
      </c>
      <c r="S496" s="3">
        <v>3</v>
      </c>
      <c r="T496" s="3">
        <v>2</v>
      </c>
      <c r="U496" s="3">
        <v>4</v>
      </c>
      <c r="V496" s="3">
        <v>3</v>
      </c>
      <c r="W496" s="3">
        <v>3</v>
      </c>
      <c r="X496" s="38">
        <v>3</v>
      </c>
    </row>
    <row r="497" spans="1:24">
      <c r="A497" s="3">
        <v>3</v>
      </c>
      <c r="B497" s="3">
        <v>4</v>
      </c>
      <c r="C497" s="3">
        <v>1</v>
      </c>
      <c r="D497" s="3">
        <v>2</v>
      </c>
      <c r="E497" s="3">
        <v>3</v>
      </c>
      <c r="F497" s="3">
        <v>4</v>
      </c>
      <c r="G497" s="178">
        <v>5</v>
      </c>
      <c r="H497" s="3">
        <v>5</v>
      </c>
      <c r="I497" s="3">
        <v>3</v>
      </c>
      <c r="J497" s="3">
        <v>4</v>
      </c>
      <c r="K497" s="3">
        <v>3</v>
      </c>
      <c r="L497" s="3">
        <v>5</v>
      </c>
      <c r="M497" s="3">
        <v>2</v>
      </c>
      <c r="N497" s="3">
        <v>3</v>
      </c>
      <c r="O497" s="3">
        <v>5</v>
      </c>
      <c r="P497" s="3">
        <v>3</v>
      </c>
      <c r="Q497" s="3">
        <v>3</v>
      </c>
      <c r="R497" s="3">
        <v>3</v>
      </c>
      <c r="S497" s="3">
        <v>3</v>
      </c>
      <c r="T497" s="3">
        <v>2</v>
      </c>
      <c r="U497" s="3">
        <v>4</v>
      </c>
      <c r="V497" s="3">
        <v>5</v>
      </c>
      <c r="W497" s="3">
        <v>3</v>
      </c>
      <c r="X497" s="38">
        <v>2</v>
      </c>
    </row>
    <row r="498" spans="1:24">
      <c r="A498" s="3">
        <v>2</v>
      </c>
      <c r="B498" s="3">
        <v>5</v>
      </c>
      <c r="C498" s="3">
        <v>2</v>
      </c>
      <c r="D498" s="3">
        <v>2</v>
      </c>
      <c r="E498" s="3">
        <v>3</v>
      </c>
      <c r="F498" s="3">
        <v>5</v>
      </c>
      <c r="G498" s="178">
        <v>5</v>
      </c>
      <c r="H498" s="3">
        <v>4</v>
      </c>
      <c r="I498" s="3">
        <v>4</v>
      </c>
      <c r="J498" s="3">
        <v>1</v>
      </c>
      <c r="K498" s="3">
        <v>5</v>
      </c>
      <c r="L498" s="3">
        <v>3</v>
      </c>
      <c r="M498" s="3">
        <v>4</v>
      </c>
      <c r="N498" s="3">
        <v>3</v>
      </c>
      <c r="O498" s="3">
        <v>4</v>
      </c>
      <c r="P498" s="3">
        <v>4</v>
      </c>
      <c r="Q498" s="3">
        <v>4</v>
      </c>
      <c r="R498" s="3">
        <v>4</v>
      </c>
      <c r="S498" s="3">
        <v>3</v>
      </c>
      <c r="T498" s="3">
        <v>4</v>
      </c>
      <c r="U498" s="3">
        <v>4</v>
      </c>
      <c r="V498" s="3">
        <v>4</v>
      </c>
      <c r="W498" s="3">
        <v>3</v>
      </c>
      <c r="X498" s="38">
        <v>4</v>
      </c>
    </row>
    <row r="499" spans="1:24">
      <c r="A499" s="3">
        <v>3</v>
      </c>
      <c r="B499" s="3">
        <v>4</v>
      </c>
      <c r="C499" s="3">
        <v>1</v>
      </c>
      <c r="D499" s="3">
        <v>5</v>
      </c>
      <c r="E499" s="3">
        <v>2</v>
      </c>
      <c r="F499" s="3">
        <v>2</v>
      </c>
      <c r="G499" s="178">
        <v>4</v>
      </c>
      <c r="H499" s="3">
        <v>3</v>
      </c>
      <c r="I499" s="3">
        <v>3</v>
      </c>
      <c r="J499" s="3">
        <v>1</v>
      </c>
      <c r="K499" s="3">
        <v>2</v>
      </c>
      <c r="L499" s="3">
        <v>3</v>
      </c>
      <c r="M499" s="3">
        <v>1</v>
      </c>
      <c r="N499" s="3">
        <v>3</v>
      </c>
      <c r="O499" s="3">
        <v>3</v>
      </c>
      <c r="P499" s="3">
        <v>1</v>
      </c>
      <c r="Q499" s="3">
        <v>2</v>
      </c>
      <c r="R499" s="3">
        <v>3</v>
      </c>
      <c r="S499" s="3">
        <v>3</v>
      </c>
      <c r="T499" s="3">
        <v>3</v>
      </c>
      <c r="U499" s="3">
        <v>3</v>
      </c>
      <c r="V499" s="3">
        <v>2</v>
      </c>
      <c r="W499" s="3">
        <v>3</v>
      </c>
      <c r="X499" s="38">
        <v>1</v>
      </c>
    </row>
    <row r="500" spans="1:24">
      <c r="A500" s="3">
        <v>1</v>
      </c>
      <c r="B500" s="3">
        <v>2</v>
      </c>
      <c r="C500" s="3">
        <v>3</v>
      </c>
      <c r="D500" s="3">
        <v>4</v>
      </c>
      <c r="E500" s="3">
        <v>3</v>
      </c>
      <c r="F500" s="3">
        <v>5</v>
      </c>
      <c r="G500" s="178">
        <v>5</v>
      </c>
      <c r="H500" s="3">
        <v>5</v>
      </c>
      <c r="I500" s="3">
        <v>1</v>
      </c>
      <c r="J500" s="3">
        <v>5</v>
      </c>
      <c r="K500" s="3">
        <v>5</v>
      </c>
      <c r="L500" s="3">
        <v>1</v>
      </c>
      <c r="M500" s="3">
        <v>3</v>
      </c>
      <c r="N500" s="3">
        <v>1</v>
      </c>
      <c r="O500" s="3">
        <v>1</v>
      </c>
      <c r="P500" s="3">
        <v>2</v>
      </c>
      <c r="Q500" s="3">
        <v>2</v>
      </c>
      <c r="R500" s="3">
        <v>2</v>
      </c>
      <c r="S500" s="3">
        <v>4</v>
      </c>
      <c r="T500" s="3">
        <v>2</v>
      </c>
      <c r="U500" s="3">
        <v>5</v>
      </c>
      <c r="V500" s="3">
        <v>2</v>
      </c>
      <c r="W500" s="3">
        <v>4</v>
      </c>
      <c r="X500" s="38">
        <v>2</v>
      </c>
    </row>
    <row r="501" spans="1:24">
      <c r="A501" s="3">
        <v>3</v>
      </c>
      <c r="B501" s="3">
        <v>5</v>
      </c>
      <c r="C501" s="3">
        <v>4</v>
      </c>
      <c r="D501" s="3">
        <v>3</v>
      </c>
      <c r="E501" s="3">
        <v>4</v>
      </c>
      <c r="F501" s="3">
        <v>5</v>
      </c>
      <c r="G501" s="178">
        <v>5</v>
      </c>
      <c r="H501" s="3">
        <v>5</v>
      </c>
      <c r="I501" s="3">
        <v>5</v>
      </c>
      <c r="J501" s="3">
        <v>5</v>
      </c>
      <c r="K501" s="3">
        <v>3</v>
      </c>
      <c r="L501" s="3">
        <v>1</v>
      </c>
      <c r="M501" s="3">
        <v>1</v>
      </c>
      <c r="N501" s="3">
        <v>3</v>
      </c>
      <c r="O501" s="3">
        <v>1</v>
      </c>
      <c r="P501" s="3">
        <v>3</v>
      </c>
      <c r="Q501" s="3">
        <v>5</v>
      </c>
      <c r="R501" s="3">
        <v>4</v>
      </c>
      <c r="S501" s="3">
        <v>3</v>
      </c>
      <c r="T501" s="3">
        <v>4</v>
      </c>
      <c r="U501" s="3">
        <v>4</v>
      </c>
      <c r="V501" s="3">
        <v>3</v>
      </c>
      <c r="W501" s="3">
        <v>2</v>
      </c>
      <c r="X501" s="38">
        <v>4</v>
      </c>
    </row>
    <row r="502" spans="1:24">
      <c r="A502" s="3">
        <v>1</v>
      </c>
      <c r="B502" s="3">
        <v>5</v>
      </c>
      <c r="C502" s="3">
        <v>2</v>
      </c>
      <c r="D502" s="3">
        <v>2</v>
      </c>
      <c r="E502" s="3">
        <v>3</v>
      </c>
      <c r="F502" s="3">
        <v>5</v>
      </c>
      <c r="G502" s="178">
        <v>4</v>
      </c>
      <c r="H502" s="3">
        <v>5</v>
      </c>
      <c r="I502" s="3">
        <v>5</v>
      </c>
      <c r="J502" s="3">
        <v>5</v>
      </c>
      <c r="K502" s="3">
        <v>3</v>
      </c>
      <c r="L502" s="3">
        <v>2</v>
      </c>
      <c r="M502" s="3">
        <v>1</v>
      </c>
      <c r="N502" s="3">
        <v>2</v>
      </c>
      <c r="O502" s="3">
        <v>3</v>
      </c>
      <c r="P502" s="3">
        <v>4</v>
      </c>
      <c r="Q502" s="3">
        <v>2</v>
      </c>
      <c r="R502" s="3">
        <v>2</v>
      </c>
      <c r="S502" s="3">
        <v>3</v>
      </c>
      <c r="T502" s="3">
        <v>4</v>
      </c>
      <c r="U502" s="3">
        <v>4</v>
      </c>
      <c r="V502" s="3">
        <v>3</v>
      </c>
      <c r="W502" s="3">
        <v>2</v>
      </c>
      <c r="X502" s="38">
        <v>4</v>
      </c>
    </row>
    <row r="503" spans="1:24">
      <c r="A503" s="3">
        <v>4</v>
      </c>
      <c r="B503" s="3">
        <v>5</v>
      </c>
      <c r="C503" s="3">
        <v>5</v>
      </c>
      <c r="D503" s="3">
        <v>4</v>
      </c>
      <c r="E503" s="3">
        <v>1</v>
      </c>
      <c r="F503" s="3">
        <v>1</v>
      </c>
      <c r="G503" s="178">
        <v>5</v>
      </c>
      <c r="H503" s="3">
        <v>5</v>
      </c>
      <c r="I503" s="3">
        <v>1</v>
      </c>
      <c r="J503" s="3">
        <v>1</v>
      </c>
      <c r="K503" s="3">
        <v>5</v>
      </c>
      <c r="L503" s="3">
        <v>5</v>
      </c>
      <c r="M503" s="3">
        <v>2</v>
      </c>
      <c r="N503" s="3">
        <v>5</v>
      </c>
      <c r="O503" s="3">
        <v>5</v>
      </c>
      <c r="P503" s="3">
        <v>3</v>
      </c>
      <c r="Q503" s="3">
        <v>5</v>
      </c>
      <c r="R503" s="3">
        <v>5</v>
      </c>
      <c r="S503" s="3">
        <v>5</v>
      </c>
      <c r="T503" s="3">
        <v>5</v>
      </c>
      <c r="U503" s="3">
        <v>5</v>
      </c>
      <c r="V503" s="3">
        <v>5</v>
      </c>
      <c r="W503" s="3">
        <v>3</v>
      </c>
      <c r="X503" s="38">
        <v>5</v>
      </c>
    </row>
    <row r="504" spans="1:24">
      <c r="A504" s="3">
        <v>2</v>
      </c>
      <c r="B504" s="3">
        <v>3</v>
      </c>
      <c r="C504" s="3">
        <v>2</v>
      </c>
      <c r="D504" s="3">
        <v>2</v>
      </c>
      <c r="E504" s="3">
        <v>5</v>
      </c>
      <c r="F504" s="3">
        <v>5</v>
      </c>
      <c r="G504" s="178">
        <v>5</v>
      </c>
      <c r="H504" s="3">
        <v>5</v>
      </c>
      <c r="I504" s="3">
        <v>5</v>
      </c>
      <c r="J504" s="3">
        <v>5</v>
      </c>
      <c r="K504" s="3">
        <v>3</v>
      </c>
      <c r="L504" s="3">
        <v>1</v>
      </c>
      <c r="M504" s="3">
        <v>4</v>
      </c>
      <c r="N504" s="3">
        <v>2</v>
      </c>
      <c r="O504" s="3">
        <v>5</v>
      </c>
      <c r="P504" s="3">
        <v>1</v>
      </c>
      <c r="Q504" s="3">
        <v>5</v>
      </c>
      <c r="R504" s="3">
        <v>4</v>
      </c>
      <c r="S504" s="3">
        <v>4</v>
      </c>
      <c r="T504" s="3">
        <v>1</v>
      </c>
      <c r="U504" s="3">
        <v>5</v>
      </c>
      <c r="V504" s="3">
        <v>4</v>
      </c>
      <c r="W504" s="3">
        <v>2</v>
      </c>
      <c r="X504" s="38">
        <v>2</v>
      </c>
    </row>
    <row r="505" spans="1:24">
      <c r="A505" s="3">
        <v>4</v>
      </c>
      <c r="B505" s="3">
        <v>5</v>
      </c>
      <c r="C505" s="3">
        <v>2</v>
      </c>
      <c r="D505" s="3">
        <v>3</v>
      </c>
      <c r="E505" s="3">
        <v>4</v>
      </c>
      <c r="F505" s="3">
        <v>5</v>
      </c>
      <c r="G505" s="178">
        <v>5</v>
      </c>
      <c r="H505" s="3">
        <v>5</v>
      </c>
      <c r="I505" s="3">
        <v>2</v>
      </c>
      <c r="J505" s="3">
        <v>4</v>
      </c>
      <c r="K505" s="3">
        <v>5</v>
      </c>
      <c r="L505" s="3">
        <v>5</v>
      </c>
      <c r="M505" s="3">
        <v>3</v>
      </c>
      <c r="N505" s="3">
        <v>2</v>
      </c>
      <c r="O505" s="3">
        <v>5</v>
      </c>
      <c r="P505" s="3">
        <v>3</v>
      </c>
      <c r="Q505" s="3">
        <v>3</v>
      </c>
      <c r="R505" s="3">
        <v>3</v>
      </c>
      <c r="S505" s="3">
        <v>5</v>
      </c>
      <c r="T505" s="3">
        <v>3</v>
      </c>
      <c r="U505" s="3">
        <v>5</v>
      </c>
      <c r="V505" s="3">
        <v>3</v>
      </c>
      <c r="W505" s="3">
        <v>3</v>
      </c>
      <c r="X505" s="38">
        <v>2</v>
      </c>
    </row>
    <row r="506" spans="1:24">
      <c r="A506" s="3">
        <v>5</v>
      </c>
      <c r="B506" s="3">
        <v>4</v>
      </c>
      <c r="C506" s="3">
        <v>2</v>
      </c>
      <c r="D506" s="3">
        <v>2</v>
      </c>
      <c r="E506" s="3">
        <v>4</v>
      </c>
      <c r="F506" s="3">
        <v>5</v>
      </c>
      <c r="G506" s="178">
        <v>5</v>
      </c>
      <c r="H506" s="3">
        <v>5</v>
      </c>
      <c r="I506" s="3">
        <v>4</v>
      </c>
      <c r="J506" s="3">
        <v>5</v>
      </c>
      <c r="K506" s="3">
        <v>5</v>
      </c>
      <c r="L506" s="3">
        <v>4</v>
      </c>
      <c r="M506" s="3">
        <v>2</v>
      </c>
      <c r="N506" s="3">
        <v>5</v>
      </c>
      <c r="O506" s="3">
        <v>4</v>
      </c>
      <c r="P506" s="3">
        <v>2</v>
      </c>
      <c r="Q506" s="3">
        <v>4</v>
      </c>
      <c r="R506" s="3">
        <v>5</v>
      </c>
      <c r="S506" s="3">
        <v>4</v>
      </c>
      <c r="T506" s="3">
        <v>5</v>
      </c>
      <c r="U506" s="3">
        <v>4</v>
      </c>
      <c r="V506" s="3">
        <v>4</v>
      </c>
      <c r="W506" s="3">
        <v>3</v>
      </c>
      <c r="X506" s="38">
        <v>2</v>
      </c>
    </row>
    <row r="507" spans="1:24">
      <c r="A507" s="3">
        <v>5</v>
      </c>
      <c r="B507" s="3">
        <v>4</v>
      </c>
      <c r="C507" s="3">
        <v>4</v>
      </c>
      <c r="D507" s="3">
        <v>3</v>
      </c>
      <c r="E507" s="3">
        <v>3</v>
      </c>
      <c r="F507" s="3">
        <v>4</v>
      </c>
      <c r="G507" s="178">
        <v>4</v>
      </c>
      <c r="H507" s="3">
        <v>5</v>
      </c>
      <c r="I507" s="3">
        <v>3</v>
      </c>
      <c r="J507" s="3">
        <v>4</v>
      </c>
      <c r="K507" s="3">
        <v>5</v>
      </c>
      <c r="L507" s="3">
        <v>4</v>
      </c>
      <c r="M507" s="3">
        <v>3</v>
      </c>
      <c r="N507" s="3">
        <v>2</v>
      </c>
      <c r="O507" s="3">
        <v>5</v>
      </c>
      <c r="P507" s="3">
        <v>4</v>
      </c>
      <c r="Q507" s="3">
        <v>3</v>
      </c>
      <c r="R507" s="3">
        <v>4</v>
      </c>
      <c r="S507" s="3">
        <v>4</v>
      </c>
      <c r="T507" s="3">
        <v>3</v>
      </c>
      <c r="U507" s="3">
        <v>3</v>
      </c>
      <c r="V507" s="3">
        <v>4</v>
      </c>
      <c r="W507" s="3">
        <v>4</v>
      </c>
      <c r="X507" s="38">
        <v>4</v>
      </c>
    </row>
    <row r="508" spans="1:24">
      <c r="A508" s="3">
        <v>2</v>
      </c>
      <c r="B508" s="3">
        <v>2</v>
      </c>
      <c r="C508" s="3">
        <v>2</v>
      </c>
      <c r="D508" s="3">
        <v>2</v>
      </c>
      <c r="E508" s="3">
        <v>4</v>
      </c>
      <c r="F508" s="3">
        <v>5</v>
      </c>
      <c r="G508" s="178">
        <v>5</v>
      </c>
      <c r="H508" s="3">
        <v>4</v>
      </c>
      <c r="I508" s="3">
        <v>4</v>
      </c>
      <c r="J508" s="3">
        <v>5</v>
      </c>
      <c r="K508" s="3">
        <v>4</v>
      </c>
      <c r="L508" s="3">
        <v>2</v>
      </c>
      <c r="M508" s="3">
        <v>2</v>
      </c>
      <c r="N508" s="3">
        <v>1</v>
      </c>
      <c r="O508" s="3">
        <v>2</v>
      </c>
      <c r="P508" s="3">
        <v>2</v>
      </c>
      <c r="Q508" s="3">
        <v>2</v>
      </c>
      <c r="R508" s="3">
        <v>2</v>
      </c>
      <c r="S508" s="3">
        <v>4</v>
      </c>
      <c r="T508" s="3">
        <v>3</v>
      </c>
      <c r="U508" s="3">
        <v>5</v>
      </c>
      <c r="V508" s="3">
        <v>2</v>
      </c>
      <c r="W508" s="3">
        <v>3</v>
      </c>
      <c r="X508" s="38">
        <v>4</v>
      </c>
    </row>
    <row r="509" spans="1:24">
      <c r="A509" s="3">
        <v>5</v>
      </c>
      <c r="B509" s="3">
        <v>5</v>
      </c>
      <c r="C509" s="3">
        <v>2</v>
      </c>
      <c r="D509" s="3">
        <v>4</v>
      </c>
      <c r="E509" s="3">
        <v>5</v>
      </c>
      <c r="F509" s="3">
        <v>5</v>
      </c>
      <c r="G509" s="178">
        <v>5</v>
      </c>
      <c r="H509" s="3">
        <v>5</v>
      </c>
      <c r="I509" s="3">
        <v>5</v>
      </c>
      <c r="J509" s="3">
        <v>5</v>
      </c>
      <c r="K509" s="3">
        <v>5</v>
      </c>
      <c r="L509" s="3">
        <v>4</v>
      </c>
      <c r="M509" s="3">
        <v>3</v>
      </c>
      <c r="N509" s="3">
        <v>5</v>
      </c>
      <c r="O509" s="3">
        <v>4</v>
      </c>
      <c r="P509" s="3">
        <v>2</v>
      </c>
      <c r="Q509" s="3">
        <v>4</v>
      </c>
      <c r="R509" s="3">
        <v>4</v>
      </c>
      <c r="S509" s="3">
        <v>3</v>
      </c>
      <c r="T509" s="3">
        <v>4</v>
      </c>
      <c r="U509" s="3">
        <v>4</v>
      </c>
      <c r="V509" s="3">
        <v>4</v>
      </c>
      <c r="W509" s="3">
        <v>4</v>
      </c>
      <c r="X509" s="38">
        <v>5</v>
      </c>
    </row>
    <row r="510" spans="1:24">
      <c r="A510" s="3">
        <v>1</v>
      </c>
      <c r="B510" s="3">
        <v>4</v>
      </c>
      <c r="C510" s="3">
        <v>1</v>
      </c>
      <c r="D510" s="3">
        <v>1</v>
      </c>
      <c r="E510" s="3">
        <v>2</v>
      </c>
      <c r="F510" s="3">
        <v>4</v>
      </c>
      <c r="G510" s="178">
        <v>2</v>
      </c>
      <c r="H510" s="3">
        <v>5</v>
      </c>
      <c r="I510" s="3">
        <v>2</v>
      </c>
      <c r="J510" s="3">
        <v>2</v>
      </c>
      <c r="K510" s="3">
        <v>1</v>
      </c>
      <c r="L510" s="3">
        <v>1</v>
      </c>
      <c r="M510" s="3">
        <v>1</v>
      </c>
      <c r="N510" s="3">
        <v>1</v>
      </c>
      <c r="O510" s="3">
        <v>1</v>
      </c>
      <c r="P510" s="3">
        <v>1</v>
      </c>
      <c r="Q510" s="3">
        <v>1</v>
      </c>
      <c r="R510" s="3">
        <v>4</v>
      </c>
      <c r="S510" s="3">
        <v>1</v>
      </c>
      <c r="T510" s="3">
        <v>4</v>
      </c>
      <c r="U510" s="3">
        <v>1</v>
      </c>
      <c r="V510" s="3">
        <v>5</v>
      </c>
      <c r="W510" s="3">
        <v>1</v>
      </c>
      <c r="X510" s="38">
        <v>1</v>
      </c>
    </row>
    <row r="511" spans="1:24">
      <c r="A511" s="3">
        <v>2</v>
      </c>
      <c r="B511" s="3">
        <v>5</v>
      </c>
      <c r="C511" s="3">
        <v>1</v>
      </c>
      <c r="D511" s="3">
        <v>1</v>
      </c>
      <c r="E511" s="3">
        <v>2</v>
      </c>
      <c r="F511" s="3">
        <v>5</v>
      </c>
      <c r="G511" s="178">
        <v>5</v>
      </c>
      <c r="H511" s="3">
        <v>5</v>
      </c>
      <c r="I511" s="3">
        <v>4</v>
      </c>
      <c r="J511" s="3">
        <v>4</v>
      </c>
      <c r="K511" s="3">
        <v>4</v>
      </c>
      <c r="L511" s="3">
        <v>1</v>
      </c>
      <c r="M511" s="3">
        <v>1</v>
      </c>
      <c r="N511" s="3">
        <v>1</v>
      </c>
      <c r="O511" s="3">
        <v>1</v>
      </c>
      <c r="P511" s="3">
        <v>1</v>
      </c>
      <c r="Q511" s="3">
        <v>2</v>
      </c>
      <c r="R511" s="3">
        <v>1</v>
      </c>
      <c r="S511" s="3">
        <v>3</v>
      </c>
      <c r="T511" s="3">
        <v>1</v>
      </c>
      <c r="U511" s="3">
        <v>2</v>
      </c>
      <c r="V511" s="3">
        <v>1</v>
      </c>
      <c r="W511" s="3">
        <v>3</v>
      </c>
      <c r="X511" s="38">
        <v>1</v>
      </c>
    </row>
    <row r="512" spans="1:24">
      <c r="A512" s="3">
        <v>1</v>
      </c>
      <c r="B512" s="3">
        <v>4</v>
      </c>
      <c r="C512" s="3">
        <v>1</v>
      </c>
      <c r="D512" s="3">
        <v>2</v>
      </c>
      <c r="E512" s="3">
        <v>2</v>
      </c>
      <c r="F512" s="3">
        <v>2</v>
      </c>
      <c r="G512" s="178">
        <v>5</v>
      </c>
      <c r="H512" s="3">
        <v>5</v>
      </c>
      <c r="I512" s="3">
        <v>2</v>
      </c>
      <c r="J512" s="3">
        <v>5</v>
      </c>
      <c r="K512" s="3">
        <v>2</v>
      </c>
      <c r="L512" s="3">
        <v>4</v>
      </c>
      <c r="M512" s="3">
        <v>1</v>
      </c>
      <c r="N512" s="3">
        <v>1</v>
      </c>
      <c r="O512" s="3">
        <v>4</v>
      </c>
      <c r="P512" s="3">
        <v>2</v>
      </c>
      <c r="Q512" s="3">
        <v>1</v>
      </c>
      <c r="R512" s="3">
        <v>1</v>
      </c>
      <c r="S512" s="3">
        <v>2</v>
      </c>
      <c r="T512" s="3">
        <v>1</v>
      </c>
      <c r="U512" s="3">
        <v>4</v>
      </c>
      <c r="V512" s="3">
        <v>1</v>
      </c>
      <c r="W512" s="3">
        <v>2</v>
      </c>
      <c r="X512" s="38">
        <v>5</v>
      </c>
    </row>
    <row r="513" spans="1:24">
      <c r="A513" s="3">
        <v>3</v>
      </c>
      <c r="B513" s="3">
        <v>2</v>
      </c>
      <c r="C513" s="3">
        <v>1</v>
      </c>
      <c r="D513" s="3">
        <v>3</v>
      </c>
      <c r="E513" s="3">
        <v>1</v>
      </c>
      <c r="F513" s="3">
        <v>5</v>
      </c>
      <c r="G513" s="178">
        <v>5</v>
      </c>
      <c r="H513" s="3">
        <v>5</v>
      </c>
      <c r="I513" s="3">
        <v>1</v>
      </c>
      <c r="J513" s="3">
        <v>5</v>
      </c>
      <c r="K513" s="3">
        <v>5</v>
      </c>
      <c r="L513" s="3">
        <v>1</v>
      </c>
      <c r="M513" s="3">
        <v>3</v>
      </c>
      <c r="N513" s="3">
        <v>4</v>
      </c>
      <c r="O513" s="3">
        <v>2</v>
      </c>
      <c r="P513" s="3">
        <v>5</v>
      </c>
      <c r="Q513" s="3">
        <v>5</v>
      </c>
      <c r="R513" s="3">
        <v>2</v>
      </c>
      <c r="S513" s="3">
        <v>3</v>
      </c>
      <c r="T513" s="3">
        <v>4</v>
      </c>
      <c r="U513" s="3">
        <v>5</v>
      </c>
      <c r="V513" s="3">
        <v>2</v>
      </c>
      <c r="W513" s="3">
        <v>5</v>
      </c>
      <c r="X513" s="38">
        <v>5</v>
      </c>
    </row>
    <row r="514" spans="1:24">
      <c r="A514" s="3">
        <v>1</v>
      </c>
      <c r="B514" s="3">
        <v>3</v>
      </c>
      <c r="C514" s="3">
        <v>2</v>
      </c>
      <c r="D514" s="3">
        <v>2</v>
      </c>
      <c r="E514" s="3">
        <v>3</v>
      </c>
      <c r="F514" s="3">
        <v>3</v>
      </c>
      <c r="G514" s="178">
        <v>4</v>
      </c>
      <c r="H514" s="3">
        <v>5</v>
      </c>
      <c r="I514" s="3">
        <v>3</v>
      </c>
      <c r="J514" s="3">
        <v>3</v>
      </c>
      <c r="K514" s="3">
        <v>3</v>
      </c>
      <c r="L514" s="3">
        <v>4</v>
      </c>
      <c r="M514" s="3">
        <v>3</v>
      </c>
      <c r="N514" s="3">
        <v>1</v>
      </c>
      <c r="O514" s="3">
        <v>3</v>
      </c>
      <c r="P514" s="3">
        <v>4</v>
      </c>
      <c r="Q514" s="3">
        <v>3</v>
      </c>
      <c r="R514" s="3">
        <v>2</v>
      </c>
      <c r="S514" s="3">
        <v>3</v>
      </c>
      <c r="T514" s="3">
        <v>3</v>
      </c>
      <c r="U514" s="3">
        <v>4</v>
      </c>
      <c r="V514" s="3">
        <v>3</v>
      </c>
      <c r="W514" s="3">
        <v>3</v>
      </c>
      <c r="X514" s="38">
        <v>4</v>
      </c>
    </row>
    <row r="515" spans="1:24">
      <c r="A515" s="3">
        <v>1</v>
      </c>
      <c r="B515" s="3">
        <v>5</v>
      </c>
      <c r="C515" s="3">
        <v>5</v>
      </c>
      <c r="D515" s="3">
        <v>2</v>
      </c>
      <c r="E515" s="3">
        <v>5</v>
      </c>
      <c r="F515" s="3">
        <v>2</v>
      </c>
      <c r="G515" s="178">
        <v>3</v>
      </c>
      <c r="H515" s="3">
        <v>5</v>
      </c>
      <c r="I515" s="3">
        <v>5</v>
      </c>
      <c r="J515" s="3">
        <v>3</v>
      </c>
      <c r="K515" s="3">
        <v>3</v>
      </c>
      <c r="L515" s="3">
        <v>5</v>
      </c>
      <c r="M515" s="3">
        <v>3</v>
      </c>
      <c r="N515" s="3">
        <v>3</v>
      </c>
      <c r="O515" s="3">
        <v>5</v>
      </c>
      <c r="P515" s="3">
        <v>5</v>
      </c>
      <c r="Q515" s="3">
        <v>3</v>
      </c>
      <c r="R515" s="3">
        <v>5</v>
      </c>
      <c r="S515" s="3">
        <v>3</v>
      </c>
      <c r="T515" s="3">
        <v>4</v>
      </c>
      <c r="U515" s="3">
        <v>4</v>
      </c>
      <c r="V515" s="3">
        <v>2</v>
      </c>
      <c r="W515" s="3">
        <v>3</v>
      </c>
      <c r="X515" s="38">
        <v>5</v>
      </c>
    </row>
    <row r="516" spans="1:24">
      <c r="A516" s="3">
        <v>4</v>
      </c>
      <c r="B516" s="3">
        <v>5</v>
      </c>
      <c r="C516" s="3">
        <v>3</v>
      </c>
      <c r="D516" s="3">
        <v>4</v>
      </c>
      <c r="E516" s="3">
        <v>4</v>
      </c>
      <c r="F516" s="3">
        <v>5</v>
      </c>
      <c r="G516" s="178">
        <v>5</v>
      </c>
      <c r="H516" s="3">
        <v>5</v>
      </c>
      <c r="I516" s="3">
        <v>5</v>
      </c>
      <c r="J516" s="3">
        <v>5</v>
      </c>
      <c r="K516" s="3">
        <v>4</v>
      </c>
      <c r="L516" s="3">
        <v>5</v>
      </c>
      <c r="M516" s="3">
        <v>2</v>
      </c>
      <c r="N516" s="3">
        <v>4</v>
      </c>
      <c r="O516" s="3">
        <v>4</v>
      </c>
      <c r="P516" s="3">
        <v>1</v>
      </c>
      <c r="Q516" s="3">
        <v>4</v>
      </c>
      <c r="R516" s="3">
        <v>4</v>
      </c>
      <c r="S516" s="3">
        <v>4</v>
      </c>
      <c r="T516" s="3">
        <v>3</v>
      </c>
      <c r="U516" s="3">
        <v>4</v>
      </c>
      <c r="V516" s="3">
        <v>4</v>
      </c>
      <c r="W516" s="3">
        <v>3</v>
      </c>
      <c r="X516" s="38">
        <v>2</v>
      </c>
    </row>
    <row r="517" spans="1:24">
      <c r="A517" s="3">
        <v>5</v>
      </c>
      <c r="B517" s="3">
        <v>1</v>
      </c>
      <c r="C517" s="3">
        <v>1</v>
      </c>
      <c r="D517" s="3">
        <v>1</v>
      </c>
      <c r="E517" s="3">
        <v>2</v>
      </c>
      <c r="F517" s="3">
        <v>4</v>
      </c>
      <c r="G517" s="178">
        <v>3</v>
      </c>
      <c r="H517" s="3">
        <v>5</v>
      </c>
      <c r="I517" s="3">
        <v>1</v>
      </c>
      <c r="J517" s="3">
        <v>2</v>
      </c>
      <c r="K517" s="3">
        <v>3</v>
      </c>
      <c r="L517" s="3">
        <v>3</v>
      </c>
      <c r="M517" s="3">
        <v>1</v>
      </c>
      <c r="N517" s="3">
        <v>5</v>
      </c>
      <c r="O517" s="3">
        <v>3</v>
      </c>
      <c r="P517" s="3">
        <v>1</v>
      </c>
      <c r="Q517" s="3">
        <v>1</v>
      </c>
      <c r="R517" s="3">
        <v>2</v>
      </c>
      <c r="S517" s="3">
        <v>1</v>
      </c>
      <c r="T517" s="3">
        <v>3</v>
      </c>
      <c r="U517" s="3">
        <v>1</v>
      </c>
      <c r="V517" s="3">
        <v>1</v>
      </c>
      <c r="W517" s="3">
        <v>4</v>
      </c>
      <c r="X517" s="38">
        <v>1</v>
      </c>
    </row>
    <row r="518" spans="1:24">
      <c r="A518" s="3">
        <v>4</v>
      </c>
      <c r="B518" s="3">
        <v>5</v>
      </c>
      <c r="C518" s="3">
        <v>3</v>
      </c>
      <c r="D518" s="3">
        <v>3</v>
      </c>
      <c r="E518" s="3">
        <v>5</v>
      </c>
      <c r="F518" s="3">
        <v>5</v>
      </c>
      <c r="G518" s="178">
        <v>5</v>
      </c>
      <c r="H518" s="3">
        <v>3</v>
      </c>
      <c r="I518" s="3">
        <v>5</v>
      </c>
      <c r="J518" s="3">
        <v>5</v>
      </c>
      <c r="K518" s="3">
        <v>5</v>
      </c>
      <c r="L518" s="3">
        <v>1</v>
      </c>
      <c r="M518" s="3">
        <v>3</v>
      </c>
      <c r="N518" s="3">
        <v>5</v>
      </c>
      <c r="O518" s="3">
        <v>1</v>
      </c>
      <c r="P518" s="3">
        <v>5</v>
      </c>
      <c r="Q518" s="3">
        <v>3</v>
      </c>
      <c r="R518" s="3">
        <v>1</v>
      </c>
      <c r="S518" s="3">
        <v>3</v>
      </c>
      <c r="T518" s="3">
        <v>5</v>
      </c>
      <c r="U518" s="3">
        <v>3</v>
      </c>
      <c r="V518" s="3">
        <v>2</v>
      </c>
      <c r="W518" s="3">
        <v>5</v>
      </c>
      <c r="X518" s="38">
        <v>5</v>
      </c>
    </row>
    <row r="519" spans="1:24">
      <c r="A519" s="3">
        <v>1</v>
      </c>
      <c r="B519" s="3">
        <v>3</v>
      </c>
      <c r="C519" s="3">
        <v>1</v>
      </c>
      <c r="D519" s="3">
        <v>1</v>
      </c>
      <c r="E519" s="3">
        <v>1</v>
      </c>
      <c r="F519" s="3">
        <v>5</v>
      </c>
      <c r="G519" s="178">
        <v>5</v>
      </c>
      <c r="H519" s="3">
        <v>5</v>
      </c>
      <c r="I519" s="3">
        <v>3</v>
      </c>
      <c r="J519" s="3">
        <v>5</v>
      </c>
      <c r="K519" s="3">
        <v>2</v>
      </c>
      <c r="L519" s="3">
        <v>3</v>
      </c>
      <c r="M519" s="3">
        <v>1</v>
      </c>
      <c r="N519" s="3">
        <v>1</v>
      </c>
      <c r="O519" s="3">
        <v>3</v>
      </c>
      <c r="P519" s="3">
        <v>4</v>
      </c>
      <c r="Q519" s="3">
        <v>1</v>
      </c>
      <c r="R519" s="3">
        <v>3</v>
      </c>
      <c r="S519" s="3">
        <v>1</v>
      </c>
      <c r="T519" s="3">
        <v>4</v>
      </c>
      <c r="U519" s="3">
        <v>4</v>
      </c>
      <c r="V519" s="3">
        <v>5</v>
      </c>
      <c r="W519" s="3">
        <v>4</v>
      </c>
      <c r="X519" s="38">
        <v>2</v>
      </c>
    </row>
    <row r="520" spans="1:24">
      <c r="A520" s="3">
        <v>5</v>
      </c>
      <c r="B520" s="3">
        <v>5</v>
      </c>
      <c r="C520" s="3">
        <v>1</v>
      </c>
      <c r="D520" s="3">
        <v>1</v>
      </c>
      <c r="E520" s="3">
        <v>1</v>
      </c>
      <c r="F520" s="3">
        <v>5</v>
      </c>
      <c r="G520" s="178">
        <v>5</v>
      </c>
      <c r="H520" s="3">
        <v>5</v>
      </c>
      <c r="I520" s="3">
        <v>1</v>
      </c>
      <c r="J520" s="3">
        <v>5</v>
      </c>
      <c r="K520" s="3">
        <v>4</v>
      </c>
      <c r="L520" s="3">
        <v>3</v>
      </c>
      <c r="M520" s="3">
        <v>1</v>
      </c>
      <c r="N520" s="3">
        <v>4</v>
      </c>
      <c r="O520" s="3">
        <v>2</v>
      </c>
      <c r="P520" s="3">
        <v>4</v>
      </c>
      <c r="Q520" s="3">
        <v>1</v>
      </c>
      <c r="R520" s="3">
        <v>2</v>
      </c>
      <c r="S520" s="3">
        <v>2</v>
      </c>
      <c r="T520" s="3">
        <v>2</v>
      </c>
      <c r="U520" s="3">
        <v>3</v>
      </c>
      <c r="V520" s="3">
        <v>1</v>
      </c>
      <c r="W520" s="3">
        <v>4</v>
      </c>
      <c r="X520" s="38">
        <v>1</v>
      </c>
    </row>
    <row r="521" spans="1:24">
      <c r="A521" s="3">
        <v>1</v>
      </c>
      <c r="B521" s="3">
        <v>1</v>
      </c>
      <c r="C521" s="3">
        <v>1</v>
      </c>
      <c r="D521" s="3">
        <v>5</v>
      </c>
      <c r="E521" s="3">
        <v>1</v>
      </c>
      <c r="F521" s="3">
        <v>5</v>
      </c>
      <c r="G521" s="178">
        <v>5</v>
      </c>
      <c r="H521" s="3">
        <v>5</v>
      </c>
      <c r="I521" s="3">
        <v>1</v>
      </c>
      <c r="J521" s="3">
        <v>5</v>
      </c>
      <c r="K521" s="3">
        <v>1</v>
      </c>
      <c r="L521" s="3">
        <v>3</v>
      </c>
      <c r="M521" s="3">
        <v>1</v>
      </c>
      <c r="N521" s="3">
        <v>1</v>
      </c>
      <c r="O521" s="3">
        <v>3</v>
      </c>
      <c r="P521" s="3">
        <v>1</v>
      </c>
      <c r="Q521" s="3">
        <v>1</v>
      </c>
      <c r="R521" s="3">
        <v>1</v>
      </c>
      <c r="S521" s="3">
        <v>1</v>
      </c>
      <c r="T521" s="3">
        <v>1</v>
      </c>
      <c r="U521" s="3">
        <v>5</v>
      </c>
      <c r="V521" s="3">
        <v>1</v>
      </c>
      <c r="W521" s="3">
        <v>5</v>
      </c>
      <c r="X521" s="38">
        <v>1</v>
      </c>
    </row>
    <row r="522" spans="1:24">
      <c r="A522" s="3">
        <v>2</v>
      </c>
      <c r="B522" s="3">
        <v>5</v>
      </c>
      <c r="C522" s="3">
        <v>2</v>
      </c>
      <c r="D522" s="3">
        <v>4</v>
      </c>
      <c r="E522" s="3">
        <v>2</v>
      </c>
      <c r="F522" s="3">
        <v>5</v>
      </c>
      <c r="G522" s="178">
        <v>5</v>
      </c>
      <c r="H522" s="3">
        <v>5</v>
      </c>
      <c r="I522" s="3">
        <v>4</v>
      </c>
      <c r="J522" s="3">
        <v>4</v>
      </c>
      <c r="K522" s="3">
        <v>5</v>
      </c>
      <c r="L522" s="3">
        <v>4</v>
      </c>
      <c r="M522" s="3">
        <v>2</v>
      </c>
      <c r="N522" s="3">
        <v>2</v>
      </c>
      <c r="O522" s="3">
        <v>2</v>
      </c>
      <c r="P522" s="3">
        <v>2</v>
      </c>
      <c r="Q522" s="3">
        <v>1</v>
      </c>
      <c r="R522" s="3">
        <v>4</v>
      </c>
      <c r="S522" s="3">
        <v>2</v>
      </c>
      <c r="T522" s="3">
        <v>4</v>
      </c>
      <c r="U522" s="3">
        <v>4</v>
      </c>
      <c r="V522" s="3">
        <v>4</v>
      </c>
      <c r="W522" s="3">
        <v>2</v>
      </c>
      <c r="X522" s="38">
        <v>5</v>
      </c>
    </row>
    <row r="523" spans="1:24">
      <c r="A523" s="3">
        <v>3</v>
      </c>
      <c r="B523" s="3">
        <v>5</v>
      </c>
      <c r="C523" s="3">
        <v>1</v>
      </c>
      <c r="D523" s="3">
        <v>2</v>
      </c>
      <c r="E523" s="3">
        <v>1</v>
      </c>
      <c r="F523" s="3">
        <v>5</v>
      </c>
      <c r="G523" s="178">
        <v>4</v>
      </c>
      <c r="H523" s="3">
        <v>5</v>
      </c>
      <c r="I523" s="3">
        <v>1</v>
      </c>
      <c r="J523" s="3">
        <v>4</v>
      </c>
      <c r="K523" s="3">
        <v>5</v>
      </c>
      <c r="L523" s="3">
        <v>5</v>
      </c>
      <c r="M523" s="3">
        <v>1</v>
      </c>
      <c r="N523" s="3">
        <v>3</v>
      </c>
      <c r="O523" s="3">
        <v>5</v>
      </c>
      <c r="P523" s="3">
        <v>1</v>
      </c>
      <c r="Q523" s="3">
        <v>1</v>
      </c>
      <c r="R523" s="3">
        <v>5</v>
      </c>
      <c r="S523" s="3">
        <v>3</v>
      </c>
      <c r="T523" s="3">
        <v>2</v>
      </c>
      <c r="U523" s="3">
        <v>5</v>
      </c>
      <c r="V523" s="3">
        <v>1</v>
      </c>
      <c r="W523" s="3">
        <v>5</v>
      </c>
      <c r="X523" s="38">
        <v>1</v>
      </c>
    </row>
    <row r="524" spans="1:24">
      <c r="A524" s="3">
        <v>3</v>
      </c>
      <c r="B524" s="3">
        <v>5</v>
      </c>
      <c r="C524" s="3">
        <v>1</v>
      </c>
      <c r="D524" s="3">
        <v>5</v>
      </c>
      <c r="E524" s="3">
        <v>4</v>
      </c>
      <c r="F524" s="3">
        <v>5</v>
      </c>
      <c r="G524" s="178">
        <v>5</v>
      </c>
      <c r="H524" s="3">
        <v>5</v>
      </c>
      <c r="I524" s="3">
        <v>4</v>
      </c>
      <c r="J524" s="3">
        <v>5</v>
      </c>
      <c r="K524" s="3">
        <v>5</v>
      </c>
      <c r="L524" s="3">
        <v>2</v>
      </c>
      <c r="M524" s="3">
        <v>3</v>
      </c>
      <c r="N524" s="3">
        <v>2</v>
      </c>
      <c r="O524" s="3">
        <v>2</v>
      </c>
      <c r="P524" s="3">
        <v>2</v>
      </c>
      <c r="Q524" s="3">
        <v>1</v>
      </c>
      <c r="R524" s="3">
        <v>4</v>
      </c>
      <c r="S524" s="3">
        <v>4</v>
      </c>
      <c r="T524" s="3">
        <v>4</v>
      </c>
      <c r="U524" s="3">
        <v>5</v>
      </c>
      <c r="V524" s="3">
        <v>2</v>
      </c>
      <c r="W524" s="3">
        <v>4</v>
      </c>
      <c r="X524" s="38">
        <v>4</v>
      </c>
    </row>
    <row r="525" spans="1:24">
      <c r="A525" s="3">
        <v>1</v>
      </c>
      <c r="B525" s="3">
        <v>5</v>
      </c>
      <c r="C525" s="3">
        <v>2</v>
      </c>
      <c r="D525" s="3">
        <v>3</v>
      </c>
      <c r="E525" s="3">
        <v>3</v>
      </c>
      <c r="F525" s="3">
        <v>5</v>
      </c>
      <c r="G525" s="178">
        <v>5</v>
      </c>
      <c r="H525" s="3">
        <v>5</v>
      </c>
      <c r="I525" s="3">
        <v>3</v>
      </c>
      <c r="J525" s="3">
        <v>4</v>
      </c>
      <c r="K525" s="3">
        <v>3</v>
      </c>
      <c r="L525" s="3">
        <v>2</v>
      </c>
      <c r="M525" s="3">
        <v>2</v>
      </c>
      <c r="N525" s="3">
        <v>2</v>
      </c>
      <c r="O525" s="3">
        <v>2</v>
      </c>
      <c r="P525" s="3">
        <v>2</v>
      </c>
      <c r="Q525" s="3">
        <v>3</v>
      </c>
      <c r="R525" s="3">
        <v>4</v>
      </c>
      <c r="S525" s="3">
        <v>4</v>
      </c>
      <c r="T525" s="3">
        <v>4</v>
      </c>
      <c r="U525" s="3">
        <v>5</v>
      </c>
      <c r="V525" s="3">
        <v>3</v>
      </c>
      <c r="W525" s="3">
        <v>3</v>
      </c>
      <c r="X525" s="38">
        <v>3</v>
      </c>
    </row>
    <row r="526" spans="1:24">
      <c r="A526" s="3">
        <v>3</v>
      </c>
      <c r="B526" s="3">
        <v>3</v>
      </c>
      <c r="C526" s="3">
        <v>1</v>
      </c>
      <c r="D526" s="3">
        <v>5</v>
      </c>
      <c r="E526" s="3">
        <v>4</v>
      </c>
      <c r="F526" s="3">
        <v>5</v>
      </c>
      <c r="G526" s="178">
        <v>5</v>
      </c>
      <c r="H526" s="3">
        <v>5</v>
      </c>
      <c r="I526" s="3">
        <v>4</v>
      </c>
      <c r="J526" s="3">
        <v>5</v>
      </c>
      <c r="K526" s="3">
        <v>4</v>
      </c>
      <c r="L526" s="3">
        <v>5</v>
      </c>
      <c r="M526" s="3">
        <v>3</v>
      </c>
      <c r="N526" s="3">
        <v>5</v>
      </c>
      <c r="O526" s="3">
        <v>5</v>
      </c>
      <c r="P526" s="3">
        <v>3</v>
      </c>
      <c r="Q526" s="3">
        <v>5</v>
      </c>
      <c r="R526" s="3">
        <v>1</v>
      </c>
      <c r="S526" s="3">
        <v>5</v>
      </c>
      <c r="T526" s="3">
        <v>1</v>
      </c>
      <c r="U526" s="3">
        <v>5</v>
      </c>
      <c r="V526" s="3">
        <v>5</v>
      </c>
      <c r="W526" s="3">
        <v>3</v>
      </c>
      <c r="X526" s="38">
        <v>1</v>
      </c>
    </row>
    <row r="527" spans="1:24">
      <c r="A527" s="3">
        <v>4</v>
      </c>
      <c r="B527" s="3">
        <v>5</v>
      </c>
      <c r="C527" s="3">
        <v>3</v>
      </c>
      <c r="D527" s="3">
        <v>2</v>
      </c>
      <c r="E527" s="3">
        <v>5</v>
      </c>
      <c r="F527" s="3">
        <v>5</v>
      </c>
      <c r="G527" s="178">
        <v>5</v>
      </c>
      <c r="H527" s="3">
        <v>5</v>
      </c>
      <c r="I527" s="3">
        <v>4</v>
      </c>
      <c r="J527" s="3">
        <v>4</v>
      </c>
      <c r="K527" s="3">
        <v>3</v>
      </c>
      <c r="L527" s="3">
        <v>1</v>
      </c>
      <c r="M527" s="3">
        <v>4</v>
      </c>
      <c r="N527" s="3">
        <v>5</v>
      </c>
      <c r="O527" s="3">
        <v>1</v>
      </c>
      <c r="P527" s="3">
        <v>4</v>
      </c>
      <c r="Q527" s="3">
        <v>3</v>
      </c>
      <c r="R527" s="3">
        <v>1</v>
      </c>
      <c r="S527" s="3">
        <v>2</v>
      </c>
      <c r="T527" s="3">
        <v>5</v>
      </c>
      <c r="U527" s="3">
        <v>5</v>
      </c>
      <c r="V527" s="3">
        <v>5</v>
      </c>
      <c r="W527" s="3">
        <v>3</v>
      </c>
      <c r="X527" s="38">
        <v>5</v>
      </c>
    </row>
    <row r="528" spans="1:24">
      <c r="A528" s="3">
        <v>5</v>
      </c>
      <c r="B528" s="3">
        <v>5</v>
      </c>
      <c r="C528" s="3">
        <v>3</v>
      </c>
      <c r="D528" s="3">
        <v>3</v>
      </c>
      <c r="E528" s="3">
        <v>3</v>
      </c>
      <c r="F528" s="3">
        <v>5</v>
      </c>
      <c r="G528" s="178">
        <v>5</v>
      </c>
      <c r="H528" s="3">
        <v>5</v>
      </c>
      <c r="I528" s="3">
        <v>3</v>
      </c>
      <c r="J528" s="3">
        <v>5</v>
      </c>
      <c r="K528" s="3">
        <v>4</v>
      </c>
      <c r="L528" s="3">
        <v>4</v>
      </c>
      <c r="M528" s="3">
        <v>3</v>
      </c>
      <c r="N528" s="3">
        <v>4</v>
      </c>
      <c r="O528" s="3">
        <v>3</v>
      </c>
      <c r="P528" s="3">
        <v>2</v>
      </c>
      <c r="Q528" s="3">
        <v>3</v>
      </c>
      <c r="R528" s="3">
        <v>4</v>
      </c>
      <c r="S528" s="3">
        <v>4</v>
      </c>
      <c r="T528" s="3">
        <v>2</v>
      </c>
      <c r="U528" s="3">
        <v>5</v>
      </c>
      <c r="V528" s="3">
        <v>3</v>
      </c>
      <c r="W528" s="3">
        <v>4</v>
      </c>
      <c r="X528" s="38">
        <v>2</v>
      </c>
    </row>
    <row r="529" spans="1:24">
      <c r="A529" s="3">
        <v>5</v>
      </c>
      <c r="B529" s="3">
        <v>3</v>
      </c>
      <c r="C529" s="3">
        <v>4</v>
      </c>
      <c r="D529" s="3">
        <v>2</v>
      </c>
      <c r="E529" s="3">
        <v>2</v>
      </c>
      <c r="F529" s="3">
        <v>5</v>
      </c>
      <c r="G529" s="178">
        <v>5</v>
      </c>
      <c r="H529" s="3">
        <v>5</v>
      </c>
      <c r="I529" s="3">
        <v>4</v>
      </c>
      <c r="J529" s="3">
        <v>5</v>
      </c>
      <c r="K529" s="3">
        <v>5</v>
      </c>
      <c r="L529" s="3">
        <v>5</v>
      </c>
      <c r="M529" s="3">
        <v>5</v>
      </c>
      <c r="N529" s="3">
        <v>5</v>
      </c>
      <c r="O529" s="3">
        <v>5</v>
      </c>
      <c r="P529" s="3">
        <v>1</v>
      </c>
      <c r="Q529" s="3">
        <v>1</v>
      </c>
      <c r="R529" s="3">
        <v>1</v>
      </c>
      <c r="S529" s="3">
        <v>4</v>
      </c>
      <c r="T529" s="3">
        <v>4</v>
      </c>
      <c r="U529" s="3">
        <v>3</v>
      </c>
      <c r="V529" s="3">
        <v>2</v>
      </c>
      <c r="W529" s="3">
        <v>4</v>
      </c>
      <c r="X529" s="38">
        <v>4</v>
      </c>
    </row>
    <row r="530" spans="1:24">
      <c r="A530" s="3">
        <v>5</v>
      </c>
      <c r="B530" s="3">
        <v>5</v>
      </c>
      <c r="C530" s="3">
        <v>4</v>
      </c>
      <c r="D530" s="3">
        <v>2</v>
      </c>
      <c r="E530" s="3">
        <v>3</v>
      </c>
      <c r="F530" s="3">
        <v>5</v>
      </c>
      <c r="G530" s="178">
        <v>5</v>
      </c>
      <c r="H530" s="3">
        <v>5</v>
      </c>
      <c r="I530" s="3">
        <v>3</v>
      </c>
      <c r="J530" s="3">
        <v>5</v>
      </c>
      <c r="K530" s="3">
        <v>4</v>
      </c>
      <c r="L530" s="3">
        <v>4</v>
      </c>
      <c r="M530" s="3">
        <v>2</v>
      </c>
      <c r="N530" s="3">
        <v>5</v>
      </c>
      <c r="O530" s="3">
        <v>4</v>
      </c>
      <c r="P530" s="3">
        <v>3</v>
      </c>
      <c r="Q530" s="3">
        <v>4</v>
      </c>
      <c r="R530" s="3">
        <v>4</v>
      </c>
      <c r="S530" s="3">
        <v>3</v>
      </c>
      <c r="T530" s="3">
        <v>2</v>
      </c>
      <c r="U530" s="3">
        <v>4</v>
      </c>
      <c r="V530" s="3">
        <v>3</v>
      </c>
      <c r="W530" s="3">
        <v>3</v>
      </c>
      <c r="X530" s="38">
        <v>2</v>
      </c>
    </row>
    <row r="531" spans="1:24">
      <c r="A531" s="3">
        <v>5</v>
      </c>
      <c r="B531" s="3">
        <v>2</v>
      </c>
      <c r="C531" s="3">
        <v>2</v>
      </c>
      <c r="D531" s="3">
        <v>2</v>
      </c>
      <c r="E531" s="3">
        <v>3</v>
      </c>
      <c r="F531" s="3">
        <v>2</v>
      </c>
      <c r="G531" s="178">
        <v>5</v>
      </c>
      <c r="H531" s="3">
        <v>5</v>
      </c>
      <c r="I531" s="3">
        <v>2</v>
      </c>
      <c r="J531" s="3">
        <v>1</v>
      </c>
      <c r="K531" s="3">
        <v>4</v>
      </c>
      <c r="L531" s="3">
        <v>5</v>
      </c>
      <c r="M531" s="3">
        <v>2</v>
      </c>
      <c r="N531" s="3">
        <v>4</v>
      </c>
      <c r="O531" s="3">
        <v>4</v>
      </c>
      <c r="P531" s="3">
        <v>2</v>
      </c>
      <c r="Q531" s="3">
        <v>2</v>
      </c>
      <c r="R531" s="3">
        <v>3</v>
      </c>
      <c r="S531" s="3">
        <v>3</v>
      </c>
      <c r="T531" s="3">
        <v>3</v>
      </c>
      <c r="U531" s="3">
        <v>4</v>
      </c>
      <c r="V531" s="3">
        <v>2</v>
      </c>
      <c r="W531" s="3">
        <v>3</v>
      </c>
      <c r="X531" s="38">
        <v>2</v>
      </c>
    </row>
    <row r="532" spans="1:24">
      <c r="A532" s="3">
        <v>4</v>
      </c>
      <c r="B532" s="3">
        <v>5</v>
      </c>
      <c r="C532" s="3">
        <v>3</v>
      </c>
      <c r="D532" s="3">
        <v>2</v>
      </c>
      <c r="E532" s="3">
        <v>4</v>
      </c>
      <c r="F532" s="3">
        <v>5</v>
      </c>
      <c r="G532" s="178">
        <v>5</v>
      </c>
      <c r="H532" s="3">
        <v>5</v>
      </c>
      <c r="I532" s="3">
        <v>4</v>
      </c>
      <c r="J532" s="3">
        <v>5</v>
      </c>
      <c r="K532" s="3">
        <v>4</v>
      </c>
      <c r="L532" s="3">
        <v>4</v>
      </c>
      <c r="M532" s="3">
        <v>4</v>
      </c>
      <c r="N532" s="3">
        <v>5</v>
      </c>
      <c r="O532" s="3">
        <v>5</v>
      </c>
      <c r="P532" s="3">
        <v>3</v>
      </c>
      <c r="Q532" s="3">
        <v>3</v>
      </c>
      <c r="R532" s="3">
        <v>4</v>
      </c>
      <c r="S532" s="3">
        <v>4</v>
      </c>
      <c r="T532" s="3">
        <v>5</v>
      </c>
      <c r="U532" s="3">
        <v>5</v>
      </c>
      <c r="V532" s="3">
        <v>4</v>
      </c>
      <c r="W532" s="3">
        <v>4</v>
      </c>
      <c r="X532" s="38">
        <v>4</v>
      </c>
    </row>
    <row r="533" spans="1:24">
      <c r="A533" s="40">
        <v>3</v>
      </c>
      <c r="B533" s="40">
        <v>4</v>
      </c>
      <c r="C533" s="40">
        <v>2</v>
      </c>
      <c r="D533" s="40">
        <v>1</v>
      </c>
      <c r="E533" s="40">
        <v>3</v>
      </c>
      <c r="F533" s="40">
        <v>4</v>
      </c>
      <c r="G533" s="178">
        <v>5</v>
      </c>
      <c r="H533" s="40">
        <v>5</v>
      </c>
      <c r="I533" s="40">
        <v>2</v>
      </c>
      <c r="J533" s="40">
        <v>3</v>
      </c>
      <c r="K533" s="40">
        <v>4</v>
      </c>
      <c r="L533" s="40">
        <v>5</v>
      </c>
      <c r="M533" s="40">
        <v>2</v>
      </c>
      <c r="N533" s="40">
        <v>3</v>
      </c>
      <c r="O533" s="40">
        <v>3</v>
      </c>
      <c r="P533" s="40">
        <v>2</v>
      </c>
      <c r="Q533" s="40">
        <v>2</v>
      </c>
      <c r="R533" s="40">
        <v>2</v>
      </c>
      <c r="S533" s="40">
        <v>3</v>
      </c>
      <c r="T533" s="40">
        <v>2</v>
      </c>
      <c r="U533" s="40">
        <v>3</v>
      </c>
      <c r="V533" s="40">
        <v>2</v>
      </c>
      <c r="W533" s="40">
        <v>3</v>
      </c>
      <c r="X533" s="41">
        <v>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8349-27C3-484A-848F-D5DBD2879BF7}">
  <dimension ref="A1:L533"/>
  <sheetViews>
    <sheetView workbookViewId="0">
      <selection activeCell="B1" sqref="B1"/>
    </sheetView>
  </sheetViews>
  <sheetFormatPr baseColWidth="10" defaultColWidth="8.83203125" defaultRowHeight="15"/>
  <sheetData>
    <row r="1" spans="1:12">
      <c r="A1" s="134"/>
      <c r="B1" s="132" t="s">
        <v>6</v>
      </c>
      <c r="C1" s="132" t="s">
        <v>8</v>
      </c>
      <c r="D1" s="132" t="s">
        <v>10</v>
      </c>
      <c r="E1" s="132" t="s">
        <v>14</v>
      </c>
      <c r="F1" s="132" t="s">
        <v>16</v>
      </c>
      <c r="G1" s="132" t="s">
        <v>18</v>
      </c>
      <c r="H1" s="132" t="s">
        <v>20</v>
      </c>
      <c r="I1" s="132" t="s">
        <v>22</v>
      </c>
      <c r="J1" s="132" t="s">
        <v>23</v>
      </c>
      <c r="K1" s="132" t="s">
        <v>24</v>
      </c>
      <c r="L1" s="132" t="s">
        <v>27</v>
      </c>
    </row>
    <row r="2" spans="1:12">
      <c r="A2" s="132">
        <v>1</v>
      </c>
      <c r="B2" s="135">
        <v>5</v>
      </c>
      <c r="C2" s="135">
        <v>2</v>
      </c>
      <c r="D2" s="135">
        <v>5</v>
      </c>
      <c r="E2" s="135">
        <v>5</v>
      </c>
      <c r="F2" s="135">
        <v>4</v>
      </c>
      <c r="G2" s="135">
        <v>3</v>
      </c>
      <c r="H2" s="135">
        <v>3</v>
      </c>
      <c r="I2" s="135">
        <v>4</v>
      </c>
      <c r="J2" s="135">
        <v>3</v>
      </c>
      <c r="K2" s="135">
        <v>5</v>
      </c>
      <c r="L2" s="135">
        <v>4</v>
      </c>
    </row>
    <row r="3" spans="1:12">
      <c r="A3" s="132">
        <v>2</v>
      </c>
      <c r="B3" s="135">
        <v>5</v>
      </c>
      <c r="C3" s="135">
        <v>4</v>
      </c>
      <c r="D3" s="135">
        <v>4</v>
      </c>
      <c r="E3" s="135">
        <v>4</v>
      </c>
      <c r="F3" s="135">
        <v>4</v>
      </c>
      <c r="G3" s="135">
        <v>2</v>
      </c>
      <c r="H3" s="135">
        <v>4</v>
      </c>
      <c r="I3" s="135">
        <v>4</v>
      </c>
      <c r="J3" s="135">
        <v>4</v>
      </c>
      <c r="K3" s="135">
        <v>4</v>
      </c>
      <c r="L3" s="135">
        <v>3</v>
      </c>
    </row>
    <row r="4" spans="1:12">
      <c r="A4" s="132">
        <v>3</v>
      </c>
      <c r="B4" s="135">
        <v>2</v>
      </c>
      <c r="C4" s="135">
        <v>1</v>
      </c>
      <c r="D4" s="135">
        <v>4</v>
      </c>
      <c r="E4" s="135">
        <v>4</v>
      </c>
      <c r="F4" s="135">
        <v>4</v>
      </c>
      <c r="G4" s="135">
        <v>4</v>
      </c>
      <c r="H4" s="135">
        <v>2</v>
      </c>
      <c r="I4" s="135">
        <v>2</v>
      </c>
      <c r="J4" s="135">
        <v>2</v>
      </c>
      <c r="K4" s="135">
        <v>2</v>
      </c>
      <c r="L4" s="135">
        <v>2</v>
      </c>
    </row>
    <row r="5" spans="1:12">
      <c r="A5" s="132">
        <v>4</v>
      </c>
      <c r="B5" s="135">
        <v>4</v>
      </c>
      <c r="C5" s="135">
        <v>4</v>
      </c>
      <c r="D5" s="135">
        <v>5</v>
      </c>
      <c r="E5" s="135">
        <v>4</v>
      </c>
      <c r="F5" s="135">
        <v>4</v>
      </c>
      <c r="G5" s="135">
        <v>3</v>
      </c>
      <c r="H5" s="135">
        <v>5</v>
      </c>
      <c r="I5" s="135">
        <v>5</v>
      </c>
      <c r="J5" s="135">
        <v>4</v>
      </c>
      <c r="K5" s="135">
        <v>3</v>
      </c>
      <c r="L5" s="135">
        <v>3</v>
      </c>
    </row>
    <row r="6" spans="1:12">
      <c r="A6" s="132">
        <v>5</v>
      </c>
      <c r="B6" s="135">
        <v>5</v>
      </c>
      <c r="C6" s="135">
        <v>2</v>
      </c>
      <c r="D6" s="135">
        <v>3</v>
      </c>
      <c r="E6" s="135">
        <v>4</v>
      </c>
      <c r="F6" s="135">
        <v>4</v>
      </c>
      <c r="G6" s="135">
        <v>3</v>
      </c>
      <c r="H6" s="135">
        <v>3</v>
      </c>
      <c r="I6" s="135">
        <v>4</v>
      </c>
      <c r="J6" s="135">
        <v>2</v>
      </c>
      <c r="K6" s="135">
        <v>4</v>
      </c>
      <c r="L6" s="135">
        <v>3</v>
      </c>
    </row>
    <row r="7" spans="1:12">
      <c r="A7" s="132">
        <v>6</v>
      </c>
      <c r="B7" s="135">
        <v>1</v>
      </c>
      <c r="C7" s="135">
        <v>1</v>
      </c>
      <c r="D7" s="135">
        <v>2</v>
      </c>
      <c r="E7" s="135">
        <v>1</v>
      </c>
      <c r="F7" s="135">
        <v>4</v>
      </c>
      <c r="G7" s="135">
        <v>1</v>
      </c>
      <c r="H7" s="135">
        <v>3</v>
      </c>
      <c r="I7" s="135">
        <v>1</v>
      </c>
      <c r="J7" s="135">
        <v>2</v>
      </c>
      <c r="K7" s="135">
        <v>3</v>
      </c>
      <c r="L7" s="135">
        <v>1</v>
      </c>
    </row>
    <row r="8" spans="1:12">
      <c r="A8" s="132">
        <v>7</v>
      </c>
      <c r="B8" s="135">
        <v>2</v>
      </c>
      <c r="C8" s="135">
        <v>1</v>
      </c>
      <c r="D8" s="135">
        <v>5</v>
      </c>
      <c r="E8" s="135">
        <v>5</v>
      </c>
      <c r="F8" s="135">
        <v>5</v>
      </c>
      <c r="G8" s="135">
        <v>4</v>
      </c>
      <c r="H8" s="135">
        <v>4</v>
      </c>
      <c r="I8" s="135">
        <v>4</v>
      </c>
      <c r="J8" s="135">
        <v>2</v>
      </c>
      <c r="K8" s="135">
        <v>2</v>
      </c>
      <c r="L8" s="135">
        <v>4</v>
      </c>
    </row>
    <row r="9" spans="1:12">
      <c r="A9" s="132">
        <v>8</v>
      </c>
      <c r="B9" s="135">
        <v>3</v>
      </c>
      <c r="C9" s="135">
        <v>5</v>
      </c>
      <c r="D9" s="135">
        <v>3</v>
      </c>
      <c r="E9" s="135">
        <v>3</v>
      </c>
      <c r="F9" s="135">
        <v>2</v>
      </c>
      <c r="G9" s="135">
        <v>1</v>
      </c>
      <c r="H9" s="135">
        <v>4</v>
      </c>
      <c r="I9" s="135">
        <v>2</v>
      </c>
      <c r="J9" s="135">
        <v>3</v>
      </c>
      <c r="K9" s="135">
        <v>4</v>
      </c>
      <c r="L9" s="135">
        <v>2</v>
      </c>
    </row>
    <row r="10" spans="1:12">
      <c r="A10" s="132">
        <v>9</v>
      </c>
      <c r="B10" s="135">
        <v>5</v>
      </c>
      <c r="C10" s="135">
        <v>3</v>
      </c>
      <c r="D10" s="135">
        <v>2</v>
      </c>
      <c r="E10" s="135">
        <v>4</v>
      </c>
      <c r="F10" s="135">
        <v>4</v>
      </c>
      <c r="G10" s="135">
        <v>4</v>
      </c>
      <c r="H10" s="135">
        <v>5</v>
      </c>
      <c r="I10" s="135">
        <v>2</v>
      </c>
      <c r="J10" s="135">
        <v>5</v>
      </c>
      <c r="K10" s="135">
        <v>5</v>
      </c>
      <c r="L10" s="135">
        <v>5</v>
      </c>
    </row>
    <row r="11" spans="1:12">
      <c r="A11" s="132">
        <v>10</v>
      </c>
      <c r="B11" s="135">
        <v>1</v>
      </c>
      <c r="C11" s="135">
        <v>2</v>
      </c>
      <c r="D11" s="135">
        <v>4</v>
      </c>
      <c r="E11" s="135">
        <v>4</v>
      </c>
      <c r="F11" s="135">
        <v>4</v>
      </c>
      <c r="G11" s="135">
        <v>2</v>
      </c>
      <c r="H11" s="135">
        <v>3</v>
      </c>
      <c r="I11" s="135">
        <v>5</v>
      </c>
      <c r="J11" s="135">
        <v>5</v>
      </c>
      <c r="K11" s="135">
        <v>4</v>
      </c>
      <c r="L11" s="135">
        <v>2</v>
      </c>
    </row>
    <row r="12" spans="1:12">
      <c r="A12" s="132">
        <v>11</v>
      </c>
      <c r="B12" s="135">
        <v>5</v>
      </c>
      <c r="C12" s="135">
        <v>5</v>
      </c>
      <c r="D12" s="135">
        <v>5</v>
      </c>
      <c r="E12" s="135">
        <v>5</v>
      </c>
      <c r="F12" s="135">
        <v>5</v>
      </c>
      <c r="G12" s="135">
        <v>4</v>
      </c>
      <c r="H12" s="135">
        <v>5</v>
      </c>
      <c r="I12" s="135">
        <v>4</v>
      </c>
      <c r="J12" s="135">
        <v>5</v>
      </c>
      <c r="K12" s="135">
        <v>4</v>
      </c>
      <c r="L12" s="135">
        <v>5</v>
      </c>
    </row>
    <row r="13" spans="1:12">
      <c r="A13" s="132">
        <v>12</v>
      </c>
      <c r="B13" s="135">
        <v>1</v>
      </c>
      <c r="C13" s="135">
        <v>2</v>
      </c>
      <c r="D13" s="135">
        <v>4</v>
      </c>
      <c r="E13" s="135">
        <v>1</v>
      </c>
      <c r="F13" s="135">
        <v>3</v>
      </c>
      <c r="G13" s="135">
        <v>1</v>
      </c>
      <c r="H13" s="135">
        <v>2</v>
      </c>
      <c r="I13" s="135">
        <v>5</v>
      </c>
      <c r="J13" s="135">
        <v>2</v>
      </c>
      <c r="K13" s="135">
        <v>5</v>
      </c>
      <c r="L13" s="135">
        <v>4</v>
      </c>
    </row>
    <row r="14" spans="1:12">
      <c r="A14" s="132">
        <v>13</v>
      </c>
      <c r="B14" s="135">
        <v>2</v>
      </c>
      <c r="C14" s="135">
        <v>1</v>
      </c>
      <c r="D14" s="135">
        <v>1</v>
      </c>
      <c r="E14" s="135">
        <v>1</v>
      </c>
      <c r="F14" s="135">
        <v>2</v>
      </c>
      <c r="G14" s="135">
        <v>1</v>
      </c>
      <c r="H14" s="135">
        <v>2</v>
      </c>
      <c r="I14" s="135">
        <v>2</v>
      </c>
      <c r="J14" s="135">
        <v>1</v>
      </c>
      <c r="K14" s="135">
        <v>2</v>
      </c>
      <c r="L14" s="135">
        <v>1</v>
      </c>
    </row>
    <row r="15" spans="1:12">
      <c r="A15" s="132">
        <v>14</v>
      </c>
      <c r="B15" s="135">
        <v>4</v>
      </c>
      <c r="C15" s="135">
        <v>4</v>
      </c>
      <c r="D15" s="135">
        <v>4</v>
      </c>
      <c r="E15" s="135">
        <v>4</v>
      </c>
      <c r="F15" s="135">
        <v>4</v>
      </c>
      <c r="G15" s="135">
        <v>4</v>
      </c>
      <c r="H15" s="135">
        <v>5</v>
      </c>
      <c r="I15" s="135">
        <v>4</v>
      </c>
      <c r="J15" s="135">
        <v>4</v>
      </c>
      <c r="K15" s="135">
        <v>4</v>
      </c>
      <c r="L15" s="135">
        <v>4</v>
      </c>
    </row>
    <row r="16" spans="1:12">
      <c r="A16" s="132">
        <v>15</v>
      </c>
      <c r="B16" s="135">
        <v>3</v>
      </c>
      <c r="C16" s="135">
        <v>1</v>
      </c>
      <c r="D16" s="135">
        <v>1</v>
      </c>
      <c r="E16" s="135">
        <v>2</v>
      </c>
      <c r="F16" s="135">
        <v>5</v>
      </c>
      <c r="G16" s="135">
        <v>1</v>
      </c>
      <c r="H16" s="135">
        <v>4</v>
      </c>
      <c r="I16" s="135">
        <v>3</v>
      </c>
      <c r="J16" s="135">
        <v>4</v>
      </c>
      <c r="K16" s="135">
        <v>2</v>
      </c>
      <c r="L16" s="135">
        <v>3</v>
      </c>
    </row>
    <row r="17" spans="1:12">
      <c r="A17" s="132">
        <v>16</v>
      </c>
      <c r="B17" s="135">
        <v>2</v>
      </c>
      <c r="C17" s="135">
        <v>4</v>
      </c>
      <c r="D17" s="135">
        <v>4</v>
      </c>
      <c r="E17" s="135">
        <v>4</v>
      </c>
      <c r="F17" s="135">
        <v>4</v>
      </c>
      <c r="G17" s="135">
        <v>4</v>
      </c>
      <c r="H17" s="135">
        <v>2</v>
      </c>
      <c r="I17" s="135">
        <v>2</v>
      </c>
      <c r="J17" s="135">
        <v>2</v>
      </c>
      <c r="K17" s="135">
        <v>3</v>
      </c>
      <c r="L17" s="135">
        <v>4</v>
      </c>
    </row>
    <row r="18" spans="1:12">
      <c r="A18" s="132">
        <v>17</v>
      </c>
      <c r="B18" s="135">
        <v>2</v>
      </c>
      <c r="C18" s="135">
        <v>2</v>
      </c>
      <c r="D18" s="135">
        <v>2</v>
      </c>
      <c r="E18" s="135">
        <v>4</v>
      </c>
      <c r="F18" s="135">
        <v>2</v>
      </c>
      <c r="G18" s="135">
        <v>2</v>
      </c>
      <c r="H18" s="135">
        <v>3</v>
      </c>
      <c r="I18" s="135">
        <v>2</v>
      </c>
      <c r="J18" s="135">
        <v>2</v>
      </c>
      <c r="K18" s="135">
        <v>3</v>
      </c>
      <c r="L18" s="135">
        <v>1</v>
      </c>
    </row>
    <row r="19" spans="1:12">
      <c r="A19" s="132">
        <v>18</v>
      </c>
      <c r="B19" s="135">
        <v>4</v>
      </c>
      <c r="C19" s="135">
        <v>4</v>
      </c>
      <c r="D19" s="135">
        <v>3</v>
      </c>
      <c r="E19" s="135">
        <v>5</v>
      </c>
      <c r="F19" s="135">
        <v>4</v>
      </c>
      <c r="G19" s="135">
        <v>4</v>
      </c>
      <c r="H19" s="135">
        <v>3</v>
      </c>
      <c r="I19" s="135">
        <v>4</v>
      </c>
      <c r="J19" s="135">
        <v>4</v>
      </c>
      <c r="K19" s="135">
        <v>5</v>
      </c>
      <c r="L19" s="135">
        <v>4</v>
      </c>
    </row>
    <row r="20" spans="1:12">
      <c r="A20" s="132">
        <v>19</v>
      </c>
      <c r="B20" s="135">
        <v>1</v>
      </c>
      <c r="C20" s="135">
        <v>2</v>
      </c>
      <c r="D20" s="135">
        <v>2</v>
      </c>
      <c r="E20" s="135">
        <v>2</v>
      </c>
      <c r="F20" s="135">
        <v>4</v>
      </c>
      <c r="G20" s="135">
        <v>2</v>
      </c>
      <c r="H20" s="135">
        <v>4</v>
      </c>
      <c r="I20" s="135">
        <v>2</v>
      </c>
      <c r="J20" s="135">
        <v>4</v>
      </c>
      <c r="K20" s="135">
        <v>2</v>
      </c>
      <c r="L20" s="135">
        <v>2</v>
      </c>
    </row>
    <row r="21" spans="1:12">
      <c r="A21" s="132">
        <v>20</v>
      </c>
      <c r="B21" s="135">
        <v>3</v>
      </c>
      <c r="C21" s="135">
        <v>1</v>
      </c>
      <c r="D21" s="135">
        <v>3</v>
      </c>
      <c r="E21" s="135">
        <v>1</v>
      </c>
      <c r="F21" s="135">
        <v>5</v>
      </c>
      <c r="G21" s="135">
        <v>1</v>
      </c>
      <c r="H21" s="135">
        <v>1</v>
      </c>
      <c r="I21" s="135">
        <v>4</v>
      </c>
      <c r="J21" s="135">
        <v>1</v>
      </c>
      <c r="K21" s="135">
        <v>5</v>
      </c>
      <c r="L21" s="135">
        <v>5</v>
      </c>
    </row>
    <row r="22" spans="1:12">
      <c r="A22" s="132">
        <v>21</v>
      </c>
      <c r="B22" s="135">
        <v>2</v>
      </c>
      <c r="C22" s="135">
        <v>1</v>
      </c>
      <c r="D22" s="135">
        <v>3</v>
      </c>
      <c r="E22" s="135">
        <v>2</v>
      </c>
      <c r="F22" s="135">
        <v>3</v>
      </c>
      <c r="G22" s="135">
        <v>1</v>
      </c>
      <c r="H22" s="135">
        <v>3</v>
      </c>
      <c r="I22" s="135">
        <v>3</v>
      </c>
      <c r="J22" s="135">
        <v>5</v>
      </c>
      <c r="K22" s="135">
        <v>2</v>
      </c>
      <c r="L22" s="135">
        <v>5</v>
      </c>
    </row>
    <row r="23" spans="1:12">
      <c r="A23" s="132">
        <v>22</v>
      </c>
      <c r="B23" s="135">
        <v>4</v>
      </c>
      <c r="C23" s="135">
        <v>3</v>
      </c>
      <c r="D23" s="135">
        <v>5</v>
      </c>
      <c r="E23" s="135">
        <v>5</v>
      </c>
      <c r="F23" s="135">
        <v>5</v>
      </c>
      <c r="G23" s="135">
        <v>2</v>
      </c>
      <c r="H23" s="135">
        <v>5</v>
      </c>
      <c r="I23" s="135">
        <v>4</v>
      </c>
      <c r="J23" s="135">
        <v>4</v>
      </c>
      <c r="K23" s="135">
        <v>4</v>
      </c>
      <c r="L23" s="135">
        <v>5</v>
      </c>
    </row>
    <row r="24" spans="1:12">
      <c r="A24" s="132">
        <v>23</v>
      </c>
      <c r="B24" s="135">
        <v>5</v>
      </c>
      <c r="C24" s="135">
        <v>1</v>
      </c>
      <c r="D24" s="135">
        <v>3</v>
      </c>
      <c r="E24" s="135">
        <v>2</v>
      </c>
      <c r="F24" s="135">
        <v>5</v>
      </c>
      <c r="G24" s="135">
        <v>3</v>
      </c>
      <c r="H24" s="135">
        <v>3</v>
      </c>
      <c r="I24" s="135">
        <v>2</v>
      </c>
      <c r="J24" s="135">
        <v>2</v>
      </c>
      <c r="K24" s="135">
        <v>3</v>
      </c>
      <c r="L24" s="135">
        <v>1</v>
      </c>
    </row>
    <row r="25" spans="1:12">
      <c r="A25" s="132">
        <v>24</v>
      </c>
      <c r="B25" s="135">
        <v>1</v>
      </c>
      <c r="C25" s="135">
        <v>1</v>
      </c>
      <c r="D25" s="135">
        <v>1</v>
      </c>
      <c r="E25" s="135">
        <v>4</v>
      </c>
      <c r="F25" s="135">
        <v>3</v>
      </c>
      <c r="G25" s="135">
        <v>1</v>
      </c>
      <c r="H25" s="135">
        <v>1</v>
      </c>
      <c r="I25" s="135">
        <v>3</v>
      </c>
      <c r="J25" s="135">
        <v>1</v>
      </c>
      <c r="K25" s="135">
        <v>1</v>
      </c>
      <c r="L25" s="135">
        <v>2</v>
      </c>
    </row>
    <row r="26" spans="1:12">
      <c r="A26" s="132">
        <v>25</v>
      </c>
      <c r="B26" s="135">
        <v>2</v>
      </c>
      <c r="C26" s="135">
        <v>1</v>
      </c>
      <c r="D26" s="135">
        <v>2</v>
      </c>
      <c r="E26" s="135">
        <v>2</v>
      </c>
      <c r="F26" s="135">
        <v>4</v>
      </c>
      <c r="G26" s="135">
        <v>1</v>
      </c>
      <c r="H26" s="135">
        <v>3</v>
      </c>
      <c r="I26" s="135">
        <v>2</v>
      </c>
      <c r="J26" s="135">
        <v>3</v>
      </c>
      <c r="K26" s="135">
        <v>2</v>
      </c>
      <c r="L26" s="135">
        <v>2</v>
      </c>
    </row>
    <row r="27" spans="1:12">
      <c r="A27" s="132">
        <v>26</v>
      </c>
      <c r="B27" s="135">
        <v>3</v>
      </c>
      <c r="C27" s="135">
        <v>2</v>
      </c>
      <c r="D27" s="135">
        <v>2</v>
      </c>
      <c r="E27" s="135">
        <v>2</v>
      </c>
      <c r="F27" s="135">
        <v>4</v>
      </c>
      <c r="G27" s="135">
        <v>2</v>
      </c>
      <c r="H27" s="135">
        <v>5</v>
      </c>
      <c r="I27" s="135">
        <v>3</v>
      </c>
      <c r="J27" s="135">
        <v>5</v>
      </c>
      <c r="K27" s="135">
        <v>2</v>
      </c>
      <c r="L27" s="135">
        <v>4</v>
      </c>
    </row>
    <row r="28" spans="1:12">
      <c r="A28" s="132">
        <v>27</v>
      </c>
      <c r="B28" s="135">
        <v>3</v>
      </c>
      <c r="C28" s="135">
        <v>2</v>
      </c>
      <c r="D28" s="135">
        <v>2</v>
      </c>
      <c r="E28" s="135">
        <v>1</v>
      </c>
      <c r="F28" s="135">
        <v>2</v>
      </c>
      <c r="G28" s="135">
        <v>4</v>
      </c>
      <c r="H28" s="135">
        <v>3</v>
      </c>
      <c r="I28" s="135">
        <v>1</v>
      </c>
      <c r="J28" s="135">
        <v>1</v>
      </c>
      <c r="K28" s="135">
        <v>4</v>
      </c>
      <c r="L28" s="135">
        <v>1</v>
      </c>
    </row>
    <row r="29" spans="1:12">
      <c r="A29" s="132">
        <v>28</v>
      </c>
      <c r="B29" s="135">
        <v>4</v>
      </c>
      <c r="C29" s="135">
        <v>1</v>
      </c>
      <c r="D29" s="135">
        <v>2</v>
      </c>
      <c r="E29" s="135">
        <v>4</v>
      </c>
      <c r="F29" s="135">
        <v>5</v>
      </c>
      <c r="G29" s="135">
        <v>2</v>
      </c>
      <c r="H29" s="135">
        <v>5</v>
      </c>
      <c r="I29" s="135">
        <v>1</v>
      </c>
      <c r="J29" s="135">
        <v>5</v>
      </c>
      <c r="K29" s="135">
        <v>1</v>
      </c>
      <c r="L29" s="135">
        <v>5</v>
      </c>
    </row>
    <row r="30" spans="1:12">
      <c r="A30" s="132">
        <v>29</v>
      </c>
      <c r="B30" s="135">
        <v>4</v>
      </c>
      <c r="C30" s="135">
        <v>2</v>
      </c>
      <c r="D30" s="135">
        <v>3</v>
      </c>
      <c r="E30" s="135">
        <v>3</v>
      </c>
      <c r="F30" s="135">
        <v>4</v>
      </c>
      <c r="G30" s="135">
        <v>2</v>
      </c>
      <c r="H30" s="135">
        <v>3</v>
      </c>
      <c r="I30" s="135">
        <v>4</v>
      </c>
      <c r="J30" s="135">
        <v>4</v>
      </c>
      <c r="K30" s="135">
        <v>3</v>
      </c>
      <c r="L30" s="135">
        <v>2</v>
      </c>
    </row>
    <row r="31" spans="1:12">
      <c r="A31" s="132">
        <v>30</v>
      </c>
      <c r="B31" s="135">
        <v>5</v>
      </c>
      <c r="C31" s="135">
        <v>4</v>
      </c>
      <c r="D31" s="135">
        <v>4</v>
      </c>
      <c r="E31" s="135">
        <v>4</v>
      </c>
      <c r="F31" s="135">
        <v>5</v>
      </c>
      <c r="G31" s="135">
        <v>3</v>
      </c>
      <c r="H31" s="135">
        <v>4</v>
      </c>
      <c r="I31" s="135">
        <v>4</v>
      </c>
      <c r="J31" s="135">
        <v>4</v>
      </c>
      <c r="K31" s="135">
        <v>4</v>
      </c>
      <c r="L31" s="135">
        <v>4</v>
      </c>
    </row>
    <row r="32" spans="1:12">
      <c r="A32" s="132">
        <v>31</v>
      </c>
      <c r="B32" s="135">
        <v>3</v>
      </c>
      <c r="C32" s="135">
        <v>2</v>
      </c>
      <c r="D32" s="135">
        <v>3</v>
      </c>
      <c r="E32" s="135">
        <v>1</v>
      </c>
      <c r="F32" s="135">
        <v>4</v>
      </c>
      <c r="G32" s="135">
        <v>3</v>
      </c>
      <c r="H32" s="135">
        <v>5</v>
      </c>
      <c r="I32" s="135">
        <v>1</v>
      </c>
      <c r="J32" s="135">
        <v>1</v>
      </c>
      <c r="K32" s="135">
        <v>4</v>
      </c>
      <c r="L32" s="135">
        <v>4</v>
      </c>
    </row>
    <row r="33" spans="1:12">
      <c r="A33" s="132">
        <v>32</v>
      </c>
      <c r="B33" s="135">
        <v>4</v>
      </c>
      <c r="C33" s="135">
        <v>2</v>
      </c>
      <c r="D33" s="135">
        <v>2</v>
      </c>
      <c r="E33" s="135">
        <v>2</v>
      </c>
      <c r="F33" s="135">
        <v>2</v>
      </c>
      <c r="G33" s="135">
        <v>3</v>
      </c>
      <c r="H33" s="135">
        <v>5</v>
      </c>
      <c r="I33" s="135">
        <v>2</v>
      </c>
      <c r="J33" s="135">
        <v>4</v>
      </c>
      <c r="K33" s="135">
        <v>4</v>
      </c>
      <c r="L33" s="135">
        <v>2</v>
      </c>
    </row>
    <row r="34" spans="1:12">
      <c r="A34" s="132">
        <v>33</v>
      </c>
      <c r="B34" s="135">
        <v>5</v>
      </c>
      <c r="C34" s="135">
        <v>1</v>
      </c>
      <c r="D34" s="135">
        <v>2</v>
      </c>
      <c r="E34" s="135">
        <v>1</v>
      </c>
      <c r="F34" s="135">
        <v>4</v>
      </c>
      <c r="G34" s="135">
        <v>1</v>
      </c>
      <c r="H34" s="135">
        <v>5</v>
      </c>
      <c r="I34" s="135">
        <v>1</v>
      </c>
      <c r="J34" s="135">
        <v>4</v>
      </c>
      <c r="K34" s="135">
        <v>3</v>
      </c>
      <c r="L34" s="135">
        <v>1</v>
      </c>
    </row>
    <row r="35" spans="1:12">
      <c r="A35" s="132">
        <v>34</v>
      </c>
      <c r="B35" s="135">
        <v>2</v>
      </c>
      <c r="C35" s="135">
        <v>3</v>
      </c>
      <c r="D35" s="135">
        <v>2</v>
      </c>
      <c r="E35" s="135">
        <v>4</v>
      </c>
      <c r="F35" s="135">
        <v>4</v>
      </c>
      <c r="G35" s="135">
        <v>3</v>
      </c>
      <c r="H35" s="135">
        <v>5</v>
      </c>
      <c r="I35" s="135">
        <v>4</v>
      </c>
      <c r="J35" s="135">
        <v>5</v>
      </c>
      <c r="K35" s="135">
        <v>5</v>
      </c>
      <c r="L35" s="135">
        <v>3</v>
      </c>
    </row>
    <row r="36" spans="1:12">
      <c r="A36" s="132">
        <v>35</v>
      </c>
      <c r="B36" s="135">
        <v>2</v>
      </c>
      <c r="C36" s="135">
        <v>4</v>
      </c>
      <c r="D36" s="135">
        <v>4</v>
      </c>
      <c r="E36" s="135">
        <v>4</v>
      </c>
      <c r="F36" s="135">
        <v>5</v>
      </c>
      <c r="G36" s="135">
        <v>4</v>
      </c>
      <c r="H36" s="135">
        <v>4</v>
      </c>
      <c r="I36" s="135">
        <v>5</v>
      </c>
      <c r="J36" s="135">
        <v>5</v>
      </c>
      <c r="K36" s="135">
        <v>5</v>
      </c>
      <c r="L36" s="135">
        <v>3</v>
      </c>
    </row>
    <row r="37" spans="1:12">
      <c r="A37" s="132">
        <v>36</v>
      </c>
      <c r="B37" s="135">
        <v>5</v>
      </c>
      <c r="C37" s="135">
        <v>4</v>
      </c>
      <c r="D37" s="135">
        <v>2</v>
      </c>
      <c r="E37" s="135">
        <v>4</v>
      </c>
      <c r="F37" s="135">
        <v>5</v>
      </c>
      <c r="G37" s="135">
        <v>5</v>
      </c>
      <c r="H37" s="135">
        <v>5</v>
      </c>
      <c r="I37" s="135">
        <v>5</v>
      </c>
      <c r="J37" s="135">
        <v>5</v>
      </c>
      <c r="K37" s="135">
        <v>5</v>
      </c>
      <c r="L37" s="135">
        <v>5</v>
      </c>
    </row>
    <row r="38" spans="1:12">
      <c r="A38" s="132">
        <v>37</v>
      </c>
      <c r="B38" s="135">
        <v>4</v>
      </c>
      <c r="C38" s="135">
        <v>3</v>
      </c>
      <c r="D38" s="135">
        <v>3</v>
      </c>
      <c r="E38" s="135">
        <v>3</v>
      </c>
      <c r="F38" s="135">
        <v>3</v>
      </c>
      <c r="G38" s="135">
        <v>2</v>
      </c>
      <c r="H38" s="135">
        <v>3</v>
      </c>
      <c r="I38" s="135">
        <v>3</v>
      </c>
      <c r="J38" s="135">
        <v>3</v>
      </c>
      <c r="K38" s="135">
        <v>4</v>
      </c>
      <c r="L38" s="135">
        <v>3</v>
      </c>
    </row>
    <row r="39" spans="1:12">
      <c r="A39" s="132">
        <v>38</v>
      </c>
      <c r="B39" s="135">
        <v>5</v>
      </c>
      <c r="C39" s="135">
        <v>2</v>
      </c>
      <c r="D39" s="135">
        <v>5</v>
      </c>
      <c r="E39" s="135">
        <v>5</v>
      </c>
      <c r="F39" s="135">
        <v>5</v>
      </c>
      <c r="G39" s="135">
        <v>4</v>
      </c>
      <c r="H39" s="135">
        <v>5</v>
      </c>
      <c r="I39" s="135">
        <v>4</v>
      </c>
      <c r="J39" s="135">
        <v>4</v>
      </c>
      <c r="K39" s="135">
        <v>2</v>
      </c>
      <c r="L39" s="135">
        <v>5</v>
      </c>
    </row>
    <row r="40" spans="1:12">
      <c r="A40" s="132">
        <v>39</v>
      </c>
      <c r="B40" s="135">
        <v>1</v>
      </c>
      <c r="C40" s="135">
        <v>3</v>
      </c>
      <c r="D40" s="135">
        <v>1</v>
      </c>
      <c r="E40" s="135">
        <v>4</v>
      </c>
      <c r="F40" s="135">
        <v>3</v>
      </c>
      <c r="G40" s="135">
        <v>1</v>
      </c>
      <c r="H40" s="135">
        <v>1</v>
      </c>
      <c r="I40" s="135">
        <v>2</v>
      </c>
      <c r="J40" s="135">
        <v>1</v>
      </c>
      <c r="K40" s="135">
        <v>1</v>
      </c>
      <c r="L40" s="135">
        <v>2</v>
      </c>
    </row>
    <row r="41" spans="1:12">
      <c r="A41" s="132">
        <v>40</v>
      </c>
      <c r="B41" s="135">
        <v>4</v>
      </c>
      <c r="C41" s="135">
        <v>1</v>
      </c>
      <c r="D41" s="135">
        <v>1</v>
      </c>
      <c r="E41" s="135">
        <v>1</v>
      </c>
      <c r="F41" s="135">
        <v>2</v>
      </c>
      <c r="G41" s="135">
        <v>4</v>
      </c>
      <c r="H41" s="135">
        <v>4</v>
      </c>
      <c r="I41" s="135">
        <v>1</v>
      </c>
      <c r="J41" s="135">
        <v>4</v>
      </c>
      <c r="K41" s="135">
        <v>2</v>
      </c>
      <c r="L41" s="135">
        <v>1</v>
      </c>
    </row>
    <row r="42" spans="1:12">
      <c r="A42" s="132">
        <v>41</v>
      </c>
      <c r="B42" s="135">
        <v>3</v>
      </c>
      <c r="C42" s="135">
        <v>3</v>
      </c>
      <c r="D42" s="135">
        <v>3</v>
      </c>
      <c r="E42" s="135">
        <v>3</v>
      </c>
      <c r="F42" s="135">
        <v>4</v>
      </c>
      <c r="G42" s="135">
        <v>3</v>
      </c>
      <c r="H42" s="135">
        <v>3</v>
      </c>
      <c r="I42" s="135">
        <v>3</v>
      </c>
      <c r="J42" s="135">
        <v>2</v>
      </c>
      <c r="K42" s="135">
        <v>4</v>
      </c>
      <c r="L42" s="135">
        <v>3</v>
      </c>
    </row>
    <row r="43" spans="1:12">
      <c r="A43" s="132">
        <v>42</v>
      </c>
      <c r="B43" s="135">
        <v>5</v>
      </c>
      <c r="C43" s="135">
        <v>4</v>
      </c>
      <c r="D43" s="135">
        <v>4</v>
      </c>
      <c r="E43" s="135">
        <v>2</v>
      </c>
      <c r="F43" s="135">
        <v>4</v>
      </c>
      <c r="G43" s="135">
        <v>1</v>
      </c>
      <c r="H43" s="135">
        <v>4</v>
      </c>
      <c r="I43" s="135">
        <v>1</v>
      </c>
      <c r="J43" s="135">
        <v>1</v>
      </c>
      <c r="K43" s="135">
        <v>3</v>
      </c>
      <c r="L43" s="135">
        <v>4</v>
      </c>
    </row>
    <row r="44" spans="1:12">
      <c r="A44" s="132">
        <v>43</v>
      </c>
      <c r="B44" s="135">
        <v>3</v>
      </c>
      <c r="C44" s="135">
        <v>2</v>
      </c>
      <c r="D44" s="135">
        <v>2</v>
      </c>
      <c r="E44" s="135">
        <v>3</v>
      </c>
      <c r="F44" s="135">
        <v>5</v>
      </c>
      <c r="G44" s="135">
        <v>2</v>
      </c>
      <c r="H44" s="135">
        <v>1</v>
      </c>
      <c r="I44" s="135">
        <v>3</v>
      </c>
      <c r="J44" s="135">
        <v>4</v>
      </c>
      <c r="K44" s="135">
        <v>3</v>
      </c>
      <c r="L44" s="135">
        <v>3</v>
      </c>
    </row>
    <row r="45" spans="1:12">
      <c r="A45" s="132">
        <v>44</v>
      </c>
      <c r="B45" s="135">
        <v>3</v>
      </c>
      <c r="C45" s="135">
        <v>3</v>
      </c>
      <c r="D45" s="135">
        <v>3</v>
      </c>
      <c r="E45" s="135">
        <v>3</v>
      </c>
      <c r="F45" s="135">
        <v>4</v>
      </c>
      <c r="G45" s="135">
        <v>2</v>
      </c>
      <c r="H45" s="135">
        <v>4</v>
      </c>
      <c r="I45" s="135">
        <v>3</v>
      </c>
      <c r="J45" s="135">
        <v>2</v>
      </c>
      <c r="K45" s="135">
        <v>3</v>
      </c>
      <c r="L45" s="135">
        <v>2</v>
      </c>
    </row>
    <row r="46" spans="1:12">
      <c r="A46" s="132">
        <v>45</v>
      </c>
      <c r="B46" s="135">
        <v>2</v>
      </c>
      <c r="C46" s="135">
        <v>2</v>
      </c>
      <c r="D46" s="135">
        <v>4</v>
      </c>
      <c r="E46" s="135">
        <v>5</v>
      </c>
      <c r="F46" s="135">
        <v>5</v>
      </c>
      <c r="G46" s="135">
        <v>4</v>
      </c>
      <c r="H46" s="135">
        <v>5</v>
      </c>
      <c r="I46" s="135">
        <v>2</v>
      </c>
      <c r="J46" s="135">
        <v>5</v>
      </c>
      <c r="K46" s="135">
        <v>5</v>
      </c>
      <c r="L46" s="135">
        <v>2</v>
      </c>
    </row>
    <row r="47" spans="1:12">
      <c r="A47" s="132">
        <v>46</v>
      </c>
      <c r="B47" s="135">
        <v>3</v>
      </c>
      <c r="C47" s="135">
        <v>1</v>
      </c>
      <c r="D47" s="135">
        <v>5</v>
      </c>
      <c r="E47" s="135">
        <v>3</v>
      </c>
      <c r="F47" s="135">
        <v>2</v>
      </c>
      <c r="G47" s="135">
        <v>5</v>
      </c>
      <c r="H47" s="135">
        <v>3</v>
      </c>
      <c r="I47" s="135">
        <v>5</v>
      </c>
      <c r="J47" s="135">
        <v>3</v>
      </c>
      <c r="K47" s="135">
        <v>5</v>
      </c>
      <c r="L47" s="135">
        <v>1</v>
      </c>
    </row>
    <row r="48" spans="1:12">
      <c r="A48" s="132">
        <v>47</v>
      </c>
      <c r="B48" s="135">
        <v>2</v>
      </c>
      <c r="C48" s="135">
        <v>2</v>
      </c>
      <c r="D48" s="135">
        <v>2</v>
      </c>
      <c r="E48" s="135">
        <v>1</v>
      </c>
      <c r="F48" s="135">
        <v>5</v>
      </c>
      <c r="G48" s="135">
        <v>1</v>
      </c>
      <c r="H48" s="135">
        <v>1</v>
      </c>
      <c r="I48" s="135">
        <v>5</v>
      </c>
      <c r="J48" s="135">
        <v>1</v>
      </c>
      <c r="K48" s="135">
        <v>5</v>
      </c>
      <c r="L48" s="135">
        <v>1</v>
      </c>
    </row>
    <row r="49" spans="1:12">
      <c r="A49" s="132">
        <v>48</v>
      </c>
      <c r="B49" s="135">
        <v>5</v>
      </c>
      <c r="C49" s="135">
        <v>4</v>
      </c>
      <c r="D49" s="135">
        <v>4</v>
      </c>
      <c r="E49" s="135">
        <v>2</v>
      </c>
      <c r="F49" s="135">
        <v>4</v>
      </c>
      <c r="G49" s="135">
        <v>4</v>
      </c>
      <c r="H49" s="135">
        <v>5</v>
      </c>
      <c r="I49" s="135">
        <v>4</v>
      </c>
      <c r="J49" s="135">
        <v>4</v>
      </c>
      <c r="K49" s="135">
        <v>4</v>
      </c>
      <c r="L49" s="135">
        <v>2</v>
      </c>
    </row>
    <row r="50" spans="1:12">
      <c r="A50" s="132">
        <v>49</v>
      </c>
      <c r="B50" s="135">
        <v>4</v>
      </c>
      <c r="C50" s="135">
        <v>1</v>
      </c>
      <c r="D50" s="135">
        <v>2</v>
      </c>
      <c r="E50" s="135">
        <v>1</v>
      </c>
      <c r="F50" s="135">
        <v>4</v>
      </c>
      <c r="G50" s="135">
        <v>3</v>
      </c>
      <c r="H50" s="135">
        <v>1</v>
      </c>
      <c r="I50" s="135">
        <v>2</v>
      </c>
      <c r="J50" s="135">
        <v>1</v>
      </c>
      <c r="K50" s="135">
        <v>3</v>
      </c>
      <c r="L50" s="135">
        <v>1</v>
      </c>
    </row>
    <row r="51" spans="1:12">
      <c r="A51" s="132">
        <v>50</v>
      </c>
      <c r="B51" s="135">
        <v>5</v>
      </c>
      <c r="C51" s="135">
        <v>1</v>
      </c>
      <c r="D51" s="135">
        <v>1</v>
      </c>
      <c r="E51" s="135">
        <v>1</v>
      </c>
      <c r="F51" s="135">
        <v>1</v>
      </c>
      <c r="G51" s="135">
        <v>1</v>
      </c>
      <c r="H51" s="135">
        <v>1</v>
      </c>
      <c r="I51" s="135">
        <v>1</v>
      </c>
      <c r="J51" s="135">
        <v>1</v>
      </c>
      <c r="K51" s="135">
        <v>1</v>
      </c>
      <c r="L51" s="135">
        <v>5</v>
      </c>
    </row>
    <row r="52" spans="1:12">
      <c r="A52" s="132">
        <v>51</v>
      </c>
      <c r="B52" s="135">
        <v>5</v>
      </c>
      <c r="C52" s="135">
        <v>2</v>
      </c>
      <c r="D52" s="135">
        <v>5</v>
      </c>
      <c r="E52" s="135">
        <v>5</v>
      </c>
      <c r="F52" s="135">
        <v>5</v>
      </c>
      <c r="G52" s="135">
        <v>5</v>
      </c>
      <c r="H52" s="135">
        <v>5</v>
      </c>
      <c r="I52" s="135">
        <v>4</v>
      </c>
      <c r="J52" s="135">
        <v>2</v>
      </c>
      <c r="K52" s="135">
        <v>5</v>
      </c>
      <c r="L52" s="135">
        <v>4</v>
      </c>
    </row>
    <row r="53" spans="1:12">
      <c r="A53" s="132">
        <v>52</v>
      </c>
      <c r="B53" s="135">
        <v>5</v>
      </c>
      <c r="C53" s="135">
        <v>3</v>
      </c>
      <c r="D53" s="135">
        <v>4</v>
      </c>
      <c r="E53" s="135">
        <v>3</v>
      </c>
      <c r="F53" s="135">
        <v>4</v>
      </c>
      <c r="G53" s="135">
        <v>4</v>
      </c>
      <c r="H53" s="135">
        <v>5</v>
      </c>
      <c r="I53" s="135">
        <v>2</v>
      </c>
      <c r="J53" s="135">
        <v>4</v>
      </c>
      <c r="K53" s="135">
        <v>4</v>
      </c>
      <c r="L53" s="135">
        <v>2</v>
      </c>
    </row>
    <row r="54" spans="1:12">
      <c r="A54" s="132">
        <v>53</v>
      </c>
      <c r="B54" s="135">
        <v>1</v>
      </c>
      <c r="C54" s="135">
        <v>3</v>
      </c>
      <c r="D54" s="135">
        <v>3</v>
      </c>
      <c r="E54" s="135">
        <v>1</v>
      </c>
      <c r="F54" s="135">
        <v>5</v>
      </c>
      <c r="G54" s="135">
        <v>5</v>
      </c>
      <c r="H54" s="135">
        <v>2</v>
      </c>
      <c r="I54" s="135">
        <v>3</v>
      </c>
      <c r="J54" s="135">
        <v>4</v>
      </c>
      <c r="K54" s="135">
        <v>4</v>
      </c>
      <c r="L54" s="135">
        <v>2</v>
      </c>
    </row>
    <row r="55" spans="1:12">
      <c r="A55" s="132">
        <v>54</v>
      </c>
      <c r="B55" s="135">
        <v>3</v>
      </c>
      <c r="C55" s="135">
        <v>3</v>
      </c>
      <c r="D55" s="135">
        <v>3</v>
      </c>
      <c r="E55" s="135">
        <v>3</v>
      </c>
      <c r="F55" s="135">
        <v>5</v>
      </c>
      <c r="G55" s="135">
        <v>3</v>
      </c>
      <c r="H55" s="135">
        <v>4</v>
      </c>
      <c r="I55" s="135">
        <v>4</v>
      </c>
      <c r="J55" s="135">
        <v>4</v>
      </c>
      <c r="K55" s="135">
        <v>3</v>
      </c>
      <c r="L55" s="135">
        <v>3</v>
      </c>
    </row>
    <row r="56" spans="1:12">
      <c r="A56" s="132">
        <v>55</v>
      </c>
      <c r="B56" s="135">
        <v>4</v>
      </c>
      <c r="C56" s="135">
        <v>1</v>
      </c>
      <c r="D56" s="135">
        <v>2</v>
      </c>
      <c r="E56" s="135">
        <v>4</v>
      </c>
      <c r="F56" s="135">
        <v>1</v>
      </c>
      <c r="G56" s="135">
        <v>2</v>
      </c>
      <c r="H56" s="135">
        <v>1</v>
      </c>
      <c r="I56" s="135">
        <v>4</v>
      </c>
      <c r="J56" s="135">
        <v>1</v>
      </c>
      <c r="K56" s="135">
        <v>3</v>
      </c>
      <c r="L56" s="135">
        <v>4</v>
      </c>
    </row>
    <row r="57" spans="1:12">
      <c r="A57" s="132">
        <v>56</v>
      </c>
      <c r="B57" s="135">
        <v>2</v>
      </c>
      <c r="C57" s="135">
        <v>2</v>
      </c>
      <c r="D57" s="135">
        <v>2</v>
      </c>
      <c r="E57" s="135">
        <v>1</v>
      </c>
      <c r="F57" s="135">
        <v>4</v>
      </c>
      <c r="G57" s="135">
        <v>3</v>
      </c>
      <c r="H57" s="135">
        <v>5</v>
      </c>
      <c r="I57" s="135">
        <v>3</v>
      </c>
      <c r="J57" s="135">
        <v>5</v>
      </c>
      <c r="K57" s="135">
        <v>3</v>
      </c>
      <c r="L57" s="135">
        <v>3</v>
      </c>
    </row>
    <row r="58" spans="1:12">
      <c r="A58" s="132">
        <v>57</v>
      </c>
      <c r="B58" s="135">
        <v>2</v>
      </c>
      <c r="C58" s="135">
        <v>1</v>
      </c>
      <c r="D58" s="135">
        <v>2</v>
      </c>
      <c r="E58" s="135">
        <v>3</v>
      </c>
      <c r="F58" s="135">
        <v>4</v>
      </c>
      <c r="G58" s="135">
        <v>3</v>
      </c>
      <c r="H58" s="135">
        <v>5</v>
      </c>
      <c r="I58" s="135">
        <v>4</v>
      </c>
      <c r="J58" s="135">
        <v>4</v>
      </c>
      <c r="K58" s="135">
        <v>3</v>
      </c>
      <c r="L58" s="135">
        <v>3</v>
      </c>
    </row>
    <row r="59" spans="1:12">
      <c r="A59" s="132">
        <v>58</v>
      </c>
      <c r="B59" s="135">
        <v>2</v>
      </c>
      <c r="C59" s="135">
        <v>2</v>
      </c>
      <c r="D59" s="135">
        <v>4</v>
      </c>
      <c r="E59" s="135">
        <v>5</v>
      </c>
      <c r="F59" s="135">
        <v>5</v>
      </c>
      <c r="G59" s="135">
        <v>5</v>
      </c>
      <c r="H59" s="135">
        <v>2</v>
      </c>
      <c r="I59" s="135">
        <v>4</v>
      </c>
      <c r="J59" s="135">
        <v>2</v>
      </c>
      <c r="K59" s="135">
        <v>2</v>
      </c>
      <c r="L59" s="135">
        <v>4</v>
      </c>
    </row>
    <row r="60" spans="1:12">
      <c r="A60" s="132">
        <v>59</v>
      </c>
      <c r="B60" s="135">
        <v>4</v>
      </c>
      <c r="C60" s="135">
        <v>3</v>
      </c>
      <c r="D60" s="135">
        <v>4</v>
      </c>
      <c r="E60" s="135">
        <v>5</v>
      </c>
      <c r="F60" s="135">
        <v>5</v>
      </c>
      <c r="G60" s="135">
        <v>4</v>
      </c>
      <c r="H60" s="135">
        <v>5</v>
      </c>
      <c r="I60" s="135">
        <v>5</v>
      </c>
      <c r="J60" s="135">
        <v>5</v>
      </c>
      <c r="K60" s="135">
        <v>5</v>
      </c>
      <c r="L60" s="135">
        <v>2</v>
      </c>
    </row>
    <row r="61" spans="1:12">
      <c r="A61" s="132">
        <v>60</v>
      </c>
      <c r="B61" s="135">
        <v>1</v>
      </c>
      <c r="C61" s="135">
        <v>2</v>
      </c>
      <c r="D61" s="135">
        <v>4</v>
      </c>
      <c r="E61" s="135">
        <v>1</v>
      </c>
      <c r="F61" s="135">
        <v>2</v>
      </c>
      <c r="G61" s="135">
        <v>1</v>
      </c>
      <c r="H61" s="135">
        <v>5</v>
      </c>
      <c r="I61" s="135">
        <v>2</v>
      </c>
      <c r="J61" s="135">
        <v>2</v>
      </c>
      <c r="K61" s="135">
        <v>2</v>
      </c>
      <c r="L61" s="135">
        <v>2</v>
      </c>
    </row>
    <row r="62" spans="1:12">
      <c r="A62" s="132">
        <v>61</v>
      </c>
      <c r="B62" s="135">
        <v>2</v>
      </c>
      <c r="C62" s="135">
        <v>5</v>
      </c>
      <c r="D62" s="135">
        <v>4</v>
      </c>
      <c r="E62" s="135">
        <v>5</v>
      </c>
      <c r="F62" s="135">
        <v>5</v>
      </c>
      <c r="G62" s="135">
        <v>4</v>
      </c>
      <c r="H62" s="135">
        <v>3</v>
      </c>
      <c r="I62" s="135">
        <v>5</v>
      </c>
      <c r="J62" s="135">
        <v>3</v>
      </c>
      <c r="K62" s="135">
        <v>5</v>
      </c>
      <c r="L62" s="135">
        <v>1</v>
      </c>
    </row>
    <row r="63" spans="1:12">
      <c r="A63" s="132">
        <v>62</v>
      </c>
      <c r="B63" s="135">
        <v>5</v>
      </c>
      <c r="C63" s="135">
        <v>4</v>
      </c>
      <c r="D63" s="135">
        <v>4</v>
      </c>
      <c r="E63" s="135">
        <v>4</v>
      </c>
      <c r="F63" s="135">
        <v>2</v>
      </c>
      <c r="G63" s="135">
        <v>4</v>
      </c>
      <c r="H63" s="135">
        <v>5</v>
      </c>
      <c r="I63" s="135">
        <v>4</v>
      </c>
      <c r="J63" s="135">
        <v>5</v>
      </c>
      <c r="K63" s="135">
        <v>5</v>
      </c>
      <c r="L63" s="135">
        <v>4</v>
      </c>
    </row>
    <row r="64" spans="1:12">
      <c r="A64" s="132">
        <v>63</v>
      </c>
      <c r="B64" s="135">
        <v>5</v>
      </c>
      <c r="C64" s="135">
        <v>1</v>
      </c>
      <c r="D64" s="135">
        <v>4</v>
      </c>
      <c r="E64" s="135">
        <v>3</v>
      </c>
      <c r="F64" s="135">
        <v>4</v>
      </c>
      <c r="G64" s="135">
        <v>1</v>
      </c>
      <c r="H64" s="135">
        <v>1</v>
      </c>
      <c r="I64" s="135">
        <v>2</v>
      </c>
      <c r="J64" s="135">
        <v>1</v>
      </c>
      <c r="K64" s="135">
        <v>5</v>
      </c>
      <c r="L64" s="135">
        <v>2</v>
      </c>
    </row>
    <row r="65" spans="1:12">
      <c r="A65" s="132">
        <v>64</v>
      </c>
      <c r="B65" s="135">
        <v>2</v>
      </c>
      <c r="C65" s="135">
        <v>1</v>
      </c>
      <c r="D65" s="135">
        <v>1</v>
      </c>
      <c r="E65" s="135">
        <v>1</v>
      </c>
      <c r="F65" s="135">
        <v>1</v>
      </c>
      <c r="G65" s="135">
        <v>1</v>
      </c>
      <c r="H65" s="135">
        <v>3</v>
      </c>
      <c r="I65" s="135">
        <v>1</v>
      </c>
      <c r="J65" s="135">
        <v>1</v>
      </c>
      <c r="K65" s="135">
        <v>5</v>
      </c>
      <c r="L65" s="135">
        <v>1</v>
      </c>
    </row>
    <row r="66" spans="1:12">
      <c r="A66" s="132">
        <v>65</v>
      </c>
      <c r="B66" s="135">
        <v>1</v>
      </c>
      <c r="C66" s="135">
        <v>1</v>
      </c>
      <c r="D66" s="135">
        <v>1</v>
      </c>
      <c r="E66" s="135">
        <v>1</v>
      </c>
      <c r="F66" s="135">
        <v>4</v>
      </c>
      <c r="G66" s="135">
        <v>1</v>
      </c>
      <c r="H66" s="135">
        <v>3</v>
      </c>
      <c r="I66" s="135">
        <v>1</v>
      </c>
      <c r="J66" s="135">
        <v>2</v>
      </c>
      <c r="K66" s="135">
        <v>4</v>
      </c>
      <c r="L66" s="135">
        <v>1</v>
      </c>
    </row>
    <row r="67" spans="1:12">
      <c r="A67" s="132">
        <v>66</v>
      </c>
      <c r="B67" s="135">
        <v>5</v>
      </c>
      <c r="C67" s="135">
        <v>5</v>
      </c>
      <c r="D67" s="135">
        <v>5</v>
      </c>
      <c r="E67" s="135">
        <v>4</v>
      </c>
      <c r="F67" s="135">
        <v>5</v>
      </c>
      <c r="G67" s="135">
        <v>5</v>
      </c>
      <c r="H67" s="135">
        <v>5</v>
      </c>
      <c r="I67" s="135">
        <v>4</v>
      </c>
      <c r="J67" s="135">
        <v>5</v>
      </c>
      <c r="K67" s="135">
        <v>5</v>
      </c>
      <c r="L67" s="135">
        <v>5</v>
      </c>
    </row>
    <row r="68" spans="1:12">
      <c r="A68" s="132">
        <v>67</v>
      </c>
      <c r="B68" s="135">
        <v>3</v>
      </c>
      <c r="C68" s="135">
        <v>1</v>
      </c>
      <c r="D68" s="135">
        <v>3</v>
      </c>
      <c r="E68" s="135">
        <v>2</v>
      </c>
      <c r="F68" s="135">
        <v>3</v>
      </c>
      <c r="G68" s="135">
        <v>1</v>
      </c>
      <c r="H68" s="135">
        <v>3</v>
      </c>
      <c r="I68" s="135">
        <v>2</v>
      </c>
      <c r="J68" s="135">
        <v>3</v>
      </c>
      <c r="K68" s="135">
        <v>2</v>
      </c>
      <c r="L68" s="135">
        <v>5</v>
      </c>
    </row>
    <row r="69" spans="1:12">
      <c r="A69" s="132">
        <v>68</v>
      </c>
      <c r="B69" s="135">
        <v>3</v>
      </c>
      <c r="C69" s="135">
        <v>2</v>
      </c>
      <c r="D69" s="135">
        <v>3</v>
      </c>
      <c r="E69" s="135">
        <v>3</v>
      </c>
      <c r="F69" s="135">
        <v>4</v>
      </c>
      <c r="G69" s="135">
        <v>2</v>
      </c>
      <c r="H69" s="135">
        <v>2</v>
      </c>
      <c r="I69" s="135">
        <v>3</v>
      </c>
      <c r="J69" s="135">
        <v>4</v>
      </c>
      <c r="K69" s="135">
        <v>3</v>
      </c>
      <c r="L69" s="135">
        <v>3</v>
      </c>
    </row>
    <row r="70" spans="1:12">
      <c r="A70" s="132">
        <v>69</v>
      </c>
      <c r="B70" s="135">
        <v>2</v>
      </c>
      <c r="C70" s="135">
        <v>2</v>
      </c>
      <c r="D70" s="135">
        <v>4</v>
      </c>
      <c r="E70" s="135">
        <v>4</v>
      </c>
      <c r="F70" s="135">
        <v>4</v>
      </c>
      <c r="G70" s="135">
        <v>4</v>
      </c>
      <c r="H70" s="135">
        <v>2</v>
      </c>
      <c r="I70" s="135">
        <v>3</v>
      </c>
      <c r="J70" s="135">
        <v>2</v>
      </c>
      <c r="K70" s="135">
        <v>5</v>
      </c>
      <c r="L70" s="135">
        <v>2</v>
      </c>
    </row>
    <row r="71" spans="1:12">
      <c r="A71" s="132">
        <v>70</v>
      </c>
      <c r="B71" s="135">
        <v>2</v>
      </c>
      <c r="C71" s="135">
        <v>1</v>
      </c>
      <c r="D71" s="135">
        <v>2</v>
      </c>
      <c r="E71" s="135">
        <v>5</v>
      </c>
      <c r="F71" s="135">
        <v>5</v>
      </c>
      <c r="G71" s="135">
        <v>1</v>
      </c>
      <c r="H71" s="135">
        <v>5</v>
      </c>
      <c r="I71" s="135">
        <v>5</v>
      </c>
      <c r="J71" s="135">
        <v>5</v>
      </c>
      <c r="K71" s="135">
        <v>5</v>
      </c>
      <c r="L71" s="135">
        <v>1</v>
      </c>
    </row>
    <row r="72" spans="1:12">
      <c r="A72" s="132">
        <v>71</v>
      </c>
      <c r="B72" s="135">
        <v>1</v>
      </c>
      <c r="C72" s="135">
        <v>1</v>
      </c>
      <c r="D72" s="135">
        <v>2</v>
      </c>
      <c r="E72" s="135">
        <v>1</v>
      </c>
      <c r="F72" s="135">
        <v>2</v>
      </c>
      <c r="G72" s="135">
        <v>1</v>
      </c>
      <c r="H72" s="135">
        <v>1</v>
      </c>
      <c r="I72" s="135">
        <v>2</v>
      </c>
      <c r="J72" s="135">
        <v>1</v>
      </c>
      <c r="K72" s="135">
        <v>3</v>
      </c>
      <c r="L72" s="135">
        <v>1</v>
      </c>
    </row>
    <row r="73" spans="1:12">
      <c r="A73" s="132">
        <v>72</v>
      </c>
      <c r="B73" s="135">
        <v>1</v>
      </c>
      <c r="C73" s="135">
        <v>1</v>
      </c>
      <c r="D73" s="135">
        <v>1</v>
      </c>
      <c r="E73" s="135">
        <v>5</v>
      </c>
      <c r="F73" s="135">
        <v>1</v>
      </c>
      <c r="G73" s="135">
        <v>1</v>
      </c>
      <c r="H73" s="135">
        <v>1</v>
      </c>
      <c r="I73" s="135">
        <v>5</v>
      </c>
      <c r="J73" s="135">
        <v>5</v>
      </c>
      <c r="K73" s="135">
        <v>1</v>
      </c>
      <c r="L73" s="135">
        <v>5</v>
      </c>
    </row>
    <row r="74" spans="1:12">
      <c r="A74" s="132">
        <v>73</v>
      </c>
      <c r="B74" s="135">
        <v>2</v>
      </c>
      <c r="C74" s="135">
        <v>2</v>
      </c>
      <c r="D74" s="135">
        <v>4</v>
      </c>
      <c r="E74" s="135">
        <v>3</v>
      </c>
      <c r="F74" s="135">
        <v>2</v>
      </c>
      <c r="G74" s="135">
        <v>3</v>
      </c>
      <c r="H74" s="135">
        <v>4</v>
      </c>
      <c r="I74" s="135">
        <v>2</v>
      </c>
      <c r="J74" s="135">
        <v>2</v>
      </c>
      <c r="K74" s="135">
        <v>3</v>
      </c>
      <c r="L74" s="135">
        <v>3</v>
      </c>
    </row>
    <row r="75" spans="1:12">
      <c r="A75" s="132">
        <v>74</v>
      </c>
      <c r="B75" s="135">
        <v>5</v>
      </c>
      <c r="C75" s="135">
        <v>4</v>
      </c>
      <c r="D75" s="135">
        <v>3</v>
      </c>
      <c r="E75" s="135">
        <v>1</v>
      </c>
      <c r="F75" s="135">
        <v>3</v>
      </c>
      <c r="G75" s="135">
        <v>3</v>
      </c>
      <c r="H75" s="135">
        <v>5</v>
      </c>
      <c r="I75" s="135">
        <v>3</v>
      </c>
      <c r="J75" s="135">
        <v>4</v>
      </c>
      <c r="K75" s="135">
        <v>3</v>
      </c>
      <c r="L75" s="135">
        <v>3</v>
      </c>
    </row>
    <row r="76" spans="1:12">
      <c r="A76" s="132">
        <v>75</v>
      </c>
      <c r="B76" s="135">
        <v>1</v>
      </c>
      <c r="C76" s="135">
        <v>2</v>
      </c>
      <c r="D76" s="135">
        <v>3</v>
      </c>
      <c r="E76" s="135">
        <v>2</v>
      </c>
      <c r="F76" s="135">
        <v>4</v>
      </c>
      <c r="G76" s="135">
        <v>1</v>
      </c>
      <c r="H76" s="135">
        <v>2</v>
      </c>
      <c r="I76" s="135">
        <v>4</v>
      </c>
      <c r="J76" s="135">
        <v>2</v>
      </c>
      <c r="K76" s="135">
        <v>4</v>
      </c>
      <c r="L76" s="135">
        <v>4</v>
      </c>
    </row>
    <row r="77" spans="1:12">
      <c r="A77" s="132">
        <v>76</v>
      </c>
      <c r="B77" s="135">
        <v>2</v>
      </c>
      <c r="C77" s="135">
        <v>4</v>
      </c>
      <c r="D77" s="135">
        <v>3</v>
      </c>
      <c r="E77" s="135">
        <v>4</v>
      </c>
      <c r="F77" s="135">
        <v>3</v>
      </c>
      <c r="G77" s="135">
        <v>3</v>
      </c>
      <c r="H77" s="135">
        <v>4</v>
      </c>
      <c r="I77" s="135">
        <v>4</v>
      </c>
      <c r="J77" s="135">
        <v>3</v>
      </c>
      <c r="K77" s="135">
        <v>4</v>
      </c>
      <c r="L77" s="135">
        <v>4</v>
      </c>
    </row>
    <row r="78" spans="1:12">
      <c r="A78" s="132">
        <v>77</v>
      </c>
      <c r="B78" s="135">
        <v>1</v>
      </c>
      <c r="C78" s="135">
        <v>1</v>
      </c>
      <c r="D78" s="135">
        <v>1</v>
      </c>
      <c r="E78" s="135">
        <v>1</v>
      </c>
      <c r="F78" s="135">
        <v>4</v>
      </c>
      <c r="G78" s="135">
        <v>1</v>
      </c>
      <c r="H78" s="135">
        <v>1</v>
      </c>
      <c r="I78" s="135">
        <v>2</v>
      </c>
      <c r="J78" s="135">
        <v>2</v>
      </c>
      <c r="K78" s="135">
        <v>2</v>
      </c>
      <c r="L78" s="135">
        <v>1</v>
      </c>
    </row>
    <row r="79" spans="1:12">
      <c r="A79" s="132">
        <v>78</v>
      </c>
      <c r="B79" s="135">
        <v>2</v>
      </c>
      <c r="C79" s="135">
        <v>2</v>
      </c>
      <c r="D79" s="135">
        <v>2</v>
      </c>
      <c r="E79" s="135">
        <v>4</v>
      </c>
      <c r="F79" s="135">
        <v>4</v>
      </c>
      <c r="G79" s="135">
        <v>2</v>
      </c>
      <c r="H79" s="135">
        <v>1</v>
      </c>
      <c r="I79" s="135">
        <v>1</v>
      </c>
      <c r="J79" s="135">
        <v>1</v>
      </c>
      <c r="K79" s="135">
        <v>1</v>
      </c>
      <c r="L79" s="135">
        <v>1</v>
      </c>
    </row>
    <row r="80" spans="1:12">
      <c r="A80" s="132">
        <v>79</v>
      </c>
      <c r="B80" s="135">
        <v>2</v>
      </c>
      <c r="C80" s="135">
        <v>2</v>
      </c>
      <c r="D80" s="135">
        <v>4</v>
      </c>
      <c r="E80" s="135">
        <v>4</v>
      </c>
      <c r="F80" s="135">
        <v>4</v>
      </c>
      <c r="G80" s="135">
        <v>3</v>
      </c>
      <c r="H80" s="135">
        <v>4</v>
      </c>
      <c r="I80" s="135">
        <v>3</v>
      </c>
      <c r="J80" s="135">
        <v>5</v>
      </c>
      <c r="K80" s="135">
        <v>2</v>
      </c>
      <c r="L80" s="135">
        <v>2</v>
      </c>
    </row>
    <row r="81" spans="1:12">
      <c r="A81" s="132">
        <v>80</v>
      </c>
      <c r="B81" s="135">
        <v>5</v>
      </c>
      <c r="C81" s="135">
        <v>4</v>
      </c>
      <c r="D81" s="135">
        <v>5</v>
      </c>
      <c r="E81" s="135">
        <v>5</v>
      </c>
      <c r="F81" s="135">
        <v>5</v>
      </c>
      <c r="G81" s="135">
        <v>4</v>
      </c>
      <c r="H81" s="135">
        <v>5</v>
      </c>
      <c r="I81" s="135">
        <v>2</v>
      </c>
      <c r="J81" s="135">
        <v>5</v>
      </c>
      <c r="K81" s="135">
        <v>2</v>
      </c>
      <c r="L81" s="135">
        <v>1</v>
      </c>
    </row>
    <row r="82" spans="1:12">
      <c r="A82" s="132">
        <v>81</v>
      </c>
      <c r="B82" s="135">
        <v>5</v>
      </c>
      <c r="C82" s="135">
        <v>2</v>
      </c>
      <c r="D82" s="135">
        <v>2</v>
      </c>
      <c r="E82" s="135">
        <v>2</v>
      </c>
      <c r="F82" s="135">
        <v>2</v>
      </c>
      <c r="G82" s="135">
        <v>3</v>
      </c>
      <c r="H82" s="135">
        <v>5</v>
      </c>
      <c r="I82" s="135">
        <v>2</v>
      </c>
      <c r="J82" s="135">
        <v>2</v>
      </c>
      <c r="K82" s="135">
        <v>2</v>
      </c>
      <c r="L82" s="135">
        <v>2</v>
      </c>
    </row>
    <row r="83" spans="1:12">
      <c r="A83" s="132">
        <v>82</v>
      </c>
      <c r="B83" s="135">
        <v>5</v>
      </c>
      <c r="C83" s="135">
        <v>1</v>
      </c>
      <c r="D83" s="135">
        <v>4</v>
      </c>
      <c r="E83" s="135">
        <v>2</v>
      </c>
      <c r="F83" s="135">
        <v>5</v>
      </c>
      <c r="G83" s="135">
        <v>1</v>
      </c>
      <c r="H83" s="135">
        <v>4</v>
      </c>
      <c r="I83" s="135">
        <v>1</v>
      </c>
      <c r="J83" s="135">
        <v>3</v>
      </c>
      <c r="K83" s="135">
        <v>2</v>
      </c>
      <c r="L83" s="135">
        <v>1</v>
      </c>
    </row>
    <row r="84" spans="1:12">
      <c r="A84" s="132">
        <v>83</v>
      </c>
      <c r="B84" s="135">
        <v>4</v>
      </c>
      <c r="C84" s="135">
        <v>2</v>
      </c>
      <c r="D84" s="135">
        <v>3</v>
      </c>
      <c r="E84" s="135">
        <v>2</v>
      </c>
      <c r="F84" s="135">
        <v>4</v>
      </c>
      <c r="G84" s="135">
        <v>3</v>
      </c>
      <c r="H84" s="135">
        <v>2</v>
      </c>
      <c r="I84" s="135">
        <v>3</v>
      </c>
      <c r="J84" s="135">
        <v>2</v>
      </c>
      <c r="K84" s="135">
        <v>5</v>
      </c>
      <c r="L84" s="135">
        <v>3</v>
      </c>
    </row>
    <row r="85" spans="1:12">
      <c r="A85" s="132">
        <v>84</v>
      </c>
      <c r="B85" s="135">
        <v>2</v>
      </c>
      <c r="C85" s="135">
        <v>1</v>
      </c>
      <c r="D85" s="135">
        <v>4</v>
      </c>
      <c r="E85" s="135">
        <v>4</v>
      </c>
      <c r="F85" s="135">
        <v>4</v>
      </c>
      <c r="G85" s="135">
        <v>2</v>
      </c>
      <c r="H85" s="135">
        <v>1</v>
      </c>
      <c r="I85" s="135">
        <v>3</v>
      </c>
      <c r="J85" s="135">
        <v>1</v>
      </c>
      <c r="K85" s="135">
        <v>4</v>
      </c>
      <c r="L85" s="135">
        <v>1</v>
      </c>
    </row>
    <row r="86" spans="1:12">
      <c r="A86" s="132">
        <v>85</v>
      </c>
      <c r="B86" s="135">
        <v>2</v>
      </c>
      <c r="C86" s="135">
        <v>1</v>
      </c>
      <c r="D86" s="135">
        <v>2</v>
      </c>
      <c r="E86" s="135">
        <v>2</v>
      </c>
      <c r="F86" s="135">
        <v>4</v>
      </c>
      <c r="G86" s="135">
        <v>1</v>
      </c>
      <c r="H86" s="135">
        <v>2</v>
      </c>
      <c r="I86" s="135">
        <v>2</v>
      </c>
      <c r="J86" s="135">
        <v>1</v>
      </c>
      <c r="K86" s="135">
        <v>1</v>
      </c>
      <c r="L86" s="135">
        <v>1</v>
      </c>
    </row>
    <row r="87" spans="1:12">
      <c r="A87" s="132">
        <v>86</v>
      </c>
      <c r="B87" s="135">
        <v>2</v>
      </c>
      <c r="C87" s="135">
        <v>1</v>
      </c>
      <c r="D87" s="135">
        <v>2</v>
      </c>
      <c r="E87" s="135">
        <v>1</v>
      </c>
      <c r="F87" s="135">
        <v>2</v>
      </c>
      <c r="G87" s="135">
        <v>3</v>
      </c>
      <c r="H87" s="135">
        <v>3</v>
      </c>
      <c r="I87" s="135">
        <v>1</v>
      </c>
      <c r="J87" s="135">
        <v>1</v>
      </c>
      <c r="K87" s="135">
        <v>3</v>
      </c>
      <c r="L87" s="135">
        <v>1</v>
      </c>
    </row>
    <row r="88" spans="1:12">
      <c r="A88" s="132">
        <v>87</v>
      </c>
      <c r="B88" s="135">
        <v>2</v>
      </c>
      <c r="C88" s="135">
        <v>3</v>
      </c>
      <c r="D88" s="135">
        <v>4</v>
      </c>
      <c r="E88" s="135">
        <v>4</v>
      </c>
      <c r="F88" s="135">
        <v>4</v>
      </c>
      <c r="G88" s="135">
        <v>3</v>
      </c>
      <c r="H88" s="135">
        <v>2</v>
      </c>
      <c r="I88" s="135">
        <v>4</v>
      </c>
      <c r="J88" s="135">
        <v>2</v>
      </c>
      <c r="K88" s="135">
        <v>4</v>
      </c>
      <c r="L88" s="135">
        <v>4</v>
      </c>
    </row>
    <row r="89" spans="1:12">
      <c r="A89" s="132">
        <v>88</v>
      </c>
      <c r="B89" s="135">
        <v>2</v>
      </c>
      <c r="C89" s="135">
        <v>3</v>
      </c>
      <c r="D89" s="135">
        <v>4</v>
      </c>
      <c r="E89" s="135">
        <v>4</v>
      </c>
      <c r="F89" s="135">
        <v>4</v>
      </c>
      <c r="G89" s="135">
        <v>3</v>
      </c>
      <c r="H89" s="135">
        <v>5</v>
      </c>
      <c r="I89" s="135">
        <v>4</v>
      </c>
      <c r="J89" s="135">
        <v>1</v>
      </c>
      <c r="K89" s="135">
        <v>5</v>
      </c>
      <c r="L89" s="135">
        <v>3</v>
      </c>
    </row>
    <row r="90" spans="1:12">
      <c r="A90" s="132">
        <v>89</v>
      </c>
      <c r="B90" s="135">
        <v>2</v>
      </c>
      <c r="C90" s="135">
        <v>2</v>
      </c>
      <c r="D90" s="135">
        <v>4</v>
      </c>
      <c r="E90" s="135">
        <v>2</v>
      </c>
      <c r="F90" s="135">
        <v>5</v>
      </c>
      <c r="G90" s="135">
        <v>1</v>
      </c>
      <c r="H90" s="135">
        <v>4</v>
      </c>
      <c r="I90" s="135">
        <v>1</v>
      </c>
      <c r="J90" s="135">
        <v>5</v>
      </c>
      <c r="K90" s="135">
        <v>5</v>
      </c>
      <c r="L90" s="135">
        <v>4</v>
      </c>
    </row>
    <row r="91" spans="1:12">
      <c r="A91" s="132">
        <v>90</v>
      </c>
      <c r="B91" s="135">
        <v>4</v>
      </c>
      <c r="C91" s="135">
        <v>2</v>
      </c>
      <c r="D91" s="135">
        <v>2</v>
      </c>
      <c r="E91" s="135">
        <v>2</v>
      </c>
      <c r="F91" s="135">
        <v>3</v>
      </c>
      <c r="G91" s="135">
        <v>2</v>
      </c>
      <c r="H91" s="135">
        <v>1</v>
      </c>
      <c r="I91" s="135">
        <v>2</v>
      </c>
      <c r="J91" s="135">
        <v>1</v>
      </c>
      <c r="K91" s="135">
        <v>2</v>
      </c>
      <c r="L91" s="135">
        <v>5</v>
      </c>
    </row>
    <row r="92" spans="1:12">
      <c r="A92" s="132">
        <v>91</v>
      </c>
      <c r="B92" s="135">
        <v>4</v>
      </c>
      <c r="C92" s="135">
        <v>5</v>
      </c>
      <c r="D92" s="135">
        <v>4</v>
      </c>
      <c r="E92" s="135">
        <v>3</v>
      </c>
      <c r="F92" s="135">
        <v>5</v>
      </c>
      <c r="G92" s="135">
        <v>3</v>
      </c>
      <c r="H92" s="135">
        <v>5</v>
      </c>
      <c r="I92" s="135">
        <v>5</v>
      </c>
      <c r="J92" s="135">
        <v>4</v>
      </c>
      <c r="K92" s="135">
        <v>3</v>
      </c>
      <c r="L92" s="135">
        <v>1</v>
      </c>
    </row>
    <row r="93" spans="1:12">
      <c r="A93" s="132">
        <v>92</v>
      </c>
      <c r="B93" s="135">
        <v>3</v>
      </c>
      <c r="C93" s="135">
        <v>3</v>
      </c>
      <c r="D93" s="135">
        <v>5</v>
      </c>
      <c r="E93" s="135">
        <v>5</v>
      </c>
      <c r="F93" s="135">
        <v>4</v>
      </c>
      <c r="G93" s="135">
        <v>3</v>
      </c>
      <c r="H93" s="135">
        <v>2</v>
      </c>
      <c r="I93" s="135">
        <v>4</v>
      </c>
      <c r="J93" s="135">
        <v>1</v>
      </c>
      <c r="K93" s="135">
        <v>5</v>
      </c>
      <c r="L93" s="135">
        <v>4</v>
      </c>
    </row>
    <row r="94" spans="1:12">
      <c r="A94" s="132">
        <v>93</v>
      </c>
      <c r="B94" s="135">
        <v>2</v>
      </c>
      <c r="C94" s="135">
        <v>3</v>
      </c>
      <c r="D94" s="135">
        <v>3</v>
      </c>
      <c r="E94" s="135">
        <v>3</v>
      </c>
      <c r="F94" s="135">
        <v>3</v>
      </c>
      <c r="G94" s="135">
        <v>3</v>
      </c>
      <c r="H94" s="135">
        <v>3</v>
      </c>
      <c r="I94" s="135">
        <v>3</v>
      </c>
      <c r="J94" s="135">
        <v>3</v>
      </c>
      <c r="K94" s="135">
        <v>4</v>
      </c>
      <c r="L94" s="135">
        <v>2</v>
      </c>
    </row>
    <row r="95" spans="1:12">
      <c r="A95" s="132">
        <v>94</v>
      </c>
      <c r="B95" s="135">
        <v>1</v>
      </c>
      <c r="C95" s="135">
        <v>1</v>
      </c>
      <c r="D95" s="135">
        <v>1</v>
      </c>
      <c r="E95" s="135">
        <v>2</v>
      </c>
      <c r="F95" s="135">
        <v>3</v>
      </c>
      <c r="G95" s="135">
        <v>3</v>
      </c>
      <c r="H95" s="135">
        <v>1</v>
      </c>
      <c r="I95" s="135">
        <v>3</v>
      </c>
      <c r="J95" s="135">
        <v>1</v>
      </c>
      <c r="K95" s="135">
        <v>1</v>
      </c>
      <c r="L95" s="135">
        <v>3</v>
      </c>
    </row>
    <row r="96" spans="1:12">
      <c r="A96" s="132">
        <v>95</v>
      </c>
      <c r="B96" s="135">
        <v>3</v>
      </c>
      <c r="C96" s="135">
        <v>2</v>
      </c>
      <c r="D96" s="135">
        <v>4</v>
      </c>
      <c r="E96" s="135">
        <v>4</v>
      </c>
      <c r="F96" s="135">
        <v>4</v>
      </c>
      <c r="G96" s="135">
        <v>2</v>
      </c>
      <c r="H96" s="135">
        <v>4</v>
      </c>
      <c r="I96" s="135">
        <v>2</v>
      </c>
      <c r="J96" s="135">
        <v>4</v>
      </c>
      <c r="K96" s="135">
        <v>2</v>
      </c>
      <c r="L96" s="135">
        <v>2</v>
      </c>
    </row>
    <row r="97" spans="1:12">
      <c r="A97" s="132">
        <v>96</v>
      </c>
      <c r="B97" s="135">
        <v>2</v>
      </c>
      <c r="C97" s="135">
        <v>3</v>
      </c>
      <c r="D97" s="135">
        <v>4</v>
      </c>
      <c r="E97" s="135">
        <v>3</v>
      </c>
      <c r="F97" s="135">
        <v>3</v>
      </c>
      <c r="G97" s="135">
        <v>3</v>
      </c>
      <c r="H97" s="135">
        <v>3</v>
      </c>
      <c r="I97" s="135">
        <v>4</v>
      </c>
      <c r="J97" s="135">
        <v>3</v>
      </c>
      <c r="K97" s="135">
        <v>4</v>
      </c>
      <c r="L97" s="135">
        <v>3</v>
      </c>
    </row>
    <row r="98" spans="1:12">
      <c r="A98" s="132">
        <v>97</v>
      </c>
      <c r="B98" s="135">
        <v>1</v>
      </c>
      <c r="C98" s="135">
        <v>1</v>
      </c>
      <c r="D98" s="135">
        <v>3</v>
      </c>
      <c r="E98" s="135">
        <v>4</v>
      </c>
      <c r="F98" s="135">
        <v>4</v>
      </c>
      <c r="G98" s="135">
        <v>4</v>
      </c>
      <c r="H98" s="135">
        <v>2</v>
      </c>
      <c r="I98" s="135">
        <v>2</v>
      </c>
      <c r="J98" s="135">
        <v>2</v>
      </c>
      <c r="K98" s="135">
        <v>3</v>
      </c>
      <c r="L98" s="135">
        <v>1</v>
      </c>
    </row>
    <row r="99" spans="1:12">
      <c r="A99" s="132">
        <v>98</v>
      </c>
      <c r="B99" s="135">
        <v>3</v>
      </c>
      <c r="C99" s="135">
        <v>2</v>
      </c>
      <c r="D99" s="135">
        <v>3</v>
      </c>
      <c r="E99" s="135">
        <v>4</v>
      </c>
      <c r="F99" s="135">
        <v>5</v>
      </c>
      <c r="G99" s="135">
        <v>2</v>
      </c>
      <c r="H99" s="135">
        <v>4</v>
      </c>
      <c r="I99" s="135">
        <v>3</v>
      </c>
      <c r="J99" s="135">
        <v>4</v>
      </c>
      <c r="K99" s="135">
        <v>3</v>
      </c>
      <c r="L99" s="135">
        <v>4</v>
      </c>
    </row>
    <row r="100" spans="1:12">
      <c r="A100" s="132">
        <v>99</v>
      </c>
      <c r="B100" s="135">
        <v>3</v>
      </c>
      <c r="C100" s="135">
        <v>1</v>
      </c>
      <c r="D100" s="135">
        <v>2</v>
      </c>
      <c r="E100" s="135">
        <v>1</v>
      </c>
      <c r="F100" s="135">
        <v>4</v>
      </c>
      <c r="G100" s="135">
        <v>3</v>
      </c>
      <c r="H100" s="135">
        <v>4</v>
      </c>
      <c r="I100" s="135">
        <v>5</v>
      </c>
      <c r="J100" s="135">
        <v>5</v>
      </c>
      <c r="K100" s="135">
        <v>4</v>
      </c>
      <c r="L100" s="135">
        <v>3</v>
      </c>
    </row>
    <row r="101" spans="1:12">
      <c r="A101" s="132">
        <v>100</v>
      </c>
      <c r="B101" s="135">
        <v>2</v>
      </c>
      <c r="C101" s="135">
        <v>2</v>
      </c>
      <c r="D101" s="135">
        <v>3</v>
      </c>
      <c r="E101" s="135">
        <v>4</v>
      </c>
      <c r="F101" s="135">
        <v>4</v>
      </c>
      <c r="G101" s="135">
        <v>2</v>
      </c>
      <c r="H101" s="135">
        <v>2</v>
      </c>
      <c r="I101" s="135">
        <v>2</v>
      </c>
      <c r="J101" s="135">
        <v>2</v>
      </c>
      <c r="K101" s="135">
        <v>3</v>
      </c>
      <c r="L101" s="135">
        <v>2</v>
      </c>
    </row>
    <row r="102" spans="1:12">
      <c r="A102" s="132">
        <v>101</v>
      </c>
      <c r="B102" s="135">
        <v>3</v>
      </c>
      <c r="C102" s="135">
        <v>3</v>
      </c>
      <c r="D102" s="135">
        <v>3</v>
      </c>
      <c r="E102" s="135">
        <v>2</v>
      </c>
      <c r="F102" s="135">
        <v>4</v>
      </c>
      <c r="G102" s="135">
        <v>3</v>
      </c>
      <c r="H102" s="135">
        <v>3</v>
      </c>
      <c r="I102" s="135">
        <v>3</v>
      </c>
      <c r="J102" s="135">
        <v>2</v>
      </c>
      <c r="K102" s="135">
        <v>4</v>
      </c>
      <c r="L102" s="135">
        <v>3</v>
      </c>
    </row>
    <row r="103" spans="1:12">
      <c r="A103" s="132">
        <v>102</v>
      </c>
      <c r="B103" s="135">
        <v>2</v>
      </c>
      <c r="C103" s="135">
        <v>2</v>
      </c>
      <c r="D103" s="135">
        <v>2</v>
      </c>
      <c r="E103" s="135">
        <v>2</v>
      </c>
      <c r="F103" s="135">
        <v>4</v>
      </c>
      <c r="G103" s="135">
        <v>2</v>
      </c>
      <c r="H103" s="135">
        <v>2</v>
      </c>
      <c r="I103" s="135">
        <v>3</v>
      </c>
      <c r="J103" s="135">
        <v>3</v>
      </c>
      <c r="K103" s="135">
        <v>2</v>
      </c>
      <c r="L103" s="135">
        <v>4</v>
      </c>
    </row>
    <row r="104" spans="1:12">
      <c r="A104" s="132">
        <v>103</v>
      </c>
      <c r="B104" s="135">
        <v>5</v>
      </c>
      <c r="C104" s="135">
        <v>1</v>
      </c>
      <c r="D104" s="135">
        <v>4</v>
      </c>
      <c r="E104" s="135">
        <v>4</v>
      </c>
      <c r="F104" s="135">
        <v>5</v>
      </c>
      <c r="G104" s="135">
        <v>3</v>
      </c>
      <c r="H104" s="135">
        <v>3</v>
      </c>
      <c r="I104" s="135">
        <v>4</v>
      </c>
      <c r="J104" s="135">
        <v>2</v>
      </c>
      <c r="K104" s="135">
        <v>4</v>
      </c>
      <c r="L104" s="135">
        <v>2</v>
      </c>
    </row>
    <row r="105" spans="1:12">
      <c r="A105" s="132">
        <v>104</v>
      </c>
      <c r="B105" s="135">
        <v>1</v>
      </c>
      <c r="C105" s="135">
        <v>3</v>
      </c>
      <c r="D105" s="135">
        <v>4</v>
      </c>
      <c r="E105" s="135">
        <v>3</v>
      </c>
      <c r="F105" s="135">
        <v>5</v>
      </c>
      <c r="G105" s="135">
        <v>3</v>
      </c>
      <c r="H105" s="135">
        <v>4</v>
      </c>
      <c r="I105" s="135">
        <v>4</v>
      </c>
      <c r="J105" s="135">
        <v>4</v>
      </c>
      <c r="K105" s="135">
        <v>3</v>
      </c>
      <c r="L105" s="135">
        <v>3</v>
      </c>
    </row>
    <row r="106" spans="1:12">
      <c r="A106" s="132">
        <v>105</v>
      </c>
      <c r="B106" s="135">
        <v>1</v>
      </c>
      <c r="C106" s="135">
        <v>1</v>
      </c>
      <c r="D106" s="135">
        <v>1</v>
      </c>
      <c r="E106" s="135">
        <v>1</v>
      </c>
      <c r="F106" s="135">
        <v>1</v>
      </c>
      <c r="G106" s="135">
        <v>1</v>
      </c>
      <c r="H106" s="135">
        <v>3</v>
      </c>
      <c r="I106" s="135">
        <v>1</v>
      </c>
      <c r="J106" s="135">
        <v>1</v>
      </c>
      <c r="K106" s="135">
        <v>4</v>
      </c>
      <c r="L106" s="135">
        <v>1</v>
      </c>
    </row>
    <row r="107" spans="1:12">
      <c r="A107" s="132">
        <v>106</v>
      </c>
      <c r="B107" s="135">
        <v>2</v>
      </c>
      <c r="C107" s="135">
        <v>1</v>
      </c>
      <c r="D107" s="135">
        <v>2</v>
      </c>
      <c r="E107" s="135">
        <v>5</v>
      </c>
      <c r="F107" s="135">
        <v>3</v>
      </c>
      <c r="G107" s="135">
        <v>1</v>
      </c>
      <c r="H107" s="135">
        <v>3</v>
      </c>
      <c r="I107" s="135">
        <v>2</v>
      </c>
      <c r="J107" s="135">
        <v>1</v>
      </c>
      <c r="K107" s="135">
        <v>2</v>
      </c>
      <c r="L107" s="135">
        <v>1</v>
      </c>
    </row>
    <row r="108" spans="1:12">
      <c r="A108" s="132">
        <v>107</v>
      </c>
      <c r="B108" s="135">
        <v>3</v>
      </c>
      <c r="C108" s="135">
        <v>3</v>
      </c>
      <c r="D108" s="135">
        <v>1</v>
      </c>
      <c r="E108" s="135">
        <v>3</v>
      </c>
      <c r="F108" s="135">
        <v>5</v>
      </c>
      <c r="G108" s="135">
        <v>5</v>
      </c>
      <c r="H108" s="135">
        <v>4</v>
      </c>
      <c r="I108" s="135">
        <v>3</v>
      </c>
      <c r="J108" s="135">
        <v>4</v>
      </c>
      <c r="K108" s="135">
        <v>5</v>
      </c>
      <c r="L108" s="135">
        <v>4</v>
      </c>
    </row>
    <row r="109" spans="1:12">
      <c r="A109" s="132">
        <v>108</v>
      </c>
      <c r="B109" s="135">
        <v>3</v>
      </c>
      <c r="C109" s="135">
        <v>2</v>
      </c>
      <c r="D109" s="135">
        <v>2</v>
      </c>
      <c r="E109" s="135">
        <v>3</v>
      </c>
      <c r="F109" s="135">
        <v>3</v>
      </c>
      <c r="G109" s="135">
        <v>3</v>
      </c>
      <c r="H109" s="135">
        <v>4</v>
      </c>
      <c r="I109" s="135">
        <v>2</v>
      </c>
      <c r="J109" s="135">
        <v>3</v>
      </c>
      <c r="K109" s="135">
        <v>3</v>
      </c>
      <c r="L109" s="135">
        <v>2</v>
      </c>
    </row>
    <row r="110" spans="1:12">
      <c r="A110" s="132">
        <v>109</v>
      </c>
      <c r="B110" s="135">
        <v>2</v>
      </c>
      <c r="C110" s="135">
        <v>3</v>
      </c>
      <c r="D110" s="135">
        <v>5</v>
      </c>
      <c r="E110" s="135">
        <v>5</v>
      </c>
      <c r="F110" s="135">
        <v>5</v>
      </c>
      <c r="G110" s="135">
        <v>4</v>
      </c>
      <c r="H110" s="135">
        <v>5</v>
      </c>
      <c r="I110" s="135">
        <v>3</v>
      </c>
      <c r="J110" s="135">
        <v>3</v>
      </c>
      <c r="K110" s="135">
        <v>4</v>
      </c>
      <c r="L110" s="135">
        <v>4</v>
      </c>
    </row>
    <row r="111" spans="1:12">
      <c r="A111" s="132">
        <v>110</v>
      </c>
      <c r="B111" s="135">
        <v>3</v>
      </c>
      <c r="C111" s="135">
        <v>3</v>
      </c>
      <c r="D111" s="135">
        <v>4</v>
      </c>
      <c r="E111" s="135">
        <v>5</v>
      </c>
      <c r="F111" s="135">
        <v>5</v>
      </c>
      <c r="G111" s="135">
        <v>3</v>
      </c>
      <c r="H111" s="135">
        <v>5</v>
      </c>
      <c r="I111" s="135">
        <v>3</v>
      </c>
      <c r="J111" s="135">
        <v>5</v>
      </c>
      <c r="K111" s="135">
        <v>5</v>
      </c>
      <c r="L111" s="135">
        <v>3</v>
      </c>
    </row>
    <row r="112" spans="1:12">
      <c r="A112" s="132">
        <v>111</v>
      </c>
      <c r="B112" s="135">
        <v>1</v>
      </c>
      <c r="C112" s="135">
        <v>2</v>
      </c>
      <c r="D112" s="135">
        <v>2</v>
      </c>
      <c r="E112" s="135">
        <v>2</v>
      </c>
      <c r="F112" s="135">
        <v>3</v>
      </c>
      <c r="G112" s="135">
        <v>1</v>
      </c>
      <c r="H112" s="135">
        <v>3</v>
      </c>
      <c r="I112" s="135">
        <v>2</v>
      </c>
      <c r="J112" s="135">
        <v>3</v>
      </c>
      <c r="K112" s="135">
        <v>1</v>
      </c>
      <c r="L112" s="135">
        <v>1</v>
      </c>
    </row>
    <row r="113" spans="1:12">
      <c r="A113" s="132">
        <v>112</v>
      </c>
      <c r="B113" s="135">
        <v>2</v>
      </c>
      <c r="C113" s="135">
        <v>1</v>
      </c>
      <c r="D113" s="135">
        <v>5</v>
      </c>
      <c r="E113" s="135">
        <v>5</v>
      </c>
      <c r="F113" s="135">
        <v>5</v>
      </c>
      <c r="G113" s="135">
        <v>5</v>
      </c>
      <c r="H113" s="135">
        <v>5</v>
      </c>
      <c r="I113" s="135">
        <v>5</v>
      </c>
      <c r="J113" s="135">
        <v>5</v>
      </c>
      <c r="K113" s="135">
        <v>5</v>
      </c>
      <c r="L113" s="135">
        <v>5</v>
      </c>
    </row>
    <row r="114" spans="1:12">
      <c r="A114" s="132">
        <v>113</v>
      </c>
      <c r="B114" s="135">
        <v>2</v>
      </c>
      <c r="C114" s="135">
        <v>2</v>
      </c>
      <c r="D114" s="135">
        <v>4</v>
      </c>
      <c r="E114" s="135">
        <v>4</v>
      </c>
      <c r="F114" s="135">
        <v>5</v>
      </c>
      <c r="G114" s="135">
        <v>1</v>
      </c>
      <c r="H114" s="135">
        <v>4</v>
      </c>
      <c r="I114" s="135">
        <v>4</v>
      </c>
      <c r="J114" s="135">
        <v>4</v>
      </c>
      <c r="K114" s="135">
        <v>5</v>
      </c>
      <c r="L114" s="135">
        <v>2</v>
      </c>
    </row>
    <row r="115" spans="1:12">
      <c r="A115" s="132">
        <v>114</v>
      </c>
      <c r="B115" s="135">
        <v>3</v>
      </c>
      <c r="C115" s="135">
        <v>4</v>
      </c>
      <c r="D115" s="135">
        <v>3</v>
      </c>
      <c r="E115" s="135">
        <v>5</v>
      </c>
      <c r="F115" s="135">
        <v>2</v>
      </c>
      <c r="G115" s="135">
        <v>1</v>
      </c>
      <c r="H115" s="135">
        <v>2</v>
      </c>
      <c r="I115" s="135">
        <v>2</v>
      </c>
      <c r="J115" s="135">
        <v>4</v>
      </c>
      <c r="K115" s="135">
        <v>2</v>
      </c>
      <c r="L115" s="135">
        <v>3</v>
      </c>
    </row>
    <row r="116" spans="1:12">
      <c r="A116" s="132">
        <v>115</v>
      </c>
      <c r="B116" s="135">
        <v>4</v>
      </c>
      <c r="C116" s="135">
        <v>1</v>
      </c>
      <c r="D116" s="135">
        <v>3</v>
      </c>
      <c r="E116" s="135">
        <v>3</v>
      </c>
      <c r="F116" s="135">
        <v>1</v>
      </c>
      <c r="G116" s="135">
        <v>2</v>
      </c>
      <c r="H116" s="135">
        <v>1</v>
      </c>
      <c r="I116" s="135">
        <v>2</v>
      </c>
      <c r="J116" s="135">
        <v>1</v>
      </c>
      <c r="K116" s="135">
        <v>4</v>
      </c>
      <c r="L116" s="135">
        <v>1</v>
      </c>
    </row>
    <row r="117" spans="1:12">
      <c r="A117" s="132">
        <v>116</v>
      </c>
      <c r="B117" s="135">
        <v>5</v>
      </c>
      <c r="C117" s="135">
        <v>5</v>
      </c>
      <c r="D117" s="135">
        <v>5</v>
      </c>
      <c r="E117" s="135">
        <v>5</v>
      </c>
      <c r="F117" s="135">
        <v>5</v>
      </c>
      <c r="G117" s="135">
        <v>3</v>
      </c>
      <c r="H117" s="135">
        <v>5</v>
      </c>
      <c r="I117" s="135">
        <v>3</v>
      </c>
      <c r="J117" s="135">
        <v>5</v>
      </c>
      <c r="K117" s="135">
        <v>5</v>
      </c>
      <c r="L117" s="135">
        <v>4</v>
      </c>
    </row>
    <row r="118" spans="1:12">
      <c r="A118" s="132">
        <v>117</v>
      </c>
      <c r="B118" s="135">
        <v>5</v>
      </c>
      <c r="C118" s="135">
        <v>3</v>
      </c>
      <c r="D118" s="135">
        <v>4</v>
      </c>
      <c r="E118" s="135">
        <v>3</v>
      </c>
      <c r="F118" s="135">
        <v>3</v>
      </c>
      <c r="G118" s="135">
        <v>3</v>
      </c>
      <c r="H118" s="135">
        <v>4</v>
      </c>
      <c r="I118" s="135">
        <v>3</v>
      </c>
      <c r="J118" s="135">
        <v>5</v>
      </c>
      <c r="K118" s="135">
        <v>3</v>
      </c>
      <c r="L118" s="135">
        <v>1</v>
      </c>
    </row>
    <row r="119" spans="1:12">
      <c r="A119" s="132">
        <v>118</v>
      </c>
      <c r="B119" s="135">
        <v>1</v>
      </c>
      <c r="C119" s="135">
        <v>1</v>
      </c>
      <c r="D119" s="135">
        <v>4</v>
      </c>
      <c r="E119" s="135">
        <v>4</v>
      </c>
      <c r="F119" s="135">
        <v>5</v>
      </c>
      <c r="G119" s="135">
        <v>2</v>
      </c>
      <c r="H119" s="135">
        <v>5</v>
      </c>
      <c r="I119" s="135">
        <v>5</v>
      </c>
      <c r="J119" s="135">
        <v>5</v>
      </c>
      <c r="K119" s="135">
        <v>5</v>
      </c>
      <c r="L119" s="135">
        <v>5</v>
      </c>
    </row>
    <row r="120" spans="1:12">
      <c r="A120" s="132">
        <v>119</v>
      </c>
      <c r="B120" s="135">
        <v>3</v>
      </c>
      <c r="C120" s="135">
        <v>2</v>
      </c>
      <c r="D120" s="135">
        <v>3</v>
      </c>
      <c r="E120" s="135">
        <v>1</v>
      </c>
      <c r="F120" s="135">
        <v>3</v>
      </c>
      <c r="G120" s="135">
        <v>2</v>
      </c>
      <c r="H120" s="135">
        <v>1</v>
      </c>
      <c r="I120" s="135">
        <v>2</v>
      </c>
      <c r="J120" s="135">
        <v>1</v>
      </c>
      <c r="K120" s="135">
        <v>2</v>
      </c>
      <c r="L120" s="135">
        <v>1</v>
      </c>
    </row>
    <row r="121" spans="1:12">
      <c r="A121" s="132">
        <v>120</v>
      </c>
      <c r="B121" s="135">
        <v>5</v>
      </c>
      <c r="C121" s="135">
        <v>2</v>
      </c>
      <c r="D121" s="135">
        <v>1</v>
      </c>
      <c r="E121" s="135">
        <v>4</v>
      </c>
      <c r="F121" s="135">
        <v>3</v>
      </c>
      <c r="G121" s="135">
        <v>3</v>
      </c>
      <c r="H121" s="135">
        <v>2</v>
      </c>
      <c r="I121" s="135">
        <v>4</v>
      </c>
      <c r="J121" s="135">
        <v>4</v>
      </c>
      <c r="K121" s="135">
        <v>5</v>
      </c>
      <c r="L121" s="135">
        <v>5</v>
      </c>
    </row>
    <row r="122" spans="1:12">
      <c r="A122" s="132">
        <v>121</v>
      </c>
      <c r="B122" s="135">
        <v>1</v>
      </c>
      <c r="C122" s="135">
        <v>2</v>
      </c>
      <c r="D122" s="135">
        <v>1</v>
      </c>
      <c r="E122" s="135">
        <v>2</v>
      </c>
      <c r="F122" s="135">
        <v>4</v>
      </c>
      <c r="G122" s="135">
        <v>2</v>
      </c>
      <c r="H122" s="135">
        <v>2</v>
      </c>
      <c r="I122" s="135">
        <v>3</v>
      </c>
      <c r="J122" s="135">
        <v>5</v>
      </c>
      <c r="K122" s="135">
        <v>1</v>
      </c>
      <c r="L122" s="135">
        <v>2</v>
      </c>
    </row>
    <row r="123" spans="1:12">
      <c r="A123" s="132">
        <v>122</v>
      </c>
      <c r="B123" s="135">
        <v>3</v>
      </c>
      <c r="C123" s="135">
        <v>3</v>
      </c>
      <c r="D123" s="135">
        <v>3</v>
      </c>
      <c r="E123" s="135">
        <v>4</v>
      </c>
      <c r="F123" s="135">
        <v>2</v>
      </c>
      <c r="G123" s="135">
        <v>3</v>
      </c>
      <c r="H123" s="135">
        <v>4</v>
      </c>
      <c r="I123" s="135">
        <v>2</v>
      </c>
      <c r="J123" s="135">
        <v>3</v>
      </c>
      <c r="K123" s="135">
        <v>2</v>
      </c>
      <c r="L123" s="135">
        <v>4</v>
      </c>
    </row>
    <row r="124" spans="1:12">
      <c r="A124" s="132">
        <v>123</v>
      </c>
      <c r="B124" s="135">
        <v>3</v>
      </c>
      <c r="C124" s="135">
        <v>2</v>
      </c>
      <c r="D124" s="135">
        <v>3</v>
      </c>
      <c r="E124" s="135">
        <v>2</v>
      </c>
      <c r="F124" s="135">
        <v>5</v>
      </c>
      <c r="G124" s="135">
        <v>3</v>
      </c>
      <c r="H124" s="135">
        <v>5</v>
      </c>
      <c r="I124" s="135">
        <v>3</v>
      </c>
      <c r="J124" s="135">
        <v>5</v>
      </c>
      <c r="K124" s="135">
        <v>4</v>
      </c>
      <c r="L124" s="135">
        <v>3</v>
      </c>
    </row>
    <row r="125" spans="1:12">
      <c r="A125" s="132">
        <v>124</v>
      </c>
      <c r="B125" s="135">
        <v>2</v>
      </c>
      <c r="C125" s="135">
        <v>3</v>
      </c>
      <c r="D125" s="135">
        <v>5</v>
      </c>
      <c r="E125" s="135">
        <v>4</v>
      </c>
      <c r="F125" s="135">
        <v>4</v>
      </c>
      <c r="G125" s="135">
        <v>1</v>
      </c>
      <c r="H125" s="135">
        <v>1</v>
      </c>
      <c r="I125" s="135">
        <v>2</v>
      </c>
      <c r="J125" s="135">
        <v>1</v>
      </c>
      <c r="K125" s="135">
        <v>4</v>
      </c>
      <c r="L125" s="135">
        <v>1</v>
      </c>
    </row>
    <row r="126" spans="1:12">
      <c r="A126" s="132">
        <v>125</v>
      </c>
      <c r="B126" s="135">
        <v>5</v>
      </c>
      <c r="C126" s="135">
        <v>3</v>
      </c>
      <c r="D126" s="135">
        <v>3</v>
      </c>
      <c r="E126" s="135">
        <v>3</v>
      </c>
      <c r="F126" s="135">
        <v>4</v>
      </c>
      <c r="G126" s="135">
        <v>3</v>
      </c>
      <c r="H126" s="135">
        <v>3</v>
      </c>
      <c r="I126" s="135">
        <v>3</v>
      </c>
      <c r="J126" s="135">
        <v>2</v>
      </c>
      <c r="K126" s="135">
        <v>4</v>
      </c>
      <c r="L126" s="135">
        <v>3</v>
      </c>
    </row>
    <row r="127" spans="1:12">
      <c r="A127" s="132">
        <v>126</v>
      </c>
      <c r="B127" s="135">
        <v>2</v>
      </c>
      <c r="C127" s="135">
        <v>1</v>
      </c>
      <c r="D127" s="135">
        <v>2</v>
      </c>
      <c r="E127" s="135">
        <v>1</v>
      </c>
      <c r="F127" s="135">
        <v>5</v>
      </c>
      <c r="G127" s="135">
        <v>1</v>
      </c>
      <c r="H127" s="135">
        <v>3</v>
      </c>
      <c r="I127" s="135">
        <v>1</v>
      </c>
      <c r="J127" s="135">
        <v>1</v>
      </c>
      <c r="K127" s="135">
        <v>1</v>
      </c>
      <c r="L127" s="135">
        <v>1</v>
      </c>
    </row>
    <row r="128" spans="1:12">
      <c r="A128" s="132">
        <v>127</v>
      </c>
      <c r="B128" s="135">
        <v>2</v>
      </c>
      <c r="C128" s="135">
        <v>1</v>
      </c>
      <c r="D128" s="135">
        <v>3</v>
      </c>
      <c r="E128" s="135">
        <v>1</v>
      </c>
      <c r="F128" s="135">
        <v>4</v>
      </c>
      <c r="G128" s="135">
        <v>1</v>
      </c>
      <c r="H128" s="135">
        <v>5</v>
      </c>
      <c r="I128" s="135">
        <v>2</v>
      </c>
      <c r="J128" s="135">
        <v>5</v>
      </c>
      <c r="K128" s="135">
        <v>3</v>
      </c>
      <c r="L128" s="135">
        <v>2</v>
      </c>
    </row>
    <row r="129" spans="1:12">
      <c r="A129" s="132">
        <v>128</v>
      </c>
      <c r="B129" s="135">
        <v>2</v>
      </c>
      <c r="C129" s="135">
        <v>1</v>
      </c>
      <c r="D129" s="135">
        <v>2</v>
      </c>
      <c r="E129" s="135">
        <v>1</v>
      </c>
      <c r="F129" s="135">
        <v>5</v>
      </c>
      <c r="G129" s="135">
        <v>2</v>
      </c>
      <c r="H129" s="135">
        <v>3</v>
      </c>
      <c r="I129" s="135">
        <v>3</v>
      </c>
      <c r="J129" s="135">
        <v>2</v>
      </c>
      <c r="K129" s="135">
        <v>3</v>
      </c>
      <c r="L129" s="135">
        <v>3</v>
      </c>
    </row>
    <row r="130" spans="1:12">
      <c r="A130" s="132">
        <v>129</v>
      </c>
      <c r="B130" s="135">
        <v>3</v>
      </c>
      <c r="C130" s="135">
        <v>1</v>
      </c>
      <c r="D130" s="135">
        <v>2</v>
      </c>
      <c r="E130" s="135">
        <v>2</v>
      </c>
      <c r="F130" s="135">
        <v>4</v>
      </c>
      <c r="G130" s="135">
        <v>1</v>
      </c>
      <c r="H130" s="135">
        <v>2</v>
      </c>
      <c r="I130" s="135">
        <v>1</v>
      </c>
      <c r="J130" s="135">
        <v>2</v>
      </c>
      <c r="K130" s="135">
        <v>1</v>
      </c>
      <c r="L130" s="135">
        <v>5</v>
      </c>
    </row>
    <row r="131" spans="1:12">
      <c r="A131" s="132">
        <v>130</v>
      </c>
      <c r="B131" s="135">
        <v>2</v>
      </c>
      <c r="C131" s="135">
        <v>3</v>
      </c>
      <c r="D131" s="135">
        <v>4</v>
      </c>
      <c r="E131" s="135">
        <v>3</v>
      </c>
      <c r="F131" s="135">
        <v>2</v>
      </c>
      <c r="G131" s="135">
        <v>2</v>
      </c>
      <c r="H131" s="135">
        <v>1</v>
      </c>
      <c r="I131" s="135">
        <v>3</v>
      </c>
      <c r="J131" s="135">
        <v>1</v>
      </c>
      <c r="K131" s="135">
        <v>4</v>
      </c>
      <c r="L131" s="135">
        <v>5</v>
      </c>
    </row>
    <row r="132" spans="1:12">
      <c r="A132" s="132">
        <v>131</v>
      </c>
      <c r="B132" s="135">
        <v>5</v>
      </c>
      <c r="C132" s="135">
        <v>2</v>
      </c>
      <c r="D132" s="135">
        <v>4</v>
      </c>
      <c r="E132" s="135">
        <v>4</v>
      </c>
      <c r="F132" s="135">
        <v>4</v>
      </c>
      <c r="G132" s="135">
        <v>3</v>
      </c>
      <c r="H132" s="135">
        <v>3</v>
      </c>
      <c r="I132" s="135">
        <v>2</v>
      </c>
      <c r="J132" s="135">
        <v>4</v>
      </c>
      <c r="K132" s="135">
        <v>4</v>
      </c>
      <c r="L132" s="135">
        <v>4</v>
      </c>
    </row>
    <row r="133" spans="1:12">
      <c r="A133" s="132">
        <v>132</v>
      </c>
      <c r="B133" s="135">
        <v>2</v>
      </c>
      <c r="C133" s="135">
        <v>2</v>
      </c>
      <c r="D133" s="135">
        <v>3</v>
      </c>
      <c r="E133" s="135">
        <v>2</v>
      </c>
      <c r="F133" s="135">
        <v>3</v>
      </c>
      <c r="G133" s="135">
        <v>1</v>
      </c>
      <c r="H133" s="135">
        <v>3</v>
      </c>
      <c r="I133" s="135">
        <v>3</v>
      </c>
      <c r="J133" s="135">
        <v>4</v>
      </c>
      <c r="K133" s="135">
        <v>3</v>
      </c>
      <c r="L133" s="135">
        <v>4</v>
      </c>
    </row>
    <row r="134" spans="1:12">
      <c r="A134" s="132">
        <v>133</v>
      </c>
      <c r="B134" s="135">
        <v>4</v>
      </c>
      <c r="C134" s="135">
        <v>2</v>
      </c>
      <c r="D134" s="135">
        <v>4</v>
      </c>
      <c r="E134" s="135">
        <v>3</v>
      </c>
      <c r="F134" s="135">
        <v>3</v>
      </c>
      <c r="G134" s="135">
        <v>2</v>
      </c>
      <c r="H134" s="135">
        <v>3</v>
      </c>
      <c r="I134" s="135">
        <v>2</v>
      </c>
      <c r="J134" s="135">
        <v>3</v>
      </c>
      <c r="K134" s="135">
        <v>4</v>
      </c>
      <c r="L134" s="135">
        <v>3</v>
      </c>
    </row>
    <row r="135" spans="1:12">
      <c r="A135" s="132">
        <v>134</v>
      </c>
      <c r="B135" s="135">
        <v>1</v>
      </c>
      <c r="C135" s="135">
        <v>1</v>
      </c>
      <c r="D135" s="135">
        <v>1</v>
      </c>
      <c r="E135" s="135">
        <v>1</v>
      </c>
      <c r="F135" s="135">
        <v>1</v>
      </c>
      <c r="G135" s="135">
        <v>1</v>
      </c>
      <c r="H135" s="135">
        <v>1</v>
      </c>
      <c r="I135" s="135">
        <v>1</v>
      </c>
      <c r="J135" s="135">
        <v>1</v>
      </c>
      <c r="K135" s="135">
        <v>1</v>
      </c>
      <c r="L135" s="135">
        <v>1</v>
      </c>
    </row>
    <row r="136" spans="1:12">
      <c r="A136" s="132">
        <v>135</v>
      </c>
      <c r="B136" s="135">
        <v>3</v>
      </c>
      <c r="C136" s="135">
        <v>2</v>
      </c>
      <c r="D136" s="135">
        <v>1</v>
      </c>
      <c r="E136" s="135">
        <v>5</v>
      </c>
      <c r="F136" s="135">
        <v>5</v>
      </c>
      <c r="G136" s="135">
        <v>1</v>
      </c>
      <c r="H136" s="135">
        <v>5</v>
      </c>
      <c r="I136" s="135">
        <v>1</v>
      </c>
      <c r="J136" s="135">
        <v>1</v>
      </c>
      <c r="K136" s="135">
        <v>2</v>
      </c>
      <c r="L136" s="135">
        <v>1</v>
      </c>
    </row>
    <row r="137" spans="1:12">
      <c r="A137" s="132">
        <v>136</v>
      </c>
      <c r="B137" s="135">
        <v>2</v>
      </c>
      <c r="C137" s="135">
        <v>2</v>
      </c>
      <c r="D137" s="135">
        <v>4</v>
      </c>
      <c r="E137" s="135">
        <v>4</v>
      </c>
      <c r="F137" s="135">
        <v>4</v>
      </c>
      <c r="G137" s="135">
        <v>3</v>
      </c>
      <c r="H137" s="135">
        <v>4</v>
      </c>
      <c r="I137" s="135">
        <v>3</v>
      </c>
      <c r="J137" s="135">
        <v>4</v>
      </c>
      <c r="K137" s="135">
        <v>4</v>
      </c>
      <c r="L137" s="135">
        <v>3</v>
      </c>
    </row>
    <row r="138" spans="1:12">
      <c r="A138" s="132">
        <v>137</v>
      </c>
      <c r="B138" s="135">
        <v>5</v>
      </c>
      <c r="C138" s="135">
        <v>4</v>
      </c>
      <c r="D138" s="135">
        <v>5</v>
      </c>
      <c r="E138" s="135">
        <v>5</v>
      </c>
      <c r="F138" s="135">
        <v>5</v>
      </c>
      <c r="G138" s="135">
        <v>2</v>
      </c>
      <c r="H138" s="135">
        <v>5</v>
      </c>
      <c r="I138" s="135">
        <v>2</v>
      </c>
      <c r="J138" s="135">
        <v>4</v>
      </c>
      <c r="K138" s="135">
        <v>3</v>
      </c>
      <c r="L138" s="135">
        <v>2</v>
      </c>
    </row>
    <row r="139" spans="1:12">
      <c r="A139" s="132">
        <v>138</v>
      </c>
      <c r="B139" s="135">
        <v>1</v>
      </c>
      <c r="C139" s="135">
        <v>5</v>
      </c>
      <c r="D139" s="135">
        <v>4</v>
      </c>
      <c r="E139" s="135">
        <v>4</v>
      </c>
      <c r="F139" s="135">
        <v>5</v>
      </c>
      <c r="G139" s="135">
        <v>1</v>
      </c>
      <c r="H139" s="135">
        <v>4</v>
      </c>
      <c r="I139" s="135">
        <v>5</v>
      </c>
      <c r="J139" s="135">
        <v>3</v>
      </c>
      <c r="K139" s="135">
        <v>2</v>
      </c>
      <c r="L139" s="135">
        <v>5</v>
      </c>
    </row>
    <row r="140" spans="1:12">
      <c r="A140" s="132">
        <v>139</v>
      </c>
      <c r="B140" s="135">
        <v>5</v>
      </c>
      <c r="C140" s="135">
        <v>5</v>
      </c>
      <c r="D140" s="135">
        <v>4</v>
      </c>
      <c r="E140" s="135">
        <v>4</v>
      </c>
      <c r="F140" s="135">
        <v>4</v>
      </c>
      <c r="G140" s="135">
        <v>3</v>
      </c>
      <c r="H140" s="135">
        <v>5</v>
      </c>
      <c r="I140" s="135">
        <v>2</v>
      </c>
      <c r="J140" s="135">
        <v>4</v>
      </c>
      <c r="K140" s="135">
        <v>4</v>
      </c>
      <c r="L140" s="135">
        <v>2</v>
      </c>
    </row>
    <row r="141" spans="1:12">
      <c r="A141" s="132">
        <v>140</v>
      </c>
      <c r="B141" s="135">
        <v>5</v>
      </c>
      <c r="C141" s="135">
        <v>2</v>
      </c>
      <c r="D141" s="135">
        <v>5</v>
      </c>
      <c r="E141" s="135">
        <v>4</v>
      </c>
      <c r="F141" s="135">
        <v>3</v>
      </c>
      <c r="G141" s="135">
        <v>5</v>
      </c>
      <c r="H141" s="135">
        <v>4</v>
      </c>
      <c r="I141" s="135">
        <v>5</v>
      </c>
      <c r="J141" s="135">
        <v>5</v>
      </c>
      <c r="K141" s="135">
        <v>2</v>
      </c>
      <c r="L141" s="135">
        <v>4</v>
      </c>
    </row>
    <row r="142" spans="1:12">
      <c r="A142" s="132">
        <v>141</v>
      </c>
      <c r="B142" s="135">
        <v>3</v>
      </c>
      <c r="C142" s="135">
        <v>3</v>
      </c>
      <c r="D142" s="135">
        <v>5</v>
      </c>
      <c r="E142" s="135">
        <v>3</v>
      </c>
      <c r="F142" s="135">
        <v>4</v>
      </c>
      <c r="G142" s="135">
        <v>2</v>
      </c>
      <c r="H142" s="135">
        <v>1</v>
      </c>
      <c r="I142" s="135">
        <v>4</v>
      </c>
      <c r="J142" s="135">
        <v>1</v>
      </c>
      <c r="K142" s="135">
        <v>5</v>
      </c>
      <c r="L142" s="135">
        <v>3</v>
      </c>
    </row>
    <row r="143" spans="1:12">
      <c r="A143" s="132">
        <v>142</v>
      </c>
      <c r="B143" s="135">
        <v>5</v>
      </c>
      <c r="C143" s="135">
        <v>2</v>
      </c>
      <c r="D143" s="135">
        <v>5</v>
      </c>
      <c r="E143" s="135">
        <v>5</v>
      </c>
      <c r="F143" s="135">
        <v>5</v>
      </c>
      <c r="G143" s="135">
        <v>2</v>
      </c>
      <c r="H143" s="135">
        <v>4</v>
      </c>
      <c r="I143" s="135">
        <v>3</v>
      </c>
      <c r="J143" s="135">
        <v>2</v>
      </c>
      <c r="K143" s="135">
        <v>5</v>
      </c>
      <c r="L143" s="135">
        <v>4</v>
      </c>
    </row>
    <row r="144" spans="1:12">
      <c r="A144" s="132">
        <v>143</v>
      </c>
      <c r="B144" s="135">
        <v>1</v>
      </c>
      <c r="C144" s="135">
        <v>1</v>
      </c>
      <c r="D144" s="135">
        <v>1</v>
      </c>
      <c r="E144" s="135">
        <v>2</v>
      </c>
      <c r="F144" s="135">
        <v>1</v>
      </c>
      <c r="G144" s="135">
        <v>1</v>
      </c>
      <c r="H144" s="135">
        <v>1</v>
      </c>
      <c r="I144" s="135">
        <v>1</v>
      </c>
      <c r="J144" s="135">
        <v>5</v>
      </c>
      <c r="K144" s="135">
        <v>1</v>
      </c>
      <c r="L144" s="135">
        <v>1</v>
      </c>
    </row>
    <row r="145" spans="1:12">
      <c r="A145" s="132">
        <v>144</v>
      </c>
      <c r="B145" s="135">
        <v>4</v>
      </c>
      <c r="C145" s="135">
        <v>2</v>
      </c>
      <c r="D145" s="135">
        <v>3</v>
      </c>
      <c r="E145" s="135">
        <v>3</v>
      </c>
      <c r="F145" s="135">
        <v>4</v>
      </c>
      <c r="G145" s="135">
        <v>3</v>
      </c>
      <c r="H145" s="135">
        <v>4</v>
      </c>
      <c r="I145" s="135">
        <v>3</v>
      </c>
      <c r="J145" s="135">
        <v>3</v>
      </c>
      <c r="K145" s="135">
        <v>4</v>
      </c>
      <c r="L145" s="135">
        <v>3</v>
      </c>
    </row>
    <row r="146" spans="1:12">
      <c r="A146" s="132">
        <v>145</v>
      </c>
      <c r="B146" s="135">
        <v>2</v>
      </c>
      <c r="C146" s="135">
        <v>1</v>
      </c>
      <c r="D146" s="135">
        <v>1</v>
      </c>
      <c r="E146" s="135">
        <v>2</v>
      </c>
      <c r="F146" s="135">
        <v>3</v>
      </c>
      <c r="G146" s="135">
        <v>2</v>
      </c>
      <c r="H146" s="135">
        <v>3</v>
      </c>
      <c r="I146" s="135">
        <v>1</v>
      </c>
      <c r="J146" s="135">
        <v>2</v>
      </c>
      <c r="K146" s="135">
        <v>2</v>
      </c>
      <c r="L146" s="135">
        <v>1</v>
      </c>
    </row>
    <row r="147" spans="1:12">
      <c r="A147" s="132">
        <v>146</v>
      </c>
      <c r="B147" s="135">
        <v>2</v>
      </c>
      <c r="C147" s="135">
        <v>3</v>
      </c>
      <c r="D147" s="135">
        <v>1</v>
      </c>
      <c r="E147" s="135">
        <v>4</v>
      </c>
      <c r="F147" s="135">
        <v>3</v>
      </c>
      <c r="G147" s="135">
        <v>1</v>
      </c>
      <c r="H147" s="135">
        <v>1</v>
      </c>
      <c r="I147" s="135">
        <v>3</v>
      </c>
      <c r="J147" s="135">
        <v>1</v>
      </c>
      <c r="K147" s="135">
        <v>3</v>
      </c>
      <c r="L147" s="135">
        <v>4</v>
      </c>
    </row>
    <row r="148" spans="1:12">
      <c r="A148" s="132">
        <v>147</v>
      </c>
      <c r="B148" s="135">
        <v>3</v>
      </c>
      <c r="C148" s="135">
        <v>1</v>
      </c>
      <c r="D148" s="135">
        <v>4</v>
      </c>
      <c r="E148" s="135">
        <v>3</v>
      </c>
      <c r="F148" s="135">
        <v>5</v>
      </c>
      <c r="G148" s="135">
        <v>3</v>
      </c>
      <c r="H148" s="135">
        <v>3</v>
      </c>
      <c r="I148" s="135">
        <v>2</v>
      </c>
      <c r="J148" s="135">
        <v>1</v>
      </c>
      <c r="K148" s="135">
        <v>2</v>
      </c>
      <c r="L148" s="135">
        <v>2</v>
      </c>
    </row>
    <row r="149" spans="1:12">
      <c r="A149" s="132">
        <v>148</v>
      </c>
      <c r="B149" s="135">
        <v>1</v>
      </c>
      <c r="C149" s="135">
        <v>1</v>
      </c>
      <c r="D149" s="135">
        <v>1</v>
      </c>
      <c r="E149" s="135">
        <v>1</v>
      </c>
      <c r="F149" s="135">
        <v>2</v>
      </c>
      <c r="G149" s="135">
        <v>1</v>
      </c>
      <c r="H149" s="135">
        <v>1</v>
      </c>
      <c r="I149" s="135">
        <v>2</v>
      </c>
      <c r="J149" s="135">
        <v>1</v>
      </c>
      <c r="K149" s="135">
        <v>5</v>
      </c>
      <c r="L149" s="135">
        <v>5</v>
      </c>
    </row>
    <row r="150" spans="1:12">
      <c r="A150" s="132">
        <v>149</v>
      </c>
      <c r="B150" s="135">
        <v>3</v>
      </c>
      <c r="C150" s="135">
        <v>3</v>
      </c>
      <c r="D150" s="135">
        <v>5</v>
      </c>
      <c r="E150" s="135">
        <v>1</v>
      </c>
      <c r="F150" s="135">
        <v>4</v>
      </c>
      <c r="G150" s="135">
        <v>3</v>
      </c>
      <c r="H150" s="135">
        <v>3</v>
      </c>
      <c r="I150" s="135">
        <v>2</v>
      </c>
      <c r="J150" s="135">
        <v>1</v>
      </c>
      <c r="K150" s="135">
        <v>5</v>
      </c>
      <c r="L150" s="135">
        <v>3</v>
      </c>
    </row>
    <row r="151" spans="1:12">
      <c r="A151" s="132">
        <v>150</v>
      </c>
      <c r="B151" s="135">
        <v>3</v>
      </c>
      <c r="C151" s="135">
        <v>1</v>
      </c>
      <c r="D151" s="135">
        <v>4</v>
      </c>
      <c r="E151" s="135">
        <v>1</v>
      </c>
      <c r="F151" s="135">
        <v>2</v>
      </c>
      <c r="G151" s="135">
        <v>1</v>
      </c>
      <c r="H151" s="135">
        <v>1</v>
      </c>
      <c r="I151" s="135">
        <v>2</v>
      </c>
      <c r="J151" s="135">
        <v>2</v>
      </c>
      <c r="K151" s="135">
        <v>1</v>
      </c>
      <c r="L151" s="135">
        <v>5</v>
      </c>
    </row>
    <row r="152" spans="1:12">
      <c r="A152" s="132">
        <v>151</v>
      </c>
      <c r="B152" s="135">
        <v>3</v>
      </c>
      <c r="C152" s="135">
        <v>2</v>
      </c>
      <c r="D152" s="135">
        <v>3</v>
      </c>
      <c r="E152" s="135">
        <v>3</v>
      </c>
      <c r="F152" s="135">
        <v>5</v>
      </c>
      <c r="G152" s="135">
        <v>2</v>
      </c>
      <c r="H152" s="135">
        <v>4</v>
      </c>
      <c r="I152" s="135">
        <v>2</v>
      </c>
      <c r="J152" s="135">
        <v>1</v>
      </c>
      <c r="K152" s="135">
        <v>3</v>
      </c>
      <c r="L152" s="135">
        <v>3</v>
      </c>
    </row>
    <row r="153" spans="1:12">
      <c r="A153" s="132">
        <v>152</v>
      </c>
      <c r="B153" s="135">
        <v>3</v>
      </c>
      <c r="C153" s="135">
        <v>2</v>
      </c>
      <c r="D153" s="135">
        <v>2</v>
      </c>
      <c r="E153" s="135">
        <v>2</v>
      </c>
      <c r="F153" s="135">
        <v>5</v>
      </c>
      <c r="G153" s="135">
        <v>2</v>
      </c>
      <c r="H153" s="135">
        <v>3</v>
      </c>
      <c r="I153" s="135">
        <v>4</v>
      </c>
      <c r="J153" s="135">
        <v>1</v>
      </c>
      <c r="K153" s="135">
        <v>3</v>
      </c>
      <c r="L153" s="135">
        <v>3</v>
      </c>
    </row>
    <row r="154" spans="1:12">
      <c r="A154" s="132">
        <v>153</v>
      </c>
      <c r="B154" s="135">
        <v>4</v>
      </c>
      <c r="C154" s="135">
        <v>4</v>
      </c>
      <c r="D154" s="135">
        <v>5</v>
      </c>
      <c r="E154" s="135">
        <v>4</v>
      </c>
      <c r="F154" s="135">
        <v>5</v>
      </c>
      <c r="G154" s="135">
        <v>4</v>
      </c>
      <c r="H154" s="135">
        <v>5</v>
      </c>
      <c r="I154" s="135">
        <v>5</v>
      </c>
      <c r="J154" s="135">
        <v>5</v>
      </c>
      <c r="K154" s="135">
        <v>4</v>
      </c>
      <c r="L154" s="135">
        <v>3</v>
      </c>
    </row>
    <row r="155" spans="1:12">
      <c r="A155" s="132">
        <v>154</v>
      </c>
      <c r="B155" s="135">
        <v>4</v>
      </c>
      <c r="C155" s="135">
        <v>2</v>
      </c>
      <c r="D155" s="135">
        <v>5</v>
      </c>
      <c r="E155" s="135">
        <v>5</v>
      </c>
      <c r="F155" s="135">
        <v>5</v>
      </c>
      <c r="G155" s="135">
        <v>3</v>
      </c>
      <c r="H155" s="135">
        <v>5</v>
      </c>
      <c r="I155" s="135">
        <v>2</v>
      </c>
      <c r="J155" s="135">
        <v>1</v>
      </c>
      <c r="K155" s="135">
        <v>4</v>
      </c>
      <c r="L155" s="135">
        <v>4</v>
      </c>
    </row>
    <row r="156" spans="1:12">
      <c r="A156" s="132">
        <v>155</v>
      </c>
      <c r="B156" s="135">
        <v>3</v>
      </c>
      <c r="C156" s="135">
        <v>2</v>
      </c>
      <c r="D156" s="135">
        <v>3</v>
      </c>
      <c r="E156" s="135">
        <v>4</v>
      </c>
      <c r="F156" s="135">
        <v>3</v>
      </c>
      <c r="G156" s="135">
        <v>2</v>
      </c>
      <c r="H156" s="135">
        <v>2</v>
      </c>
      <c r="I156" s="135">
        <v>3</v>
      </c>
      <c r="J156" s="135">
        <v>2</v>
      </c>
      <c r="K156" s="135">
        <v>3</v>
      </c>
      <c r="L156" s="135">
        <v>2</v>
      </c>
    </row>
    <row r="157" spans="1:12">
      <c r="A157" s="132">
        <v>156</v>
      </c>
      <c r="B157" s="135">
        <v>2</v>
      </c>
      <c r="C157" s="135">
        <v>4</v>
      </c>
      <c r="D157" s="135">
        <v>4</v>
      </c>
      <c r="E157" s="135">
        <v>4</v>
      </c>
      <c r="F157" s="135">
        <v>4</v>
      </c>
      <c r="G157" s="135">
        <v>3</v>
      </c>
      <c r="H157" s="135">
        <v>2</v>
      </c>
      <c r="I157" s="135">
        <v>3</v>
      </c>
      <c r="J157" s="135">
        <v>4</v>
      </c>
      <c r="K157" s="135">
        <v>4</v>
      </c>
      <c r="L157" s="135">
        <v>4</v>
      </c>
    </row>
    <row r="158" spans="1:12">
      <c r="A158" s="132">
        <v>157</v>
      </c>
      <c r="B158" s="135">
        <v>3</v>
      </c>
      <c r="C158" s="135">
        <v>1</v>
      </c>
      <c r="D158" s="135">
        <v>1</v>
      </c>
      <c r="E158" s="135">
        <v>1</v>
      </c>
      <c r="F158" s="135">
        <v>5</v>
      </c>
      <c r="G158" s="135">
        <v>1</v>
      </c>
      <c r="H158" s="135">
        <v>2</v>
      </c>
      <c r="I158" s="135">
        <v>1</v>
      </c>
      <c r="J158" s="135">
        <v>1</v>
      </c>
      <c r="K158" s="135">
        <v>1</v>
      </c>
      <c r="L158" s="135">
        <v>1</v>
      </c>
    </row>
    <row r="159" spans="1:12">
      <c r="A159" s="132">
        <v>158</v>
      </c>
      <c r="B159" s="135">
        <v>1</v>
      </c>
      <c r="C159" s="135">
        <v>1</v>
      </c>
      <c r="D159" s="135">
        <v>2</v>
      </c>
      <c r="E159" s="135">
        <v>1</v>
      </c>
      <c r="F159" s="135">
        <v>5</v>
      </c>
      <c r="G159" s="135">
        <v>2</v>
      </c>
      <c r="H159" s="135">
        <v>2</v>
      </c>
      <c r="I159" s="135">
        <v>2</v>
      </c>
      <c r="J159" s="135">
        <v>2</v>
      </c>
      <c r="K159" s="135">
        <v>4</v>
      </c>
      <c r="L159" s="135">
        <v>2</v>
      </c>
    </row>
    <row r="160" spans="1:12">
      <c r="A160" s="132">
        <v>159</v>
      </c>
      <c r="B160" s="135">
        <v>1</v>
      </c>
      <c r="C160" s="135">
        <v>1</v>
      </c>
      <c r="D160" s="135">
        <v>4</v>
      </c>
      <c r="E160" s="135">
        <v>3</v>
      </c>
      <c r="F160" s="135">
        <v>5</v>
      </c>
      <c r="G160" s="135">
        <v>1</v>
      </c>
      <c r="H160" s="135">
        <v>4</v>
      </c>
      <c r="I160" s="135">
        <v>5</v>
      </c>
      <c r="J160" s="135">
        <v>4</v>
      </c>
      <c r="K160" s="135">
        <v>4</v>
      </c>
      <c r="L160" s="135">
        <v>2</v>
      </c>
    </row>
    <row r="161" spans="1:12">
      <c r="A161" s="132">
        <v>160</v>
      </c>
      <c r="B161" s="135">
        <v>4</v>
      </c>
      <c r="C161" s="135">
        <v>1</v>
      </c>
      <c r="D161" s="135">
        <v>3</v>
      </c>
      <c r="E161" s="135">
        <v>1</v>
      </c>
      <c r="F161" s="135">
        <v>5</v>
      </c>
      <c r="G161" s="135">
        <v>1</v>
      </c>
      <c r="H161" s="135">
        <v>2</v>
      </c>
      <c r="I161" s="135">
        <v>1</v>
      </c>
      <c r="J161" s="135">
        <v>2</v>
      </c>
      <c r="K161" s="135">
        <v>3</v>
      </c>
      <c r="L161" s="135">
        <v>1</v>
      </c>
    </row>
    <row r="162" spans="1:12">
      <c r="A162" s="132">
        <v>161</v>
      </c>
      <c r="B162" s="135">
        <v>5</v>
      </c>
      <c r="C162" s="135">
        <v>3</v>
      </c>
      <c r="D162" s="135">
        <v>4</v>
      </c>
      <c r="E162" s="135">
        <v>4</v>
      </c>
      <c r="F162" s="135">
        <v>4</v>
      </c>
      <c r="G162" s="135">
        <v>4</v>
      </c>
      <c r="H162" s="135">
        <v>4</v>
      </c>
      <c r="I162" s="135">
        <v>2</v>
      </c>
      <c r="J162" s="135">
        <v>4</v>
      </c>
      <c r="K162" s="135">
        <v>5</v>
      </c>
      <c r="L162" s="135">
        <v>3</v>
      </c>
    </row>
    <row r="163" spans="1:12">
      <c r="A163" s="132">
        <v>162</v>
      </c>
      <c r="B163" s="135">
        <v>2</v>
      </c>
      <c r="C163" s="135">
        <v>1</v>
      </c>
      <c r="D163" s="135">
        <v>4</v>
      </c>
      <c r="E163" s="135">
        <v>4</v>
      </c>
      <c r="F163" s="135">
        <v>1</v>
      </c>
      <c r="G163" s="135">
        <v>1</v>
      </c>
      <c r="H163" s="135">
        <v>1</v>
      </c>
      <c r="I163" s="135">
        <v>1</v>
      </c>
      <c r="J163" s="135">
        <v>1</v>
      </c>
      <c r="K163" s="135">
        <v>4</v>
      </c>
      <c r="L163" s="135">
        <v>1</v>
      </c>
    </row>
    <row r="164" spans="1:12">
      <c r="A164" s="132">
        <v>163</v>
      </c>
      <c r="B164" s="135">
        <v>2</v>
      </c>
      <c r="C164" s="135">
        <v>1</v>
      </c>
      <c r="D164" s="135">
        <v>1</v>
      </c>
      <c r="E164" s="135">
        <v>1</v>
      </c>
      <c r="F164" s="135">
        <v>2</v>
      </c>
      <c r="G164" s="135">
        <v>1</v>
      </c>
      <c r="H164" s="135">
        <v>3</v>
      </c>
      <c r="I164" s="135">
        <v>1</v>
      </c>
      <c r="J164" s="135">
        <v>4</v>
      </c>
      <c r="K164" s="135">
        <v>1</v>
      </c>
      <c r="L164" s="135">
        <v>1</v>
      </c>
    </row>
    <row r="165" spans="1:12">
      <c r="A165" s="132">
        <v>164</v>
      </c>
      <c r="B165" s="135">
        <v>4</v>
      </c>
      <c r="C165" s="135">
        <v>2</v>
      </c>
      <c r="D165" s="135">
        <v>2</v>
      </c>
      <c r="E165" s="135">
        <v>2</v>
      </c>
      <c r="F165" s="135">
        <v>5</v>
      </c>
      <c r="G165" s="135">
        <v>2</v>
      </c>
      <c r="H165" s="135">
        <v>2</v>
      </c>
      <c r="I165" s="135">
        <v>2</v>
      </c>
      <c r="J165" s="135">
        <v>1</v>
      </c>
      <c r="K165" s="135">
        <v>2</v>
      </c>
      <c r="L165" s="135">
        <v>2</v>
      </c>
    </row>
    <row r="166" spans="1:12">
      <c r="A166" s="132">
        <v>165</v>
      </c>
      <c r="B166" s="135">
        <v>3</v>
      </c>
      <c r="C166" s="135">
        <v>3</v>
      </c>
      <c r="D166" s="135">
        <v>3</v>
      </c>
      <c r="E166" s="135">
        <v>2</v>
      </c>
      <c r="F166" s="135">
        <v>4</v>
      </c>
      <c r="G166" s="135">
        <v>3</v>
      </c>
      <c r="H166" s="135">
        <v>5</v>
      </c>
      <c r="I166" s="135">
        <v>2</v>
      </c>
      <c r="J166" s="135">
        <v>4</v>
      </c>
      <c r="K166" s="135">
        <v>3</v>
      </c>
      <c r="L166" s="135">
        <v>3</v>
      </c>
    </row>
    <row r="167" spans="1:12">
      <c r="A167" s="132">
        <v>166</v>
      </c>
      <c r="B167" s="135">
        <v>1</v>
      </c>
      <c r="C167" s="135">
        <v>1</v>
      </c>
      <c r="D167" s="135">
        <v>1</v>
      </c>
      <c r="E167" s="135">
        <v>4</v>
      </c>
      <c r="F167" s="135">
        <v>4</v>
      </c>
      <c r="G167" s="135">
        <v>1</v>
      </c>
      <c r="H167" s="135">
        <v>1</v>
      </c>
      <c r="I167" s="135">
        <v>3</v>
      </c>
      <c r="J167" s="135">
        <v>1</v>
      </c>
      <c r="K167" s="135">
        <v>3</v>
      </c>
      <c r="L167" s="135">
        <v>1</v>
      </c>
    </row>
    <row r="168" spans="1:12">
      <c r="A168" s="132">
        <v>167</v>
      </c>
      <c r="B168" s="135">
        <v>2</v>
      </c>
      <c r="C168" s="135">
        <v>3</v>
      </c>
      <c r="D168" s="135">
        <v>4</v>
      </c>
      <c r="E168" s="135">
        <v>4</v>
      </c>
      <c r="F168" s="135">
        <v>5</v>
      </c>
      <c r="G168" s="135">
        <v>3</v>
      </c>
      <c r="H168" s="135">
        <v>3</v>
      </c>
      <c r="I168" s="135">
        <v>3</v>
      </c>
      <c r="J168" s="135">
        <v>2</v>
      </c>
      <c r="K168" s="135">
        <v>3</v>
      </c>
      <c r="L168" s="135">
        <v>3</v>
      </c>
    </row>
    <row r="169" spans="1:12">
      <c r="A169" s="132">
        <v>168</v>
      </c>
      <c r="B169" s="135">
        <v>1</v>
      </c>
      <c r="C169" s="135">
        <v>1</v>
      </c>
      <c r="D169" s="135">
        <v>2</v>
      </c>
      <c r="E169" s="135">
        <v>4</v>
      </c>
      <c r="F169" s="135">
        <v>2</v>
      </c>
      <c r="G169" s="135">
        <v>3</v>
      </c>
      <c r="H169" s="135">
        <v>2</v>
      </c>
      <c r="I169" s="135">
        <v>3</v>
      </c>
      <c r="J169" s="135">
        <v>3</v>
      </c>
      <c r="K169" s="135">
        <v>2</v>
      </c>
      <c r="L169" s="135">
        <v>4</v>
      </c>
    </row>
    <row r="170" spans="1:12">
      <c r="A170" s="132">
        <v>169</v>
      </c>
      <c r="B170" s="135">
        <v>2</v>
      </c>
      <c r="C170" s="135">
        <v>3</v>
      </c>
      <c r="D170" s="135">
        <v>4</v>
      </c>
      <c r="E170" s="135">
        <v>1</v>
      </c>
      <c r="F170" s="135">
        <v>5</v>
      </c>
      <c r="G170" s="135">
        <v>2</v>
      </c>
      <c r="H170" s="135">
        <v>2</v>
      </c>
      <c r="I170" s="135">
        <v>2</v>
      </c>
      <c r="J170" s="135">
        <v>2</v>
      </c>
      <c r="K170" s="135">
        <v>3</v>
      </c>
      <c r="L170" s="135">
        <v>1</v>
      </c>
    </row>
    <row r="171" spans="1:12">
      <c r="A171" s="132">
        <v>170</v>
      </c>
      <c r="B171" s="135">
        <v>5</v>
      </c>
      <c r="C171" s="135">
        <v>4</v>
      </c>
      <c r="D171" s="135">
        <v>2</v>
      </c>
      <c r="E171" s="135">
        <v>2</v>
      </c>
      <c r="F171" s="135">
        <v>5</v>
      </c>
      <c r="G171" s="135">
        <v>2</v>
      </c>
      <c r="H171" s="135">
        <v>5</v>
      </c>
      <c r="I171" s="135">
        <v>4</v>
      </c>
      <c r="J171" s="135">
        <v>4</v>
      </c>
      <c r="K171" s="135">
        <v>2</v>
      </c>
      <c r="L171" s="135">
        <v>4</v>
      </c>
    </row>
    <row r="172" spans="1:12">
      <c r="A172" s="132">
        <v>171</v>
      </c>
      <c r="B172" s="135">
        <v>1</v>
      </c>
      <c r="C172" s="135">
        <v>1</v>
      </c>
      <c r="D172" s="135">
        <v>4</v>
      </c>
      <c r="E172" s="135">
        <v>4</v>
      </c>
      <c r="F172" s="135">
        <v>5</v>
      </c>
      <c r="G172" s="135">
        <v>2</v>
      </c>
      <c r="H172" s="135">
        <v>5</v>
      </c>
      <c r="I172" s="135">
        <v>1</v>
      </c>
      <c r="J172" s="135">
        <v>2</v>
      </c>
      <c r="K172" s="135">
        <v>4</v>
      </c>
      <c r="L172" s="135">
        <v>4</v>
      </c>
    </row>
    <row r="173" spans="1:12">
      <c r="A173" s="132">
        <v>172</v>
      </c>
      <c r="B173" s="135">
        <v>3</v>
      </c>
      <c r="C173" s="135">
        <v>2</v>
      </c>
      <c r="D173" s="135">
        <v>3</v>
      </c>
      <c r="E173" s="135">
        <v>4</v>
      </c>
      <c r="F173" s="135">
        <v>5</v>
      </c>
      <c r="G173" s="135">
        <v>2</v>
      </c>
      <c r="H173" s="135">
        <v>1</v>
      </c>
      <c r="I173" s="135">
        <v>2</v>
      </c>
      <c r="J173" s="135">
        <v>1</v>
      </c>
      <c r="K173" s="135">
        <v>2</v>
      </c>
      <c r="L173" s="135">
        <v>2</v>
      </c>
    </row>
    <row r="174" spans="1:12">
      <c r="A174" s="132">
        <v>173</v>
      </c>
      <c r="B174" s="135">
        <v>3</v>
      </c>
      <c r="C174" s="135">
        <v>1</v>
      </c>
      <c r="D174" s="135">
        <v>5</v>
      </c>
      <c r="E174" s="135">
        <v>5</v>
      </c>
      <c r="F174" s="135">
        <v>5</v>
      </c>
      <c r="G174" s="135">
        <v>4</v>
      </c>
      <c r="H174" s="135">
        <v>1</v>
      </c>
      <c r="I174" s="135">
        <v>2</v>
      </c>
      <c r="J174" s="135">
        <v>2</v>
      </c>
      <c r="K174" s="135">
        <v>5</v>
      </c>
      <c r="L174" s="135">
        <v>3</v>
      </c>
    </row>
    <row r="175" spans="1:12">
      <c r="A175" s="132">
        <v>174</v>
      </c>
      <c r="B175" s="135">
        <v>3</v>
      </c>
      <c r="C175" s="135">
        <v>1</v>
      </c>
      <c r="D175" s="135">
        <v>3</v>
      </c>
      <c r="E175" s="135">
        <v>3</v>
      </c>
      <c r="F175" s="135">
        <v>3</v>
      </c>
      <c r="G175" s="135">
        <v>2</v>
      </c>
      <c r="H175" s="135">
        <v>3</v>
      </c>
      <c r="I175" s="135">
        <v>3</v>
      </c>
      <c r="J175" s="135">
        <v>3</v>
      </c>
      <c r="K175" s="135">
        <v>4</v>
      </c>
      <c r="L175" s="135">
        <v>3</v>
      </c>
    </row>
    <row r="176" spans="1:12">
      <c r="A176" s="132">
        <v>175</v>
      </c>
      <c r="B176" s="135">
        <v>4</v>
      </c>
      <c r="C176" s="135">
        <v>4</v>
      </c>
      <c r="D176" s="135">
        <v>4</v>
      </c>
      <c r="E176" s="135">
        <v>4</v>
      </c>
      <c r="F176" s="135">
        <v>4</v>
      </c>
      <c r="G176" s="135">
        <v>4</v>
      </c>
      <c r="H176" s="135">
        <v>4</v>
      </c>
      <c r="I176" s="135">
        <v>4</v>
      </c>
      <c r="J176" s="135">
        <v>5</v>
      </c>
      <c r="K176" s="135">
        <v>3</v>
      </c>
      <c r="L176" s="135">
        <v>4</v>
      </c>
    </row>
    <row r="177" spans="1:12">
      <c r="A177" s="132">
        <v>176</v>
      </c>
      <c r="B177" s="135">
        <v>2</v>
      </c>
      <c r="C177" s="135">
        <v>1</v>
      </c>
      <c r="D177" s="135">
        <v>1</v>
      </c>
      <c r="E177" s="135">
        <v>2</v>
      </c>
      <c r="F177" s="135">
        <v>3</v>
      </c>
      <c r="G177" s="135">
        <v>1</v>
      </c>
      <c r="H177" s="135">
        <v>1</v>
      </c>
      <c r="I177" s="135">
        <v>1</v>
      </c>
      <c r="J177" s="135">
        <v>2</v>
      </c>
      <c r="K177" s="135">
        <v>3</v>
      </c>
      <c r="L177" s="135">
        <v>1</v>
      </c>
    </row>
    <row r="178" spans="1:12">
      <c r="A178" s="132">
        <v>177</v>
      </c>
      <c r="B178" s="135">
        <v>5</v>
      </c>
      <c r="C178" s="135">
        <v>3</v>
      </c>
      <c r="D178" s="135">
        <v>3</v>
      </c>
      <c r="E178" s="135">
        <v>3</v>
      </c>
      <c r="F178" s="135">
        <v>4</v>
      </c>
      <c r="G178" s="135">
        <v>3</v>
      </c>
      <c r="H178" s="135">
        <v>3</v>
      </c>
      <c r="I178" s="135">
        <v>3</v>
      </c>
      <c r="J178" s="135">
        <v>2</v>
      </c>
      <c r="K178" s="135">
        <v>3</v>
      </c>
      <c r="L178" s="135">
        <v>3</v>
      </c>
    </row>
    <row r="179" spans="1:12">
      <c r="A179" s="132">
        <v>178</v>
      </c>
      <c r="B179" s="135">
        <v>4</v>
      </c>
      <c r="C179" s="135">
        <v>4</v>
      </c>
      <c r="D179" s="135">
        <v>5</v>
      </c>
      <c r="E179" s="135">
        <v>1</v>
      </c>
      <c r="F179" s="135">
        <v>5</v>
      </c>
      <c r="G179" s="135">
        <v>5</v>
      </c>
      <c r="H179" s="135">
        <v>5</v>
      </c>
      <c r="I179" s="135">
        <v>5</v>
      </c>
      <c r="J179" s="135">
        <v>5</v>
      </c>
      <c r="K179" s="135">
        <v>5</v>
      </c>
      <c r="L179" s="135">
        <v>5</v>
      </c>
    </row>
    <row r="180" spans="1:12">
      <c r="A180" s="132">
        <v>179</v>
      </c>
      <c r="B180" s="135">
        <v>5</v>
      </c>
      <c r="C180" s="135">
        <v>3</v>
      </c>
      <c r="D180" s="135">
        <v>4</v>
      </c>
      <c r="E180" s="135">
        <v>4</v>
      </c>
      <c r="F180" s="135">
        <v>4</v>
      </c>
      <c r="G180" s="135">
        <v>2</v>
      </c>
      <c r="H180" s="135">
        <v>4</v>
      </c>
      <c r="I180" s="135">
        <v>3</v>
      </c>
      <c r="J180" s="135">
        <v>4</v>
      </c>
      <c r="K180" s="135">
        <v>5</v>
      </c>
      <c r="L180" s="135">
        <v>3</v>
      </c>
    </row>
    <row r="181" spans="1:12">
      <c r="A181" s="132">
        <v>180</v>
      </c>
      <c r="B181" s="135">
        <v>2</v>
      </c>
      <c r="C181" s="135">
        <v>4</v>
      </c>
      <c r="D181" s="135">
        <v>4</v>
      </c>
      <c r="E181" s="135">
        <v>4</v>
      </c>
      <c r="F181" s="135">
        <v>5</v>
      </c>
      <c r="G181" s="135">
        <v>2</v>
      </c>
      <c r="H181" s="135">
        <v>2</v>
      </c>
      <c r="I181" s="135">
        <v>4</v>
      </c>
      <c r="J181" s="135">
        <v>4</v>
      </c>
      <c r="K181" s="135">
        <v>4</v>
      </c>
      <c r="L181" s="135">
        <v>4</v>
      </c>
    </row>
    <row r="182" spans="1:12">
      <c r="A182" s="132">
        <v>181</v>
      </c>
      <c r="B182" s="135">
        <v>3</v>
      </c>
      <c r="C182" s="135">
        <v>1</v>
      </c>
      <c r="D182" s="135">
        <v>4</v>
      </c>
      <c r="E182" s="135">
        <v>5</v>
      </c>
      <c r="F182" s="135">
        <v>3</v>
      </c>
      <c r="G182" s="135">
        <v>2</v>
      </c>
      <c r="H182" s="135">
        <v>3</v>
      </c>
      <c r="I182" s="135">
        <v>2</v>
      </c>
      <c r="J182" s="135">
        <v>1</v>
      </c>
      <c r="K182" s="135">
        <v>3</v>
      </c>
      <c r="L182" s="135">
        <v>1</v>
      </c>
    </row>
    <row r="183" spans="1:12">
      <c r="A183" s="132">
        <v>182</v>
      </c>
      <c r="B183" s="135">
        <v>3</v>
      </c>
      <c r="C183" s="135">
        <v>2</v>
      </c>
      <c r="D183" s="135">
        <v>2</v>
      </c>
      <c r="E183" s="135">
        <v>2</v>
      </c>
      <c r="F183" s="135">
        <v>2</v>
      </c>
      <c r="G183" s="135">
        <v>2</v>
      </c>
      <c r="H183" s="135">
        <v>2</v>
      </c>
      <c r="I183" s="135">
        <v>2</v>
      </c>
      <c r="J183" s="135">
        <v>3</v>
      </c>
      <c r="K183" s="135">
        <v>2</v>
      </c>
      <c r="L183" s="135">
        <v>2</v>
      </c>
    </row>
    <row r="184" spans="1:12">
      <c r="A184" s="132">
        <v>183</v>
      </c>
      <c r="B184" s="135">
        <v>4</v>
      </c>
      <c r="C184" s="135">
        <v>3</v>
      </c>
      <c r="D184" s="135">
        <v>5</v>
      </c>
      <c r="E184" s="135">
        <v>5</v>
      </c>
      <c r="F184" s="135">
        <v>5</v>
      </c>
      <c r="G184" s="135">
        <v>5</v>
      </c>
      <c r="H184" s="135">
        <v>3</v>
      </c>
      <c r="I184" s="135">
        <v>5</v>
      </c>
      <c r="J184" s="135">
        <v>3</v>
      </c>
      <c r="K184" s="135">
        <v>5</v>
      </c>
      <c r="L184" s="135">
        <v>1</v>
      </c>
    </row>
    <row r="185" spans="1:12">
      <c r="A185" s="132">
        <v>184</v>
      </c>
      <c r="B185" s="135">
        <v>5</v>
      </c>
      <c r="C185" s="135">
        <v>4</v>
      </c>
      <c r="D185" s="135">
        <v>4</v>
      </c>
      <c r="E185" s="135">
        <v>4</v>
      </c>
      <c r="F185" s="135">
        <v>4</v>
      </c>
      <c r="G185" s="135">
        <v>4</v>
      </c>
      <c r="H185" s="135">
        <v>5</v>
      </c>
      <c r="I185" s="135">
        <v>4</v>
      </c>
      <c r="J185" s="135">
        <v>4</v>
      </c>
      <c r="K185" s="135">
        <v>3</v>
      </c>
      <c r="L185" s="135">
        <v>4</v>
      </c>
    </row>
    <row r="186" spans="1:12">
      <c r="A186" s="132">
        <v>185</v>
      </c>
      <c r="B186" s="135">
        <v>3</v>
      </c>
      <c r="C186" s="135">
        <v>3</v>
      </c>
      <c r="D186" s="135">
        <v>3</v>
      </c>
      <c r="E186" s="135">
        <v>3</v>
      </c>
      <c r="F186" s="135">
        <v>4</v>
      </c>
      <c r="G186" s="135">
        <v>3</v>
      </c>
      <c r="H186" s="135">
        <v>3</v>
      </c>
      <c r="I186" s="135">
        <v>4</v>
      </c>
      <c r="J186" s="135">
        <v>5</v>
      </c>
      <c r="K186" s="135">
        <v>5</v>
      </c>
      <c r="L186" s="135">
        <v>4</v>
      </c>
    </row>
    <row r="187" spans="1:12">
      <c r="A187" s="132">
        <v>186</v>
      </c>
      <c r="B187" s="135">
        <v>1</v>
      </c>
      <c r="C187" s="135">
        <v>2</v>
      </c>
      <c r="D187" s="135">
        <v>4</v>
      </c>
      <c r="E187" s="135">
        <v>4</v>
      </c>
      <c r="F187" s="135">
        <v>5</v>
      </c>
      <c r="G187" s="135">
        <v>2</v>
      </c>
      <c r="H187" s="135">
        <v>4</v>
      </c>
      <c r="I187" s="135">
        <v>4</v>
      </c>
      <c r="J187" s="135">
        <v>4</v>
      </c>
      <c r="K187" s="135">
        <v>5</v>
      </c>
      <c r="L187" s="135">
        <v>4</v>
      </c>
    </row>
    <row r="188" spans="1:12">
      <c r="A188" s="132">
        <v>187</v>
      </c>
      <c r="B188" s="135">
        <v>1</v>
      </c>
      <c r="C188" s="135">
        <v>1</v>
      </c>
      <c r="D188" s="135">
        <v>3</v>
      </c>
      <c r="E188" s="135">
        <v>3</v>
      </c>
      <c r="F188" s="135">
        <v>2</v>
      </c>
      <c r="G188" s="135">
        <v>1</v>
      </c>
      <c r="H188" s="135">
        <v>1</v>
      </c>
      <c r="I188" s="135">
        <v>2</v>
      </c>
      <c r="J188" s="135">
        <v>1</v>
      </c>
      <c r="K188" s="135">
        <v>1</v>
      </c>
      <c r="L188" s="135">
        <v>1</v>
      </c>
    </row>
    <row r="189" spans="1:12">
      <c r="A189" s="132">
        <v>188</v>
      </c>
      <c r="B189" s="135">
        <v>2</v>
      </c>
      <c r="C189" s="135">
        <v>1</v>
      </c>
      <c r="D189" s="135">
        <v>1</v>
      </c>
      <c r="E189" s="135">
        <v>1</v>
      </c>
      <c r="F189" s="135">
        <v>3</v>
      </c>
      <c r="G189" s="135">
        <v>1</v>
      </c>
      <c r="H189" s="135">
        <v>5</v>
      </c>
      <c r="I189" s="135">
        <v>4</v>
      </c>
      <c r="J189" s="135">
        <v>4</v>
      </c>
      <c r="K189" s="135">
        <v>3</v>
      </c>
      <c r="L189" s="135">
        <v>5</v>
      </c>
    </row>
    <row r="190" spans="1:12">
      <c r="A190" s="132">
        <v>189</v>
      </c>
      <c r="B190" s="135">
        <v>3</v>
      </c>
      <c r="C190" s="135">
        <v>3</v>
      </c>
      <c r="D190" s="135">
        <v>3</v>
      </c>
      <c r="E190" s="135">
        <v>3</v>
      </c>
      <c r="F190" s="135">
        <v>5</v>
      </c>
      <c r="G190" s="135">
        <v>3</v>
      </c>
      <c r="H190" s="135">
        <v>1</v>
      </c>
      <c r="I190" s="135">
        <v>1</v>
      </c>
      <c r="J190" s="135">
        <v>1</v>
      </c>
      <c r="K190" s="135">
        <v>3</v>
      </c>
      <c r="L190" s="135">
        <v>1</v>
      </c>
    </row>
    <row r="191" spans="1:12">
      <c r="A191" s="132">
        <v>190</v>
      </c>
      <c r="B191" s="135">
        <v>2</v>
      </c>
      <c r="C191" s="135">
        <v>4</v>
      </c>
      <c r="D191" s="135">
        <v>3</v>
      </c>
      <c r="E191" s="135">
        <v>2</v>
      </c>
      <c r="F191" s="135">
        <v>4</v>
      </c>
      <c r="G191" s="135">
        <v>3</v>
      </c>
      <c r="H191" s="135">
        <v>3</v>
      </c>
      <c r="I191" s="135">
        <v>4</v>
      </c>
      <c r="J191" s="135">
        <v>3</v>
      </c>
      <c r="K191" s="135">
        <v>4</v>
      </c>
      <c r="L191" s="135">
        <v>3</v>
      </c>
    </row>
    <row r="192" spans="1:12">
      <c r="A192" s="132">
        <v>191</v>
      </c>
      <c r="B192" s="135">
        <v>3</v>
      </c>
      <c r="C192" s="135">
        <v>2</v>
      </c>
      <c r="D192" s="135">
        <v>2</v>
      </c>
      <c r="E192" s="135">
        <v>3</v>
      </c>
      <c r="F192" s="135">
        <v>4</v>
      </c>
      <c r="G192" s="135">
        <v>2</v>
      </c>
      <c r="H192" s="135">
        <v>2</v>
      </c>
      <c r="I192" s="135">
        <v>2</v>
      </c>
      <c r="J192" s="135">
        <v>2</v>
      </c>
      <c r="K192" s="135">
        <v>2</v>
      </c>
      <c r="L192" s="135">
        <v>2</v>
      </c>
    </row>
    <row r="193" spans="1:12">
      <c r="A193" s="132">
        <v>192</v>
      </c>
      <c r="B193" s="135">
        <v>4</v>
      </c>
      <c r="C193" s="135">
        <v>4</v>
      </c>
      <c r="D193" s="135">
        <v>4</v>
      </c>
      <c r="E193" s="135">
        <v>2</v>
      </c>
      <c r="F193" s="135">
        <v>5</v>
      </c>
      <c r="G193" s="135">
        <v>2</v>
      </c>
      <c r="H193" s="135">
        <v>3</v>
      </c>
      <c r="I193" s="135">
        <v>1</v>
      </c>
      <c r="J193" s="135">
        <v>4</v>
      </c>
      <c r="K193" s="135">
        <v>4</v>
      </c>
      <c r="L193" s="135">
        <v>2</v>
      </c>
    </row>
    <row r="194" spans="1:12">
      <c r="A194" s="132">
        <v>193</v>
      </c>
      <c r="B194" s="135">
        <v>1</v>
      </c>
      <c r="C194" s="135">
        <v>3</v>
      </c>
      <c r="D194" s="135">
        <v>4</v>
      </c>
      <c r="E194" s="135">
        <v>3</v>
      </c>
      <c r="F194" s="135">
        <v>4</v>
      </c>
      <c r="G194" s="135">
        <v>2</v>
      </c>
      <c r="H194" s="135">
        <v>2</v>
      </c>
      <c r="I194" s="135">
        <v>4</v>
      </c>
      <c r="J194" s="135">
        <v>4</v>
      </c>
      <c r="K194" s="135">
        <v>2</v>
      </c>
      <c r="L194" s="135">
        <v>4</v>
      </c>
    </row>
    <row r="195" spans="1:12">
      <c r="A195" s="132">
        <v>194</v>
      </c>
      <c r="B195" s="135">
        <v>5</v>
      </c>
      <c r="C195" s="135">
        <v>2</v>
      </c>
      <c r="D195" s="135">
        <v>4</v>
      </c>
      <c r="E195" s="135">
        <v>4</v>
      </c>
      <c r="F195" s="135">
        <v>5</v>
      </c>
      <c r="G195" s="135">
        <v>4</v>
      </c>
      <c r="H195" s="135">
        <v>4</v>
      </c>
      <c r="I195" s="135">
        <v>2</v>
      </c>
      <c r="J195" s="135">
        <v>4</v>
      </c>
      <c r="K195" s="135">
        <v>2</v>
      </c>
      <c r="L195" s="135">
        <v>4</v>
      </c>
    </row>
    <row r="196" spans="1:12">
      <c r="A196" s="132">
        <v>195</v>
      </c>
      <c r="B196" s="135">
        <v>3</v>
      </c>
      <c r="C196" s="135">
        <v>1</v>
      </c>
      <c r="D196" s="135">
        <v>1</v>
      </c>
      <c r="E196" s="135">
        <v>2</v>
      </c>
      <c r="F196" s="135">
        <v>2</v>
      </c>
      <c r="G196" s="135">
        <v>1</v>
      </c>
      <c r="H196" s="135">
        <v>1</v>
      </c>
      <c r="I196" s="135">
        <v>2</v>
      </c>
      <c r="J196" s="135">
        <v>1</v>
      </c>
      <c r="K196" s="135">
        <v>1</v>
      </c>
      <c r="L196" s="135">
        <v>2</v>
      </c>
    </row>
    <row r="197" spans="1:12">
      <c r="A197" s="132">
        <v>196</v>
      </c>
      <c r="B197" s="135">
        <v>4</v>
      </c>
      <c r="C197" s="135">
        <v>1</v>
      </c>
      <c r="D197" s="135">
        <v>5</v>
      </c>
      <c r="E197" s="135">
        <v>5</v>
      </c>
      <c r="F197" s="135">
        <v>5</v>
      </c>
      <c r="G197" s="135">
        <v>3</v>
      </c>
      <c r="H197" s="135">
        <v>4</v>
      </c>
      <c r="I197" s="135">
        <v>2</v>
      </c>
      <c r="J197" s="135">
        <v>3</v>
      </c>
      <c r="K197" s="135">
        <v>4</v>
      </c>
      <c r="L197" s="135">
        <v>1</v>
      </c>
    </row>
    <row r="198" spans="1:12">
      <c r="A198" s="132">
        <v>197</v>
      </c>
      <c r="B198" s="135">
        <v>3</v>
      </c>
      <c r="C198" s="135">
        <v>3</v>
      </c>
      <c r="D198" s="135">
        <v>3</v>
      </c>
      <c r="E198" s="135">
        <v>3</v>
      </c>
      <c r="F198" s="135">
        <v>3</v>
      </c>
      <c r="G198" s="135">
        <v>2</v>
      </c>
      <c r="H198" s="135">
        <v>2</v>
      </c>
      <c r="I198" s="135">
        <v>2</v>
      </c>
      <c r="J198" s="135">
        <v>2</v>
      </c>
      <c r="K198" s="135">
        <v>2</v>
      </c>
      <c r="L198" s="135">
        <v>2</v>
      </c>
    </row>
    <row r="199" spans="1:12">
      <c r="A199" s="132">
        <v>198</v>
      </c>
      <c r="B199" s="135">
        <v>2</v>
      </c>
      <c r="C199" s="135">
        <v>3</v>
      </c>
      <c r="D199" s="135">
        <v>4</v>
      </c>
      <c r="E199" s="135">
        <v>2</v>
      </c>
      <c r="F199" s="135">
        <v>4</v>
      </c>
      <c r="G199" s="135">
        <v>3</v>
      </c>
      <c r="H199" s="135">
        <v>4</v>
      </c>
      <c r="I199" s="135">
        <v>3</v>
      </c>
      <c r="J199" s="135">
        <v>4</v>
      </c>
      <c r="K199" s="135">
        <v>4</v>
      </c>
      <c r="L199" s="135">
        <v>4</v>
      </c>
    </row>
    <row r="200" spans="1:12">
      <c r="A200" s="132">
        <v>199</v>
      </c>
      <c r="B200" s="135">
        <v>2</v>
      </c>
      <c r="C200" s="135">
        <v>4</v>
      </c>
      <c r="D200" s="135">
        <v>5</v>
      </c>
      <c r="E200" s="135">
        <v>3</v>
      </c>
      <c r="F200" s="135">
        <v>3</v>
      </c>
      <c r="G200" s="135">
        <v>4</v>
      </c>
      <c r="H200" s="135">
        <v>4</v>
      </c>
      <c r="I200" s="135">
        <v>5</v>
      </c>
      <c r="J200" s="135">
        <v>5</v>
      </c>
      <c r="K200" s="135">
        <v>5</v>
      </c>
      <c r="L200" s="135">
        <v>4</v>
      </c>
    </row>
    <row r="201" spans="1:12">
      <c r="A201" s="132">
        <v>200</v>
      </c>
      <c r="B201" s="135">
        <v>1</v>
      </c>
      <c r="C201" s="135">
        <v>1</v>
      </c>
      <c r="D201" s="135">
        <v>2</v>
      </c>
      <c r="E201" s="135">
        <v>1</v>
      </c>
      <c r="F201" s="135">
        <v>4</v>
      </c>
      <c r="G201" s="135">
        <v>2</v>
      </c>
      <c r="H201" s="135">
        <v>1</v>
      </c>
      <c r="I201" s="135">
        <v>5</v>
      </c>
      <c r="J201" s="135">
        <v>5</v>
      </c>
      <c r="K201" s="135">
        <v>5</v>
      </c>
      <c r="L201" s="135">
        <v>5</v>
      </c>
    </row>
    <row r="202" spans="1:12">
      <c r="A202" s="132">
        <v>201</v>
      </c>
      <c r="B202" s="135">
        <v>2</v>
      </c>
      <c r="C202" s="135">
        <v>1</v>
      </c>
      <c r="D202" s="135">
        <v>1</v>
      </c>
      <c r="E202" s="135">
        <v>1</v>
      </c>
      <c r="F202" s="135">
        <v>4</v>
      </c>
      <c r="G202" s="135">
        <v>2</v>
      </c>
      <c r="H202" s="135">
        <v>3</v>
      </c>
      <c r="I202" s="135">
        <v>3</v>
      </c>
      <c r="J202" s="135">
        <v>2</v>
      </c>
      <c r="K202" s="135">
        <v>4</v>
      </c>
      <c r="L202" s="135">
        <v>2</v>
      </c>
    </row>
    <row r="203" spans="1:12">
      <c r="A203" s="132">
        <v>202</v>
      </c>
      <c r="B203" s="135">
        <v>5</v>
      </c>
      <c r="C203" s="135">
        <v>5</v>
      </c>
      <c r="D203" s="135">
        <v>3</v>
      </c>
      <c r="E203" s="135">
        <v>3</v>
      </c>
      <c r="F203" s="135">
        <v>5</v>
      </c>
      <c r="G203" s="135">
        <v>3</v>
      </c>
      <c r="H203" s="135">
        <v>5</v>
      </c>
      <c r="I203" s="135">
        <v>4</v>
      </c>
      <c r="J203" s="135">
        <v>5</v>
      </c>
      <c r="K203" s="135">
        <v>4</v>
      </c>
      <c r="L203" s="135">
        <v>4</v>
      </c>
    </row>
    <row r="204" spans="1:12">
      <c r="A204" s="132">
        <v>203</v>
      </c>
      <c r="B204" s="135">
        <v>4</v>
      </c>
      <c r="C204" s="135">
        <v>3</v>
      </c>
      <c r="D204" s="135">
        <v>3</v>
      </c>
      <c r="E204" s="135">
        <v>3</v>
      </c>
      <c r="F204" s="135">
        <v>3</v>
      </c>
      <c r="G204" s="135">
        <v>1</v>
      </c>
      <c r="H204" s="135">
        <v>1</v>
      </c>
      <c r="I204" s="135">
        <v>3</v>
      </c>
      <c r="J204" s="135">
        <v>3</v>
      </c>
      <c r="K204" s="135">
        <v>3</v>
      </c>
      <c r="L204" s="135">
        <v>3</v>
      </c>
    </row>
    <row r="205" spans="1:12">
      <c r="A205" s="132">
        <v>204</v>
      </c>
      <c r="B205" s="135">
        <v>5</v>
      </c>
      <c r="C205" s="135">
        <v>1</v>
      </c>
      <c r="D205" s="135">
        <v>1</v>
      </c>
      <c r="E205" s="135">
        <v>1</v>
      </c>
      <c r="F205" s="135">
        <v>5</v>
      </c>
      <c r="G205" s="135">
        <v>5</v>
      </c>
      <c r="H205" s="135">
        <v>1</v>
      </c>
      <c r="I205" s="135">
        <v>1</v>
      </c>
      <c r="J205" s="135">
        <v>4</v>
      </c>
      <c r="K205" s="135">
        <v>5</v>
      </c>
      <c r="L205" s="135">
        <v>1</v>
      </c>
    </row>
    <row r="206" spans="1:12">
      <c r="A206" s="132">
        <v>205</v>
      </c>
      <c r="B206" s="135">
        <v>4</v>
      </c>
      <c r="C206" s="135">
        <v>3</v>
      </c>
      <c r="D206" s="135">
        <v>4</v>
      </c>
      <c r="E206" s="135">
        <v>4</v>
      </c>
      <c r="F206" s="135">
        <v>3</v>
      </c>
      <c r="G206" s="135">
        <v>4</v>
      </c>
      <c r="H206" s="135">
        <v>5</v>
      </c>
      <c r="I206" s="135">
        <v>4</v>
      </c>
      <c r="J206" s="135">
        <v>3</v>
      </c>
      <c r="K206" s="135">
        <v>4</v>
      </c>
      <c r="L206" s="135">
        <v>3</v>
      </c>
    </row>
    <row r="207" spans="1:12">
      <c r="A207" s="132">
        <v>206</v>
      </c>
      <c r="B207" s="135">
        <v>2</v>
      </c>
      <c r="C207" s="135">
        <v>2</v>
      </c>
      <c r="D207" s="135">
        <v>2</v>
      </c>
      <c r="E207" s="135">
        <v>4</v>
      </c>
      <c r="F207" s="135">
        <v>2</v>
      </c>
      <c r="G207" s="135">
        <v>2</v>
      </c>
      <c r="H207" s="135">
        <v>5</v>
      </c>
      <c r="I207" s="135">
        <v>4</v>
      </c>
      <c r="J207" s="135">
        <v>5</v>
      </c>
      <c r="K207" s="135">
        <v>2</v>
      </c>
      <c r="L207" s="135">
        <v>2</v>
      </c>
    </row>
    <row r="208" spans="1:12">
      <c r="A208" s="132">
        <v>207</v>
      </c>
      <c r="B208" s="135">
        <v>2</v>
      </c>
      <c r="C208" s="135">
        <v>1</v>
      </c>
      <c r="D208" s="135">
        <v>1</v>
      </c>
      <c r="E208" s="135">
        <v>1</v>
      </c>
      <c r="F208" s="135">
        <v>3</v>
      </c>
      <c r="G208" s="135">
        <v>1</v>
      </c>
      <c r="H208" s="135">
        <v>5</v>
      </c>
      <c r="I208" s="135">
        <v>2</v>
      </c>
      <c r="J208" s="135">
        <v>2</v>
      </c>
      <c r="K208" s="135">
        <v>2</v>
      </c>
      <c r="L208" s="135">
        <v>1</v>
      </c>
    </row>
    <row r="209" spans="1:12">
      <c r="A209" s="132">
        <v>208</v>
      </c>
      <c r="B209" s="135">
        <v>3</v>
      </c>
      <c r="C209" s="135">
        <v>2</v>
      </c>
      <c r="D209" s="135">
        <v>3</v>
      </c>
      <c r="E209" s="135">
        <v>1</v>
      </c>
      <c r="F209" s="135">
        <v>2</v>
      </c>
      <c r="G209" s="135">
        <v>1</v>
      </c>
      <c r="H209" s="135">
        <v>1</v>
      </c>
      <c r="I209" s="135">
        <v>2</v>
      </c>
      <c r="J209" s="135">
        <v>2</v>
      </c>
      <c r="K209" s="135">
        <v>1</v>
      </c>
      <c r="L209" s="135">
        <v>1</v>
      </c>
    </row>
    <row r="210" spans="1:12">
      <c r="A210" s="132">
        <v>209</v>
      </c>
      <c r="B210" s="135">
        <v>3</v>
      </c>
      <c r="C210" s="135">
        <v>2</v>
      </c>
      <c r="D210" s="135">
        <v>4</v>
      </c>
      <c r="E210" s="135">
        <v>4</v>
      </c>
      <c r="F210" s="135">
        <v>4</v>
      </c>
      <c r="G210" s="135">
        <v>3</v>
      </c>
      <c r="H210" s="135">
        <v>4</v>
      </c>
      <c r="I210" s="135">
        <v>4</v>
      </c>
      <c r="J210" s="135">
        <v>3</v>
      </c>
      <c r="K210" s="135">
        <v>4</v>
      </c>
      <c r="L210" s="135">
        <v>3</v>
      </c>
    </row>
    <row r="211" spans="1:12">
      <c r="A211" s="132">
        <v>210</v>
      </c>
      <c r="B211" s="135">
        <v>5</v>
      </c>
      <c r="C211" s="135">
        <v>2</v>
      </c>
      <c r="D211" s="135">
        <v>5</v>
      </c>
      <c r="E211" s="135">
        <v>5</v>
      </c>
      <c r="F211" s="135">
        <v>5</v>
      </c>
      <c r="G211" s="135">
        <v>2</v>
      </c>
      <c r="H211" s="135">
        <v>1</v>
      </c>
      <c r="I211" s="135">
        <v>5</v>
      </c>
      <c r="J211" s="135">
        <v>5</v>
      </c>
      <c r="K211" s="135">
        <v>2</v>
      </c>
      <c r="L211" s="135">
        <v>4</v>
      </c>
    </row>
    <row r="212" spans="1:12">
      <c r="A212" s="132">
        <v>211</v>
      </c>
      <c r="B212" s="135">
        <v>1</v>
      </c>
      <c r="C212" s="135">
        <v>2</v>
      </c>
      <c r="D212" s="135">
        <v>2</v>
      </c>
      <c r="E212" s="135">
        <v>4</v>
      </c>
      <c r="F212" s="135">
        <v>4</v>
      </c>
      <c r="G212" s="135">
        <v>2</v>
      </c>
      <c r="H212" s="135">
        <v>2</v>
      </c>
      <c r="I212" s="135">
        <v>3</v>
      </c>
      <c r="J212" s="135">
        <v>2</v>
      </c>
      <c r="K212" s="135">
        <v>4</v>
      </c>
      <c r="L212" s="135">
        <v>2</v>
      </c>
    </row>
    <row r="213" spans="1:12">
      <c r="A213" s="132">
        <v>212</v>
      </c>
      <c r="B213" s="135">
        <v>3</v>
      </c>
      <c r="C213" s="135">
        <v>2</v>
      </c>
      <c r="D213" s="135">
        <v>4</v>
      </c>
      <c r="E213" s="135">
        <v>5</v>
      </c>
      <c r="F213" s="135">
        <v>5</v>
      </c>
      <c r="G213" s="135">
        <v>4</v>
      </c>
      <c r="H213" s="135">
        <v>4</v>
      </c>
      <c r="I213" s="135">
        <v>5</v>
      </c>
      <c r="J213" s="135">
        <v>5</v>
      </c>
      <c r="K213" s="135">
        <v>5</v>
      </c>
      <c r="L213" s="135">
        <v>5</v>
      </c>
    </row>
    <row r="214" spans="1:12">
      <c r="A214" s="132">
        <v>213</v>
      </c>
      <c r="B214" s="135">
        <v>1</v>
      </c>
      <c r="C214" s="135">
        <v>2</v>
      </c>
      <c r="D214" s="135">
        <v>1</v>
      </c>
      <c r="E214" s="135">
        <v>1</v>
      </c>
      <c r="F214" s="135">
        <v>2</v>
      </c>
      <c r="G214" s="135">
        <v>1</v>
      </c>
      <c r="H214" s="135">
        <v>2</v>
      </c>
      <c r="I214" s="135">
        <v>2</v>
      </c>
      <c r="J214" s="135">
        <v>1</v>
      </c>
      <c r="K214" s="135">
        <v>1</v>
      </c>
      <c r="L214" s="135">
        <v>1</v>
      </c>
    </row>
    <row r="215" spans="1:12">
      <c r="A215" s="132">
        <v>214</v>
      </c>
      <c r="B215" s="135">
        <v>2</v>
      </c>
      <c r="C215" s="135">
        <v>1</v>
      </c>
      <c r="D215" s="135">
        <v>4</v>
      </c>
      <c r="E215" s="135">
        <v>4</v>
      </c>
      <c r="F215" s="135">
        <v>5</v>
      </c>
      <c r="G215" s="135">
        <v>2</v>
      </c>
      <c r="H215" s="135">
        <v>2</v>
      </c>
      <c r="I215" s="135">
        <v>2</v>
      </c>
      <c r="J215" s="135">
        <v>2</v>
      </c>
      <c r="K215" s="135">
        <v>4</v>
      </c>
      <c r="L215" s="135">
        <v>2</v>
      </c>
    </row>
    <row r="216" spans="1:12">
      <c r="A216" s="132">
        <v>215</v>
      </c>
      <c r="B216" s="135">
        <v>3</v>
      </c>
      <c r="C216" s="135">
        <v>5</v>
      </c>
      <c r="D216" s="135">
        <v>3</v>
      </c>
      <c r="E216" s="135">
        <v>2</v>
      </c>
      <c r="F216" s="135">
        <v>1</v>
      </c>
      <c r="G216" s="135">
        <v>3</v>
      </c>
      <c r="H216" s="135">
        <v>1</v>
      </c>
      <c r="I216" s="135">
        <v>1</v>
      </c>
      <c r="J216" s="135">
        <v>1</v>
      </c>
      <c r="K216" s="135">
        <v>3</v>
      </c>
      <c r="L216" s="135">
        <v>3</v>
      </c>
    </row>
    <row r="217" spans="1:12">
      <c r="A217" s="132">
        <v>216</v>
      </c>
      <c r="B217" s="135">
        <v>4</v>
      </c>
      <c r="C217" s="135">
        <v>3</v>
      </c>
      <c r="D217" s="135">
        <v>4</v>
      </c>
      <c r="E217" s="135">
        <v>5</v>
      </c>
      <c r="F217" s="135">
        <v>4</v>
      </c>
      <c r="G217" s="135">
        <v>3</v>
      </c>
      <c r="H217" s="135">
        <v>5</v>
      </c>
      <c r="I217" s="135">
        <v>3</v>
      </c>
      <c r="J217" s="135">
        <v>4</v>
      </c>
      <c r="K217" s="135">
        <v>3</v>
      </c>
      <c r="L217" s="135">
        <v>2</v>
      </c>
    </row>
    <row r="218" spans="1:12">
      <c r="A218" s="132">
        <v>217</v>
      </c>
      <c r="B218" s="135">
        <v>2</v>
      </c>
      <c r="C218" s="135">
        <v>1</v>
      </c>
      <c r="D218" s="135">
        <v>1</v>
      </c>
      <c r="E218" s="135">
        <v>1</v>
      </c>
      <c r="F218" s="135">
        <v>4</v>
      </c>
      <c r="G218" s="135">
        <v>1</v>
      </c>
      <c r="H218" s="135">
        <v>3</v>
      </c>
      <c r="I218" s="135">
        <v>2</v>
      </c>
      <c r="J218" s="135">
        <v>2</v>
      </c>
      <c r="K218" s="135">
        <v>2</v>
      </c>
      <c r="L218" s="135">
        <v>2</v>
      </c>
    </row>
    <row r="219" spans="1:12">
      <c r="A219" s="132">
        <v>218</v>
      </c>
      <c r="B219" s="135">
        <v>5</v>
      </c>
      <c r="C219" s="135">
        <v>2</v>
      </c>
      <c r="D219" s="135">
        <v>1</v>
      </c>
      <c r="E219" s="135">
        <v>1</v>
      </c>
      <c r="F219" s="135">
        <v>4</v>
      </c>
      <c r="G219" s="135">
        <v>3</v>
      </c>
      <c r="H219" s="135">
        <v>1</v>
      </c>
      <c r="I219" s="135">
        <v>2</v>
      </c>
      <c r="J219" s="135">
        <v>1</v>
      </c>
      <c r="K219" s="135">
        <v>4</v>
      </c>
      <c r="L219" s="135">
        <v>1</v>
      </c>
    </row>
    <row r="220" spans="1:12">
      <c r="A220" s="132">
        <v>219</v>
      </c>
      <c r="B220" s="135">
        <v>5</v>
      </c>
      <c r="C220" s="135">
        <v>3</v>
      </c>
      <c r="D220" s="135">
        <v>3</v>
      </c>
      <c r="E220" s="135">
        <v>3</v>
      </c>
      <c r="F220" s="135">
        <v>5</v>
      </c>
      <c r="G220" s="135">
        <v>3</v>
      </c>
      <c r="H220" s="135">
        <v>3</v>
      </c>
      <c r="I220" s="135">
        <v>5</v>
      </c>
      <c r="J220" s="135">
        <v>3</v>
      </c>
      <c r="K220" s="135">
        <v>4</v>
      </c>
      <c r="L220" s="135">
        <v>4</v>
      </c>
    </row>
    <row r="221" spans="1:12">
      <c r="A221" s="132">
        <v>220</v>
      </c>
      <c r="B221" s="135">
        <v>1</v>
      </c>
      <c r="C221" s="135">
        <v>1</v>
      </c>
      <c r="D221" s="135">
        <v>3</v>
      </c>
      <c r="E221" s="135">
        <v>3</v>
      </c>
      <c r="F221" s="135">
        <v>2</v>
      </c>
      <c r="G221" s="135">
        <v>1</v>
      </c>
      <c r="H221" s="135">
        <v>1</v>
      </c>
      <c r="I221" s="135">
        <v>1</v>
      </c>
      <c r="J221" s="135">
        <v>1</v>
      </c>
      <c r="K221" s="135">
        <v>1</v>
      </c>
      <c r="L221" s="135">
        <v>1</v>
      </c>
    </row>
    <row r="222" spans="1:12">
      <c r="A222" s="132">
        <v>221</v>
      </c>
      <c r="B222" s="135">
        <v>5</v>
      </c>
      <c r="C222" s="135">
        <v>1</v>
      </c>
      <c r="D222" s="135">
        <v>1</v>
      </c>
      <c r="E222" s="135">
        <v>1</v>
      </c>
      <c r="F222" s="135">
        <v>5</v>
      </c>
      <c r="G222" s="135">
        <v>1</v>
      </c>
      <c r="H222" s="135">
        <v>5</v>
      </c>
      <c r="I222" s="135">
        <v>3</v>
      </c>
      <c r="J222" s="135">
        <v>1</v>
      </c>
      <c r="K222" s="135">
        <v>2</v>
      </c>
      <c r="L222" s="135">
        <v>1</v>
      </c>
    </row>
    <row r="223" spans="1:12">
      <c r="A223" s="132">
        <v>222</v>
      </c>
      <c r="B223" s="135">
        <v>4</v>
      </c>
      <c r="C223" s="135">
        <v>1</v>
      </c>
      <c r="D223" s="135">
        <v>3</v>
      </c>
      <c r="E223" s="135">
        <v>3</v>
      </c>
      <c r="F223" s="135">
        <v>4</v>
      </c>
      <c r="G223" s="135">
        <v>3</v>
      </c>
      <c r="H223" s="135">
        <v>3</v>
      </c>
      <c r="I223" s="135">
        <v>3</v>
      </c>
      <c r="J223" s="135">
        <v>4</v>
      </c>
      <c r="K223" s="135">
        <v>2</v>
      </c>
      <c r="L223" s="135">
        <v>3</v>
      </c>
    </row>
    <row r="224" spans="1:12">
      <c r="A224" s="132">
        <v>223</v>
      </c>
      <c r="B224" s="135">
        <v>2</v>
      </c>
      <c r="C224" s="135">
        <v>1</v>
      </c>
      <c r="D224" s="135">
        <v>3</v>
      </c>
      <c r="E224" s="135">
        <v>3</v>
      </c>
      <c r="F224" s="135">
        <v>4</v>
      </c>
      <c r="G224" s="135">
        <v>1</v>
      </c>
      <c r="H224" s="135">
        <v>4</v>
      </c>
      <c r="I224" s="135">
        <v>1</v>
      </c>
      <c r="J224" s="135">
        <v>2</v>
      </c>
      <c r="K224" s="135">
        <v>2</v>
      </c>
      <c r="L224" s="135">
        <v>5</v>
      </c>
    </row>
    <row r="225" spans="1:12">
      <c r="A225" s="132">
        <v>224</v>
      </c>
      <c r="B225" s="135">
        <v>2</v>
      </c>
      <c r="C225" s="135">
        <v>4</v>
      </c>
      <c r="D225" s="135">
        <v>5</v>
      </c>
      <c r="E225" s="135">
        <v>5</v>
      </c>
      <c r="F225" s="135">
        <v>3</v>
      </c>
      <c r="G225" s="135">
        <v>5</v>
      </c>
      <c r="H225" s="135">
        <v>3</v>
      </c>
      <c r="I225" s="135">
        <v>4</v>
      </c>
      <c r="J225" s="135">
        <v>2</v>
      </c>
      <c r="K225" s="135">
        <v>5</v>
      </c>
      <c r="L225" s="135">
        <v>5</v>
      </c>
    </row>
    <row r="226" spans="1:12">
      <c r="A226" s="132">
        <v>225</v>
      </c>
      <c r="B226" s="135">
        <v>1</v>
      </c>
      <c r="C226" s="135">
        <v>1</v>
      </c>
      <c r="D226" s="135">
        <v>3</v>
      </c>
      <c r="E226" s="135">
        <v>2</v>
      </c>
      <c r="F226" s="135">
        <v>4</v>
      </c>
      <c r="G226" s="135">
        <v>5</v>
      </c>
      <c r="H226" s="135">
        <v>4</v>
      </c>
      <c r="I226" s="135">
        <v>1</v>
      </c>
      <c r="J226" s="135">
        <v>3</v>
      </c>
      <c r="K226" s="135">
        <v>2</v>
      </c>
      <c r="L226" s="135">
        <v>1</v>
      </c>
    </row>
    <row r="227" spans="1:12">
      <c r="A227" s="132">
        <v>226</v>
      </c>
      <c r="B227" s="135">
        <v>1</v>
      </c>
      <c r="C227" s="135">
        <v>1</v>
      </c>
      <c r="D227" s="135">
        <v>2</v>
      </c>
      <c r="E227" s="135">
        <v>4</v>
      </c>
      <c r="F227" s="135">
        <v>4</v>
      </c>
      <c r="G227" s="135">
        <v>1</v>
      </c>
      <c r="H227" s="135">
        <v>2</v>
      </c>
      <c r="I227" s="135">
        <v>2</v>
      </c>
      <c r="J227" s="135">
        <v>2</v>
      </c>
      <c r="K227" s="135">
        <v>2</v>
      </c>
      <c r="L227" s="135">
        <v>4</v>
      </c>
    </row>
    <row r="228" spans="1:12">
      <c r="A228" s="132">
        <v>227</v>
      </c>
      <c r="B228" s="135">
        <v>5</v>
      </c>
      <c r="C228" s="135">
        <v>3</v>
      </c>
      <c r="D228" s="135">
        <v>4</v>
      </c>
      <c r="E228" s="135">
        <v>3</v>
      </c>
      <c r="F228" s="135">
        <v>5</v>
      </c>
      <c r="G228" s="135">
        <v>2</v>
      </c>
      <c r="H228" s="135">
        <v>4</v>
      </c>
      <c r="I228" s="135">
        <v>3</v>
      </c>
      <c r="J228" s="135">
        <v>2</v>
      </c>
      <c r="K228" s="135">
        <v>3</v>
      </c>
      <c r="L228" s="135">
        <v>3</v>
      </c>
    </row>
    <row r="229" spans="1:12">
      <c r="A229" s="132">
        <v>228</v>
      </c>
      <c r="B229" s="135">
        <v>3</v>
      </c>
      <c r="C229" s="135">
        <v>2</v>
      </c>
      <c r="D229" s="135">
        <v>4</v>
      </c>
      <c r="E229" s="135">
        <v>4</v>
      </c>
      <c r="F229" s="135">
        <v>4</v>
      </c>
      <c r="G229" s="135">
        <v>3</v>
      </c>
      <c r="H229" s="135">
        <v>2</v>
      </c>
      <c r="I229" s="135">
        <v>2</v>
      </c>
      <c r="J229" s="135">
        <v>3</v>
      </c>
      <c r="K229" s="135">
        <v>3</v>
      </c>
      <c r="L229" s="135">
        <v>3</v>
      </c>
    </row>
    <row r="230" spans="1:12">
      <c r="A230" s="132">
        <v>229</v>
      </c>
      <c r="B230" s="135">
        <v>2</v>
      </c>
      <c r="C230" s="135">
        <v>3</v>
      </c>
      <c r="D230" s="135">
        <v>3</v>
      </c>
      <c r="E230" s="135">
        <v>3</v>
      </c>
      <c r="F230" s="135">
        <v>4</v>
      </c>
      <c r="G230" s="135">
        <v>3</v>
      </c>
      <c r="H230" s="135">
        <v>2</v>
      </c>
      <c r="I230" s="135">
        <v>4</v>
      </c>
      <c r="J230" s="135">
        <v>2</v>
      </c>
      <c r="K230" s="135">
        <v>3</v>
      </c>
      <c r="L230" s="135">
        <v>3</v>
      </c>
    </row>
    <row r="231" spans="1:12">
      <c r="A231" s="132">
        <v>230</v>
      </c>
      <c r="B231" s="135">
        <v>1</v>
      </c>
      <c r="C231" s="135">
        <v>1</v>
      </c>
      <c r="D231" s="135">
        <v>2</v>
      </c>
      <c r="E231" s="135">
        <v>1</v>
      </c>
      <c r="F231" s="135">
        <v>2</v>
      </c>
      <c r="G231" s="135">
        <v>2</v>
      </c>
      <c r="H231" s="135">
        <v>5</v>
      </c>
      <c r="I231" s="135">
        <v>1</v>
      </c>
      <c r="J231" s="135">
        <v>5</v>
      </c>
      <c r="K231" s="135">
        <v>1</v>
      </c>
      <c r="L231" s="135">
        <v>1</v>
      </c>
    </row>
    <row r="232" spans="1:12">
      <c r="A232" s="132">
        <v>231</v>
      </c>
      <c r="B232" s="135">
        <v>2</v>
      </c>
      <c r="C232" s="135">
        <v>2</v>
      </c>
      <c r="D232" s="135">
        <v>2</v>
      </c>
      <c r="E232" s="135">
        <v>4</v>
      </c>
      <c r="F232" s="135">
        <v>4</v>
      </c>
      <c r="G232" s="135">
        <v>3</v>
      </c>
      <c r="H232" s="135">
        <v>5</v>
      </c>
      <c r="I232" s="135">
        <v>3</v>
      </c>
      <c r="J232" s="135">
        <v>4</v>
      </c>
      <c r="K232" s="135">
        <v>2</v>
      </c>
      <c r="L232" s="135">
        <v>4</v>
      </c>
    </row>
    <row r="233" spans="1:12">
      <c r="A233" s="132">
        <v>232</v>
      </c>
      <c r="B233" s="135">
        <v>2</v>
      </c>
      <c r="C233" s="135">
        <v>1</v>
      </c>
      <c r="D233" s="135">
        <v>3</v>
      </c>
      <c r="E233" s="135">
        <v>3</v>
      </c>
      <c r="F233" s="135">
        <v>5</v>
      </c>
      <c r="G233" s="135">
        <v>1</v>
      </c>
      <c r="H233" s="135">
        <v>1</v>
      </c>
      <c r="I233" s="135">
        <v>3</v>
      </c>
      <c r="J233" s="135">
        <v>1</v>
      </c>
      <c r="K233" s="135">
        <v>5</v>
      </c>
      <c r="L233" s="135">
        <v>5</v>
      </c>
    </row>
    <row r="234" spans="1:12">
      <c r="A234" s="132">
        <v>233</v>
      </c>
      <c r="B234" s="135">
        <v>4</v>
      </c>
      <c r="C234" s="135">
        <v>1</v>
      </c>
      <c r="D234" s="135">
        <v>5</v>
      </c>
      <c r="E234" s="135">
        <v>4</v>
      </c>
      <c r="F234" s="135">
        <v>4</v>
      </c>
      <c r="G234" s="135">
        <v>2</v>
      </c>
      <c r="H234" s="135">
        <v>4</v>
      </c>
      <c r="I234" s="135">
        <v>2</v>
      </c>
      <c r="J234" s="135">
        <v>2</v>
      </c>
      <c r="K234" s="135">
        <v>2</v>
      </c>
      <c r="L234" s="135">
        <v>3</v>
      </c>
    </row>
    <row r="235" spans="1:12">
      <c r="A235" s="132">
        <v>234</v>
      </c>
      <c r="B235" s="135">
        <v>3</v>
      </c>
      <c r="C235" s="135">
        <v>2</v>
      </c>
      <c r="D235" s="135">
        <v>4</v>
      </c>
      <c r="E235" s="135">
        <v>4</v>
      </c>
      <c r="F235" s="135">
        <v>5</v>
      </c>
      <c r="G235" s="135">
        <v>1</v>
      </c>
      <c r="H235" s="135">
        <v>2</v>
      </c>
      <c r="I235" s="135">
        <v>2</v>
      </c>
      <c r="J235" s="135">
        <v>2</v>
      </c>
      <c r="K235" s="135">
        <v>3</v>
      </c>
      <c r="L235" s="135">
        <v>2</v>
      </c>
    </row>
    <row r="236" spans="1:12">
      <c r="A236" s="132">
        <v>235</v>
      </c>
      <c r="B236" s="135">
        <v>1</v>
      </c>
      <c r="C236" s="135">
        <v>1</v>
      </c>
      <c r="D236" s="135">
        <v>2</v>
      </c>
      <c r="E236" s="135">
        <v>2</v>
      </c>
      <c r="F236" s="135">
        <v>3</v>
      </c>
      <c r="G236" s="135">
        <v>1</v>
      </c>
      <c r="H236" s="135">
        <v>2</v>
      </c>
      <c r="I236" s="135">
        <v>3</v>
      </c>
      <c r="J236" s="135">
        <v>2</v>
      </c>
      <c r="K236" s="135">
        <v>2</v>
      </c>
      <c r="L236" s="135">
        <v>1</v>
      </c>
    </row>
    <row r="237" spans="1:12">
      <c r="A237" s="132">
        <v>236</v>
      </c>
      <c r="B237" s="135">
        <v>1</v>
      </c>
      <c r="C237" s="135">
        <v>1</v>
      </c>
      <c r="D237" s="135">
        <v>1</v>
      </c>
      <c r="E237" s="135">
        <v>1</v>
      </c>
      <c r="F237" s="135">
        <v>4</v>
      </c>
      <c r="G237" s="135">
        <v>1</v>
      </c>
      <c r="H237" s="135">
        <v>1</v>
      </c>
      <c r="I237" s="135">
        <v>1</v>
      </c>
      <c r="J237" s="135">
        <v>1</v>
      </c>
      <c r="K237" s="135">
        <v>3</v>
      </c>
      <c r="L237" s="135">
        <v>1</v>
      </c>
    </row>
    <row r="238" spans="1:12">
      <c r="A238" s="132">
        <v>237</v>
      </c>
      <c r="B238" s="135">
        <v>3</v>
      </c>
      <c r="C238" s="135">
        <v>3</v>
      </c>
      <c r="D238" s="135">
        <v>3</v>
      </c>
      <c r="E238" s="135">
        <v>3</v>
      </c>
      <c r="F238" s="135">
        <v>5</v>
      </c>
      <c r="G238" s="135">
        <v>3</v>
      </c>
      <c r="H238" s="135">
        <v>2</v>
      </c>
      <c r="I238" s="135">
        <v>3</v>
      </c>
      <c r="J238" s="135">
        <v>2</v>
      </c>
      <c r="K238" s="135">
        <v>3</v>
      </c>
      <c r="L238" s="135">
        <v>2</v>
      </c>
    </row>
    <row r="239" spans="1:12">
      <c r="A239" s="132">
        <v>238</v>
      </c>
      <c r="B239" s="135">
        <v>4</v>
      </c>
      <c r="C239" s="135">
        <v>1</v>
      </c>
      <c r="D239" s="135">
        <v>2</v>
      </c>
      <c r="E239" s="135">
        <v>2</v>
      </c>
      <c r="F239" s="135">
        <v>2</v>
      </c>
      <c r="G239" s="135">
        <v>1</v>
      </c>
      <c r="H239" s="135">
        <v>5</v>
      </c>
      <c r="I239" s="135">
        <v>3</v>
      </c>
      <c r="J239" s="135">
        <v>4</v>
      </c>
      <c r="K239" s="135">
        <v>4</v>
      </c>
      <c r="L239" s="135">
        <v>2</v>
      </c>
    </row>
    <row r="240" spans="1:12">
      <c r="A240" s="132">
        <v>239</v>
      </c>
      <c r="B240" s="135">
        <v>5</v>
      </c>
      <c r="C240" s="135">
        <v>3</v>
      </c>
      <c r="D240" s="135">
        <v>5</v>
      </c>
      <c r="E240" s="135">
        <v>5</v>
      </c>
      <c r="F240" s="135">
        <v>5</v>
      </c>
      <c r="G240" s="135">
        <v>3</v>
      </c>
      <c r="H240" s="135">
        <v>5</v>
      </c>
      <c r="I240" s="135">
        <v>3</v>
      </c>
      <c r="J240" s="135">
        <v>3</v>
      </c>
      <c r="K240" s="135">
        <v>5</v>
      </c>
      <c r="L240" s="135">
        <v>2</v>
      </c>
    </row>
    <row r="241" spans="1:12">
      <c r="A241" s="132">
        <v>240</v>
      </c>
      <c r="B241" s="135">
        <v>3</v>
      </c>
      <c r="C241" s="135">
        <v>2</v>
      </c>
      <c r="D241" s="135">
        <v>3</v>
      </c>
      <c r="E241" s="135">
        <v>3</v>
      </c>
      <c r="F241" s="135">
        <v>3</v>
      </c>
      <c r="G241" s="135">
        <v>3</v>
      </c>
      <c r="H241" s="135">
        <v>1</v>
      </c>
      <c r="I241" s="135">
        <v>1</v>
      </c>
      <c r="J241" s="135">
        <v>1</v>
      </c>
      <c r="K241" s="135">
        <v>3</v>
      </c>
      <c r="L241" s="135">
        <v>3</v>
      </c>
    </row>
    <row r="242" spans="1:12">
      <c r="A242" s="132">
        <v>241</v>
      </c>
      <c r="B242" s="135">
        <v>1</v>
      </c>
      <c r="C242" s="135">
        <v>3</v>
      </c>
      <c r="D242" s="135">
        <v>5</v>
      </c>
      <c r="E242" s="135">
        <v>5</v>
      </c>
      <c r="F242" s="135">
        <v>5</v>
      </c>
      <c r="G242" s="135">
        <v>3</v>
      </c>
      <c r="H242" s="135">
        <v>1</v>
      </c>
      <c r="I242" s="135">
        <v>3</v>
      </c>
      <c r="J242" s="135">
        <v>3</v>
      </c>
      <c r="K242" s="135">
        <v>3</v>
      </c>
      <c r="L242" s="135">
        <v>1</v>
      </c>
    </row>
    <row r="243" spans="1:12">
      <c r="A243" s="132">
        <v>242</v>
      </c>
      <c r="B243" s="135">
        <v>1</v>
      </c>
      <c r="C243" s="135">
        <v>2</v>
      </c>
      <c r="D243" s="135">
        <v>2</v>
      </c>
      <c r="E243" s="135">
        <v>3</v>
      </c>
      <c r="F243" s="135">
        <v>4</v>
      </c>
      <c r="G243" s="135">
        <v>1</v>
      </c>
      <c r="H243" s="135">
        <v>2</v>
      </c>
      <c r="I243" s="135">
        <v>2</v>
      </c>
      <c r="J243" s="135">
        <v>3</v>
      </c>
      <c r="K243" s="135">
        <v>3</v>
      </c>
      <c r="L243" s="135">
        <v>2</v>
      </c>
    </row>
    <row r="244" spans="1:12">
      <c r="A244" s="132">
        <v>243</v>
      </c>
      <c r="B244" s="135">
        <v>5</v>
      </c>
      <c r="C244" s="135">
        <v>1</v>
      </c>
      <c r="D244" s="135">
        <v>1</v>
      </c>
      <c r="E244" s="135">
        <v>1</v>
      </c>
      <c r="F244" s="135">
        <v>5</v>
      </c>
      <c r="G244" s="135">
        <v>1</v>
      </c>
      <c r="H244" s="135">
        <v>5</v>
      </c>
      <c r="I244" s="135">
        <v>2</v>
      </c>
      <c r="J244" s="135">
        <v>5</v>
      </c>
      <c r="K244" s="135">
        <v>4</v>
      </c>
      <c r="L244" s="135">
        <v>1</v>
      </c>
    </row>
    <row r="245" spans="1:12">
      <c r="A245" s="132">
        <v>244</v>
      </c>
      <c r="B245" s="135">
        <v>4</v>
      </c>
      <c r="C245" s="135">
        <v>2</v>
      </c>
      <c r="D245" s="135">
        <v>3</v>
      </c>
      <c r="E245" s="135">
        <v>4</v>
      </c>
      <c r="F245" s="135">
        <v>4</v>
      </c>
      <c r="G245" s="135">
        <v>1</v>
      </c>
      <c r="H245" s="135">
        <v>5</v>
      </c>
      <c r="I245" s="135">
        <v>1</v>
      </c>
      <c r="J245" s="135">
        <v>4</v>
      </c>
      <c r="K245" s="135">
        <v>3</v>
      </c>
      <c r="L245" s="135">
        <v>4</v>
      </c>
    </row>
    <row r="246" spans="1:12">
      <c r="A246" s="132">
        <v>245</v>
      </c>
      <c r="B246" s="135">
        <v>2</v>
      </c>
      <c r="C246" s="135">
        <v>2</v>
      </c>
      <c r="D246" s="135">
        <v>1</v>
      </c>
      <c r="E246" s="135">
        <v>1</v>
      </c>
      <c r="F246" s="135">
        <v>5</v>
      </c>
      <c r="G246" s="135">
        <v>1</v>
      </c>
      <c r="H246" s="135">
        <v>1</v>
      </c>
      <c r="I246" s="135">
        <v>1</v>
      </c>
      <c r="J246" s="135">
        <v>1</v>
      </c>
      <c r="K246" s="135">
        <v>1</v>
      </c>
      <c r="L246" s="135">
        <v>1</v>
      </c>
    </row>
    <row r="247" spans="1:12">
      <c r="A247" s="132">
        <v>246</v>
      </c>
      <c r="B247" s="135">
        <v>4</v>
      </c>
      <c r="C247" s="135">
        <v>2</v>
      </c>
      <c r="D247" s="135">
        <v>2</v>
      </c>
      <c r="E247" s="135">
        <v>2</v>
      </c>
      <c r="F247" s="135">
        <v>2</v>
      </c>
      <c r="G247" s="135">
        <v>4</v>
      </c>
      <c r="H247" s="135">
        <v>3</v>
      </c>
      <c r="I247" s="135">
        <v>2</v>
      </c>
      <c r="J247" s="135">
        <v>3</v>
      </c>
      <c r="K247" s="135">
        <v>4</v>
      </c>
      <c r="L247" s="135">
        <v>3</v>
      </c>
    </row>
    <row r="248" spans="1:12">
      <c r="A248" s="132">
        <v>247</v>
      </c>
      <c r="B248" s="135">
        <v>5</v>
      </c>
      <c r="C248" s="135">
        <v>4</v>
      </c>
      <c r="D248" s="135">
        <v>5</v>
      </c>
      <c r="E248" s="135">
        <v>5</v>
      </c>
      <c r="F248" s="135">
        <v>5</v>
      </c>
      <c r="G248" s="135">
        <v>2</v>
      </c>
      <c r="H248" s="135">
        <v>5</v>
      </c>
      <c r="I248" s="135">
        <v>4</v>
      </c>
      <c r="J248" s="135">
        <v>5</v>
      </c>
      <c r="K248" s="135">
        <v>4</v>
      </c>
      <c r="L248" s="135">
        <v>5</v>
      </c>
    </row>
    <row r="249" spans="1:12">
      <c r="A249" s="132">
        <v>248</v>
      </c>
      <c r="B249" s="135">
        <v>3</v>
      </c>
      <c r="C249" s="135">
        <v>1</v>
      </c>
      <c r="D249" s="135">
        <v>3</v>
      </c>
      <c r="E249" s="135">
        <v>2</v>
      </c>
      <c r="F249" s="135">
        <v>1</v>
      </c>
      <c r="G249" s="135">
        <v>2</v>
      </c>
      <c r="H249" s="135">
        <v>1</v>
      </c>
      <c r="I249" s="135">
        <v>3</v>
      </c>
      <c r="J249" s="135">
        <v>1</v>
      </c>
      <c r="K249" s="135">
        <v>2</v>
      </c>
      <c r="L249" s="135">
        <v>1</v>
      </c>
    </row>
    <row r="250" spans="1:12">
      <c r="A250" s="132">
        <v>249</v>
      </c>
      <c r="B250" s="135">
        <v>3</v>
      </c>
      <c r="C250" s="135">
        <v>2</v>
      </c>
      <c r="D250" s="135">
        <v>3</v>
      </c>
      <c r="E250" s="135">
        <v>5</v>
      </c>
      <c r="F250" s="135">
        <v>5</v>
      </c>
      <c r="G250" s="135">
        <v>5</v>
      </c>
      <c r="H250" s="135">
        <v>3</v>
      </c>
      <c r="I250" s="135">
        <v>5</v>
      </c>
      <c r="J250" s="135">
        <v>5</v>
      </c>
      <c r="K250" s="135">
        <v>5</v>
      </c>
      <c r="L250" s="135">
        <v>3</v>
      </c>
    </row>
    <row r="251" spans="1:12">
      <c r="A251" s="132">
        <v>250</v>
      </c>
      <c r="B251" s="135">
        <v>2</v>
      </c>
      <c r="C251" s="135">
        <v>2</v>
      </c>
      <c r="D251" s="135">
        <v>2</v>
      </c>
      <c r="E251" s="135">
        <v>2</v>
      </c>
      <c r="F251" s="135">
        <v>4</v>
      </c>
      <c r="G251" s="135">
        <v>1</v>
      </c>
      <c r="H251" s="135">
        <v>1</v>
      </c>
      <c r="I251" s="135">
        <v>4</v>
      </c>
      <c r="J251" s="135">
        <v>4</v>
      </c>
      <c r="K251" s="135">
        <v>2</v>
      </c>
      <c r="L251" s="135">
        <v>2</v>
      </c>
    </row>
    <row r="252" spans="1:12">
      <c r="A252" s="132">
        <v>251</v>
      </c>
      <c r="B252" s="135">
        <v>2</v>
      </c>
      <c r="C252" s="135">
        <v>1</v>
      </c>
      <c r="D252" s="135">
        <v>4</v>
      </c>
      <c r="E252" s="135">
        <v>2</v>
      </c>
      <c r="F252" s="135">
        <v>2</v>
      </c>
      <c r="G252" s="135">
        <v>1</v>
      </c>
      <c r="H252" s="135">
        <v>2</v>
      </c>
      <c r="I252" s="135">
        <v>1</v>
      </c>
      <c r="J252" s="135">
        <v>1</v>
      </c>
      <c r="K252" s="135">
        <v>2</v>
      </c>
      <c r="L252" s="135">
        <v>4</v>
      </c>
    </row>
    <row r="253" spans="1:12">
      <c r="A253" s="132">
        <v>252</v>
      </c>
      <c r="B253" s="135">
        <v>3</v>
      </c>
      <c r="C253" s="135">
        <v>2</v>
      </c>
      <c r="D253" s="135">
        <v>4</v>
      </c>
      <c r="E253" s="135">
        <v>5</v>
      </c>
      <c r="F253" s="135">
        <v>2</v>
      </c>
      <c r="G253" s="135">
        <v>1</v>
      </c>
      <c r="H253" s="135">
        <v>2</v>
      </c>
      <c r="I253" s="135">
        <v>3</v>
      </c>
      <c r="J253" s="135">
        <v>4</v>
      </c>
      <c r="K253" s="135">
        <v>4</v>
      </c>
      <c r="L253" s="135">
        <v>4</v>
      </c>
    </row>
    <row r="254" spans="1:12">
      <c r="A254" s="132">
        <v>253</v>
      </c>
      <c r="B254" s="135">
        <v>2</v>
      </c>
      <c r="C254" s="135">
        <v>1</v>
      </c>
      <c r="D254" s="135">
        <v>1</v>
      </c>
      <c r="E254" s="135">
        <v>1</v>
      </c>
      <c r="F254" s="135">
        <v>1</v>
      </c>
      <c r="G254" s="135">
        <v>1</v>
      </c>
      <c r="H254" s="135">
        <v>3</v>
      </c>
      <c r="I254" s="135">
        <v>1</v>
      </c>
      <c r="J254" s="135">
        <v>2</v>
      </c>
      <c r="K254" s="135">
        <v>1</v>
      </c>
      <c r="L254" s="135">
        <v>1</v>
      </c>
    </row>
    <row r="255" spans="1:12">
      <c r="A255" s="132">
        <v>254</v>
      </c>
      <c r="B255" s="135">
        <v>1</v>
      </c>
      <c r="C255" s="135">
        <v>1</v>
      </c>
      <c r="D255" s="135">
        <v>2</v>
      </c>
      <c r="E255" s="135">
        <v>1</v>
      </c>
      <c r="F255" s="135">
        <v>1</v>
      </c>
      <c r="G255" s="135">
        <v>1</v>
      </c>
      <c r="H255" s="135">
        <v>5</v>
      </c>
      <c r="I255" s="135">
        <v>1</v>
      </c>
      <c r="J255" s="135">
        <v>1</v>
      </c>
      <c r="K255" s="135">
        <v>1</v>
      </c>
      <c r="L255" s="135">
        <v>1</v>
      </c>
    </row>
    <row r="256" spans="1:12">
      <c r="A256" s="132">
        <v>255</v>
      </c>
      <c r="B256" s="135">
        <v>5</v>
      </c>
      <c r="C256" s="135">
        <v>3</v>
      </c>
      <c r="D256" s="135">
        <v>2</v>
      </c>
      <c r="E256" s="135">
        <v>1</v>
      </c>
      <c r="F256" s="135">
        <v>5</v>
      </c>
      <c r="G256" s="135">
        <v>2</v>
      </c>
      <c r="H256" s="135">
        <v>3</v>
      </c>
      <c r="I256" s="135">
        <v>3</v>
      </c>
      <c r="J256" s="135">
        <v>3</v>
      </c>
      <c r="K256" s="135">
        <v>3</v>
      </c>
      <c r="L256" s="135">
        <v>3</v>
      </c>
    </row>
    <row r="257" spans="1:12">
      <c r="A257" s="132">
        <v>256</v>
      </c>
      <c r="B257" s="135">
        <v>5</v>
      </c>
      <c r="C257" s="135">
        <v>1</v>
      </c>
      <c r="D257" s="135">
        <v>4</v>
      </c>
      <c r="E257" s="135">
        <v>4</v>
      </c>
      <c r="F257" s="135">
        <v>5</v>
      </c>
      <c r="G257" s="135">
        <v>4</v>
      </c>
      <c r="H257" s="135">
        <v>4</v>
      </c>
      <c r="I257" s="135">
        <v>2</v>
      </c>
      <c r="J257" s="135">
        <v>4</v>
      </c>
      <c r="K257" s="135">
        <v>4</v>
      </c>
      <c r="L257" s="135">
        <v>4</v>
      </c>
    </row>
    <row r="258" spans="1:12">
      <c r="A258" s="132">
        <v>257</v>
      </c>
      <c r="B258" s="135">
        <v>3</v>
      </c>
      <c r="C258" s="135">
        <v>3</v>
      </c>
      <c r="D258" s="135">
        <v>4</v>
      </c>
      <c r="E258" s="135">
        <v>4</v>
      </c>
      <c r="F258" s="135">
        <v>4</v>
      </c>
      <c r="G258" s="135">
        <v>2</v>
      </c>
      <c r="H258" s="135">
        <v>3</v>
      </c>
      <c r="I258" s="135">
        <v>3</v>
      </c>
      <c r="J258" s="135">
        <v>3</v>
      </c>
      <c r="K258" s="135">
        <v>4</v>
      </c>
      <c r="L258" s="135">
        <v>3</v>
      </c>
    </row>
    <row r="259" spans="1:12">
      <c r="A259" s="132">
        <v>258</v>
      </c>
      <c r="B259" s="135">
        <v>3</v>
      </c>
      <c r="C259" s="135">
        <v>1</v>
      </c>
      <c r="D259" s="135">
        <v>3</v>
      </c>
      <c r="E259" s="135">
        <v>5</v>
      </c>
      <c r="F259" s="135">
        <v>4</v>
      </c>
      <c r="G259" s="135">
        <v>3</v>
      </c>
      <c r="H259" s="135">
        <v>3</v>
      </c>
      <c r="I259" s="135">
        <v>3</v>
      </c>
      <c r="J259" s="135">
        <v>4</v>
      </c>
      <c r="K259" s="135">
        <v>4</v>
      </c>
      <c r="L259" s="135">
        <v>1</v>
      </c>
    </row>
    <row r="260" spans="1:12">
      <c r="A260" s="132">
        <v>259</v>
      </c>
      <c r="B260" s="135">
        <v>4</v>
      </c>
      <c r="C260" s="135">
        <v>4</v>
      </c>
      <c r="D260" s="135">
        <v>4</v>
      </c>
      <c r="E260" s="135">
        <v>4</v>
      </c>
      <c r="F260" s="135">
        <v>5</v>
      </c>
      <c r="G260" s="135">
        <v>5</v>
      </c>
      <c r="H260" s="135">
        <v>5</v>
      </c>
      <c r="I260" s="135">
        <v>4</v>
      </c>
      <c r="J260" s="135">
        <v>5</v>
      </c>
      <c r="K260" s="135">
        <v>5</v>
      </c>
      <c r="L260" s="135">
        <v>4</v>
      </c>
    </row>
    <row r="261" spans="1:12">
      <c r="A261" s="132">
        <v>260</v>
      </c>
      <c r="B261" s="135">
        <v>2</v>
      </c>
      <c r="C261" s="135">
        <v>4</v>
      </c>
      <c r="D261" s="135">
        <v>4</v>
      </c>
      <c r="E261" s="135">
        <v>4</v>
      </c>
      <c r="F261" s="135">
        <v>5</v>
      </c>
      <c r="G261" s="135">
        <v>2</v>
      </c>
      <c r="H261" s="135">
        <v>5</v>
      </c>
      <c r="I261" s="135">
        <v>4</v>
      </c>
      <c r="J261" s="135">
        <v>5</v>
      </c>
      <c r="K261" s="135">
        <v>4</v>
      </c>
      <c r="L261" s="135">
        <v>4</v>
      </c>
    </row>
    <row r="262" spans="1:12">
      <c r="A262" s="132">
        <v>261</v>
      </c>
      <c r="B262" s="135">
        <v>2</v>
      </c>
      <c r="C262" s="135">
        <v>5</v>
      </c>
      <c r="D262" s="135">
        <v>4</v>
      </c>
      <c r="E262" s="135">
        <v>4</v>
      </c>
      <c r="F262" s="135">
        <v>5</v>
      </c>
      <c r="G262" s="135">
        <v>1</v>
      </c>
      <c r="H262" s="135">
        <v>5</v>
      </c>
      <c r="I262" s="135">
        <v>1</v>
      </c>
      <c r="J262" s="135">
        <v>4</v>
      </c>
      <c r="K262" s="135">
        <v>2</v>
      </c>
      <c r="L262" s="135">
        <v>3</v>
      </c>
    </row>
    <row r="263" spans="1:12">
      <c r="A263" s="132">
        <v>262</v>
      </c>
      <c r="B263" s="135">
        <v>4</v>
      </c>
      <c r="C263" s="135">
        <v>1</v>
      </c>
      <c r="D263" s="135">
        <v>5</v>
      </c>
      <c r="E263" s="135">
        <v>5</v>
      </c>
      <c r="F263" s="135">
        <v>5</v>
      </c>
      <c r="G263" s="135">
        <v>2</v>
      </c>
      <c r="H263" s="135">
        <v>3</v>
      </c>
      <c r="I263" s="135">
        <v>2</v>
      </c>
      <c r="J263" s="135">
        <v>4</v>
      </c>
      <c r="K263" s="135">
        <v>4</v>
      </c>
      <c r="L263" s="135">
        <v>2</v>
      </c>
    </row>
    <row r="264" spans="1:12">
      <c r="A264" s="132">
        <v>263</v>
      </c>
      <c r="B264" s="135">
        <v>2</v>
      </c>
      <c r="C264" s="135">
        <v>1</v>
      </c>
      <c r="D264" s="135">
        <v>1</v>
      </c>
      <c r="E264" s="135">
        <v>3</v>
      </c>
      <c r="F264" s="135">
        <v>2</v>
      </c>
      <c r="G264" s="135">
        <v>1</v>
      </c>
      <c r="H264" s="135">
        <v>2</v>
      </c>
      <c r="I264" s="135">
        <v>1</v>
      </c>
      <c r="J264" s="135">
        <v>5</v>
      </c>
      <c r="K264" s="135">
        <v>2</v>
      </c>
      <c r="L264" s="135">
        <v>5</v>
      </c>
    </row>
    <row r="265" spans="1:12">
      <c r="A265" s="132">
        <v>264</v>
      </c>
      <c r="B265" s="135">
        <v>5</v>
      </c>
      <c r="C265" s="135">
        <v>4</v>
      </c>
      <c r="D265" s="135">
        <v>2</v>
      </c>
      <c r="E265" s="135">
        <v>3</v>
      </c>
      <c r="F265" s="135">
        <v>5</v>
      </c>
      <c r="G265" s="135">
        <v>5</v>
      </c>
      <c r="H265" s="135">
        <v>5</v>
      </c>
      <c r="I265" s="135">
        <v>5</v>
      </c>
      <c r="J265" s="135">
        <v>5</v>
      </c>
      <c r="K265" s="135">
        <v>4</v>
      </c>
      <c r="L265" s="135">
        <v>5</v>
      </c>
    </row>
    <row r="266" spans="1:12">
      <c r="A266" s="132">
        <v>265</v>
      </c>
      <c r="B266" s="135">
        <v>2</v>
      </c>
      <c r="C266" s="135">
        <v>1</v>
      </c>
      <c r="D266" s="135">
        <v>1</v>
      </c>
      <c r="E266" s="135">
        <v>2</v>
      </c>
      <c r="F266" s="135">
        <v>5</v>
      </c>
      <c r="G266" s="135">
        <v>1</v>
      </c>
      <c r="H266" s="135">
        <v>2</v>
      </c>
      <c r="I266" s="135">
        <v>1</v>
      </c>
      <c r="J266" s="135">
        <v>2</v>
      </c>
      <c r="K266" s="135">
        <v>1</v>
      </c>
      <c r="L266" s="135">
        <v>1</v>
      </c>
    </row>
    <row r="267" spans="1:12">
      <c r="A267" s="132">
        <v>266</v>
      </c>
      <c r="B267" s="135">
        <v>3</v>
      </c>
      <c r="C267" s="135">
        <v>4</v>
      </c>
      <c r="D267" s="135">
        <v>4</v>
      </c>
      <c r="E267" s="135">
        <v>4</v>
      </c>
      <c r="F267" s="135">
        <v>3</v>
      </c>
      <c r="G267" s="135">
        <v>5</v>
      </c>
      <c r="H267" s="135">
        <v>4</v>
      </c>
      <c r="I267" s="135">
        <v>4</v>
      </c>
      <c r="J267" s="135">
        <v>4</v>
      </c>
      <c r="K267" s="135">
        <v>5</v>
      </c>
      <c r="L267" s="135">
        <v>4</v>
      </c>
    </row>
    <row r="268" spans="1:12">
      <c r="A268" s="132">
        <v>267</v>
      </c>
      <c r="B268" s="135">
        <v>3</v>
      </c>
      <c r="C268" s="135">
        <v>2</v>
      </c>
      <c r="D268" s="135">
        <v>2</v>
      </c>
      <c r="E268" s="135">
        <v>3</v>
      </c>
      <c r="F268" s="135">
        <v>3</v>
      </c>
      <c r="G268" s="135">
        <v>3</v>
      </c>
      <c r="H268" s="135">
        <v>5</v>
      </c>
      <c r="I268" s="135">
        <v>3</v>
      </c>
      <c r="J268" s="135">
        <v>2</v>
      </c>
      <c r="K268" s="135">
        <v>3</v>
      </c>
      <c r="L268" s="135">
        <v>3</v>
      </c>
    </row>
    <row r="269" spans="1:12">
      <c r="A269" s="132">
        <v>268</v>
      </c>
      <c r="B269" s="135">
        <v>3</v>
      </c>
      <c r="C269" s="135">
        <v>1</v>
      </c>
      <c r="D269" s="135">
        <v>3</v>
      </c>
      <c r="E269" s="135">
        <v>2</v>
      </c>
      <c r="F269" s="135">
        <v>1</v>
      </c>
      <c r="G269" s="135">
        <v>4</v>
      </c>
      <c r="H269" s="135">
        <v>4</v>
      </c>
      <c r="I269" s="135">
        <v>2</v>
      </c>
      <c r="J269" s="135">
        <v>3</v>
      </c>
      <c r="K269" s="135">
        <v>3</v>
      </c>
      <c r="L269" s="135">
        <v>3</v>
      </c>
    </row>
    <row r="270" spans="1:12">
      <c r="A270" s="132">
        <v>269</v>
      </c>
      <c r="B270" s="135">
        <v>2</v>
      </c>
      <c r="C270" s="135">
        <v>1</v>
      </c>
      <c r="D270" s="135">
        <v>3</v>
      </c>
      <c r="E270" s="135">
        <v>3</v>
      </c>
      <c r="F270" s="135">
        <v>2</v>
      </c>
      <c r="G270" s="135">
        <v>4</v>
      </c>
      <c r="H270" s="135">
        <v>3</v>
      </c>
      <c r="I270" s="135">
        <v>2</v>
      </c>
      <c r="J270" s="135">
        <v>5</v>
      </c>
      <c r="K270" s="135">
        <v>3</v>
      </c>
      <c r="L270" s="135">
        <v>2</v>
      </c>
    </row>
    <row r="271" spans="1:12">
      <c r="A271" s="132">
        <v>270</v>
      </c>
      <c r="B271" s="135">
        <v>5</v>
      </c>
      <c r="C271" s="135">
        <v>2</v>
      </c>
      <c r="D271" s="135">
        <v>5</v>
      </c>
      <c r="E271" s="135">
        <v>4</v>
      </c>
      <c r="F271" s="135">
        <v>4</v>
      </c>
      <c r="G271" s="135">
        <v>5</v>
      </c>
      <c r="H271" s="135">
        <v>4</v>
      </c>
      <c r="I271" s="135">
        <v>2</v>
      </c>
      <c r="J271" s="135">
        <v>3</v>
      </c>
      <c r="K271" s="135">
        <v>4</v>
      </c>
      <c r="L271" s="135">
        <v>3</v>
      </c>
    </row>
    <row r="272" spans="1:12">
      <c r="A272" s="132">
        <v>271</v>
      </c>
      <c r="B272" s="135">
        <v>3</v>
      </c>
      <c r="C272" s="135">
        <v>3</v>
      </c>
      <c r="D272" s="135">
        <v>4</v>
      </c>
      <c r="E272" s="135">
        <v>2</v>
      </c>
      <c r="F272" s="135">
        <v>3</v>
      </c>
      <c r="G272" s="135">
        <v>2</v>
      </c>
      <c r="H272" s="135">
        <v>2</v>
      </c>
      <c r="I272" s="135">
        <v>3</v>
      </c>
      <c r="J272" s="135">
        <v>4</v>
      </c>
      <c r="K272" s="135">
        <v>4</v>
      </c>
      <c r="L272" s="135">
        <v>1</v>
      </c>
    </row>
    <row r="273" spans="1:12">
      <c r="A273" s="132">
        <v>272</v>
      </c>
      <c r="B273" s="135">
        <v>2</v>
      </c>
      <c r="C273" s="135">
        <v>3</v>
      </c>
      <c r="D273" s="135">
        <v>4</v>
      </c>
      <c r="E273" s="135">
        <v>3</v>
      </c>
      <c r="F273" s="135">
        <v>2</v>
      </c>
      <c r="G273" s="135">
        <v>1</v>
      </c>
      <c r="H273" s="135">
        <v>3</v>
      </c>
      <c r="I273" s="135">
        <v>4</v>
      </c>
      <c r="J273" s="135">
        <v>3</v>
      </c>
      <c r="K273" s="135">
        <v>3</v>
      </c>
      <c r="L273" s="135">
        <v>1</v>
      </c>
    </row>
    <row r="274" spans="1:12">
      <c r="A274" s="132">
        <v>273</v>
      </c>
      <c r="B274" s="135">
        <v>3</v>
      </c>
      <c r="C274" s="135">
        <v>2</v>
      </c>
      <c r="D274" s="135">
        <v>4</v>
      </c>
      <c r="E274" s="135">
        <v>2</v>
      </c>
      <c r="F274" s="135">
        <v>3</v>
      </c>
      <c r="G274" s="135">
        <v>4</v>
      </c>
      <c r="H274" s="135">
        <v>3</v>
      </c>
      <c r="I274" s="135">
        <v>1</v>
      </c>
      <c r="J274" s="135">
        <v>2</v>
      </c>
      <c r="K274" s="135">
        <v>4</v>
      </c>
      <c r="L274" s="135">
        <v>2</v>
      </c>
    </row>
    <row r="275" spans="1:12">
      <c r="A275" s="132">
        <v>274</v>
      </c>
      <c r="B275" s="135">
        <v>1</v>
      </c>
      <c r="C275" s="135">
        <v>2</v>
      </c>
      <c r="D275" s="135">
        <v>2</v>
      </c>
      <c r="E275" s="135">
        <v>2</v>
      </c>
      <c r="F275" s="135">
        <v>3</v>
      </c>
      <c r="G275" s="135">
        <v>1</v>
      </c>
      <c r="H275" s="135">
        <v>3</v>
      </c>
      <c r="I275" s="135">
        <v>2</v>
      </c>
      <c r="J275" s="135">
        <v>4</v>
      </c>
      <c r="K275" s="135">
        <v>4</v>
      </c>
      <c r="L275" s="135">
        <v>3</v>
      </c>
    </row>
    <row r="276" spans="1:12">
      <c r="A276" s="132">
        <v>275</v>
      </c>
      <c r="B276" s="135">
        <v>5</v>
      </c>
      <c r="C276" s="135">
        <v>4</v>
      </c>
      <c r="D276" s="135">
        <v>4</v>
      </c>
      <c r="E276" s="135">
        <v>5</v>
      </c>
      <c r="F276" s="135">
        <v>5</v>
      </c>
      <c r="G276" s="135">
        <v>3</v>
      </c>
      <c r="H276" s="135">
        <v>5</v>
      </c>
      <c r="I276" s="135">
        <v>3</v>
      </c>
      <c r="J276" s="135">
        <v>5</v>
      </c>
      <c r="K276" s="135">
        <v>1</v>
      </c>
      <c r="L276" s="135">
        <v>5</v>
      </c>
    </row>
    <row r="277" spans="1:12">
      <c r="A277" s="132">
        <v>276</v>
      </c>
      <c r="B277" s="135">
        <v>2</v>
      </c>
      <c r="C277" s="135">
        <v>1</v>
      </c>
      <c r="D277" s="135">
        <v>2</v>
      </c>
      <c r="E277" s="135">
        <v>1</v>
      </c>
      <c r="F277" s="135">
        <v>1</v>
      </c>
      <c r="G277" s="135">
        <v>2</v>
      </c>
      <c r="H277" s="135">
        <v>3</v>
      </c>
      <c r="I277" s="135">
        <v>3</v>
      </c>
      <c r="J277" s="135">
        <v>3</v>
      </c>
      <c r="K277" s="135">
        <v>3</v>
      </c>
      <c r="L277" s="135">
        <v>2</v>
      </c>
    </row>
    <row r="278" spans="1:12">
      <c r="A278" s="132">
        <v>277</v>
      </c>
      <c r="B278" s="135">
        <v>3</v>
      </c>
      <c r="C278" s="135">
        <v>1</v>
      </c>
      <c r="D278" s="135">
        <v>2</v>
      </c>
      <c r="E278" s="135">
        <v>1</v>
      </c>
      <c r="F278" s="135">
        <v>1</v>
      </c>
      <c r="G278" s="135">
        <v>1</v>
      </c>
      <c r="H278" s="135">
        <v>3</v>
      </c>
      <c r="I278" s="135">
        <v>3</v>
      </c>
      <c r="J278" s="135">
        <v>5</v>
      </c>
      <c r="K278" s="135">
        <v>2</v>
      </c>
      <c r="L278" s="135">
        <v>1</v>
      </c>
    </row>
    <row r="279" spans="1:12">
      <c r="A279" s="132">
        <v>278</v>
      </c>
      <c r="B279" s="135">
        <v>4</v>
      </c>
      <c r="C279" s="135">
        <v>4</v>
      </c>
      <c r="D279" s="135">
        <v>2</v>
      </c>
      <c r="E279" s="135">
        <v>2</v>
      </c>
      <c r="F279" s="135">
        <v>4</v>
      </c>
      <c r="G279" s="135">
        <v>4</v>
      </c>
      <c r="H279" s="135">
        <v>5</v>
      </c>
      <c r="I279" s="135">
        <v>2</v>
      </c>
      <c r="J279" s="135">
        <v>1</v>
      </c>
      <c r="K279" s="135">
        <v>5</v>
      </c>
      <c r="L279" s="135">
        <v>4</v>
      </c>
    </row>
    <row r="280" spans="1:12">
      <c r="A280" s="132">
        <v>279</v>
      </c>
      <c r="B280" s="135">
        <v>2</v>
      </c>
      <c r="C280" s="135">
        <v>2</v>
      </c>
      <c r="D280" s="135">
        <v>3</v>
      </c>
      <c r="E280" s="135">
        <v>4</v>
      </c>
      <c r="F280" s="135">
        <v>4</v>
      </c>
      <c r="G280" s="135">
        <v>1</v>
      </c>
      <c r="H280" s="135">
        <v>1</v>
      </c>
      <c r="I280" s="135">
        <v>3</v>
      </c>
      <c r="J280" s="135">
        <v>3</v>
      </c>
      <c r="K280" s="135">
        <v>2</v>
      </c>
      <c r="L280" s="135">
        <v>5</v>
      </c>
    </row>
    <row r="281" spans="1:12">
      <c r="A281" s="132">
        <v>280</v>
      </c>
      <c r="B281" s="135">
        <v>1</v>
      </c>
      <c r="C281" s="135">
        <v>1</v>
      </c>
      <c r="D281" s="135">
        <v>1</v>
      </c>
      <c r="E281" s="135">
        <v>3</v>
      </c>
      <c r="F281" s="135">
        <v>3</v>
      </c>
      <c r="G281" s="135">
        <v>1</v>
      </c>
      <c r="H281" s="135">
        <v>1</v>
      </c>
      <c r="I281" s="135">
        <v>3</v>
      </c>
      <c r="J281" s="135">
        <v>3</v>
      </c>
      <c r="K281" s="135">
        <v>5</v>
      </c>
      <c r="L281" s="135">
        <v>1</v>
      </c>
    </row>
    <row r="282" spans="1:12">
      <c r="A282" s="132">
        <v>281</v>
      </c>
      <c r="B282" s="135">
        <v>2</v>
      </c>
      <c r="C282" s="135">
        <v>1</v>
      </c>
      <c r="D282" s="135">
        <v>1</v>
      </c>
      <c r="E282" s="135">
        <v>1</v>
      </c>
      <c r="F282" s="135">
        <v>2</v>
      </c>
      <c r="G282" s="135">
        <v>1</v>
      </c>
      <c r="H282" s="135">
        <v>2</v>
      </c>
      <c r="I282" s="135">
        <v>2</v>
      </c>
      <c r="J282" s="135">
        <v>2</v>
      </c>
      <c r="K282" s="135">
        <v>1</v>
      </c>
      <c r="L282" s="135">
        <v>1</v>
      </c>
    </row>
    <row r="283" spans="1:12">
      <c r="A283" s="132">
        <v>282</v>
      </c>
      <c r="B283" s="135">
        <v>5</v>
      </c>
      <c r="C283" s="135">
        <v>2</v>
      </c>
      <c r="D283" s="135">
        <v>4</v>
      </c>
      <c r="E283" s="135">
        <v>4</v>
      </c>
      <c r="F283" s="135">
        <v>5</v>
      </c>
      <c r="G283" s="135">
        <v>3</v>
      </c>
      <c r="H283" s="135">
        <v>5</v>
      </c>
      <c r="I283" s="135">
        <v>4</v>
      </c>
      <c r="J283" s="135">
        <v>4</v>
      </c>
      <c r="K283" s="135">
        <v>4</v>
      </c>
      <c r="L283" s="135">
        <v>4</v>
      </c>
    </row>
    <row r="284" spans="1:12">
      <c r="A284" s="132">
        <v>283</v>
      </c>
      <c r="B284" s="135">
        <v>2</v>
      </c>
      <c r="C284" s="135">
        <v>2</v>
      </c>
      <c r="D284" s="135">
        <v>4</v>
      </c>
      <c r="E284" s="135">
        <v>5</v>
      </c>
      <c r="F284" s="135">
        <v>5</v>
      </c>
      <c r="G284" s="135">
        <v>2</v>
      </c>
      <c r="H284" s="135">
        <v>5</v>
      </c>
      <c r="I284" s="135">
        <v>2</v>
      </c>
      <c r="J284" s="135">
        <v>5</v>
      </c>
      <c r="K284" s="135">
        <v>3</v>
      </c>
      <c r="L284" s="135">
        <v>4</v>
      </c>
    </row>
    <row r="285" spans="1:12">
      <c r="A285" s="132">
        <v>284</v>
      </c>
      <c r="B285" s="135">
        <v>5</v>
      </c>
      <c r="C285" s="135">
        <v>5</v>
      </c>
      <c r="D285" s="135">
        <v>5</v>
      </c>
      <c r="E285" s="135">
        <v>4</v>
      </c>
      <c r="F285" s="135">
        <v>5</v>
      </c>
      <c r="G285" s="135">
        <v>3</v>
      </c>
      <c r="H285" s="135">
        <v>3</v>
      </c>
      <c r="I285" s="135">
        <v>2</v>
      </c>
      <c r="J285" s="135">
        <v>5</v>
      </c>
      <c r="K285" s="135">
        <v>3</v>
      </c>
      <c r="L285" s="135">
        <v>5</v>
      </c>
    </row>
    <row r="286" spans="1:12">
      <c r="A286" s="132">
        <v>285</v>
      </c>
      <c r="B286" s="135">
        <v>5</v>
      </c>
      <c r="C286" s="135">
        <v>3</v>
      </c>
      <c r="D286" s="135">
        <v>4</v>
      </c>
      <c r="E286" s="135">
        <v>4</v>
      </c>
      <c r="F286" s="135">
        <v>5</v>
      </c>
      <c r="G286" s="135">
        <v>3</v>
      </c>
      <c r="H286" s="135">
        <v>3</v>
      </c>
      <c r="I286" s="135">
        <v>4</v>
      </c>
      <c r="J286" s="135">
        <v>2</v>
      </c>
      <c r="K286" s="135">
        <v>4</v>
      </c>
      <c r="L286" s="135">
        <v>3</v>
      </c>
    </row>
    <row r="287" spans="1:12">
      <c r="A287" s="132">
        <v>286</v>
      </c>
      <c r="B287" s="135">
        <v>2</v>
      </c>
      <c r="C287" s="135">
        <v>2</v>
      </c>
      <c r="D287" s="135">
        <v>2</v>
      </c>
      <c r="E287" s="135">
        <v>1</v>
      </c>
      <c r="F287" s="135">
        <v>4</v>
      </c>
      <c r="G287" s="135">
        <v>2</v>
      </c>
      <c r="H287" s="135">
        <v>4</v>
      </c>
      <c r="I287" s="135">
        <v>2</v>
      </c>
      <c r="J287" s="135">
        <v>4</v>
      </c>
      <c r="K287" s="135">
        <v>1</v>
      </c>
      <c r="L287" s="135">
        <v>2</v>
      </c>
    </row>
    <row r="288" spans="1:12">
      <c r="A288" s="132">
        <v>287</v>
      </c>
      <c r="B288" s="135">
        <v>1</v>
      </c>
      <c r="C288" s="135">
        <v>1</v>
      </c>
      <c r="D288" s="135">
        <v>4</v>
      </c>
      <c r="E288" s="135">
        <v>5</v>
      </c>
      <c r="F288" s="135">
        <v>5</v>
      </c>
      <c r="G288" s="135">
        <v>3</v>
      </c>
      <c r="H288" s="135">
        <v>4</v>
      </c>
      <c r="I288" s="135">
        <v>1</v>
      </c>
      <c r="J288" s="135">
        <v>4</v>
      </c>
      <c r="K288" s="135">
        <v>4</v>
      </c>
      <c r="L288" s="135">
        <v>1</v>
      </c>
    </row>
    <row r="289" spans="1:12">
      <c r="A289" s="132">
        <v>288</v>
      </c>
      <c r="B289" s="135">
        <v>4</v>
      </c>
      <c r="C289" s="135">
        <v>3</v>
      </c>
      <c r="D289" s="135">
        <v>1</v>
      </c>
      <c r="E289" s="135">
        <v>1</v>
      </c>
      <c r="F289" s="135">
        <v>5</v>
      </c>
      <c r="G289" s="135">
        <v>3</v>
      </c>
      <c r="H289" s="135">
        <v>1</v>
      </c>
      <c r="I289" s="135">
        <v>3</v>
      </c>
      <c r="J289" s="135">
        <v>1</v>
      </c>
      <c r="K289" s="135">
        <v>1</v>
      </c>
      <c r="L289" s="135">
        <v>1</v>
      </c>
    </row>
    <row r="290" spans="1:12">
      <c r="A290" s="132">
        <v>289</v>
      </c>
      <c r="B290" s="135">
        <v>2</v>
      </c>
      <c r="C290" s="135">
        <v>2</v>
      </c>
      <c r="D290" s="135">
        <v>2</v>
      </c>
      <c r="E290" s="135">
        <v>4</v>
      </c>
      <c r="F290" s="135">
        <v>2</v>
      </c>
      <c r="G290" s="135">
        <v>4</v>
      </c>
      <c r="H290" s="135">
        <v>5</v>
      </c>
      <c r="I290" s="135">
        <v>1</v>
      </c>
      <c r="J290" s="135">
        <v>4</v>
      </c>
      <c r="K290" s="135">
        <v>4</v>
      </c>
      <c r="L290" s="135">
        <v>1</v>
      </c>
    </row>
    <row r="291" spans="1:12">
      <c r="A291" s="132">
        <v>290</v>
      </c>
      <c r="B291" s="135">
        <v>4</v>
      </c>
      <c r="C291" s="135">
        <v>4</v>
      </c>
      <c r="D291" s="135">
        <v>5</v>
      </c>
      <c r="E291" s="135">
        <v>4</v>
      </c>
      <c r="F291" s="135">
        <v>5</v>
      </c>
      <c r="G291" s="135">
        <v>2</v>
      </c>
      <c r="H291" s="135">
        <v>4</v>
      </c>
      <c r="I291" s="135">
        <v>4</v>
      </c>
      <c r="J291" s="135">
        <v>4</v>
      </c>
      <c r="K291" s="135">
        <v>4</v>
      </c>
      <c r="L291" s="135">
        <v>5</v>
      </c>
    </row>
    <row r="292" spans="1:12">
      <c r="A292" s="132">
        <v>291</v>
      </c>
      <c r="B292" s="135">
        <v>4</v>
      </c>
      <c r="C292" s="135">
        <v>2</v>
      </c>
      <c r="D292" s="135">
        <v>3</v>
      </c>
      <c r="E292" s="135">
        <v>1</v>
      </c>
      <c r="F292" s="135">
        <v>2</v>
      </c>
      <c r="G292" s="135">
        <v>2</v>
      </c>
      <c r="H292" s="135">
        <v>5</v>
      </c>
      <c r="I292" s="135">
        <v>4</v>
      </c>
      <c r="J292" s="135">
        <v>5</v>
      </c>
      <c r="K292" s="135">
        <v>2</v>
      </c>
      <c r="L292" s="135">
        <v>2</v>
      </c>
    </row>
    <row r="293" spans="1:12">
      <c r="A293" s="132">
        <v>292</v>
      </c>
      <c r="B293" s="135">
        <v>5</v>
      </c>
      <c r="C293" s="135">
        <v>2</v>
      </c>
      <c r="D293" s="135">
        <v>2</v>
      </c>
      <c r="E293" s="135">
        <v>4</v>
      </c>
      <c r="F293" s="135">
        <v>2</v>
      </c>
      <c r="G293" s="135">
        <v>1</v>
      </c>
      <c r="H293" s="135">
        <v>2</v>
      </c>
      <c r="I293" s="135">
        <v>2</v>
      </c>
      <c r="J293" s="135">
        <v>2</v>
      </c>
      <c r="K293" s="135">
        <v>4</v>
      </c>
      <c r="L293" s="135">
        <v>4</v>
      </c>
    </row>
    <row r="294" spans="1:12">
      <c r="A294" s="132">
        <v>293</v>
      </c>
      <c r="B294" s="135">
        <v>3</v>
      </c>
      <c r="C294" s="135">
        <v>2</v>
      </c>
      <c r="D294" s="135">
        <v>4</v>
      </c>
      <c r="E294" s="135">
        <v>2</v>
      </c>
      <c r="F294" s="135">
        <v>4</v>
      </c>
      <c r="G294" s="135">
        <v>2</v>
      </c>
      <c r="H294" s="135">
        <v>1</v>
      </c>
      <c r="I294" s="135">
        <v>3</v>
      </c>
      <c r="J294" s="135">
        <v>2</v>
      </c>
      <c r="K294" s="135">
        <v>4</v>
      </c>
      <c r="L294" s="135">
        <v>3</v>
      </c>
    </row>
    <row r="295" spans="1:12">
      <c r="A295" s="132">
        <v>294</v>
      </c>
      <c r="B295" s="135">
        <v>2</v>
      </c>
      <c r="C295" s="135">
        <v>1</v>
      </c>
      <c r="D295" s="135">
        <v>5</v>
      </c>
      <c r="E295" s="135">
        <v>5</v>
      </c>
      <c r="F295" s="135">
        <v>5</v>
      </c>
      <c r="G295" s="135">
        <v>4</v>
      </c>
      <c r="H295" s="135">
        <v>5</v>
      </c>
      <c r="I295" s="135">
        <v>3</v>
      </c>
      <c r="J295" s="135">
        <v>3</v>
      </c>
      <c r="K295" s="135">
        <v>3</v>
      </c>
      <c r="L295" s="135">
        <v>4</v>
      </c>
    </row>
    <row r="296" spans="1:12">
      <c r="A296" s="132">
        <v>295</v>
      </c>
      <c r="B296" s="135">
        <v>3</v>
      </c>
      <c r="C296" s="135">
        <v>2</v>
      </c>
      <c r="D296" s="135">
        <v>2</v>
      </c>
      <c r="E296" s="135">
        <v>2</v>
      </c>
      <c r="F296" s="135">
        <v>5</v>
      </c>
      <c r="G296" s="135">
        <v>3</v>
      </c>
      <c r="H296" s="135">
        <v>4</v>
      </c>
      <c r="I296" s="135">
        <v>2</v>
      </c>
      <c r="J296" s="135">
        <v>4</v>
      </c>
      <c r="K296" s="135">
        <v>2</v>
      </c>
      <c r="L296" s="135">
        <v>1</v>
      </c>
    </row>
    <row r="297" spans="1:12">
      <c r="A297" s="132">
        <v>296</v>
      </c>
      <c r="B297" s="135">
        <v>1</v>
      </c>
      <c r="C297" s="135">
        <v>1</v>
      </c>
      <c r="D297" s="135">
        <v>1</v>
      </c>
      <c r="E297" s="135">
        <v>1</v>
      </c>
      <c r="F297" s="135">
        <v>1</v>
      </c>
      <c r="G297" s="135">
        <v>1</v>
      </c>
      <c r="H297" s="135">
        <v>1</v>
      </c>
      <c r="I297" s="135">
        <v>1</v>
      </c>
      <c r="J297" s="135">
        <v>1</v>
      </c>
      <c r="K297" s="135">
        <v>1</v>
      </c>
      <c r="L297" s="135">
        <v>1</v>
      </c>
    </row>
    <row r="298" spans="1:12">
      <c r="A298" s="132">
        <v>297</v>
      </c>
      <c r="B298" s="135">
        <v>5</v>
      </c>
      <c r="C298" s="135">
        <v>4</v>
      </c>
      <c r="D298" s="135">
        <v>4</v>
      </c>
      <c r="E298" s="135">
        <v>4</v>
      </c>
      <c r="F298" s="135">
        <v>4</v>
      </c>
      <c r="G298" s="135">
        <v>4</v>
      </c>
      <c r="H298" s="135">
        <v>3</v>
      </c>
      <c r="I298" s="135">
        <v>4</v>
      </c>
      <c r="J298" s="135">
        <v>4</v>
      </c>
      <c r="K298" s="135">
        <v>4</v>
      </c>
      <c r="L298" s="135">
        <v>4</v>
      </c>
    </row>
    <row r="299" spans="1:12">
      <c r="A299" s="132">
        <v>298</v>
      </c>
      <c r="B299" s="135">
        <v>2</v>
      </c>
      <c r="C299" s="135">
        <v>2</v>
      </c>
      <c r="D299" s="135">
        <v>2</v>
      </c>
      <c r="E299" s="135">
        <v>2</v>
      </c>
      <c r="F299" s="135">
        <v>5</v>
      </c>
      <c r="G299" s="135">
        <v>2</v>
      </c>
      <c r="H299" s="135">
        <v>4</v>
      </c>
      <c r="I299" s="135">
        <v>4</v>
      </c>
      <c r="J299" s="135">
        <v>4</v>
      </c>
      <c r="K299" s="135">
        <v>4</v>
      </c>
      <c r="L299" s="135">
        <v>4</v>
      </c>
    </row>
    <row r="300" spans="1:12">
      <c r="A300" s="132">
        <v>299</v>
      </c>
      <c r="B300" s="135">
        <v>1</v>
      </c>
      <c r="C300" s="135">
        <v>2</v>
      </c>
      <c r="D300" s="135">
        <v>3</v>
      </c>
      <c r="E300" s="135">
        <v>4</v>
      </c>
      <c r="F300" s="135">
        <v>4</v>
      </c>
      <c r="G300" s="135">
        <v>2</v>
      </c>
      <c r="H300" s="135">
        <v>4</v>
      </c>
      <c r="I300" s="135">
        <v>4</v>
      </c>
      <c r="J300" s="135">
        <v>4</v>
      </c>
      <c r="K300" s="135">
        <v>3</v>
      </c>
      <c r="L300" s="135">
        <v>3</v>
      </c>
    </row>
    <row r="301" spans="1:12">
      <c r="A301" s="132">
        <v>300</v>
      </c>
      <c r="B301" s="135">
        <v>4</v>
      </c>
      <c r="C301" s="135">
        <v>3</v>
      </c>
      <c r="D301" s="135">
        <v>3</v>
      </c>
      <c r="E301" s="135">
        <v>3</v>
      </c>
      <c r="F301" s="135">
        <v>5</v>
      </c>
      <c r="G301" s="135">
        <v>3</v>
      </c>
      <c r="H301" s="135">
        <v>5</v>
      </c>
      <c r="I301" s="135">
        <v>3</v>
      </c>
      <c r="J301" s="135">
        <v>5</v>
      </c>
      <c r="K301" s="135">
        <v>4</v>
      </c>
      <c r="L301" s="135">
        <v>3</v>
      </c>
    </row>
    <row r="302" spans="1:12">
      <c r="A302" s="132">
        <v>301</v>
      </c>
      <c r="B302" s="135">
        <v>3</v>
      </c>
      <c r="C302" s="135">
        <v>4</v>
      </c>
      <c r="D302" s="135">
        <v>3</v>
      </c>
      <c r="E302" s="135">
        <v>2</v>
      </c>
      <c r="F302" s="135">
        <v>3</v>
      </c>
      <c r="G302" s="135">
        <v>3</v>
      </c>
      <c r="H302" s="135">
        <v>3</v>
      </c>
      <c r="I302" s="135">
        <v>3</v>
      </c>
      <c r="J302" s="135">
        <v>4</v>
      </c>
      <c r="K302" s="135">
        <v>3</v>
      </c>
      <c r="L302" s="135">
        <v>2</v>
      </c>
    </row>
    <row r="303" spans="1:12">
      <c r="A303" s="132">
        <v>302</v>
      </c>
      <c r="B303" s="135">
        <v>4</v>
      </c>
      <c r="C303" s="135">
        <v>2</v>
      </c>
      <c r="D303" s="135">
        <v>5</v>
      </c>
      <c r="E303" s="135">
        <v>2</v>
      </c>
      <c r="F303" s="135">
        <v>3</v>
      </c>
      <c r="G303" s="135">
        <v>2</v>
      </c>
      <c r="H303" s="135">
        <v>5</v>
      </c>
      <c r="I303" s="135">
        <v>5</v>
      </c>
      <c r="J303" s="135">
        <v>4</v>
      </c>
      <c r="K303" s="135">
        <v>4</v>
      </c>
      <c r="L303" s="135">
        <v>4</v>
      </c>
    </row>
    <row r="304" spans="1:12">
      <c r="A304" s="132">
        <v>303</v>
      </c>
      <c r="B304" s="135">
        <v>2</v>
      </c>
      <c r="C304" s="135">
        <v>2</v>
      </c>
      <c r="D304" s="135">
        <v>2</v>
      </c>
      <c r="E304" s="135">
        <v>4</v>
      </c>
      <c r="F304" s="135">
        <v>2</v>
      </c>
      <c r="G304" s="135">
        <v>4</v>
      </c>
      <c r="H304" s="135">
        <v>2</v>
      </c>
      <c r="I304" s="135">
        <v>2</v>
      </c>
      <c r="J304" s="135">
        <v>2</v>
      </c>
      <c r="K304" s="135">
        <v>4</v>
      </c>
      <c r="L304" s="135">
        <v>2</v>
      </c>
    </row>
    <row r="305" spans="1:12">
      <c r="A305" s="132">
        <v>304</v>
      </c>
      <c r="B305" s="135">
        <v>1</v>
      </c>
      <c r="C305" s="135">
        <v>2</v>
      </c>
      <c r="D305" s="135">
        <v>3</v>
      </c>
      <c r="E305" s="135">
        <v>3</v>
      </c>
      <c r="F305" s="135">
        <v>3</v>
      </c>
      <c r="G305" s="135">
        <v>3</v>
      </c>
      <c r="H305" s="135">
        <v>2</v>
      </c>
      <c r="I305" s="135">
        <v>3</v>
      </c>
      <c r="J305" s="135">
        <v>2</v>
      </c>
      <c r="K305" s="135">
        <v>3</v>
      </c>
      <c r="L305" s="135">
        <v>3</v>
      </c>
    </row>
    <row r="306" spans="1:12">
      <c r="A306" s="132">
        <v>305</v>
      </c>
      <c r="B306" s="135">
        <v>5</v>
      </c>
      <c r="C306" s="135">
        <v>5</v>
      </c>
      <c r="D306" s="135">
        <v>4</v>
      </c>
      <c r="E306" s="135">
        <v>3</v>
      </c>
      <c r="F306" s="135">
        <v>5</v>
      </c>
      <c r="G306" s="135">
        <v>4</v>
      </c>
      <c r="H306" s="135">
        <v>1</v>
      </c>
      <c r="I306" s="135">
        <v>4</v>
      </c>
      <c r="J306" s="135">
        <v>1</v>
      </c>
      <c r="K306" s="135">
        <v>5</v>
      </c>
      <c r="L306" s="135">
        <v>5</v>
      </c>
    </row>
    <row r="307" spans="1:12">
      <c r="A307" s="132">
        <v>306</v>
      </c>
      <c r="B307" s="135">
        <v>2</v>
      </c>
      <c r="C307" s="135">
        <v>2</v>
      </c>
      <c r="D307" s="135">
        <v>3</v>
      </c>
      <c r="E307" s="135">
        <v>4</v>
      </c>
      <c r="F307" s="135">
        <v>2</v>
      </c>
      <c r="G307" s="135">
        <v>2</v>
      </c>
      <c r="H307" s="135">
        <v>3</v>
      </c>
      <c r="I307" s="135">
        <v>3</v>
      </c>
      <c r="J307" s="135">
        <v>4</v>
      </c>
      <c r="K307" s="135">
        <v>2</v>
      </c>
      <c r="L307" s="135">
        <v>3</v>
      </c>
    </row>
    <row r="308" spans="1:12">
      <c r="A308" s="132">
        <v>307</v>
      </c>
      <c r="B308" s="135">
        <v>2</v>
      </c>
      <c r="C308" s="135">
        <v>2</v>
      </c>
      <c r="D308" s="135">
        <v>4</v>
      </c>
      <c r="E308" s="135">
        <v>4</v>
      </c>
      <c r="F308" s="135">
        <v>4</v>
      </c>
      <c r="G308" s="135">
        <v>4</v>
      </c>
      <c r="H308" s="135">
        <v>4</v>
      </c>
      <c r="I308" s="135">
        <v>2</v>
      </c>
      <c r="J308" s="135">
        <v>3</v>
      </c>
      <c r="K308" s="135">
        <v>4</v>
      </c>
      <c r="L308" s="135">
        <v>3</v>
      </c>
    </row>
    <row r="309" spans="1:12">
      <c r="A309" s="132">
        <v>308</v>
      </c>
      <c r="B309" s="135">
        <v>3</v>
      </c>
      <c r="C309" s="135">
        <v>2</v>
      </c>
      <c r="D309" s="135">
        <v>3</v>
      </c>
      <c r="E309" s="135">
        <v>2</v>
      </c>
      <c r="F309" s="135">
        <v>4</v>
      </c>
      <c r="G309" s="135">
        <v>2</v>
      </c>
      <c r="H309" s="135">
        <v>4</v>
      </c>
      <c r="I309" s="135">
        <v>1</v>
      </c>
      <c r="J309" s="135">
        <v>2</v>
      </c>
      <c r="K309" s="135">
        <v>2</v>
      </c>
      <c r="L309" s="135">
        <v>1</v>
      </c>
    </row>
    <row r="310" spans="1:12">
      <c r="A310" s="132">
        <v>309</v>
      </c>
      <c r="B310" s="135">
        <v>2</v>
      </c>
      <c r="C310" s="135">
        <v>1</v>
      </c>
      <c r="D310" s="135">
        <v>2</v>
      </c>
      <c r="E310" s="135">
        <v>2</v>
      </c>
      <c r="F310" s="135">
        <v>4</v>
      </c>
      <c r="G310" s="135">
        <v>3</v>
      </c>
      <c r="H310" s="135">
        <v>5</v>
      </c>
      <c r="I310" s="135">
        <v>1</v>
      </c>
      <c r="J310" s="135">
        <v>1</v>
      </c>
      <c r="K310" s="135">
        <v>2</v>
      </c>
      <c r="L310" s="135">
        <v>1</v>
      </c>
    </row>
    <row r="311" spans="1:12">
      <c r="A311" s="132">
        <v>310</v>
      </c>
      <c r="B311" s="135">
        <v>4</v>
      </c>
      <c r="C311" s="135">
        <v>1</v>
      </c>
      <c r="D311" s="135">
        <v>3</v>
      </c>
      <c r="E311" s="135">
        <v>2</v>
      </c>
      <c r="F311" s="135">
        <v>5</v>
      </c>
      <c r="G311" s="135">
        <v>2</v>
      </c>
      <c r="H311" s="135">
        <v>1</v>
      </c>
      <c r="I311" s="135">
        <v>3</v>
      </c>
      <c r="J311" s="135">
        <v>3</v>
      </c>
      <c r="K311" s="135">
        <v>3</v>
      </c>
      <c r="L311" s="135">
        <v>2</v>
      </c>
    </row>
    <row r="312" spans="1:12">
      <c r="A312" s="132">
        <v>311</v>
      </c>
      <c r="B312" s="135">
        <v>3</v>
      </c>
      <c r="C312" s="135">
        <v>2</v>
      </c>
      <c r="D312" s="135">
        <v>4</v>
      </c>
      <c r="E312" s="135">
        <v>2</v>
      </c>
      <c r="F312" s="135">
        <v>5</v>
      </c>
      <c r="G312" s="135">
        <v>3</v>
      </c>
      <c r="H312" s="135">
        <v>3</v>
      </c>
      <c r="I312" s="135">
        <v>4</v>
      </c>
      <c r="J312" s="135">
        <v>4</v>
      </c>
      <c r="K312" s="135">
        <v>5</v>
      </c>
      <c r="L312" s="135">
        <v>3</v>
      </c>
    </row>
    <row r="313" spans="1:12">
      <c r="A313" s="132">
        <v>312</v>
      </c>
      <c r="B313" s="135">
        <v>4</v>
      </c>
      <c r="C313" s="135">
        <v>3</v>
      </c>
      <c r="D313" s="135">
        <v>3</v>
      </c>
      <c r="E313" s="135">
        <v>3</v>
      </c>
      <c r="F313" s="135">
        <v>5</v>
      </c>
      <c r="G313" s="135">
        <v>1</v>
      </c>
      <c r="H313" s="135">
        <v>4</v>
      </c>
      <c r="I313" s="135">
        <v>3</v>
      </c>
      <c r="J313" s="135">
        <v>3</v>
      </c>
      <c r="K313" s="135">
        <v>3</v>
      </c>
      <c r="L313" s="135">
        <v>3</v>
      </c>
    </row>
    <row r="314" spans="1:12">
      <c r="A314" s="132">
        <v>313</v>
      </c>
      <c r="B314" s="135">
        <v>1</v>
      </c>
      <c r="C314" s="135">
        <v>1</v>
      </c>
      <c r="D314" s="135">
        <v>2</v>
      </c>
      <c r="E314" s="135">
        <v>1</v>
      </c>
      <c r="F314" s="135">
        <v>1</v>
      </c>
      <c r="G314" s="135">
        <v>1</v>
      </c>
      <c r="H314" s="135">
        <v>1</v>
      </c>
      <c r="I314" s="135">
        <v>5</v>
      </c>
      <c r="J314" s="135">
        <v>1</v>
      </c>
      <c r="K314" s="135">
        <v>1</v>
      </c>
      <c r="L314" s="135">
        <v>1</v>
      </c>
    </row>
    <row r="315" spans="1:12">
      <c r="A315" s="132">
        <v>314</v>
      </c>
      <c r="B315" s="135">
        <v>3</v>
      </c>
      <c r="C315" s="135">
        <v>1</v>
      </c>
      <c r="D315" s="135">
        <v>3</v>
      </c>
      <c r="E315" s="135">
        <v>3</v>
      </c>
      <c r="F315" s="135">
        <v>5</v>
      </c>
      <c r="G315" s="135">
        <v>3</v>
      </c>
      <c r="H315" s="135">
        <v>4</v>
      </c>
      <c r="I315" s="135">
        <v>1</v>
      </c>
      <c r="J315" s="135">
        <v>3</v>
      </c>
      <c r="K315" s="135">
        <v>3</v>
      </c>
      <c r="L315" s="135">
        <v>1</v>
      </c>
    </row>
    <row r="316" spans="1:12">
      <c r="A316" s="132">
        <v>315</v>
      </c>
      <c r="B316" s="135">
        <v>2</v>
      </c>
      <c r="C316" s="135">
        <v>3</v>
      </c>
      <c r="D316" s="135">
        <v>2</v>
      </c>
      <c r="E316" s="135">
        <v>3</v>
      </c>
      <c r="F316" s="135">
        <v>5</v>
      </c>
      <c r="G316" s="135">
        <v>3</v>
      </c>
      <c r="H316" s="135">
        <v>1</v>
      </c>
      <c r="I316" s="135">
        <v>3</v>
      </c>
      <c r="J316" s="135">
        <v>1</v>
      </c>
      <c r="K316" s="135">
        <v>5</v>
      </c>
      <c r="L316" s="135">
        <v>3</v>
      </c>
    </row>
    <row r="317" spans="1:12">
      <c r="A317" s="132">
        <v>316</v>
      </c>
      <c r="B317" s="135">
        <v>4</v>
      </c>
      <c r="C317" s="135">
        <v>4</v>
      </c>
      <c r="D317" s="135">
        <v>4</v>
      </c>
      <c r="E317" s="135">
        <v>5</v>
      </c>
      <c r="F317" s="135">
        <v>5</v>
      </c>
      <c r="G317" s="135">
        <v>2</v>
      </c>
      <c r="H317" s="135">
        <v>4</v>
      </c>
      <c r="I317" s="135">
        <v>4</v>
      </c>
      <c r="J317" s="135">
        <v>5</v>
      </c>
      <c r="K317" s="135">
        <v>4</v>
      </c>
      <c r="L317" s="135">
        <v>5</v>
      </c>
    </row>
    <row r="318" spans="1:12">
      <c r="A318" s="132">
        <v>317</v>
      </c>
      <c r="B318" s="135">
        <v>2</v>
      </c>
      <c r="C318" s="135">
        <v>2</v>
      </c>
      <c r="D318" s="135">
        <v>2</v>
      </c>
      <c r="E318" s="135">
        <v>2</v>
      </c>
      <c r="F318" s="135">
        <v>4</v>
      </c>
      <c r="G318" s="135">
        <v>2</v>
      </c>
      <c r="H318" s="135">
        <v>1</v>
      </c>
      <c r="I318" s="135">
        <v>2</v>
      </c>
      <c r="J318" s="135">
        <v>2</v>
      </c>
      <c r="K318" s="135">
        <v>2</v>
      </c>
      <c r="L318" s="135">
        <v>4</v>
      </c>
    </row>
    <row r="319" spans="1:12">
      <c r="A319" s="132">
        <v>318</v>
      </c>
      <c r="B319" s="135">
        <v>2</v>
      </c>
      <c r="C319" s="135">
        <v>2</v>
      </c>
      <c r="D319" s="135">
        <v>3</v>
      </c>
      <c r="E319" s="135">
        <v>3</v>
      </c>
      <c r="F319" s="135">
        <v>3</v>
      </c>
      <c r="G319" s="135">
        <v>1</v>
      </c>
      <c r="H319" s="135">
        <v>5</v>
      </c>
      <c r="I319" s="135">
        <v>5</v>
      </c>
      <c r="J319" s="135">
        <v>3</v>
      </c>
      <c r="K319" s="135">
        <v>2</v>
      </c>
      <c r="L319" s="135">
        <v>5</v>
      </c>
    </row>
    <row r="320" spans="1:12">
      <c r="A320" s="132">
        <v>319</v>
      </c>
      <c r="B320" s="135">
        <v>1</v>
      </c>
      <c r="C320" s="135">
        <v>1</v>
      </c>
      <c r="D320" s="135">
        <v>2</v>
      </c>
      <c r="E320" s="135">
        <v>2</v>
      </c>
      <c r="F320" s="135">
        <v>3</v>
      </c>
      <c r="G320" s="135">
        <v>2</v>
      </c>
      <c r="H320" s="135">
        <v>3</v>
      </c>
      <c r="I320" s="135">
        <v>3</v>
      </c>
      <c r="J320" s="135">
        <v>3</v>
      </c>
      <c r="K320" s="135">
        <v>4</v>
      </c>
      <c r="L320" s="135">
        <v>2</v>
      </c>
    </row>
    <row r="321" spans="1:12">
      <c r="A321" s="132">
        <v>320</v>
      </c>
      <c r="B321" s="135">
        <v>4</v>
      </c>
      <c r="C321" s="135">
        <v>2</v>
      </c>
      <c r="D321" s="135">
        <v>4</v>
      </c>
      <c r="E321" s="135">
        <v>2</v>
      </c>
      <c r="F321" s="135">
        <v>5</v>
      </c>
      <c r="G321" s="135">
        <v>4</v>
      </c>
      <c r="H321" s="135">
        <v>2</v>
      </c>
      <c r="I321" s="135">
        <v>4</v>
      </c>
      <c r="J321" s="135">
        <v>2</v>
      </c>
      <c r="K321" s="135">
        <v>3</v>
      </c>
      <c r="L321" s="135">
        <v>3</v>
      </c>
    </row>
    <row r="322" spans="1:12">
      <c r="A322" s="132">
        <v>321</v>
      </c>
      <c r="B322" s="135">
        <v>1</v>
      </c>
      <c r="C322" s="135">
        <v>1</v>
      </c>
      <c r="D322" s="135">
        <v>2</v>
      </c>
      <c r="E322" s="135">
        <v>2</v>
      </c>
      <c r="F322" s="135">
        <v>4</v>
      </c>
      <c r="G322" s="135">
        <v>2</v>
      </c>
      <c r="H322" s="135">
        <v>2</v>
      </c>
      <c r="I322" s="135">
        <v>2</v>
      </c>
      <c r="J322" s="135">
        <v>4</v>
      </c>
      <c r="K322" s="135">
        <v>2</v>
      </c>
      <c r="L322" s="135">
        <v>4</v>
      </c>
    </row>
    <row r="323" spans="1:12">
      <c r="A323" s="132">
        <v>322</v>
      </c>
      <c r="B323" s="135">
        <v>2</v>
      </c>
      <c r="C323" s="135">
        <v>1</v>
      </c>
      <c r="D323" s="135">
        <v>4</v>
      </c>
      <c r="E323" s="135">
        <v>2</v>
      </c>
      <c r="F323" s="135">
        <v>5</v>
      </c>
      <c r="G323" s="135">
        <v>1</v>
      </c>
      <c r="H323" s="135">
        <v>3</v>
      </c>
      <c r="I323" s="135">
        <v>3</v>
      </c>
      <c r="J323" s="135">
        <v>1</v>
      </c>
      <c r="K323" s="135">
        <v>5</v>
      </c>
      <c r="L323" s="135">
        <v>1</v>
      </c>
    </row>
    <row r="324" spans="1:12">
      <c r="A324" s="132">
        <v>323</v>
      </c>
      <c r="B324" s="135">
        <v>4</v>
      </c>
      <c r="C324" s="135">
        <v>3</v>
      </c>
      <c r="D324" s="135">
        <v>3</v>
      </c>
      <c r="E324" s="135">
        <v>3</v>
      </c>
      <c r="F324" s="135">
        <v>3</v>
      </c>
      <c r="G324" s="135">
        <v>3</v>
      </c>
      <c r="H324" s="135">
        <v>4</v>
      </c>
      <c r="I324" s="135">
        <v>4</v>
      </c>
      <c r="J324" s="135">
        <v>4</v>
      </c>
      <c r="K324" s="135">
        <v>3</v>
      </c>
      <c r="L324" s="135">
        <v>3</v>
      </c>
    </row>
    <row r="325" spans="1:12">
      <c r="A325" s="132">
        <v>324</v>
      </c>
      <c r="B325" s="135">
        <v>4</v>
      </c>
      <c r="C325" s="135">
        <v>3</v>
      </c>
      <c r="D325" s="135">
        <v>3</v>
      </c>
      <c r="E325" s="135">
        <v>1</v>
      </c>
      <c r="F325" s="135">
        <v>5</v>
      </c>
      <c r="G325" s="135">
        <v>3</v>
      </c>
      <c r="H325" s="135">
        <v>5</v>
      </c>
      <c r="I325" s="135">
        <v>5</v>
      </c>
      <c r="J325" s="135">
        <v>5</v>
      </c>
      <c r="K325" s="135">
        <v>5</v>
      </c>
      <c r="L325" s="135">
        <v>3</v>
      </c>
    </row>
    <row r="326" spans="1:12">
      <c r="A326" s="132">
        <v>325</v>
      </c>
      <c r="B326" s="135">
        <v>4</v>
      </c>
      <c r="C326" s="135">
        <v>3</v>
      </c>
      <c r="D326" s="135">
        <v>3</v>
      </c>
      <c r="E326" s="135">
        <v>2</v>
      </c>
      <c r="F326" s="135">
        <v>4</v>
      </c>
      <c r="G326" s="135">
        <v>1</v>
      </c>
      <c r="H326" s="135">
        <v>5</v>
      </c>
      <c r="I326" s="135">
        <v>1</v>
      </c>
      <c r="J326" s="135">
        <v>4</v>
      </c>
      <c r="K326" s="135">
        <v>2</v>
      </c>
      <c r="L326" s="135">
        <v>5</v>
      </c>
    </row>
    <row r="327" spans="1:12">
      <c r="A327" s="132">
        <v>326</v>
      </c>
      <c r="B327" s="135">
        <v>2</v>
      </c>
      <c r="C327" s="135">
        <v>2</v>
      </c>
      <c r="D327" s="135">
        <v>2</v>
      </c>
      <c r="E327" s="135">
        <v>2</v>
      </c>
      <c r="F327" s="135">
        <v>2</v>
      </c>
      <c r="G327" s="135">
        <v>2</v>
      </c>
      <c r="H327" s="135">
        <v>2</v>
      </c>
      <c r="I327" s="135">
        <v>2</v>
      </c>
      <c r="J327" s="135">
        <v>2</v>
      </c>
      <c r="K327" s="135">
        <v>2</v>
      </c>
      <c r="L327" s="135">
        <v>4</v>
      </c>
    </row>
    <row r="328" spans="1:12">
      <c r="A328" s="132">
        <v>327</v>
      </c>
      <c r="B328" s="135">
        <v>5</v>
      </c>
      <c r="C328" s="135">
        <v>5</v>
      </c>
      <c r="D328" s="135">
        <v>4</v>
      </c>
      <c r="E328" s="135">
        <v>4</v>
      </c>
      <c r="F328" s="135">
        <v>4</v>
      </c>
      <c r="G328" s="135">
        <v>4</v>
      </c>
      <c r="H328" s="135">
        <v>5</v>
      </c>
      <c r="I328" s="135">
        <v>4</v>
      </c>
      <c r="J328" s="135">
        <v>4</v>
      </c>
      <c r="K328" s="135">
        <v>5</v>
      </c>
      <c r="L328" s="135">
        <v>4</v>
      </c>
    </row>
    <row r="329" spans="1:12">
      <c r="A329" s="132">
        <v>328</v>
      </c>
      <c r="B329" s="135">
        <v>4</v>
      </c>
      <c r="C329" s="135">
        <v>1</v>
      </c>
      <c r="D329" s="135">
        <v>3</v>
      </c>
      <c r="E329" s="135">
        <v>3</v>
      </c>
      <c r="F329" s="135">
        <v>4</v>
      </c>
      <c r="G329" s="135">
        <v>2</v>
      </c>
      <c r="H329" s="135">
        <v>3</v>
      </c>
      <c r="I329" s="135">
        <v>5</v>
      </c>
      <c r="J329" s="135">
        <v>4</v>
      </c>
      <c r="K329" s="135">
        <v>1</v>
      </c>
      <c r="L329" s="135">
        <v>5</v>
      </c>
    </row>
    <row r="330" spans="1:12">
      <c r="A330" s="132">
        <v>329</v>
      </c>
      <c r="B330" s="135">
        <v>4</v>
      </c>
      <c r="C330" s="135">
        <v>2</v>
      </c>
      <c r="D330" s="135">
        <v>4</v>
      </c>
      <c r="E330" s="135">
        <v>1</v>
      </c>
      <c r="F330" s="135">
        <v>4</v>
      </c>
      <c r="G330" s="135">
        <v>3</v>
      </c>
      <c r="H330" s="135">
        <v>4</v>
      </c>
      <c r="I330" s="135">
        <v>2</v>
      </c>
      <c r="J330" s="135">
        <v>4</v>
      </c>
      <c r="K330" s="135">
        <v>4</v>
      </c>
      <c r="L330" s="135">
        <v>1</v>
      </c>
    </row>
    <row r="331" spans="1:12">
      <c r="A331" s="132">
        <v>330</v>
      </c>
      <c r="B331" s="135">
        <v>3</v>
      </c>
      <c r="C331" s="135">
        <v>4</v>
      </c>
      <c r="D331" s="135">
        <v>3</v>
      </c>
      <c r="E331" s="135">
        <v>4</v>
      </c>
      <c r="F331" s="135">
        <v>4</v>
      </c>
      <c r="G331" s="135">
        <v>3</v>
      </c>
      <c r="H331" s="135">
        <v>5</v>
      </c>
      <c r="I331" s="135">
        <v>2</v>
      </c>
      <c r="J331" s="135">
        <v>4</v>
      </c>
      <c r="K331" s="135">
        <v>4</v>
      </c>
      <c r="L331" s="135">
        <v>2</v>
      </c>
    </row>
    <row r="332" spans="1:12">
      <c r="A332" s="132">
        <v>331</v>
      </c>
      <c r="B332" s="135">
        <v>4</v>
      </c>
      <c r="C332" s="135">
        <v>3</v>
      </c>
      <c r="D332" s="135">
        <v>4</v>
      </c>
      <c r="E332" s="135">
        <v>4</v>
      </c>
      <c r="F332" s="135">
        <v>5</v>
      </c>
      <c r="G332" s="135">
        <v>3</v>
      </c>
      <c r="H332" s="135">
        <v>5</v>
      </c>
      <c r="I332" s="135">
        <v>3</v>
      </c>
      <c r="J332" s="135">
        <v>4</v>
      </c>
      <c r="K332" s="135">
        <v>3</v>
      </c>
      <c r="L332" s="135">
        <v>3</v>
      </c>
    </row>
    <row r="333" spans="1:12">
      <c r="A333" s="132">
        <v>332</v>
      </c>
      <c r="B333" s="135">
        <v>3</v>
      </c>
      <c r="C333" s="135">
        <v>2</v>
      </c>
      <c r="D333" s="135">
        <v>4</v>
      </c>
      <c r="E333" s="135">
        <v>2</v>
      </c>
      <c r="F333" s="135">
        <v>4</v>
      </c>
      <c r="G333" s="135">
        <v>2</v>
      </c>
      <c r="H333" s="135">
        <v>3</v>
      </c>
      <c r="I333" s="135">
        <v>4</v>
      </c>
      <c r="J333" s="135">
        <v>5</v>
      </c>
      <c r="K333" s="135">
        <v>3</v>
      </c>
      <c r="L333" s="135">
        <v>3</v>
      </c>
    </row>
    <row r="334" spans="1:12">
      <c r="A334" s="132">
        <v>333</v>
      </c>
      <c r="B334" s="135">
        <v>4</v>
      </c>
      <c r="C334" s="135">
        <v>3</v>
      </c>
      <c r="D334" s="135">
        <v>4</v>
      </c>
      <c r="E334" s="135">
        <v>4</v>
      </c>
      <c r="F334" s="135">
        <v>3</v>
      </c>
      <c r="G334" s="135">
        <v>2</v>
      </c>
      <c r="H334" s="135">
        <v>3</v>
      </c>
      <c r="I334" s="135">
        <v>3</v>
      </c>
      <c r="J334" s="135">
        <v>4</v>
      </c>
      <c r="K334" s="135">
        <v>3</v>
      </c>
      <c r="L334" s="135">
        <v>4</v>
      </c>
    </row>
    <row r="335" spans="1:12">
      <c r="A335" s="132">
        <v>334</v>
      </c>
      <c r="B335" s="135">
        <v>5</v>
      </c>
      <c r="C335" s="135">
        <v>4</v>
      </c>
      <c r="D335" s="135">
        <v>4</v>
      </c>
      <c r="E335" s="135">
        <v>5</v>
      </c>
      <c r="F335" s="135">
        <v>4</v>
      </c>
      <c r="G335" s="135">
        <v>3</v>
      </c>
      <c r="H335" s="135">
        <v>4</v>
      </c>
      <c r="I335" s="135">
        <v>3</v>
      </c>
      <c r="J335" s="135">
        <v>3</v>
      </c>
      <c r="K335" s="135">
        <v>3</v>
      </c>
      <c r="L335" s="135">
        <v>3</v>
      </c>
    </row>
    <row r="336" spans="1:12">
      <c r="A336" s="132">
        <v>335</v>
      </c>
      <c r="B336" s="135">
        <v>4</v>
      </c>
      <c r="C336" s="135">
        <v>3</v>
      </c>
      <c r="D336" s="135">
        <v>4</v>
      </c>
      <c r="E336" s="135">
        <v>3</v>
      </c>
      <c r="F336" s="135">
        <v>4</v>
      </c>
      <c r="G336" s="135">
        <v>2</v>
      </c>
      <c r="H336" s="135">
        <v>5</v>
      </c>
      <c r="I336" s="135">
        <v>4</v>
      </c>
      <c r="J336" s="135">
        <v>4</v>
      </c>
      <c r="K336" s="135">
        <v>4</v>
      </c>
      <c r="L336" s="135">
        <v>4</v>
      </c>
    </row>
    <row r="337" spans="1:12">
      <c r="A337" s="132">
        <v>336</v>
      </c>
      <c r="B337" s="135">
        <v>2</v>
      </c>
      <c r="C337" s="135">
        <v>1</v>
      </c>
      <c r="D337" s="135">
        <v>2</v>
      </c>
      <c r="E337" s="135">
        <v>3</v>
      </c>
      <c r="F337" s="135">
        <v>2</v>
      </c>
      <c r="G337" s="135">
        <v>3</v>
      </c>
      <c r="H337" s="135">
        <v>1</v>
      </c>
      <c r="I337" s="135">
        <v>2</v>
      </c>
      <c r="J337" s="135">
        <v>4</v>
      </c>
      <c r="K337" s="135">
        <v>3</v>
      </c>
      <c r="L337" s="135">
        <v>2</v>
      </c>
    </row>
    <row r="338" spans="1:12">
      <c r="A338" s="132">
        <v>337</v>
      </c>
      <c r="B338" s="135">
        <v>4</v>
      </c>
      <c r="C338" s="135">
        <v>2</v>
      </c>
      <c r="D338" s="135">
        <v>4</v>
      </c>
      <c r="E338" s="135">
        <v>5</v>
      </c>
      <c r="F338" s="135">
        <v>2</v>
      </c>
      <c r="G338" s="135">
        <v>4</v>
      </c>
      <c r="H338" s="135">
        <v>4</v>
      </c>
      <c r="I338" s="135">
        <v>4</v>
      </c>
      <c r="J338" s="135">
        <v>4</v>
      </c>
      <c r="K338" s="135">
        <v>4</v>
      </c>
      <c r="L338" s="135">
        <v>3</v>
      </c>
    </row>
    <row r="339" spans="1:12">
      <c r="A339" s="132">
        <v>338</v>
      </c>
      <c r="B339" s="135">
        <v>3</v>
      </c>
      <c r="C339" s="135">
        <v>3</v>
      </c>
      <c r="D339" s="135">
        <v>3</v>
      </c>
      <c r="E339" s="135">
        <v>3</v>
      </c>
      <c r="F339" s="135">
        <v>5</v>
      </c>
      <c r="G339" s="135">
        <v>3</v>
      </c>
      <c r="H339" s="135">
        <v>5</v>
      </c>
      <c r="I339" s="135">
        <v>3</v>
      </c>
      <c r="J339" s="135">
        <v>5</v>
      </c>
      <c r="K339" s="135">
        <v>4</v>
      </c>
      <c r="L339" s="135">
        <v>4</v>
      </c>
    </row>
    <row r="340" spans="1:12">
      <c r="A340" s="132">
        <v>339</v>
      </c>
      <c r="B340" s="135">
        <v>5</v>
      </c>
      <c r="C340" s="135">
        <v>2</v>
      </c>
      <c r="D340" s="135">
        <v>2</v>
      </c>
      <c r="E340" s="135">
        <v>2</v>
      </c>
      <c r="F340" s="135">
        <v>3</v>
      </c>
      <c r="G340" s="135">
        <v>2</v>
      </c>
      <c r="H340" s="135">
        <v>4</v>
      </c>
      <c r="I340" s="135">
        <v>2</v>
      </c>
      <c r="J340" s="135">
        <v>4</v>
      </c>
      <c r="K340" s="135">
        <v>3</v>
      </c>
      <c r="L340" s="135">
        <v>3</v>
      </c>
    </row>
    <row r="341" spans="1:12">
      <c r="A341" s="132">
        <v>340</v>
      </c>
      <c r="B341" s="135">
        <v>5</v>
      </c>
      <c r="C341" s="135">
        <v>4</v>
      </c>
      <c r="D341" s="135">
        <v>5</v>
      </c>
      <c r="E341" s="135">
        <v>4</v>
      </c>
      <c r="F341" s="135">
        <v>4</v>
      </c>
      <c r="G341" s="135">
        <v>2</v>
      </c>
      <c r="H341" s="135">
        <v>5</v>
      </c>
      <c r="I341" s="135">
        <v>4</v>
      </c>
      <c r="J341" s="135">
        <v>4</v>
      </c>
      <c r="K341" s="135">
        <v>4</v>
      </c>
      <c r="L341" s="135">
        <v>4</v>
      </c>
    </row>
    <row r="342" spans="1:12">
      <c r="A342" s="132">
        <v>341</v>
      </c>
      <c r="B342" s="135">
        <v>5</v>
      </c>
      <c r="C342" s="135">
        <v>5</v>
      </c>
      <c r="D342" s="135">
        <v>4</v>
      </c>
      <c r="E342" s="135">
        <v>4</v>
      </c>
      <c r="F342" s="135">
        <v>5</v>
      </c>
      <c r="G342" s="135">
        <v>2</v>
      </c>
      <c r="H342" s="135">
        <v>4</v>
      </c>
      <c r="I342" s="135">
        <v>4</v>
      </c>
      <c r="J342" s="135">
        <v>5</v>
      </c>
      <c r="K342" s="135">
        <v>5</v>
      </c>
      <c r="L342" s="135">
        <v>5</v>
      </c>
    </row>
    <row r="343" spans="1:12">
      <c r="A343" s="132">
        <v>342</v>
      </c>
      <c r="B343" s="135">
        <v>4</v>
      </c>
      <c r="C343" s="135">
        <v>2</v>
      </c>
      <c r="D343" s="135">
        <v>3</v>
      </c>
      <c r="E343" s="135">
        <v>5</v>
      </c>
      <c r="F343" s="135">
        <v>4</v>
      </c>
      <c r="G343" s="135">
        <v>4</v>
      </c>
      <c r="H343" s="135">
        <v>2</v>
      </c>
      <c r="I343" s="135">
        <v>4</v>
      </c>
      <c r="J343" s="135">
        <v>4</v>
      </c>
      <c r="K343" s="135">
        <v>4</v>
      </c>
      <c r="L343" s="135">
        <v>3</v>
      </c>
    </row>
    <row r="344" spans="1:12">
      <c r="A344" s="132">
        <v>343</v>
      </c>
      <c r="B344" s="135">
        <v>4</v>
      </c>
      <c r="C344" s="135">
        <v>3</v>
      </c>
      <c r="D344" s="135">
        <v>4</v>
      </c>
      <c r="E344" s="135">
        <v>4</v>
      </c>
      <c r="F344" s="135">
        <v>5</v>
      </c>
      <c r="G344" s="135">
        <v>4</v>
      </c>
      <c r="H344" s="135">
        <v>2</v>
      </c>
      <c r="I344" s="135">
        <v>4</v>
      </c>
      <c r="J344" s="135">
        <v>2</v>
      </c>
      <c r="K344" s="135">
        <v>5</v>
      </c>
      <c r="L344" s="135">
        <v>5</v>
      </c>
    </row>
    <row r="345" spans="1:12">
      <c r="A345" s="132">
        <v>344</v>
      </c>
      <c r="B345" s="135">
        <v>5</v>
      </c>
      <c r="C345" s="135">
        <v>2</v>
      </c>
      <c r="D345" s="135">
        <v>4</v>
      </c>
      <c r="E345" s="135">
        <v>2</v>
      </c>
      <c r="F345" s="135">
        <v>2</v>
      </c>
      <c r="G345" s="135">
        <v>3</v>
      </c>
      <c r="H345" s="135">
        <v>5</v>
      </c>
      <c r="I345" s="135">
        <v>2</v>
      </c>
      <c r="J345" s="135">
        <v>5</v>
      </c>
      <c r="K345" s="135">
        <v>5</v>
      </c>
      <c r="L345" s="135">
        <v>4</v>
      </c>
    </row>
    <row r="346" spans="1:12">
      <c r="A346" s="132">
        <v>345</v>
      </c>
      <c r="B346" s="135">
        <v>5</v>
      </c>
      <c r="C346" s="135">
        <v>3</v>
      </c>
      <c r="D346" s="135">
        <v>5</v>
      </c>
      <c r="E346" s="135">
        <v>5</v>
      </c>
      <c r="F346" s="135">
        <v>4</v>
      </c>
      <c r="G346" s="135">
        <v>4</v>
      </c>
      <c r="H346" s="135">
        <v>4</v>
      </c>
      <c r="I346" s="135">
        <v>3</v>
      </c>
      <c r="J346" s="135">
        <v>5</v>
      </c>
      <c r="K346" s="135">
        <v>5</v>
      </c>
      <c r="L346" s="135">
        <v>3</v>
      </c>
    </row>
    <row r="347" spans="1:12">
      <c r="A347" s="132">
        <v>346</v>
      </c>
      <c r="B347" s="135">
        <v>4</v>
      </c>
      <c r="C347" s="135">
        <v>4</v>
      </c>
      <c r="D347" s="135">
        <v>3</v>
      </c>
      <c r="E347" s="135">
        <v>5</v>
      </c>
      <c r="F347" s="135">
        <v>3</v>
      </c>
      <c r="G347" s="135">
        <v>4</v>
      </c>
      <c r="H347" s="135">
        <v>5</v>
      </c>
      <c r="I347" s="135">
        <v>3</v>
      </c>
      <c r="J347" s="135">
        <v>4</v>
      </c>
      <c r="K347" s="135">
        <v>4</v>
      </c>
      <c r="L347" s="135">
        <v>5</v>
      </c>
    </row>
    <row r="348" spans="1:12">
      <c r="A348" s="132">
        <v>347</v>
      </c>
      <c r="B348" s="135">
        <v>2</v>
      </c>
      <c r="C348" s="135">
        <v>3</v>
      </c>
      <c r="D348" s="135">
        <v>3</v>
      </c>
      <c r="E348" s="135">
        <v>4</v>
      </c>
      <c r="F348" s="135">
        <v>4</v>
      </c>
      <c r="G348" s="135">
        <v>3</v>
      </c>
      <c r="H348" s="135">
        <v>2</v>
      </c>
      <c r="I348" s="135">
        <v>3</v>
      </c>
      <c r="J348" s="135">
        <v>2</v>
      </c>
      <c r="K348" s="135">
        <v>4</v>
      </c>
      <c r="L348" s="135">
        <v>2</v>
      </c>
    </row>
    <row r="349" spans="1:12">
      <c r="A349" s="132">
        <v>348</v>
      </c>
      <c r="B349" s="135">
        <v>4</v>
      </c>
      <c r="C349" s="135">
        <v>1</v>
      </c>
      <c r="D349" s="135">
        <v>3</v>
      </c>
      <c r="E349" s="135">
        <v>2</v>
      </c>
      <c r="F349" s="135">
        <v>5</v>
      </c>
      <c r="G349" s="135">
        <v>1</v>
      </c>
      <c r="H349" s="135">
        <v>3</v>
      </c>
      <c r="I349" s="135">
        <v>1</v>
      </c>
      <c r="J349" s="135">
        <v>4</v>
      </c>
      <c r="K349" s="135">
        <v>3</v>
      </c>
      <c r="L349" s="135">
        <v>1</v>
      </c>
    </row>
    <row r="350" spans="1:12">
      <c r="A350" s="132">
        <v>349</v>
      </c>
      <c r="B350" s="135">
        <v>5</v>
      </c>
      <c r="C350" s="135">
        <v>2</v>
      </c>
      <c r="D350" s="135">
        <v>4</v>
      </c>
      <c r="E350" s="135">
        <v>4</v>
      </c>
      <c r="F350" s="135">
        <v>5</v>
      </c>
      <c r="G350" s="135">
        <v>1</v>
      </c>
      <c r="H350" s="135">
        <v>4</v>
      </c>
      <c r="I350" s="135">
        <v>2</v>
      </c>
      <c r="J350" s="135">
        <v>4</v>
      </c>
      <c r="K350" s="135">
        <v>3</v>
      </c>
      <c r="L350" s="135">
        <v>4</v>
      </c>
    </row>
    <row r="351" spans="1:12">
      <c r="A351" s="132">
        <v>350</v>
      </c>
      <c r="B351" s="135">
        <v>4</v>
      </c>
      <c r="C351" s="135">
        <v>2</v>
      </c>
      <c r="D351" s="135">
        <v>1</v>
      </c>
      <c r="E351" s="135">
        <v>1</v>
      </c>
      <c r="F351" s="135">
        <v>5</v>
      </c>
      <c r="G351" s="135">
        <v>3</v>
      </c>
      <c r="H351" s="135">
        <v>5</v>
      </c>
      <c r="I351" s="135">
        <v>3</v>
      </c>
      <c r="J351" s="135">
        <v>2</v>
      </c>
      <c r="K351" s="135">
        <v>3</v>
      </c>
      <c r="L351" s="135">
        <v>4</v>
      </c>
    </row>
    <row r="352" spans="1:12">
      <c r="A352" s="132">
        <v>351</v>
      </c>
      <c r="B352" s="135">
        <v>4</v>
      </c>
      <c r="C352" s="135">
        <v>4</v>
      </c>
      <c r="D352" s="135">
        <v>4</v>
      </c>
      <c r="E352" s="135">
        <v>4</v>
      </c>
      <c r="F352" s="135">
        <v>4</v>
      </c>
      <c r="G352" s="135">
        <v>2</v>
      </c>
      <c r="H352" s="135">
        <v>5</v>
      </c>
      <c r="I352" s="135">
        <v>4</v>
      </c>
      <c r="J352" s="135">
        <v>3</v>
      </c>
      <c r="K352" s="135">
        <v>4</v>
      </c>
      <c r="L352" s="135">
        <v>1</v>
      </c>
    </row>
    <row r="353" spans="1:12">
      <c r="A353" s="132">
        <v>352</v>
      </c>
      <c r="B353" s="135">
        <v>5</v>
      </c>
      <c r="C353" s="135">
        <v>4</v>
      </c>
      <c r="D353" s="135">
        <v>3</v>
      </c>
      <c r="E353" s="135">
        <v>3</v>
      </c>
      <c r="F353" s="135">
        <v>5</v>
      </c>
      <c r="G353" s="135">
        <v>4</v>
      </c>
      <c r="H353" s="135">
        <v>5</v>
      </c>
      <c r="I353" s="135">
        <v>3</v>
      </c>
      <c r="J353" s="135">
        <v>5</v>
      </c>
      <c r="K353" s="135">
        <v>3</v>
      </c>
      <c r="L353" s="135">
        <v>3</v>
      </c>
    </row>
    <row r="354" spans="1:12">
      <c r="A354" s="132">
        <v>353</v>
      </c>
      <c r="B354" s="135">
        <v>1</v>
      </c>
      <c r="C354" s="135">
        <v>1</v>
      </c>
      <c r="D354" s="135">
        <v>2</v>
      </c>
      <c r="E354" s="135">
        <v>1</v>
      </c>
      <c r="F354" s="135">
        <v>4</v>
      </c>
      <c r="G354" s="135">
        <v>2</v>
      </c>
      <c r="H354" s="135">
        <v>1</v>
      </c>
      <c r="I354" s="135">
        <v>1</v>
      </c>
      <c r="J354" s="135">
        <v>1</v>
      </c>
      <c r="K354" s="135">
        <v>1</v>
      </c>
      <c r="L354" s="135">
        <v>2</v>
      </c>
    </row>
    <row r="355" spans="1:12">
      <c r="A355" s="132">
        <v>354</v>
      </c>
      <c r="B355" s="135">
        <v>3</v>
      </c>
      <c r="C355" s="135">
        <v>2</v>
      </c>
      <c r="D355" s="135">
        <v>1</v>
      </c>
      <c r="E355" s="135">
        <v>2</v>
      </c>
      <c r="F355" s="135">
        <v>5</v>
      </c>
      <c r="G355" s="135">
        <v>1</v>
      </c>
      <c r="H355" s="135">
        <v>4</v>
      </c>
      <c r="I355" s="135">
        <v>3</v>
      </c>
      <c r="J355" s="135">
        <v>4</v>
      </c>
      <c r="K355" s="135">
        <v>3</v>
      </c>
      <c r="L355" s="135">
        <v>2</v>
      </c>
    </row>
    <row r="356" spans="1:12">
      <c r="A356" s="132">
        <v>355</v>
      </c>
      <c r="B356" s="135">
        <v>1</v>
      </c>
      <c r="C356" s="135">
        <v>1</v>
      </c>
      <c r="D356" s="135">
        <v>5</v>
      </c>
      <c r="E356" s="135">
        <v>5</v>
      </c>
      <c r="F356" s="135">
        <v>2</v>
      </c>
      <c r="G356" s="135">
        <v>3</v>
      </c>
      <c r="H356" s="135">
        <v>5</v>
      </c>
      <c r="I356" s="135">
        <v>1</v>
      </c>
      <c r="J356" s="135">
        <v>1</v>
      </c>
      <c r="K356" s="135">
        <v>5</v>
      </c>
      <c r="L356" s="135">
        <v>3</v>
      </c>
    </row>
    <row r="357" spans="1:12">
      <c r="A357" s="132">
        <v>356</v>
      </c>
      <c r="B357" s="135">
        <v>4</v>
      </c>
      <c r="C357" s="135">
        <v>2</v>
      </c>
      <c r="D357" s="135">
        <v>2</v>
      </c>
      <c r="E357" s="135">
        <v>4</v>
      </c>
      <c r="F357" s="135">
        <v>4</v>
      </c>
      <c r="G357" s="135">
        <v>2</v>
      </c>
      <c r="H357" s="135">
        <v>4</v>
      </c>
      <c r="I357" s="135">
        <v>4</v>
      </c>
      <c r="J357" s="135">
        <v>4</v>
      </c>
      <c r="K357" s="135">
        <v>4</v>
      </c>
      <c r="L357" s="135">
        <v>2</v>
      </c>
    </row>
    <row r="358" spans="1:12">
      <c r="A358" s="132">
        <v>357</v>
      </c>
      <c r="B358" s="135">
        <v>3</v>
      </c>
      <c r="C358" s="135">
        <v>2</v>
      </c>
      <c r="D358" s="135">
        <v>4</v>
      </c>
      <c r="E358" s="135">
        <v>4</v>
      </c>
      <c r="F358" s="135">
        <v>4</v>
      </c>
      <c r="G358" s="135">
        <v>3</v>
      </c>
      <c r="H358" s="135">
        <v>5</v>
      </c>
      <c r="I358" s="135">
        <v>3</v>
      </c>
      <c r="J358" s="135">
        <v>4</v>
      </c>
      <c r="K358" s="135">
        <v>4</v>
      </c>
      <c r="L358" s="135">
        <v>3</v>
      </c>
    </row>
    <row r="359" spans="1:12">
      <c r="A359" s="132">
        <v>358</v>
      </c>
      <c r="B359" s="135">
        <v>1</v>
      </c>
      <c r="C359" s="135">
        <v>2</v>
      </c>
      <c r="D359" s="135">
        <v>3</v>
      </c>
      <c r="E359" s="135">
        <v>3</v>
      </c>
      <c r="F359" s="135">
        <v>4</v>
      </c>
      <c r="G359" s="135">
        <v>2</v>
      </c>
      <c r="H359" s="135">
        <v>1</v>
      </c>
      <c r="I359" s="135">
        <v>2</v>
      </c>
      <c r="J359" s="135">
        <v>2</v>
      </c>
      <c r="K359" s="135">
        <v>2</v>
      </c>
      <c r="L359" s="135">
        <v>1</v>
      </c>
    </row>
    <row r="360" spans="1:12">
      <c r="A360" s="132">
        <v>359</v>
      </c>
      <c r="B360" s="135">
        <v>3</v>
      </c>
      <c r="C360" s="135">
        <v>3</v>
      </c>
      <c r="D360" s="135">
        <v>2</v>
      </c>
      <c r="E360" s="135">
        <v>2</v>
      </c>
      <c r="F360" s="135">
        <v>4</v>
      </c>
      <c r="G360" s="135">
        <v>3</v>
      </c>
      <c r="H360" s="135">
        <v>4</v>
      </c>
      <c r="I360" s="135">
        <v>3</v>
      </c>
      <c r="J360" s="135">
        <v>3</v>
      </c>
      <c r="K360" s="135">
        <v>3</v>
      </c>
      <c r="L360" s="135">
        <v>2</v>
      </c>
    </row>
    <row r="361" spans="1:12">
      <c r="A361" s="132">
        <v>360</v>
      </c>
      <c r="B361" s="135">
        <v>4</v>
      </c>
      <c r="C361" s="135">
        <v>2</v>
      </c>
      <c r="D361" s="135">
        <v>2</v>
      </c>
      <c r="E361" s="135">
        <v>2</v>
      </c>
      <c r="F361" s="135">
        <v>4</v>
      </c>
      <c r="G361" s="135">
        <v>2</v>
      </c>
      <c r="H361" s="135">
        <v>4</v>
      </c>
      <c r="I361" s="135">
        <v>2</v>
      </c>
      <c r="J361" s="135">
        <v>2</v>
      </c>
      <c r="K361" s="135">
        <v>3</v>
      </c>
      <c r="L361" s="135">
        <v>2</v>
      </c>
    </row>
    <row r="362" spans="1:12">
      <c r="A362" s="132">
        <v>361</v>
      </c>
      <c r="B362" s="135">
        <v>1</v>
      </c>
      <c r="C362" s="135">
        <v>2</v>
      </c>
      <c r="D362" s="135">
        <v>4</v>
      </c>
      <c r="E362" s="135">
        <v>4</v>
      </c>
      <c r="F362" s="135">
        <v>5</v>
      </c>
      <c r="G362" s="135">
        <v>1</v>
      </c>
      <c r="H362" s="135">
        <v>3</v>
      </c>
      <c r="I362" s="135">
        <v>3</v>
      </c>
      <c r="J362" s="135">
        <v>5</v>
      </c>
      <c r="K362" s="135">
        <v>2</v>
      </c>
      <c r="L362" s="135">
        <v>1</v>
      </c>
    </row>
    <row r="363" spans="1:12">
      <c r="A363" s="132">
        <v>362</v>
      </c>
      <c r="B363" s="135">
        <v>4</v>
      </c>
      <c r="C363" s="135">
        <v>3</v>
      </c>
      <c r="D363" s="135">
        <v>3</v>
      </c>
      <c r="E363" s="135">
        <v>2</v>
      </c>
      <c r="F363" s="135">
        <v>3</v>
      </c>
      <c r="G363" s="135">
        <v>3</v>
      </c>
      <c r="H363" s="135">
        <v>3</v>
      </c>
      <c r="I363" s="135">
        <v>3</v>
      </c>
      <c r="J363" s="135">
        <v>3</v>
      </c>
      <c r="K363" s="135">
        <v>3</v>
      </c>
      <c r="L363" s="135">
        <v>3</v>
      </c>
    </row>
    <row r="364" spans="1:12">
      <c r="A364" s="132">
        <v>363</v>
      </c>
      <c r="B364" s="135">
        <v>1</v>
      </c>
      <c r="C364" s="135">
        <v>1</v>
      </c>
      <c r="D364" s="135">
        <v>1</v>
      </c>
      <c r="E364" s="135">
        <v>1</v>
      </c>
      <c r="F364" s="135">
        <v>1</v>
      </c>
      <c r="G364" s="135">
        <v>1</v>
      </c>
      <c r="H364" s="135">
        <v>4</v>
      </c>
      <c r="I364" s="135">
        <v>2</v>
      </c>
      <c r="J364" s="135">
        <v>1</v>
      </c>
      <c r="K364" s="135">
        <v>5</v>
      </c>
      <c r="L364" s="135">
        <v>1</v>
      </c>
    </row>
    <row r="365" spans="1:12">
      <c r="A365" s="132">
        <v>364</v>
      </c>
      <c r="B365" s="135">
        <v>5</v>
      </c>
      <c r="C365" s="135">
        <v>1</v>
      </c>
      <c r="D365" s="135">
        <v>2</v>
      </c>
      <c r="E365" s="135">
        <v>4</v>
      </c>
      <c r="F365" s="135">
        <v>5</v>
      </c>
      <c r="G365" s="135">
        <v>2</v>
      </c>
      <c r="H365" s="135">
        <v>5</v>
      </c>
      <c r="I365" s="135">
        <v>1</v>
      </c>
      <c r="J365" s="135">
        <v>5</v>
      </c>
      <c r="K365" s="135">
        <v>2</v>
      </c>
      <c r="L365" s="135">
        <v>5</v>
      </c>
    </row>
    <row r="366" spans="1:12">
      <c r="A366" s="132">
        <v>365</v>
      </c>
      <c r="B366" s="135">
        <v>3</v>
      </c>
      <c r="C366" s="135">
        <v>1</v>
      </c>
      <c r="D366" s="135">
        <v>3</v>
      </c>
      <c r="E366" s="135">
        <v>3</v>
      </c>
      <c r="F366" s="135">
        <v>4</v>
      </c>
      <c r="G366" s="135">
        <v>3</v>
      </c>
      <c r="H366" s="135">
        <v>3</v>
      </c>
      <c r="I366" s="135">
        <v>3</v>
      </c>
      <c r="J366" s="135">
        <v>4</v>
      </c>
      <c r="K366" s="135">
        <v>4</v>
      </c>
      <c r="L366" s="135">
        <v>3</v>
      </c>
    </row>
    <row r="367" spans="1:12">
      <c r="A367" s="132">
        <v>366</v>
      </c>
      <c r="B367" s="135">
        <v>5</v>
      </c>
      <c r="C367" s="135">
        <v>2</v>
      </c>
      <c r="D367" s="135">
        <v>4</v>
      </c>
      <c r="E367" s="135">
        <v>4</v>
      </c>
      <c r="F367" s="135">
        <v>4</v>
      </c>
      <c r="G367" s="135">
        <v>3</v>
      </c>
      <c r="H367" s="135">
        <v>4</v>
      </c>
      <c r="I367" s="135">
        <v>4</v>
      </c>
      <c r="J367" s="135">
        <v>4</v>
      </c>
      <c r="K367" s="135">
        <v>4</v>
      </c>
      <c r="L367" s="135">
        <v>2</v>
      </c>
    </row>
    <row r="368" spans="1:12">
      <c r="A368" s="132">
        <v>367</v>
      </c>
      <c r="B368" s="135">
        <v>2</v>
      </c>
      <c r="C368" s="135">
        <v>2</v>
      </c>
      <c r="D368" s="135">
        <v>4</v>
      </c>
      <c r="E368" s="135">
        <v>4</v>
      </c>
      <c r="F368" s="135">
        <v>5</v>
      </c>
      <c r="G368" s="135">
        <v>1</v>
      </c>
      <c r="H368" s="135">
        <v>4</v>
      </c>
      <c r="I368" s="135">
        <v>4</v>
      </c>
      <c r="J368" s="135">
        <v>5</v>
      </c>
      <c r="K368" s="135">
        <v>5</v>
      </c>
      <c r="L368" s="135">
        <v>4</v>
      </c>
    </row>
    <row r="369" spans="1:12">
      <c r="A369" s="132">
        <v>368</v>
      </c>
      <c r="B369" s="135">
        <v>2</v>
      </c>
      <c r="C369" s="135">
        <v>1</v>
      </c>
      <c r="D369" s="135">
        <v>1</v>
      </c>
      <c r="E369" s="135">
        <v>3</v>
      </c>
      <c r="F369" s="135">
        <v>5</v>
      </c>
      <c r="G369" s="135">
        <v>1</v>
      </c>
      <c r="H369" s="135">
        <v>3</v>
      </c>
      <c r="I369" s="135">
        <v>5</v>
      </c>
      <c r="J369" s="135">
        <v>4</v>
      </c>
      <c r="K369" s="135">
        <v>1</v>
      </c>
      <c r="L369" s="135">
        <v>2</v>
      </c>
    </row>
    <row r="370" spans="1:12">
      <c r="A370" s="132">
        <v>369</v>
      </c>
      <c r="B370" s="135">
        <v>5</v>
      </c>
      <c r="C370" s="135">
        <v>3</v>
      </c>
      <c r="D370" s="135">
        <v>1</v>
      </c>
      <c r="E370" s="135">
        <v>1</v>
      </c>
      <c r="F370" s="135">
        <v>3</v>
      </c>
      <c r="G370" s="135">
        <v>3</v>
      </c>
      <c r="H370" s="135">
        <v>2</v>
      </c>
      <c r="I370" s="135">
        <v>3</v>
      </c>
      <c r="J370" s="135">
        <v>2</v>
      </c>
      <c r="K370" s="135">
        <v>4</v>
      </c>
      <c r="L370" s="135">
        <v>3</v>
      </c>
    </row>
    <row r="371" spans="1:12">
      <c r="A371" s="132">
        <v>370</v>
      </c>
      <c r="B371" s="135">
        <v>2</v>
      </c>
      <c r="C371" s="135">
        <v>4</v>
      </c>
      <c r="D371" s="135">
        <v>4</v>
      </c>
      <c r="E371" s="135">
        <v>5</v>
      </c>
      <c r="F371" s="135">
        <v>5</v>
      </c>
      <c r="G371" s="135">
        <v>4</v>
      </c>
      <c r="H371" s="135">
        <v>3</v>
      </c>
      <c r="I371" s="135">
        <v>4</v>
      </c>
      <c r="J371" s="135">
        <v>4</v>
      </c>
      <c r="K371" s="135">
        <v>4</v>
      </c>
      <c r="L371" s="135">
        <v>4</v>
      </c>
    </row>
    <row r="372" spans="1:12">
      <c r="A372" s="132">
        <v>371</v>
      </c>
      <c r="B372" s="135">
        <v>5</v>
      </c>
      <c r="C372" s="135">
        <v>5</v>
      </c>
      <c r="D372" s="135">
        <v>5</v>
      </c>
      <c r="E372" s="135">
        <v>5</v>
      </c>
      <c r="F372" s="135">
        <v>5</v>
      </c>
      <c r="G372" s="135">
        <v>5</v>
      </c>
      <c r="H372" s="135">
        <v>3</v>
      </c>
      <c r="I372" s="135">
        <v>5</v>
      </c>
      <c r="J372" s="135">
        <v>3</v>
      </c>
      <c r="K372" s="135">
        <v>5</v>
      </c>
      <c r="L372" s="135">
        <v>5</v>
      </c>
    </row>
    <row r="373" spans="1:12">
      <c r="A373" s="132">
        <v>372</v>
      </c>
      <c r="B373" s="135">
        <v>1</v>
      </c>
      <c r="C373" s="135">
        <v>2</v>
      </c>
      <c r="D373" s="135">
        <v>1</v>
      </c>
      <c r="E373" s="135">
        <v>1</v>
      </c>
      <c r="F373" s="135">
        <v>3</v>
      </c>
      <c r="G373" s="135">
        <v>1</v>
      </c>
      <c r="H373" s="135">
        <v>1</v>
      </c>
      <c r="I373" s="135">
        <v>3</v>
      </c>
      <c r="J373" s="135">
        <v>1</v>
      </c>
      <c r="K373" s="135">
        <v>3</v>
      </c>
      <c r="L373" s="135">
        <v>2</v>
      </c>
    </row>
    <row r="374" spans="1:12">
      <c r="A374" s="132">
        <v>373</v>
      </c>
      <c r="B374" s="135">
        <v>5</v>
      </c>
      <c r="C374" s="135">
        <v>5</v>
      </c>
      <c r="D374" s="135">
        <v>5</v>
      </c>
      <c r="E374" s="135">
        <v>5</v>
      </c>
      <c r="F374" s="135">
        <v>5</v>
      </c>
      <c r="G374" s="135">
        <v>5</v>
      </c>
      <c r="H374" s="135">
        <v>5</v>
      </c>
      <c r="I374" s="135">
        <v>5</v>
      </c>
      <c r="J374" s="135">
        <v>5</v>
      </c>
      <c r="K374" s="135">
        <v>5</v>
      </c>
      <c r="L374" s="135">
        <v>5</v>
      </c>
    </row>
    <row r="375" spans="1:12">
      <c r="A375" s="132">
        <v>374</v>
      </c>
      <c r="B375" s="135">
        <v>4</v>
      </c>
      <c r="C375" s="135">
        <v>2</v>
      </c>
      <c r="D375" s="135">
        <v>2</v>
      </c>
      <c r="E375" s="135">
        <v>3</v>
      </c>
      <c r="F375" s="135">
        <v>4</v>
      </c>
      <c r="G375" s="135">
        <v>2</v>
      </c>
      <c r="H375" s="135">
        <v>2</v>
      </c>
      <c r="I375" s="135">
        <v>1</v>
      </c>
      <c r="J375" s="135">
        <v>4</v>
      </c>
      <c r="K375" s="135">
        <v>3</v>
      </c>
      <c r="L375" s="135">
        <v>4</v>
      </c>
    </row>
    <row r="376" spans="1:12">
      <c r="A376" s="132">
        <v>375</v>
      </c>
      <c r="B376" s="135">
        <v>4</v>
      </c>
      <c r="C376" s="135">
        <v>2</v>
      </c>
      <c r="D376" s="135">
        <v>4</v>
      </c>
      <c r="E376" s="135">
        <v>4</v>
      </c>
      <c r="F376" s="135">
        <v>5</v>
      </c>
      <c r="G376" s="135">
        <v>4</v>
      </c>
      <c r="H376" s="135">
        <v>2</v>
      </c>
      <c r="I376" s="135">
        <v>4</v>
      </c>
      <c r="J376" s="135">
        <v>2</v>
      </c>
      <c r="K376" s="135">
        <v>4</v>
      </c>
      <c r="L376" s="135">
        <v>4</v>
      </c>
    </row>
    <row r="377" spans="1:12">
      <c r="A377" s="132">
        <v>376</v>
      </c>
      <c r="B377" s="135">
        <v>2</v>
      </c>
      <c r="C377" s="135">
        <v>2</v>
      </c>
      <c r="D377" s="135">
        <v>1</v>
      </c>
      <c r="E377" s="135">
        <v>1</v>
      </c>
      <c r="F377" s="135">
        <v>5</v>
      </c>
      <c r="G377" s="135">
        <v>1</v>
      </c>
      <c r="H377" s="135">
        <v>1</v>
      </c>
      <c r="I377" s="135">
        <v>1</v>
      </c>
      <c r="J377" s="135">
        <v>1</v>
      </c>
      <c r="K377" s="135">
        <v>1</v>
      </c>
      <c r="L377" s="135">
        <v>1</v>
      </c>
    </row>
    <row r="378" spans="1:12">
      <c r="A378" s="132">
        <v>377</v>
      </c>
      <c r="B378" s="135">
        <v>1</v>
      </c>
      <c r="C378" s="135">
        <v>1</v>
      </c>
      <c r="D378" s="135">
        <v>3</v>
      </c>
      <c r="E378" s="135">
        <v>4</v>
      </c>
      <c r="F378" s="135">
        <v>4</v>
      </c>
      <c r="G378" s="135">
        <v>2</v>
      </c>
      <c r="H378" s="135">
        <v>2</v>
      </c>
      <c r="I378" s="135">
        <v>2</v>
      </c>
      <c r="J378" s="135">
        <v>2</v>
      </c>
      <c r="K378" s="135">
        <v>3</v>
      </c>
      <c r="L378" s="135">
        <v>2</v>
      </c>
    </row>
    <row r="379" spans="1:12">
      <c r="A379" s="132">
        <v>378</v>
      </c>
      <c r="B379" s="135">
        <v>3</v>
      </c>
      <c r="C379" s="135">
        <v>3</v>
      </c>
      <c r="D379" s="135">
        <v>4</v>
      </c>
      <c r="E379" s="135">
        <v>3</v>
      </c>
      <c r="F379" s="135">
        <v>4</v>
      </c>
      <c r="G379" s="135">
        <v>3</v>
      </c>
      <c r="H379" s="135">
        <v>3</v>
      </c>
      <c r="I379" s="135">
        <v>4</v>
      </c>
      <c r="J379" s="135">
        <v>4</v>
      </c>
      <c r="K379" s="135">
        <v>4</v>
      </c>
      <c r="L379" s="135">
        <v>2</v>
      </c>
    </row>
    <row r="380" spans="1:12">
      <c r="A380" s="132">
        <v>379</v>
      </c>
      <c r="B380" s="135">
        <v>1</v>
      </c>
      <c r="C380" s="135">
        <v>1</v>
      </c>
      <c r="D380" s="135">
        <v>1</v>
      </c>
      <c r="E380" s="135">
        <v>1</v>
      </c>
      <c r="F380" s="135">
        <v>2</v>
      </c>
      <c r="G380" s="135">
        <v>1</v>
      </c>
      <c r="H380" s="135">
        <v>2</v>
      </c>
      <c r="I380" s="135">
        <v>1</v>
      </c>
      <c r="J380" s="135">
        <v>2</v>
      </c>
      <c r="K380" s="135">
        <v>1</v>
      </c>
      <c r="L380" s="135">
        <v>5</v>
      </c>
    </row>
    <row r="381" spans="1:12">
      <c r="A381" s="132">
        <v>380</v>
      </c>
      <c r="B381" s="135">
        <v>4</v>
      </c>
      <c r="C381" s="135">
        <v>1</v>
      </c>
      <c r="D381" s="135">
        <v>1</v>
      </c>
      <c r="E381" s="135">
        <v>2</v>
      </c>
      <c r="F381" s="135">
        <v>3</v>
      </c>
      <c r="G381" s="135">
        <v>2</v>
      </c>
      <c r="H381" s="135">
        <v>3</v>
      </c>
      <c r="I381" s="135">
        <v>1</v>
      </c>
      <c r="J381" s="135">
        <v>3</v>
      </c>
      <c r="K381" s="135">
        <v>2</v>
      </c>
      <c r="L381" s="135">
        <v>3</v>
      </c>
    </row>
    <row r="382" spans="1:12">
      <c r="A382" s="132">
        <v>381</v>
      </c>
      <c r="B382" s="135">
        <v>2</v>
      </c>
      <c r="C382" s="135">
        <v>3</v>
      </c>
      <c r="D382" s="135">
        <v>4</v>
      </c>
      <c r="E382" s="135">
        <v>3</v>
      </c>
      <c r="F382" s="135">
        <v>5</v>
      </c>
      <c r="G382" s="135">
        <v>3</v>
      </c>
      <c r="H382" s="135">
        <v>2</v>
      </c>
      <c r="I382" s="135">
        <v>3</v>
      </c>
      <c r="J382" s="135">
        <v>2</v>
      </c>
      <c r="K382" s="135">
        <v>4</v>
      </c>
      <c r="L382" s="135">
        <v>2</v>
      </c>
    </row>
    <row r="383" spans="1:12">
      <c r="A383" s="132">
        <v>382</v>
      </c>
      <c r="B383" s="135">
        <v>1</v>
      </c>
      <c r="C383" s="135">
        <v>1</v>
      </c>
      <c r="D383" s="135">
        <v>1</v>
      </c>
      <c r="E383" s="135">
        <v>2</v>
      </c>
      <c r="F383" s="135">
        <v>5</v>
      </c>
      <c r="G383" s="135">
        <v>2</v>
      </c>
      <c r="H383" s="135">
        <v>5</v>
      </c>
      <c r="I383" s="135">
        <v>1</v>
      </c>
      <c r="J383" s="135">
        <v>3</v>
      </c>
      <c r="K383" s="135">
        <v>2</v>
      </c>
      <c r="L383" s="135">
        <v>2</v>
      </c>
    </row>
    <row r="384" spans="1:12">
      <c r="A384" s="132">
        <v>383</v>
      </c>
      <c r="B384" s="135">
        <v>2</v>
      </c>
      <c r="C384" s="135">
        <v>1</v>
      </c>
      <c r="D384" s="135">
        <v>2</v>
      </c>
      <c r="E384" s="135">
        <v>1</v>
      </c>
      <c r="F384" s="135">
        <v>4</v>
      </c>
      <c r="G384" s="135">
        <v>2</v>
      </c>
      <c r="H384" s="135">
        <v>2</v>
      </c>
      <c r="I384" s="135">
        <v>1</v>
      </c>
      <c r="J384" s="135">
        <v>4</v>
      </c>
      <c r="K384" s="135">
        <v>4</v>
      </c>
      <c r="L384" s="135">
        <v>1</v>
      </c>
    </row>
    <row r="385" spans="1:12">
      <c r="A385" s="132">
        <v>384</v>
      </c>
      <c r="B385" s="135">
        <v>3</v>
      </c>
      <c r="C385" s="135">
        <v>2</v>
      </c>
      <c r="D385" s="135">
        <v>3</v>
      </c>
      <c r="E385" s="135">
        <v>2</v>
      </c>
      <c r="F385" s="135">
        <v>5</v>
      </c>
      <c r="G385" s="135">
        <v>4</v>
      </c>
      <c r="H385" s="135">
        <v>5</v>
      </c>
      <c r="I385" s="135">
        <v>2</v>
      </c>
      <c r="J385" s="135">
        <v>5</v>
      </c>
      <c r="K385" s="135">
        <v>5</v>
      </c>
      <c r="L385" s="135">
        <v>5</v>
      </c>
    </row>
    <row r="386" spans="1:12">
      <c r="A386" s="132">
        <v>385</v>
      </c>
      <c r="B386" s="135">
        <v>5</v>
      </c>
      <c r="C386" s="135">
        <v>5</v>
      </c>
      <c r="D386" s="135">
        <v>5</v>
      </c>
      <c r="E386" s="135">
        <v>3</v>
      </c>
      <c r="F386" s="135">
        <v>5</v>
      </c>
      <c r="G386" s="135">
        <v>4</v>
      </c>
      <c r="H386" s="135">
        <v>5</v>
      </c>
      <c r="I386" s="135">
        <v>3</v>
      </c>
      <c r="J386" s="135">
        <v>2</v>
      </c>
      <c r="K386" s="135">
        <v>5</v>
      </c>
      <c r="L386" s="135">
        <v>5</v>
      </c>
    </row>
    <row r="387" spans="1:12">
      <c r="A387" s="132">
        <v>386</v>
      </c>
      <c r="B387" s="135">
        <v>4</v>
      </c>
      <c r="C387" s="135">
        <v>5</v>
      </c>
      <c r="D387" s="135">
        <v>5</v>
      </c>
      <c r="E387" s="135">
        <v>4</v>
      </c>
      <c r="F387" s="135">
        <v>5</v>
      </c>
      <c r="G387" s="135">
        <v>4</v>
      </c>
      <c r="H387" s="135">
        <v>5</v>
      </c>
      <c r="I387" s="135">
        <v>4</v>
      </c>
      <c r="J387" s="135">
        <v>4</v>
      </c>
      <c r="K387" s="135">
        <v>5</v>
      </c>
      <c r="L387" s="135">
        <v>5</v>
      </c>
    </row>
    <row r="388" spans="1:12">
      <c r="A388" s="132">
        <v>387</v>
      </c>
      <c r="B388" s="135">
        <v>4</v>
      </c>
      <c r="C388" s="135">
        <v>2</v>
      </c>
      <c r="D388" s="135">
        <v>4</v>
      </c>
      <c r="E388" s="135">
        <v>4</v>
      </c>
      <c r="F388" s="135">
        <v>4</v>
      </c>
      <c r="G388" s="135">
        <v>2</v>
      </c>
      <c r="H388" s="135">
        <v>2</v>
      </c>
      <c r="I388" s="135">
        <v>4</v>
      </c>
      <c r="J388" s="135">
        <v>4</v>
      </c>
      <c r="K388" s="135">
        <v>4</v>
      </c>
      <c r="L388" s="135">
        <v>2</v>
      </c>
    </row>
    <row r="389" spans="1:12">
      <c r="A389" s="132">
        <v>388</v>
      </c>
      <c r="B389" s="135">
        <v>1</v>
      </c>
      <c r="C389" s="135">
        <v>2</v>
      </c>
      <c r="D389" s="135">
        <v>3</v>
      </c>
      <c r="E389" s="135">
        <v>2</v>
      </c>
      <c r="F389" s="135">
        <v>4</v>
      </c>
      <c r="G389" s="135">
        <v>1</v>
      </c>
      <c r="H389" s="135">
        <v>1</v>
      </c>
      <c r="I389" s="135">
        <v>1</v>
      </c>
      <c r="J389" s="135">
        <v>2</v>
      </c>
      <c r="K389" s="135">
        <v>4</v>
      </c>
      <c r="L389" s="135">
        <v>2</v>
      </c>
    </row>
    <row r="390" spans="1:12">
      <c r="A390" s="132">
        <v>389</v>
      </c>
      <c r="B390" s="135">
        <v>4</v>
      </c>
      <c r="C390" s="135">
        <v>1</v>
      </c>
      <c r="D390" s="135">
        <v>2</v>
      </c>
      <c r="E390" s="135">
        <v>3</v>
      </c>
      <c r="F390" s="135">
        <v>2</v>
      </c>
      <c r="G390" s="135">
        <v>3</v>
      </c>
      <c r="H390" s="135">
        <v>1</v>
      </c>
      <c r="I390" s="135">
        <v>3</v>
      </c>
      <c r="J390" s="135">
        <v>1</v>
      </c>
      <c r="K390" s="135">
        <v>2</v>
      </c>
      <c r="L390" s="135">
        <v>4</v>
      </c>
    </row>
    <row r="391" spans="1:12">
      <c r="A391" s="132">
        <v>390</v>
      </c>
      <c r="B391" s="135">
        <v>4</v>
      </c>
      <c r="C391" s="135">
        <v>3</v>
      </c>
      <c r="D391" s="135">
        <v>1</v>
      </c>
      <c r="E391" s="135">
        <v>1</v>
      </c>
      <c r="F391" s="135">
        <v>4</v>
      </c>
      <c r="G391" s="135">
        <v>1</v>
      </c>
      <c r="H391" s="135">
        <v>5</v>
      </c>
      <c r="I391" s="135">
        <v>4</v>
      </c>
      <c r="J391" s="135">
        <v>1</v>
      </c>
      <c r="K391" s="135">
        <v>2</v>
      </c>
      <c r="L391" s="135">
        <v>1</v>
      </c>
    </row>
    <row r="392" spans="1:12">
      <c r="A392" s="132">
        <v>391</v>
      </c>
      <c r="B392" s="135">
        <v>2</v>
      </c>
      <c r="C392" s="135">
        <v>1</v>
      </c>
      <c r="D392" s="135">
        <v>3</v>
      </c>
      <c r="E392" s="135">
        <v>3</v>
      </c>
      <c r="F392" s="135">
        <v>4</v>
      </c>
      <c r="G392" s="135">
        <v>2</v>
      </c>
      <c r="H392" s="135">
        <v>1</v>
      </c>
      <c r="I392" s="135">
        <v>2</v>
      </c>
      <c r="J392" s="135">
        <v>1</v>
      </c>
      <c r="K392" s="135">
        <v>3</v>
      </c>
      <c r="L392" s="135">
        <v>1</v>
      </c>
    </row>
    <row r="393" spans="1:12">
      <c r="A393" s="132">
        <v>392</v>
      </c>
      <c r="B393" s="135">
        <v>5</v>
      </c>
      <c r="C393" s="135">
        <v>3</v>
      </c>
      <c r="D393" s="135">
        <v>2</v>
      </c>
      <c r="E393" s="135">
        <v>3</v>
      </c>
      <c r="F393" s="135">
        <v>5</v>
      </c>
      <c r="G393" s="135">
        <v>3</v>
      </c>
      <c r="H393" s="135">
        <v>5</v>
      </c>
      <c r="I393" s="135">
        <v>3</v>
      </c>
      <c r="J393" s="135">
        <v>1</v>
      </c>
      <c r="K393" s="135">
        <v>3</v>
      </c>
      <c r="L393" s="135">
        <v>4</v>
      </c>
    </row>
    <row r="394" spans="1:12">
      <c r="A394" s="132">
        <v>393</v>
      </c>
      <c r="B394" s="135">
        <v>5</v>
      </c>
      <c r="C394" s="135">
        <v>3</v>
      </c>
      <c r="D394" s="135">
        <v>5</v>
      </c>
      <c r="E394" s="135">
        <v>2</v>
      </c>
      <c r="F394" s="135">
        <v>3</v>
      </c>
      <c r="G394" s="135">
        <v>4</v>
      </c>
      <c r="H394" s="135">
        <v>4</v>
      </c>
      <c r="I394" s="135">
        <v>3</v>
      </c>
      <c r="J394" s="135">
        <v>3</v>
      </c>
      <c r="K394" s="135">
        <v>4</v>
      </c>
      <c r="L394" s="135">
        <v>3</v>
      </c>
    </row>
    <row r="395" spans="1:12">
      <c r="A395" s="132">
        <v>394</v>
      </c>
      <c r="B395" s="135">
        <v>2</v>
      </c>
      <c r="C395" s="135">
        <v>3</v>
      </c>
      <c r="D395" s="135">
        <v>2</v>
      </c>
      <c r="E395" s="135">
        <v>4</v>
      </c>
      <c r="F395" s="135">
        <v>1</v>
      </c>
      <c r="G395" s="135">
        <v>2</v>
      </c>
      <c r="H395" s="135">
        <v>2</v>
      </c>
      <c r="I395" s="135">
        <v>3</v>
      </c>
      <c r="J395" s="135">
        <v>4</v>
      </c>
      <c r="K395" s="135">
        <v>5</v>
      </c>
      <c r="L395" s="135">
        <v>3</v>
      </c>
    </row>
    <row r="396" spans="1:12">
      <c r="A396" s="132">
        <v>395</v>
      </c>
      <c r="B396" s="135">
        <v>5</v>
      </c>
      <c r="C396" s="135">
        <v>4</v>
      </c>
      <c r="D396" s="135">
        <v>4</v>
      </c>
      <c r="E396" s="135">
        <v>3</v>
      </c>
      <c r="F396" s="135">
        <v>5</v>
      </c>
      <c r="G396" s="135">
        <v>4</v>
      </c>
      <c r="H396" s="135">
        <v>5</v>
      </c>
      <c r="I396" s="135">
        <v>3</v>
      </c>
      <c r="J396" s="135">
        <v>4</v>
      </c>
      <c r="K396" s="135">
        <v>3</v>
      </c>
      <c r="L396" s="135">
        <v>3</v>
      </c>
    </row>
    <row r="397" spans="1:12">
      <c r="A397" s="132">
        <v>396</v>
      </c>
      <c r="B397" s="135">
        <v>4</v>
      </c>
      <c r="C397" s="135">
        <v>3</v>
      </c>
      <c r="D397" s="135">
        <v>4</v>
      </c>
      <c r="E397" s="135">
        <v>4</v>
      </c>
      <c r="F397" s="135">
        <v>4</v>
      </c>
      <c r="G397" s="135">
        <v>4</v>
      </c>
      <c r="H397" s="135">
        <v>4</v>
      </c>
      <c r="I397" s="135">
        <v>3</v>
      </c>
      <c r="J397" s="135">
        <v>4</v>
      </c>
      <c r="K397" s="135">
        <v>4</v>
      </c>
      <c r="L397" s="135">
        <v>2</v>
      </c>
    </row>
    <row r="398" spans="1:12">
      <c r="A398" s="132">
        <v>397</v>
      </c>
      <c r="B398" s="135">
        <v>1</v>
      </c>
      <c r="C398" s="135">
        <v>1</v>
      </c>
      <c r="D398" s="135">
        <v>1</v>
      </c>
      <c r="E398" s="135">
        <v>1</v>
      </c>
      <c r="F398" s="135">
        <v>4</v>
      </c>
      <c r="G398" s="135">
        <v>2</v>
      </c>
      <c r="H398" s="135">
        <v>2</v>
      </c>
      <c r="I398" s="135">
        <v>2</v>
      </c>
      <c r="J398" s="135">
        <v>2</v>
      </c>
      <c r="K398" s="135">
        <v>4</v>
      </c>
      <c r="L398" s="135">
        <v>2</v>
      </c>
    </row>
    <row r="399" spans="1:12">
      <c r="A399" s="132">
        <v>398</v>
      </c>
      <c r="B399" s="135">
        <v>3</v>
      </c>
      <c r="C399" s="135">
        <v>2</v>
      </c>
      <c r="D399" s="135">
        <v>3</v>
      </c>
      <c r="E399" s="135">
        <v>3</v>
      </c>
      <c r="F399" s="135">
        <v>4</v>
      </c>
      <c r="G399" s="135">
        <v>2</v>
      </c>
      <c r="H399" s="135">
        <v>2</v>
      </c>
      <c r="I399" s="135">
        <v>2</v>
      </c>
      <c r="J399" s="135">
        <v>3</v>
      </c>
      <c r="K399" s="135">
        <v>2</v>
      </c>
      <c r="L399" s="135">
        <v>2</v>
      </c>
    </row>
    <row r="400" spans="1:12">
      <c r="A400" s="132">
        <v>399</v>
      </c>
      <c r="B400" s="135">
        <v>3</v>
      </c>
      <c r="C400" s="135">
        <v>1</v>
      </c>
      <c r="D400" s="135">
        <v>1</v>
      </c>
      <c r="E400" s="135">
        <v>1</v>
      </c>
      <c r="F400" s="135">
        <v>4</v>
      </c>
      <c r="G400" s="135">
        <v>1</v>
      </c>
      <c r="H400" s="135">
        <v>1</v>
      </c>
      <c r="I400" s="135">
        <v>1</v>
      </c>
      <c r="J400" s="135">
        <v>1</v>
      </c>
      <c r="K400" s="135">
        <v>3</v>
      </c>
      <c r="L400" s="135">
        <v>1</v>
      </c>
    </row>
    <row r="401" spans="1:12">
      <c r="A401" s="132">
        <v>400</v>
      </c>
      <c r="B401" s="135">
        <v>3</v>
      </c>
      <c r="C401" s="135">
        <v>2</v>
      </c>
      <c r="D401" s="135">
        <v>3</v>
      </c>
      <c r="E401" s="135">
        <v>3</v>
      </c>
      <c r="F401" s="135">
        <v>3</v>
      </c>
      <c r="G401" s="135">
        <v>3</v>
      </c>
      <c r="H401" s="135">
        <v>2</v>
      </c>
      <c r="I401" s="135">
        <v>3</v>
      </c>
      <c r="J401" s="135">
        <v>3</v>
      </c>
      <c r="K401" s="135">
        <v>3</v>
      </c>
      <c r="L401" s="135">
        <v>2</v>
      </c>
    </row>
    <row r="402" spans="1:12">
      <c r="A402" s="132">
        <v>401</v>
      </c>
      <c r="B402" s="135">
        <v>1</v>
      </c>
      <c r="C402" s="135">
        <v>1</v>
      </c>
      <c r="D402" s="135">
        <v>3</v>
      </c>
      <c r="E402" s="135">
        <v>3</v>
      </c>
      <c r="F402" s="135">
        <v>5</v>
      </c>
      <c r="G402" s="135">
        <v>3</v>
      </c>
      <c r="H402" s="135">
        <v>1</v>
      </c>
      <c r="I402" s="135">
        <v>3</v>
      </c>
      <c r="J402" s="135">
        <v>5</v>
      </c>
      <c r="K402" s="135">
        <v>5</v>
      </c>
      <c r="L402" s="135">
        <v>5</v>
      </c>
    </row>
    <row r="403" spans="1:12">
      <c r="A403" s="132">
        <v>402</v>
      </c>
      <c r="B403" s="135">
        <v>2</v>
      </c>
      <c r="C403" s="135">
        <v>1</v>
      </c>
      <c r="D403" s="135">
        <v>2</v>
      </c>
      <c r="E403" s="135">
        <v>1</v>
      </c>
      <c r="F403" s="135">
        <v>4</v>
      </c>
      <c r="G403" s="135">
        <v>1</v>
      </c>
      <c r="H403" s="135">
        <v>1</v>
      </c>
      <c r="I403" s="135">
        <v>2</v>
      </c>
      <c r="J403" s="135">
        <v>1</v>
      </c>
      <c r="K403" s="135">
        <v>1</v>
      </c>
      <c r="L403" s="135">
        <v>2</v>
      </c>
    </row>
    <row r="404" spans="1:12">
      <c r="A404" s="132">
        <v>403</v>
      </c>
      <c r="B404" s="135">
        <v>5</v>
      </c>
      <c r="C404" s="135">
        <v>3</v>
      </c>
      <c r="D404" s="135">
        <v>4</v>
      </c>
      <c r="E404" s="135">
        <v>4</v>
      </c>
      <c r="F404" s="135">
        <v>5</v>
      </c>
      <c r="G404" s="135">
        <v>5</v>
      </c>
      <c r="H404" s="135">
        <v>4</v>
      </c>
      <c r="I404" s="135">
        <v>5</v>
      </c>
      <c r="J404" s="135">
        <v>4</v>
      </c>
      <c r="K404" s="135">
        <v>5</v>
      </c>
      <c r="L404" s="135">
        <v>4</v>
      </c>
    </row>
    <row r="405" spans="1:12">
      <c r="A405" s="132">
        <v>404</v>
      </c>
      <c r="B405" s="135">
        <v>5</v>
      </c>
      <c r="C405" s="135">
        <v>5</v>
      </c>
      <c r="D405" s="135">
        <v>2</v>
      </c>
      <c r="E405" s="135">
        <v>3</v>
      </c>
      <c r="F405" s="135">
        <v>5</v>
      </c>
      <c r="G405" s="135">
        <v>3</v>
      </c>
      <c r="H405" s="135">
        <v>5</v>
      </c>
      <c r="I405" s="135">
        <v>2</v>
      </c>
      <c r="J405" s="135">
        <v>4</v>
      </c>
      <c r="K405" s="135">
        <v>3</v>
      </c>
      <c r="L405" s="135">
        <v>3</v>
      </c>
    </row>
    <row r="406" spans="1:12">
      <c r="A406" s="132">
        <v>405</v>
      </c>
      <c r="B406" s="135">
        <v>2</v>
      </c>
      <c r="C406" s="135">
        <v>3</v>
      </c>
      <c r="D406" s="135">
        <v>4</v>
      </c>
      <c r="E406" s="135">
        <v>4</v>
      </c>
      <c r="F406" s="135">
        <v>4</v>
      </c>
      <c r="G406" s="135">
        <v>4</v>
      </c>
      <c r="H406" s="135">
        <v>4</v>
      </c>
      <c r="I406" s="135">
        <v>2</v>
      </c>
      <c r="J406" s="135">
        <v>4</v>
      </c>
      <c r="K406" s="135">
        <v>4</v>
      </c>
      <c r="L406" s="135">
        <v>4</v>
      </c>
    </row>
    <row r="407" spans="1:12">
      <c r="A407" s="132">
        <v>406</v>
      </c>
      <c r="B407" s="135">
        <v>1</v>
      </c>
      <c r="C407" s="135">
        <v>1</v>
      </c>
      <c r="D407" s="135">
        <v>1</v>
      </c>
      <c r="E407" s="135">
        <v>1</v>
      </c>
      <c r="F407" s="135">
        <v>4</v>
      </c>
      <c r="G407" s="135">
        <v>1</v>
      </c>
      <c r="H407" s="135">
        <v>1</v>
      </c>
      <c r="I407" s="135">
        <v>3</v>
      </c>
      <c r="J407" s="135">
        <v>2</v>
      </c>
      <c r="K407" s="135">
        <v>2</v>
      </c>
      <c r="L407" s="135">
        <v>1</v>
      </c>
    </row>
    <row r="408" spans="1:12">
      <c r="A408" s="132">
        <v>407</v>
      </c>
      <c r="B408" s="135">
        <v>1</v>
      </c>
      <c r="C408" s="135">
        <v>3</v>
      </c>
      <c r="D408" s="135">
        <v>3</v>
      </c>
      <c r="E408" s="135">
        <v>3</v>
      </c>
      <c r="F408" s="135">
        <v>4</v>
      </c>
      <c r="G408" s="135">
        <v>2</v>
      </c>
      <c r="H408" s="135">
        <v>1</v>
      </c>
      <c r="I408" s="135">
        <v>3</v>
      </c>
      <c r="J408" s="135">
        <v>2</v>
      </c>
      <c r="K408" s="135">
        <v>4</v>
      </c>
      <c r="L408" s="135">
        <v>2</v>
      </c>
    </row>
    <row r="409" spans="1:12">
      <c r="A409" s="132">
        <v>408</v>
      </c>
      <c r="B409" s="135">
        <v>5</v>
      </c>
      <c r="C409" s="135">
        <v>5</v>
      </c>
      <c r="D409" s="135">
        <v>5</v>
      </c>
      <c r="E409" s="135">
        <v>5</v>
      </c>
      <c r="F409" s="135">
        <v>5</v>
      </c>
      <c r="G409" s="135">
        <v>5</v>
      </c>
      <c r="H409" s="135">
        <v>5</v>
      </c>
      <c r="I409" s="135">
        <v>4</v>
      </c>
      <c r="J409" s="135">
        <v>5</v>
      </c>
      <c r="K409" s="135">
        <v>5</v>
      </c>
      <c r="L409" s="135">
        <v>5</v>
      </c>
    </row>
    <row r="410" spans="1:12">
      <c r="A410" s="132">
        <v>409</v>
      </c>
      <c r="B410" s="135">
        <v>2</v>
      </c>
      <c r="C410" s="135">
        <v>1</v>
      </c>
      <c r="D410" s="135">
        <v>3</v>
      </c>
      <c r="E410" s="135">
        <v>1</v>
      </c>
      <c r="F410" s="135">
        <v>3</v>
      </c>
      <c r="G410" s="135">
        <v>1</v>
      </c>
      <c r="H410" s="135">
        <v>1</v>
      </c>
      <c r="I410" s="135">
        <v>1</v>
      </c>
      <c r="J410" s="135">
        <v>2</v>
      </c>
      <c r="K410" s="135">
        <v>2</v>
      </c>
      <c r="L410" s="135">
        <v>1</v>
      </c>
    </row>
    <row r="411" spans="1:12">
      <c r="A411" s="132">
        <v>410</v>
      </c>
      <c r="B411" s="135">
        <v>3</v>
      </c>
      <c r="C411" s="135">
        <v>3</v>
      </c>
      <c r="D411" s="135">
        <v>4</v>
      </c>
      <c r="E411" s="135">
        <v>4</v>
      </c>
      <c r="F411" s="135">
        <v>5</v>
      </c>
      <c r="G411" s="135">
        <v>4</v>
      </c>
      <c r="H411" s="135">
        <v>4</v>
      </c>
      <c r="I411" s="135">
        <v>5</v>
      </c>
      <c r="J411" s="135">
        <v>3</v>
      </c>
      <c r="K411" s="135">
        <v>4</v>
      </c>
      <c r="L411" s="135">
        <v>4</v>
      </c>
    </row>
    <row r="412" spans="1:12">
      <c r="A412" s="132">
        <v>411</v>
      </c>
      <c r="B412" s="135">
        <v>3</v>
      </c>
      <c r="C412" s="135">
        <v>2</v>
      </c>
      <c r="D412" s="135">
        <v>3</v>
      </c>
      <c r="E412" s="135">
        <v>2</v>
      </c>
      <c r="F412" s="135">
        <v>4</v>
      </c>
      <c r="G412" s="135">
        <v>2</v>
      </c>
      <c r="H412" s="135">
        <v>5</v>
      </c>
      <c r="I412" s="135">
        <v>3</v>
      </c>
      <c r="J412" s="135">
        <v>4</v>
      </c>
      <c r="K412" s="135">
        <v>4</v>
      </c>
      <c r="L412" s="135">
        <v>2</v>
      </c>
    </row>
    <row r="413" spans="1:12">
      <c r="A413" s="132">
        <v>412</v>
      </c>
      <c r="B413" s="135">
        <v>5</v>
      </c>
      <c r="C413" s="135">
        <v>4</v>
      </c>
      <c r="D413" s="135">
        <v>4</v>
      </c>
      <c r="E413" s="135">
        <v>4</v>
      </c>
      <c r="F413" s="135">
        <v>4</v>
      </c>
      <c r="G413" s="135">
        <v>5</v>
      </c>
      <c r="H413" s="135">
        <v>4</v>
      </c>
      <c r="I413" s="135">
        <v>3</v>
      </c>
      <c r="J413" s="135">
        <v>3</v>
      </c>
      <c r="K413" s="135">
        <v>4</v>
      </c>
      <c r="L413" s="135">
        <v>4</v>
      </c>
    </row>
    <row r="414" spans="1:12">
      <c r="A414" s="132">
        <v>413</v>
      </c>
      <c r="B414" s="135">
        <v>1</v>
      </c>
      <c r="C414" s="135">
        <v>1</v>
      </c>
      <c r="D414" s="135">
        <v>1</v>
      </c>
      <c r="E414" s="135">
        <v>1</v>
      </c>
      <c r="F414" s="135">
        <v>1</v>
      </c>
      <c r="G414" s="135">
        <v>1</v>
      </c>
      <c r="H414" s="135">
        <v>1</v>
      </c>
      <c r="I414" s="135">
        <v>1</v>
      </c>
      <c r="J414" s="135">
        <v>1</v>
      </c>
      <c r="K414" s="135">
        <v>4</v>
      </c>
      <c r="L414" s="135">
        <v>1</v>
      </c>
    </row>
    <row r="415" spans="1:12">
      <c r="A415" s="132">
        <v>414</v>
      </c>
      <c r="B415" s="135">
        <v>3</v>
      </c>
      <c r="C415" s="135">
        <v>3</v>
      </c>
      <c r="D415" s="135">
        <v>3</v>
      </c>
      <c r="E415" s="135">
        <v>3</v>
      </c>
      <c r="F415" s="135">
        <v>3</v>
      </c>
      <c r="G415" s="135">
        <v>3</v>
      </c>
      <c r="H415" s="135">
        <v>5</v>
      </c>
      <c r="I415" s="135">
        <v>3</v>
      </c>
      <c r="J415" s="135">
        <v>3</v>
      </c>
      <c r="K415" s="135">
        <v>4</v>
      </c>
      <c r="L415" s="135">
        <v>3</v>
      </c>
    </row>
    <row r="416" spans="1:12">
      <c r="A416" s="132">
        <v>415</v>
      </c>
      <c r="B416" s="135">
        <v>4</v>
      </c>
      <c r="C416" s="135">
        <v>1</v>
      </c>
      <c r="D416" s="135">
        <v>1</v>
      </c>
      <c r="E416" s="135">
        <v>1</v>
      </c>
      <c r="F416" s="135">
        <v>5</v>
      </c>
      <c r="G416" s="135">
        <v>1</v>
      </c>
      <c r="H416" s="135">
        <v>2</v>
      </c>
      <c r="I416" s="135">
        <v>3</v>
      </c>
      <c r="J416" s="135">
        <v>3</v>
      </c>
      <c r="K416" s="135">
        <v>5</v>
      </c>
      <c r="L416" s="135">
        <v>1</v>
      </c>
    </row>
    <row r="417" spans="1:12">
      <c r="A417" s="132">
        <v>416</v>
      </c>
      <c r="B417" s="135">
        <v>1</v>
      </c>
      <c r="C417" s="135">
        <v>2</v>
      </c>
      <c r="D417" s="135">
        <v>1</v>
      </c>
      <c r="E417" s="135">
        <v>2</v>
      </c>
      <c r="F417" s="135">
        <v>4</v>
      </c>
      <c r="G417" s="135">
        <v>1</v>
      </c>
      <c r="H417" s="135">
        <v>3</v>
      </c>
      <c r="I417" s="135">
        <v>1</v>
      </c>
      <c r="J417" s="135">
        <v>5</v>
      </c>
      <c r="K417" s="135">
        <v>1</v>
      </c>
      <c r="L417" s="135">
        <v>2</v>
      </c>
    </row>
    <row r="418" spans="1:12">
      <c r="A418" s="132">
        <v>417</v>
      </c>
      <c r="B418" s="135">
        <v>3</v>
      </c>
      <c r="C418" s="135">
        <v>3</v>
      </c>
      <c r="D418" s="135">
        <v>3</v>
      </c>
      <c r="E418" s="135">
        <v>3</v>
      </c>
      <c r="F418" s="135">
        <v>3</v>
      </c>
      <c r="G418" s="135">
        <v>3</v>
      </c>
      <c r="H418" s="135">
        <v>3</v>
      </c>
      <c r="I418" s="135">
        <v>3</v>
      </c>
      <c r="J418" s="135">
        <v>3</v>
      </c>
      <c r="K418" s="135">
        <v>3</v>
      </c>
      <c r="L418" s="135">
        <v>3</v>
      </c>
    </row>
    <row r="419" spans="1:12">
      <c r="A419" s="132">
        <v>418</v>
      </c>
      <c r="B419" s="135">
        <v>2</v>
      </c>
      <c r="C419" s="135">
        <v>3</v>
      </c>
      <c r="D419" s="135">
        <v>2</v>
      </c>
      <c r="E419" s="135">
        <v>2</v>
      </c>
      <c r="F419" s="135">
        <v>4</v>
      </c>
      <c r="G419" s="135">
        <v>1</v>
      </c>
      <c r="H419" s="135">
        <v>3</v>
      </c>
      <c r="I419" s="135">
        <v>4</v>
      </c>
      <c r="J419" s="135">
        <v>3</v>
      </c>
      <c r="K419" s="135">
        <v>3</v>
      </c>
      <c r="L419" s="135">
        <v>2</v>
      </c>
    </row>
    <row r="420" spans="1:12">
      <c r="A420" s="132">
        <v>419</v>
      </c>
      <c r="B420" s="135">
        <v>5</v>
      </c>
      <c r="C420" s="135">
        <v>5</v>
      </c>
      <c r="D420" s="135">
        <v>4</v>
      </c>
      <c r="E420" s="135">
        <v>5</v>
      </c>
      <c r="F420" s="135">
        <v>4</v>
      </c>
      <c r="G420" s="135">
        <v>4</v>
      </c>
      <c r="H420" s="135">
        <v>5</v>
      </c>
      <c r="I420" s="135">
        <v>4</v>
      </c>
      <c r="J420" s="135">
        <v>4</v>
      </c>
      <c r="K420" s="135">
        <v>5</v>
      </c>
      <c r="L420" s="135">
        <v>5</v>
      </c>
    </row>
    <row r="421" spans="1:12">
      <c r="A421" s="132">
        <v>420</v>
      </c>
      <c r="B421" s="135">
        <v>2</v>
      </c>
      <c r="C421" s="135">
        <v>2</v>
      </c>
      <c r="D421" s="135">
        <v>2</v>
      </c>
      <c r="E421" s="135">
        <v>4</v>
      </c>
      <c r="F421" s="135">
        <v>5</v>
      </c>
      <c r="G421" s="135">
        <v>2</v>
      </c>
      <c r="H421" s="135">
        <v>2</v>
      </c>
      <c r="I421" s="135">
        <v>4</v>
      </c>
      <c r="J421" s="135">
        <v>4</v>
      </c>
      <c r="K421" s="135">
        <v>5</v>
      </c>
      <c r="L421" s="135">
        <v>2</v>
      </c>
    </row>
    <row r="422" spans="1:12">
      <c r="A422" s="132">
        <v>421</v>
      </c>
      <c r="B422" s="135">
        <v>2</v>
      </c>
      <c r="C422" s="135">
        <v>4</v>
      </c>
      <c r="D422" s="135">
        <v>2</v>
      </c>
      <c r="E422" s="135">
        <v>1</v>
      </c>
      <c r="F422" s="135">
        <v>5</v>
      </c>
      <c r="G422" s="135">
        <v>2</v>
      </c>
      <c r="H422" s="135">
        <v>3</v>
      </c>
      <c r="I422" s="135">
        <v>3</v>
      </c>
      <c r="J422" s="135">
        <v>4</v>
      </c>
      <c r="K422" s="135">
        <v>2</v>
      </c>
      <c r="L422" s="135">
        <v>2</v>
      </c>
    </row>
    <row r="423" spans="1:12">
      <c r="A423" s="132">
        <v>422</v>
      </c>
      <c r="B423" s="135">
        <v>4</v>
      </c>
      <c r="C423" s="135">
        <v>4</v>
      </c>
      <c r="D423" s="135">
        <v>4</v>
      </c>
      <c r="E423" s="135">
        <v>4</v>
      </c>
      <c r="F423" s="135">
        <v>4</v>
      </c>
      <c r="G423" s="135">
        <v>1</v>
      </c>
      <c r="H423" s="135">
        <v>2</v>
      </c>
      <c r="I423" s="135">
        <v>2</v>
      </c>
      <c r="J423" s="135">
        <v>4</v>
      </c>
      <c r="K423" s="135">
        <v>5</v>
      </c>
      <c r="L423" s="135">
        <v>4</v>
      </c>
    </row>
    <row r="424" spans="1:12">
      <c r="A424" s="132">
        <v>423</v>
      </c>
      <c r="B424" s="135">
        <v>3</v>
      </c>
      <c r="C424" s="135">
        <v>1</v>
      </c>
      <c r="D424" s="135">
        <v>2</v>
      </c>
      <c r="E424" s="135">
        <v>3</v>
      </c>
      <c r="F424" s="135">
        <v>5</v>
      </c>
      <c r="G424" s="135">
        <v>1</v>
      </c>
      <c r="H424" s="135">
        <v>4</v>
      </c>
      <c r="I424" s="135">
        <v>2</v>
      </c>
      <c r="J424" s="135">
        <v>4</v>
      </c>
      <c r="K424" s="135">
        <v>4</v>
      </c>
      <c r="L424" s="135">
        <v>5</v>
      </c>
    </row>
    <row r="425" spans="1:12">
      <c r="A425" s="132">
        <v>424</v>
      </c>
      <c r="B425" s="135">
        <v>1</v>
      </c>
      <c r="C425" s="135">
        <v>4</v>
      </c>
      <c r="D425" s="135">
        <v>4</v>
      </c>
      <c r="E425" s="135">
        <v>4</v>
      </c>
      <c r="F425" s="135">
        <v>4</v>
      </c>
      <c r="G425" s="135">
        <v>2</v>
      </c>
      <c r="H425" s="135">
        <v>1</v>
      </c>
      <c r="I425" s="135">
        <v>2</v>
      </c>
      <c r="J425" s="135">
        <v>1</v>
      </c>
      <c r="K425" s="135">
        <v>2</v>
      </c>
      <c r="L425" s="135">
        <v>2</v>
      </c>
    </row>
    <row r="426" spans="1:12">
      <c r="A426" s="132">
        <v>425</v>
      </c>
      <c r="B426" s="135">
        <v>5</v>
      </c>
      <c r="C426" s="135">
        <v>5</v>
      </c>
      <c r="D426" s="135">
        <v>5</v>
      </c>
      <c r="E426" s="135">
        <v>5</v>
      </c>
      <c r="F426" s="135">
        <v>5</v>
      </c>
      <c r="G426" s="135">
        <v>3</v>
      </c>
      <c r="H426" s="135">
        <v>5</v>
      </c>
      <c r="I426" s="135">
        <v>4</v>
      </c>
      <c r="J426" s="135">
        <v>5</v>
      </c>
      <c r="K426" s="135">
        <v>5</v>
      </c>
      <c r="L426" s="135">
        <v>5</v>
      </c>
    </row>
    <row r="427" spans="1:12">
      <c r="A427" s="132">
        <v>426</v>
      </c>
      <c r="B427" s="135">
        <v>4</v>
      </c>
      <c r="C427" s="135">
        <v>3</v>
      </c>
      <c r="D427" s="135">
        <v>3</v>
      </c>
      <c r="E427" s="135">
        <v>3</v>
      </c>
      <c r="F427" s="135">
        <v>5</v>
      </c>
      <c r="G427" s="135">
        <v>3</v>
      </c>
      <c r="H427" s="135">
        <v>3</v>
      </c>
      <c r="I427" s="135">
        <v>4</v>
      </c>
      <c r="J427" s="135">
        <v>2</v>
      </c>
      <c r="K427" s="135">
        <v>5</v>
      </c>
      <c r="L427" s="135">
        <v>3</v>
      </c>
    </row>
    <row r="428" spans="1:12">
      <c r="A428" s="132">
        <v>427</v>
      </c>
      <c r="B428" s="135">
        <v>1</v>
      </c>
      <c r="C428" s="135">
        <v>4</v>
      </c>
      <c r="D428" s="135">
        <v>4</v>
      </c>
      <c r="E428" s="135">
        <v>5</v>
      </c>
      <c r="F428" s="135">
        <v>4</v>
      </c>
      <c r="G428" s="135">
        <v>4</v>
      </c>
      <c r="H428" s="135">
        <v>4</v>
      </c>
      <c r="I428" s="135">
        <v>4</v>
      </c>
      <c r="J428" s="135">
        <v>3</v>
      </c>
      <c r="K428" s="135">
        <v>4</v>
      </c>
      <c r="L428" s="135">
        <v>5</v>
      </c>
    </row>
    <row r="429" spans="1:12">
      <c r="A429" s="132">
        <v>428</v>
      </c>
      <c r="B429" s="135">
        <v>4</v>
      </c>
      <c r="C429" s="135">
        <v>5</v>
      </c>
      <c r="D429" s="135">
        <v>5</v>
      </c>
      <c r="E429" s="135">
        <v>5</v>
      </c>
      <c r="F429" s="135">
        <v>4</v>
      </c>
      <c r="G429" s="135">
        <v>5</v>
      </c>
      <c r="H429" s="135">
        <v>5</v>
      </c>
      <c r="I429" s="135">
        <v>5</v>
      </c>
      <c r="J429" s="135">
        <v>5</v>
      </c>
      <c r="K429" s="135">
        <v>5</v>
      </c>
      <c r="L429" s="135">
        <v>5</v>
      </c>
    </row>
    <row r="430" spans="1:12">
      <c r="A430" s="132">
        <v>429</v>
      </c>
      <c r="B430" s="135">
        <v>3</v>
      </c>
      <c r="C430" s="135">
        <v>1</v>
      </c>
      <c r="D430" s="135">
        <v>3</v>
      </c>
      <c r="E430" s="135">
        <v>2</v>
      </c>
      <c r="F430" s="135">
        <v>4</v>
      </c>
      <c r="G430" s="135">
        <v>2</v>
      </c>
      <c r="H430" s="135">
        <v>4</v>
      </c>
      <c r="I430" s="135">
        <v>5</v>
      </c>
      <c r="J430" s="135">
        <v>5</v>
      </c>
      <c r="K430" s="135">
        <v>2</v>
      </c>
      <c r="L430" s="135">
        <v>2</v>
      </c>
    </row>
    <row r="431" spans="1:12">
      <c r="A431" s="132">
        <v>430</v>
      </c>
      <c r="B431" s="135">
        <v>2</v>
      </c>
      <c r="C431" s="135">
        <v>2</v>
      </c>
      <c r="D431" s="135">
        <v>2</v>
      </c>
      <c r="E431" s="135">
        <v>1</v>
      </c>
      <c r="F431" s="135">
        <v>4</v>
      </c>
      <c r="G431" s="135">
        <v>2</v>
      </c>
      <c r="H431" s="135">
        <v>5</v>
      </c>
      <c r="I431" s="135">
        <v>3</v>
      </c>
      <c r="J431" s="135">
        <v>5</v>
      </c>
      <c r="K431" s="135">
        <v>3</v>
      </c>
      <c r="L431" s="135">
        <v>2</v>
      </c>
    </row>
    <row r="432" spans="1:12">
      <c r="A432" s="132">
        <v>431</v>
      </c>
      <c r="B432" s="135">
        <v>1</v>
      </c>
      <c r="C432" s="135">
        <v>1</v>
      </c>
      <c r="D432" s="135">
        <v>3</v>
      </c>
      <c r="E432" s="135">
        <v>3</v>
      </c>
      <c r="F432" s="135">
        <v>4</v>
      </c>
      <c r="G432" s="135">
        <v>2</v>
      </c>
      <c r="H432" s="135">
        <v>1</v>
      </c>
      <c r="I432" s="135">
        <v>1</v>
      </c>
      <c r="J432" s="135">
        <v>1</v>
      </c>
      <c r="K432" s="135">
        <v>1</v>
      </c>
      <c r="L432" s="135">
        <v>1</v>
      </c>
    </row>
    <row r="433" spans="1:12">
      <c r="A433" s="132">
        <v>432</v>
      </c>
      <c r="B433" s="135">
        <v>1</v>
      </c>
      <c r="C433" s="135">
        <v>3</v>
      </c>
      <c r="D433" s="135">
        <v>1</v>
      </c>
      <c r="E433" s="135">
        <v>4</v>
      </c>
      <c r="F433" s="135">
        <v>5</v>
      </c>
      <c r="G433" s="135">
        <v>1</v>
      </c>
      <c r="H433" s="135">
        <v>1</v>
      </c>
      <c r="I433" s="135">
        <v>3</v>
      </c>
      <c r="J433" s="135">
        <v>1</v>
      </c>
      <c r="K433" s="135">
        <v>3</v>
      </c>
      <c r="L433" s="135">
        <v>3</v>
      </c>
    </row>
    <row r="434" spans="1:12">
      <c r="A434" s="132">
        <v>433</v>
      </c>
      <c r="B434" s="135">
        <v>5</v>
      </c>
      <c r="C434" s="135">
        <v>3</v>
      </c>
      <c r="D434" s="135">
        <v>3</v>
      </c>
      <c r="E434" s="135">
        <v>4</v>
      </c>
      <c r="F434" s="135">
        <v>2</v>
      </c>
      <c r="G434" s="135">
        <v>3</v>
      </c>
      <c r="H434" s="135">
        <v>3</v>
      </c>
      <c r="I434" s="135">
        <v>3</v>
      </c>
      <c r="J434" s="135">
        <v>3</v>
      </c>
      <c r="K434" s="135">
        <v>4</v>
      </c>
      <c r="L434" s="135">
        <v>4</v>
      </c>
    </row>
    <row r="435" spans="1:12">
      <c r="A435" s="132">
        <v>434</v>
      </c>
      <c r="B435" s="135">
        <v>2</v>
      </c>
      <c r="C435" s="135">
        <v>3</v>
      </c>
      <c r="D435" s="135">
        <v>4</v>
      </c>
      <c r="E435" s="135">
        <v>4</v>
      </c>
      <c r="F435" s="135">
        <v>5</v>
      </c>
      <c r="G435" s="135">
        <v>3</v>
      </c>
      <c r="H435" s="135">
        <v>4</v>
      </c>
      <c r="I435" s="135">
        <v>5</v>
      </c>
      <c r="J435" s="135">
        <v>4</v>
      </c>
      <c r="K435" s="135">
        <v>4</v>
      </c>
      <c r="L435" s="135">
        <v>1</v>
      </c>
    </row>
    <row r="436" spans="1:12">
      <c r="A436" s="132">
        <v>435</v>
      </c>
      <c r="B436" s="135">
        <v>2</v>
      </c>
      <c r="C436" s="135">
        <v>2</v>
      </c>
      <c r="D436" s="135">
        <v>2</v>
      </c>
      <c r="E436" s="135">
        <v>2</v>
      </c>
      <c r="F436" s="135">
        <v>2</v>
      </c>
      <c r="G436" s="135">
        <v>2</v>
      </c>
      <c r="H436" s="135">
        <v>2</v>
      </c>
      <c r="I436" s="135">
        <v>2</v>
      </c>
      <c r="J436" s="135">
        <v>2</v>
      </c>
      <c r="K436" s="135">
        <v>2</v>
      </c>
      <c r="L436" s="135">
        <v>2</v>
      </c>
    </row>
    <row r="437" spans="1:12">
      <c r="A437" s="132">
        <v>436</v>
      </c>
      <c r="B437" s="135">
        <v>1</v>
      </c>
      <c r="C437" s="135">
        <v>2</v>
      </c>
      <c r="D437" s="135">
        <v>3</v>
      </c>
      <c r="E437" s="135">
        <v>4</v>
      </c>
      <c r="F437" s="135">
        <v>4</v>
      </c>
      <c r="G437" s="135">
        <v>3</v>
      </c>
      <c r="H437" s="135">
        <v>3</v>
      </c>
      <c r="I437" s="135">
        <v>3</v>
      </c>
      <c r="J437" s="135">
        <v>2</v>
      </c>
      <c r="K437" s="135">
        <v>4</v>
      </c>
      <c r="L437" s="135">
        <v>1</v>
      </c>
    </row>
    <row r="438" spans="1:12">
      <c r="A438" s="132">
        <v>437</v>
      </c>
      <c r="B438" s="135">
        <v>4</v>
      </c>
      <c r="C438" s="135">
        <v>5</v>
      </c>
      <c r="D438" s="135">
        <v>3</v>
      </c>
      <c r="E438" s="135">
        <v>3</v>
      </c>
      <c r="F438" s="135">
        <v>5</v>
      </c>
      <c r="G438" s="135">
        <v>2</v>
      </c>
      <c r="H438" s="135">
        <v>5</v>
      </c>
      <c r="I438" s="135">
        <v>4</v>
      </c>
      <c r="J438" s="135">
        <v>5</v>
      </c>
      <c r="K438" s="135">
        <v>4</v>
      </c>
      <c r="L438" s="135">
        <v>5</v>
      </c>
    </row>
    <row r="439" spans="1:12">
      <c r="A439" s="132">
        <v>438</v>
      </c>
      <c r="B439" s="135">
        <v>5</v>
      </c>
      <c r="C439" s="135">
        <v>2</v>
      </c>
      <c r="D439" s="135">
        <v>3</v>
      </c>
      <c r="E439" s="135">
        <v>4</v>
      </c>
      <c r="F439" s="135">
        <v>5</v>
      </c>
      <c r="G439" s="135">
        <v>5</v>
      </c>
      <c r="H439" s="135">
        <v>5</v>
      </c>
      <c r="I439" s="135">
        <v>2</v>
      </c>
      <c r="J439" s="135">
        <v>5</v>
      </c>
      <c r="K439" s="135">
        <v>5</v>
      </c>
      <c r="L439" s="135">
        <v>1</v>
      </c>
    </row>
    <row r="440" spans="1:12">
      <c r="A440" s="132">
        <v>439</v>
      </c>
      <c r="B440" s="135">
        <v>4</v>
      </c>
      <c r="C440" s="135">
        <v>2</v>
      </c>
      <c r="D440" s="135">
        <v>5</v>
      </c>
      <c r="E440" s="135">
        <v>4</v>
      </c>
      <c r="F440" s="135">
        <v>5</v>
      </c>
      <c r="G440" s="135">
        <v>1</v>
      </c>
      <c r="H440" s="135">
        <v>5</v>
      </c>
      <c r="I440" s="135">
        <v>2</v>
      </c>
      <c r="J440" s="135">
        <v>4</v>
      </c>
      <c r="K440" s="135">
        <v>5</v>
      </c>
      <c r="L440" s="135">
        <v>4</v>
      </c>
    </row>
    <row r="441" spans="1:12">
      <c r="A441" s="132">
        <v>440</v>
      </c>
      <c r="B441" s="135">
        <v>2</v>
      </c>
      <c r="C441" s="135">
        <v>1</v>
      </c>
      <c r="D441" s="135">
        <v>2</v>
      </c>
      <c r="E441" s="135">
        <v>1</v>
      </c>
      <c r="F441" s="135">
        <v>5</v>
      </c>
      <c r="G441" s="135">
        <v>1</v>
      </c>
      <c r="H441" s="135">
        <v>5</v>
      </c>
      <c r="I441" s="135">
        <v>4</v>
      </c>
      <c r="J441" s="135">
        <v>5</v>
      </c>
      <c r="K441" s="135">
        <v>5</v>
      </c>
      <c r="L441" s="135">
        <v>2</v>
      </c>
    </row>
    <row r="442" spans="1:12">
      <c r="A442" s="132">
        <v>441</v>
      </c>
      <c r="B442" s="135">
        <v>4</v>
      </c>
      <c r="C442" s="135">
        <v>2</v>
      </c>
      <c r="D442" s="135">
        <v>2</v>
      </c>
      <c r="E442" s="135">
        <v>4</v>
      </c>
      <c r="F442" s="135">
        <v>5</v>
      </c>
      <c r="G442" s="135">
        <v>1</v>
      </c>
      <c r="H442" s="135">
        <v>4</v>
      </c>
      <c r="I442" s="135">
        <v>2</v>
      </c>
      <c r="J442" s="135">
        <v>4</v>
      </c>
      <c r="K442" s="135">
        <v>3</v>
      </c>
      <c r="L442" s="135">
        <v>1</v>
      </c>
    </row>
    <row r="443" spans="1:12">
      <c r="A443" s="132">
        <v>442</v>
      </c>
      <c r="B443" s="135">
        <v>3</v>
      </c>
      <c r="C443" s="135">
        <v>3</v>
      </c>
      <c r="D443" s="135">
        <v>5</v>
      </c>
      <c r="E443" s="135">
        <v>5</v>
      </c>
      <c r="F443" s="135">
        <v>5</v>
      </c>
      <c r="G443" s="135">
        <v>1</v>
      </c>
      <c r="H443" s="135">
        <v>5</v>
      </c>
      <c r="I443" s="135">
        <v>3</v>
      </c>
      <c r="J443" s="135">
        <v>1</v>
      </c>
      <c r="K443" s="135">
        <v>3</v>
      </c>
      <c r="L443" s="135">
        <v>1</v>
      </c>
    </row>
    <row r="444" spans="1:12">
      <c r="A444" s="132">
        <v>443</v>
      </c>
      <c r="B444" s="135">
        <v>2</v>
      </c>
      <c r="C444" s="135">
        <v>1</v>
      </c>
      <c r="D444" s="135">
        <v>4</v>
      </c>
      <c r="E444" s="135">
        <v>3</v>
      </c>
      <c r="F444" s="135">
        <v>2</v>
      </c>
      <c r="G444" s="135">
        <v>2</v>
      </c>
      <c r="H444" s="135">
        <v>2</v>
      </c>
      <c r="I444" s="135">
        <v>1</v>
      </c>
      <c r="J444" s="135">
        <v>1</v>
      </c>
      <c r="K444" s="135">
        <v>2</v>
      </c>
      <c r="L444" s="135">
        <v>5</v>
      </c>
    </row>
    <row r="445" spans="1:12">
      <c r="A445" s="132">
        <v>444</v>
      </c>
      <c r="B445" s="135">
        <v>3</v>
      </c>
      <c r="C445" s="135">
        <v>1</v>
      </c>
      <c r="D445" s="135">
        <v>3</v>
      </c>
      <c r="E445" s="135">
        <v>3</v>
      </c>
      <c r="F445" s="135">
        <v>3</v>
      </c>
      <c r="G445" s="135">
        <v>3</v>
      </c>
      <c r="H445" s="135">
        <v>3</v>
      </c>
      <c r="I445" s="135">
        <v>3</v>
      </c>
      <c r="J445" s="135">
        <v>2</v>
      </c>
      <c r="K445" s="135">
        <v>5</v>
      </c>
      <c r="L445" s="135">
        <v>3</v>
      </c>
    </row>
    <row r="446" spans="1:12">
      <c r="A446" s="132">
        <v>445</v>
      </c>
      <c r="B446" s="135">
        <v>2</v>
      </c>
      <c r="C446" s="135">
        <v>2</v>
      </c>
      <c r="D446" s="135">
        <v>4</v>
      </c>
      <c r="E446" s="135">
        <v>2</v>
      </c>
      <c r="F446" s="135">
        <v>5</v>
      </c>
      <c r="G446" s="135">
        <v>3</v>
      </c>
      <c r="H446" s="135">
        <v>5</v>
      </c>
      <c r="I446" s="135">
        <v>2</v>
      </c>
      <c r="J446" s="135">
        <v>2</v>
      </c>
      <c r="K446" s="135">
        <v>3</v>
      </c>
      <c r="L446" s="135">
        <v>3</v>
      </c>
    </row>
    <row r="447" spans="1:12">
      <c r="A447" s="132">
        <v>446</v>
      </c>
      <c r="B447" s="135">
        <v>3</v>
      </c>
      <c r="C447" s="135">
        <v>3</v>
      </c>
      <c r="D447" s="135">
        <v>2</v>
      </c>
      <c r="E447" s="135">
        <v>1</v>
      </c>
      <c r="F447" s="135">
        <v>3</v>
      </c>
      <c r="G447" s="135">
        <v>2</v>
      </c>
      <c r="H447" s="135">
        <v>2</v>
      </c>
      <c r="I447" s="135">
        <v>3</v>
      </c>
      <c r="J447" s="135">
        <v>3</v>
      </c>
      <c r="K447" s="135">
        <v>3</v>
      </c>
      <c r="L447" s="135">
        <v>3</v>
      </c>
    </row>
    <row r="448" spans="1:12">
      <c r="A448" s="132">
        <v>447</v>
      </c>
      <c r="B448" s="135">
        <v>3</v>
      </c>
      <c r="C448" s="135">
        <v>4</v>
      </c>
      <c r="D448" s="135">
        <v>4</v>
      </c>
      <c r="E448" s="135">
        <v>5</v>
      </c>
      <c r="F448" s="135">
        <v>4</v>
      </c>
      <c r="G448" s="135">
        <v>1</v>
      </c>
      <c r="H448" s="135">
        <v>2</v>
      </c>
      <c r="I448" s="135">
        <v>4</v>
      </c>
      <c r="J448" s="135">
        <v>5</v>
      </c>
      <c r="K448" s="135">
        <v>5</v>
      </c>
      <c r="L448" s="135">
        <v>5</v>
      </c>
    </row>
    <row r="449" spans="1:12">
      <c r="A449" s="132">
        <v>448</v>
      </c>
      <c r="B449" s="135">
        <v>1</v>
      </c>
      <c r="C449" s="135">
        <v>1</v>
      </c>
      <c r="D449" s="135">
        <v>1</v>
      </c>
      <c r="E449" s="135">
        <v>1</v>
      </c>
      <c r="F449" s="135">
        <v>5</v>
      </c>
      <c r="G449" s="135">
        <v>1</v>
      </c>
      <c r="H449" s="135">
        <v>1</v>
      </c>
      <c r="I449" s="135">
        <v>1</v>
      </c>
      <c r="J449" s="135">
        <v>1</v>
      </c>
      <c r="K449" s="135">
        <v>3</v>
      </c>
      <c r="L449" s="135">
        <v>1</v>
      </c>
    </row>
    <row r="450" spans="1:12">
      <c r="A450" s="132">
        <v>449</v>
      </c>
      <c r="B450" s="135">
        <v>2</v>
      </c>
      <c r="C450" s="135">
        <v>2</v>
      </c>
      <c r="D450" s="135">
        <v>2</v>
      </c>
      <c r="E450" s="135">
        <v>2</v>
      </c>
      <c r="F450" s="135">
        <v>2</v>
      </c>
      <c r="G450" s="135">
        <v>2</v>
      </c>
      <c r="H450" s="135">
        <v>2</v>
      </c>
      <c r="I450" s="135">
        <v>2</v>
      </c>
      <c r="J450" s="135">
        <v>2</v>
      </c>
      <c r="K450" s="135">
        <v>3</v>
      </c>
      <c r="L450" s="135">
        <v>2</v>
      </c>
    </row>
    <row r="451" spans="1:12">
      <c r="A451" s="132">
        <v>450</v>
      </c>
      <c r="B451" s="135">
        <v>1</v>
      </c>
      <c r="C451" s="135">
        <v>4</v>
      </c>
      <c r="D451" s="135">
        <v>4</v>
      </c>
      <c r="E451" s="135">
        <v>5</v>
      </c>
      <c r="F451" s="135">
        <v>5</v>
      </c>
      <c r="G451" s="135">
        <v>5</v>
      </c>
      <c r="H451" s="135">
        <v>5</v>
      </c>
      <c r="I451" s="135">
        <v>5</v>
      </c>
      <c r="J451" s="135">
        <v>3</v>
      </c>
      <c r="K451" s="135">
        <v>4</v>
      </c>
      <c r="L451" s="135">
        <v>3</v>
      </c>
    </row>
    <row r="452" spans="1:12">
      <c r="A452" s="132">
        <v>451</v>
      </c>
      <c r="B452" s="135">
        <v>4</v>
      </c>
      <c r="C452" s="135">
        <v>5</v>
      </c>
      <c r="D452" s="135">
        <v>5</v>
      </c>
      <c r="E452" s="135">
        <v>4</v>
      </c>
      <c r="F452" s="135">
        <v>5</v>
      </c>
      <c r="G452" s="135">
        <v>4</v>
      </c>
      <c r="H452" s="135">
        <v>5</v>
      </c>
      <c r="I452" s="135">
        <v>4</v>
      </c>
      <c r="J452" s="135">
        <v>5</v>
      </c>
      <c r="K452" s="135">
        <v>5</v>
      </c>
      <c r="L452" s="135">
        <v>1</v>
      </c>
    </row>
    <row r="453" spans="1:12">
      <c r="A453" s="132">
        <v>452</v>
      </c>
      <c r="B453" s="135">
        <v>3</v>
      </c>
      <c r="C453" s="135">
        <v>3</v>
      </c>
      <c r="D453" s="135">
        <v>4</v>
      </c>
      <c r="E453" s="135">
        <v>5</v>
      </c>
      <c r="F453" s="135">
        <v>4</v>
      </c>
      <c r="G453" s="135">
        <v>4</v>
      </c>
      <c r="H453" s="135">
        <v>2</v>
      </c>
      <c r="I453" s="135">
        <v>3</v>
      </c>
      <c r="J453" s="135">
        <v>1</v>
      </c>
      <c r="K453" s="135">
        <v>3</v>
      </c>
      <c r="L453" s="135">
        <v>3</v>
      </c>
    </row>
    <row r="454" spans="1:12">
      <c r="A454" s="132">
        <v>453</v>
      </c>
      <c r="B454" s="135">
        <v>2</v>
      </c>
      <c r="C454" s="135">
        <v>1</v>
      </c>
      <c r="D454" s="135">
        <v>1</v>
      </c>
      <c r="E454" s="135">
        <v>5</v>
      </c>
      <c r="F454" s="135">
        <v>1</v>
      </c>
      <c r="G454" s="135">
        <v>1</v>
      </c>
      <c r="H454" s="135">
        <v>1</v>
      </c>
      <c r="I454" s="135">
        <v>1</v>
      </c>
      <c r="J454" s="135">
        <v>2</v>
      </c>
      <c r="K454" s="135">
        <v>2</v>
      </c>
      <c r="L454" s="135">
        <v>2</v>
      </c>
    </row>
    <row r="455" spans="1:12">
      <c r="A455" s="132">
        <v>454</v>
      </c>
      <c r="B455" s="135">
        <v>3</v>
      </c>
      <c r="C455" s="135">
        <v>5</v>
      </c>
      <c r="D455" s="135">
        <v>5</v>
      </c>
      <c r="E455" s="135">
        <v>5</v>
      </c>
      <c r="F455" s="135">
        <v>5</v>
      </c>
      <c r="G455" s="135">
        <v>4</v>
      </c>
      <c r="H455" s="135">
        <v>5</v>
      </c>
      <c r="I455" s="135">
        <v>4</v>
      </c>
      <c r="J455" s="135">
        <v>4</v>
      </c>
      <c r="K455" s="135">
        <v>5</v>
      </c>
      <c r="L455" s="135">
        <v>5</v>
      </c>
    </row>
    <row r="456" spans="1:12">
      <c r="A456" s="132">
        <v>455</v>
      </c>
      <c r="B456" s="135">
        <v>5</v>
      </c>
      <c r="C456" s="135">
        <v>5</v>
      </c>
      <c r="D456" s="135">
        <v>5</v>
      </c>
      <c r="E456" s="135">
        <v>5</v>
      </c>
      <c r="F456" s="135">
        <v>5</v>
      </c>
      <c r="G456" s="135">
        <v>5</v>
      </c>
      <c r="H456" s="135">
        <v>5</v>
      </c>
      <c r="I456" s="135">
        <v>5</v>
      </c>
      <c r="J456" s="135">
        <v>5</v>
      </c>
      <c r="K456" s="135">
        <v>5</v>
      </c>
      <c r="L456" s="135">
        <v>5</v>
      </c>
    </row>
    <row r="457" spans="1:12">
      <c r="A457" s="132">
        <v>456</v>
      </c>
      <c r="B457" s="135">
        <v>5</v>
      </c>
      <c r="C457" s="135">
        <v>1</v>
      </c>
      <c r="D457" s="135">
        <v>2</v>
      </c>
      <c r="E457" s="135">
        <v>1</v>
      </c>
      <c r="F457" s="135">
        <v>5</v>
      </c>
      <c r="G457" s="135">
        <v>3</v>
      </c>
      <c r="H457" s="135">
        <v>2</v>
      </c>
      <c r="I457" s="135">
        <v>1</v>
      </c>
      <c r="J457" s="135">
        <v>5</v>
      </c>
      <c r="K457" s="135">
        <v>4</v>
      </c>
      <c r="L457" s="135">
        <v>1</v>
      </c>
    </row>
    <row r="458" spans="1:12">
      <c r="A458" s="132">
        <v>457</v>
      </c>
      <c r="B458" s="135">
        <v>2</v>
      </c>
      <c r="C458" s="135">
        <v>4</v>
      </c>
      <c r="D458" s="135">
        <v>4</v>
      </c>
      <c r="E458" s="135">
        <v>4</v>
      </c>
      <c r="F458" s="135">
        <v>5</v>
      </c>
      <c r="G458" s="135">
        <v>3</v>
      </c>
      <c r="H458" s="135">
        <v>2</v>
      </c>
      <c r="I458" s="135">
        <v>4</v>
      </c>
      <c r="J458" s="135">
        <v>2</v>
      </c>
      <c r="K458" s="135">
        <v>5</v>
      </c>
      <c r="L458" s="135">
        <v>3</v>
      </c>
    </row>
    <row r="459" spans="1:12">
      <c r="A459" s="132">
        <v>458</v>
      </c>
      <c r="B459" s="135">
        <v>5</v>
      </c>
      <c r="C459" s="135">
        <v>4</v>
      </c>
      <c r="D459" s="135">
        <v>4</v>
      </c>
      <c r="E459" s="135">
        <v>5</v>
      </c>
      <c r="F459" s="135">
        <v>5</v>
      </c>
      <c r="G459" s="135">
        <v>3</v>
      </c>
      <c r="H459" s="135">
        <v>3</v>
      </c>
      <c r="I459" s="135">
        <v>3</v>
      </c>
      <c r="J459" s="135">
        <v>2</v>
      </c>
      <c r="K459" s="135">
        <v>4</v>
      </c>
      <c r="L459" s="135">
        <v>4</v>
      </c>
    </row>
    <row r="460" spans="1:12">
      <c r="A460" s="132">
        <v>459</v>
      </c>
      <c r="B460" s="135">
        <v>4</v>
      </c>
      <c r="C460" s="135">
        <v>1</v>
      </c>
      <c r="D460" s="135">
        <v>2</v>
      </c>
      <c r="E460" s="135">
        <v>4</v>
      </c>
      <c r="F460" s="135">
        <v>5</v>
      </c>
      <c r="G460" s="135">
        <v>2</v>
      </c>
      <c r="H460" s="135">
        <v>4</v>
      </c>
      <c r="I460" s="135">
        <v>1</v>
      </c>
      <c r="J460" s="135">
        <v>5</v>
      </c>
      <c r="K460" s="135">
        <v>1</v>
      </c>
      <c r="L460" s="135">
        <v>1</v>
      </c>
    </row>
    <row r="461" spans="1:12">
      <c r="A461" s="132">
        <v>460</v>
      </c>
      <c r="B461" s="135">
        <v>5</v>
      </c>
      <c r="C461" s="135">
        <v>2</v>
      </c>
      <c r="D461" s="135">
        <v>5</v>
      </c>
      <c r="E461" s="135">
        <v>4</v>
      </c>
      <c r="F461" s="135">
        <v>4</v>
      </c>
      <c r="G461" s="135">
        <v>3</v>
      </c>
      <c r="H461" s="135">
        <v>3</v>
      </c>
      <c r="I461" s="135">
        <v>3</v>
      </c>
      <c r="J461" s="135">
        <v>3</v>
      </c>
      <c r="K461" s="135">
        <v>2</v>
      </c>
      <c r="L461" s="135">
        <v>3</v>
      </c>
    </row>
    <row r="462" spans="1:12">
      <c r="A462" s="132">
        <v>461</v>
      </c>
      <c r="B462" s="135">
        <v>2</v>
      </c>
      <c r="C462" s="135">
        <v>2</v>
      </c>
      <c r="D462" s="135">
        <v>2</v>
      </c>
      <c r="E462" s="135">
        <v>2</v>
      </c>
      <c r="F462" s="135">
        <v>2</v>
      </c>
      <c r="G462" s="135">
        <v>1</v>
      </c>
      <c r="H462" s="135">
        <v>5</v>
      </c>
      <c r="I462" s="135">
        <v>1</v>
      </c>
      <c r="J462" s="135">
        <v>2</v>
      </c>
      <c r="K462" s="135">
        <v>4</v>
      </c>
      <c r="L462" s="135">
        <v>2</v>
      </c>
    </row>
    <row r="463" spans="1:12">
      <c r="A463" s="132">
        <v>462</v>
      </c>
      <c r="B463" s="135">
        <v>2</v>
      </c>
      <c r="C463" s="135">
        <v>1</v>
      </c>
      <c r="D463" s="135">
        <v>1</v>
      </c>
      <c r="E463" s="135">
        <v>1</v>
      </c>
      <c r="F463" s="135">
        <v>4</v>
      </c>
      <c r="G463" s="135">
        <v>1</v>
      </c>
      <c r="H463" s="135">
        <v>5</v>
      </c>
      <c r="I463" s="135">
        <v>3</v>
      </c>
      <c r="J463" s="135">
        <v>4</v>
      </c>
      <c r="K463" s="135">
        <v>3</v>
      </c>
      <c r="L463" s="135">
        <v>2</v>
      </c>
    </row>
    <row r="464" spans="1:12">
      <c r="A464" s="132">
        <v>463</v>
      </c>
      <c r="B464" s="135">
        <v>3</v>
      </c>
      <c r="C464" s="135">
        <v>2</v>
      </c>
      <c r="D464" s="135">
        <v>3</v>
      </c>
      <c r="E464" s="135">
        <v>2</v>
      </c>
      <c r="F464" s="135">
        <v>5</v>
      </c>
      <c r="G464" s="135">
        <v>3</v>
      </c>
      <c r="H464" s="135">
        <v>1</v>
      </c>
      <c r="I464" s="135">
        <v>1</v>
      </c>
      <c r="J464" s="135">
        <v>1</v>
      </c>
      <c r="K464" s="135">
        <v>5</v>
      </c>
      <c r="L464" s="135">
        <v>1</v>
      </c>
    </row>
    <row r="465" spans="1:12">
      <c r="A465" s="132">
        <v>464</v>
      </c>
      <c r="B465" s="135">
        <v>4</v>
      </c>
      <c r="C465" s="135">
        <v>3</v>
      </c>
      <c r="D465" s="135">
        <v>3</v>
      </c>
      <c r="E465" s="135">
        <v>2</v>
      </c>
      <c r="F465" s="135">
        <v>4</v>
      </c>
      <c r="G465" s="135">
        <v>3</v>
      </c>
      <c r="H465" s="135">
        <v>5</v>
      </c>
      <c r="I465" s="135">
        <v>3</v>
      </c>
      <c r="J465" s="135">
        <v>2</v>
      </c>
      <c r="K465" s="135">
        <v>5</v>
      </c>
      <c r="L465" s="135">
        <v>3</v>
      </c>
    </row>
    <row r="466" spans="1:12">
      <c r="A466" s="132">
        <v>465</v>
      </c>
      <c r="B466" s="135">
        <v>4</v>
      </c>
      <c r="C466" s="135">
        <v>1</v>
      </c>
      <c r="D466" s="135">
        <v>1</v>
      </c>
      <c r="E466" s="135">
        <v>1</v>
      </c>
      <c r="F466" s="135">
        <v>5</v>
      </c>
      <c r="G466" s="135">
        <v>1</v>
      </c>
      <c r="H466" s="135">
        <v>5</v>
      </c>
      <c r="I466" s="135">
        <v>2</v>
      </c>
      <c r="J466" s="135">
        <v>1</v>
      </c>
      <c r="K466" s="135">
        <v>1</v>
      </c>
      <c r="L466" s="135">
        <v>1</v>
      </c>
    </row>
    <row r="467" spans="1:12">
      <c r="A467" s="132">
        <v>466</v>
      </c>
      <c r="B467" s="135">
        <v>2</v>
      </c>
      <c r="C467" s="135">
        <v>1</v>
      </c>
      <c r="D467" s="135">
        <v>2</v>
      </c>
      <c r="E467" s="135">
        <v>1</v>
      </c>
      <c r="F467" s="135">
        <v>1</v>
      </c>
      <c r="G467" s="135">
        <v>3</v>
      </c>
      <c r="H467" s="135">
        <v>1</v>
      </c>
      <c r="I467" s="135">
        <v>1</v>
      </c>
      <c r="J467" s="135">
        <v>1</v>
      </c>
      <c r="K467" s="135">
        <v>1</v>
      </c>
      <c r="L467" s="135">
        <v>1</v>
      </c>
    </row>
    <row r="468" spans="1:12">
      <c r="A468" s="132">
        <v>467</v>
      </c>
      <c r="B468" s="135">
        <v>2</v>
      </c>
      <c r="C468" s="135">
        <v>2</v>
      </c>
      <c r="D468" s="135">
        <v>3</v>
      </c>
      <c r="E468" s="135">
        <v>2</v>
      </c>
      <c r="F468" s="135">
        <v>2</v>
      </c>
      <c r="G468" s="135">
        <v>4</v>
      </c>
      <c r="H468" s="135">
        <v>4</v>
      </c>
      <c r="I468" s="135">
        <v>2</v>
      </c>
      <c r="J468" s="135">
        <v>4</v>
      </c>
      <c r="K468" s="135">
        <v>3</v>
      </c>
      <c r="L468" s="135">
        <v>2</v>
      </c>
    </row>
    <row r="469" spans="1:12">
      <c r="A469" s="132">
        <v>468</v>
      </c>
      <c r="B469" s="135">
        <v>2</v>
      </c>
      <c r="C469" s="135">
        <v>4</v>
      </c>
      <c r="D469" s="135">
        <v>3</v>
      </c>
      <c r="E469" s="135">
        <v>4</v>
      </c>
      <c r="F469" s="135">
        <v>4</v>
      </c>
      <c r="G469" s="135">
        <v>3</v>
      </c>
      <c r="H469" s="135">
        <v>4</v>
      </c>
      <c r="I469" s="135">
        <v>2</v>
      </c>
      <c r="J469" s="135">
        <v>4</v>
      </c>
      <c r="K469" s="135">
        <v>5</v>
      </c>
      <c r="L469" s="135">
        <v>4</v>
      </c>
    </row>
    <row r="470" spans="1:12">
      <c r="A470" s="132">
        <v>469</v>
      </c>
      <c r="B470" s="135">
        <v>3</v>
      </c>
      <c r="C470" s="135">
        <v>4</v>
      </c>
      <c r="D470" s="135">
        <v>4</v>
      </c>
      <c r="E470" s="135">
        <v>4</v>
      </c>
      <c r="F470" s="135">
        <v>5</v>
      </c>
      <c r="G470" s="135">
        <v>4</v>
      </c>
      <c r="H470" s="135">
        <v>2</v>
      </c>
      <c r="I470" s="135">
        <v>4</v>
      </c>
      <c r="J470" s="135">
        <v>2</v>
      </c>
      <c r="K470" s="135">
        <v>3</v>
      </c>
      <c r="L470" s="135">
        <v>5</v>
      </c>
    </row>
    <row r="471" spans="1:12">
      <c r="A471" s="132">
        <v>470</v>
      </c>
      <c r="B471" s="135">
        <v>2</v>
      </c>
      <c r="C471" s="135">
        <v>2</v>
      </c>
      <c r="D471" s="135">
        <v>3</v>
      </c>
      <c r="E471" s="135">
        <v>3</v>
      </c>
      <c r="F471" s="135">
        <v>4</v>
      </c>
      <c r="G471" s="135">
        <v>2</v>
      </c>
      <c r="H471" s="135">
        <v>3</v>
      </c>
      <c r="I471" s="135">
        <v>3</v>
      </c>
      <c r="J471" s="135">
        <v>2</v>
      </c>
      <c r="K471" s="135">
        <v>4</v>
      </c>
      <c r="L471" s="135">
        <v>2</v>
      </c>
    </row>
    <row r="472" spans="1:12">
      <c r="A472" s="132">
        <v>471</v>
      </c>
      <c r="B472" s="135">
        <v>2</v>
      </c>
      <c r="C472" s="135">
        <v>2</v>
      </c>
      <c r="D472" s="135">
        <v>2</v>
      </c>
      <c r="E472" s="135">
        <v>1</v>
      </c>
      <c r="F472" s="135">
        <v>3</v>
      </c>
      <c r="G472" s="135">
        <v>1</v>
      </c>
      <c r="H472" s="135">
        <v>2</v>
      </c>
      <c r="I472" s="135">
        <v>2</v>
      </c>
      <c r="J472" s="135">
        <v>2</v>
      </c>
      <c r="K472" s="135">
        <v>2</v>
      </c>
      <c r="L472" s="135">
        <v>1</v>
      </c>
    </row>
    <row r="473" spans="1:12">
      <c r="A473" s="132">
        <v>472</v>
      </c>
      <c r="B473" s="135">
        <v>1</v>
      </c>
      <c r="C473" s="135">
        <v>1</v>
      </c>
      <c r="D473" s="135">
        <v>3</v>
      </c>
      <c r="E473" s="135">
        <v>2</v>
      </c>
      <c r="F473" s="135">
        <v>5</v>
      </c>
      <c r="G473" s="135">
        <v>1</v>
      </c>
      <c r="H473" s="135">
        <v>4</v>
      </c>
      <c r="I473" s="135">
        <v>4</v>
      </c>
      <c r="J473" s="135">
        <v>5</v>
      </c>
      <c r="K473" s="135">
        <v>1</v>
      </c>
      <c r="L473" s="135">
        <v>4</v>
      </c>
    </row>
    <row r="474" spans="1:12">
      <c r="A474" s="132">
        <v>473</v>
      </c>
      <c r="B474" s="135">
        <v>5</v>
      </c>
      <c r="C474" s="135">
        <v>2</v>
      </c>
      <c r="D474" s="135">
        <v>4</v>
      </c>
      <c r="E474" s="135">
        <v>4</v>
      </c>
      <c r="F474" s="135">
        <v>3</v>
      </c>
      <c r="G474" s="135">
        <v>3</v>
      </c>
      <c r="H474" s="135">
        <v>5</v>
      </c>
      <c r="I474" s="135">
        <v>3</v>
      </c>
      <c r="J474" s="135">
        <v>5</v>
      </c>
      <c r="K474" s="135">
        <v>4</v>
      </c>
      <c r="L474" s="135">
        <v>4</v>
      </c>
    </row>
    <row r="475" spans="1:12">
      <c r="A475" s="132">
        <v>474</v>
      </c>
      <c r="B475" s="135">
        <v>1</v>
      </c>
      <c r="C475" s="135">
        <v>2</v>
      </c>
      <c r="D475" s="135">
        <v>3</v>
      </c>
      <c r="E475" s="135">
        <v>2</v>
      </c>
      <c r="F475" s="135">
        <v>4</v>
      </c>
      <c r="G475" s="135">
        <v>1</v>
      </c>
      <c r="H475" s="135">
        <v>2</v>
      </c>
      <c r="I475" s="135">
        <v>1</v>
      </c>
      <c r="J475" s="135">
        <v>1</v>
      </c>
      <c r="K475" s="135">
        <v>2</v>
      </c>
      <c r="L475" s="135">
        <v>1</v>
      </c>
    </row>
    <row r="476" spans="1:12">
      <c r="A476" s="132">
        <v>475</v>
      </c>
      <c r="B476" s="135">
        <v>4</v>
      </c>
      <c r="C476" s="135">
        <v>3</v>
      </c>
      <c r="D476" s="135">
        <v>4</v>
      </c>
      <c r="E476" s="135">
        <v>4</v>
      </c>
      <c r="F476" s="135">
        <v>4</v>
      </c>
      <c r="G476" s="135">
        <v>2</v>
      </c>
      <c r="H476" s="135">
        <v>2</v>
      </c>
      <c r="I476" s="135">
        <v>3</v>
      </c>
      <c r="J476" s="135">
        <v>2</v>
      </c>
      <c r="K476" s="135">
        <v>5</v>
      </c>
      <c r="L476" s="135">
        <v>3</v>
      </c>
    </row>
    <row r="477" spans="1:12">
      <c r="A477" s="132">
        <v>476</v>
      </c>
      <c r="B477" s="135">
        <v>3</v>
      </c>
      <c r="C477" s="135">
        <v>1</v>
      </c>
      <c r="D477" s="135">
        <v>2</v>
      </c>
      <c r="E477" s="135">
        <v>2</v>
      </c>
      <c r="F477" s="135">
        <v>2</v>
      </c>
      <c r="G477" s="135">
        <v>2</v>
      </c>
      <c r="H477" s="135">
        <v>3</v>
      </c>
      <c r="I477" s="135">
        <v>1</v>
      </c>
      <c r="J477" s="135">
        <v>1</v>
      </c>
      <c r="K477" s="135">
        <v>4</v>
      </c>
      <c r="L477" s="135">
        <v>1</v>
      </c>
    </row>
    <row r="478" spans="1:12">
      <c r="A478" s="132">
        <v>477</v>
      </c>
      <c r="B478" s="135">
        <v>1</v>
      </c>
      <c r="C478" s="135">
        <v>1</v>
      </c>
      <c r="D478" s="135">
        <v>3</v>
      </c>
      <c r="E478" s="135">
        <v>3</v>
      </c>
      <c r="F478" s="135">
        <v>3</v>
      </c>
      <c r="G478" s="135">
        <v>1</v>
      </c>
      <c r="H478" s="135">
        <v>1</v>
      </c>
      <c r="I478" s="135">
        <v>1</v>
      </c>
      <c r="J478" s="135">
        <v>1</v>
      </c>
      <c r="K478" s="135">
        <v>3</v>
      </c>
      <c r="L478" s="135">
        <v>1</v>
      </c>
    </row>
    <row r="479" spans="1:12">
      <c r="A479" s="132">
        <v>478</v>
      </c>
      <c r="B479" s="135">
        <v>3</v>
      </c>
      <c r="C479" s="135">
        <v>1</v>
      </c>
      <c r="D479" s="135">
        <v>2</v>
      </c>
      <c r="E479" s="135">
        <v>1</v>
      </c>
      <c r="F479" s="135">
        <v>5</v>
      </c>
      <c r="G479" s="135">
        <v>2</v>
      </c>
      <c r="H479" s="135">
        <v>1</v>
      </c>
      <c r="I479" s="135">
        <v>3</v>
      </c>
      <c r="J479" s="135">
        <v>1</v>
      </c>
      <c r="K479" s="135">
        <v>2</v>
      </c>
      <c r="L479" s="135">
        <v>1</v>
      </c>
    </row>
    <row r="480" spans="1:12">
      <c r="A480" s="132">
        <v>479</v>
      </c>
      <c r="B480" s="135">
        <v>1</v>
      </c>
      <c r="C480" s="135">
        <v>2</v>
      </c>
      <c r="D480" s="135">
        <v>2</v>
      </c>
      <c r="E480" s="135">
        <v>1</v>
      </c>
      <c r="F480" s="135">
        <v>3</v>
      </c>
      <c r="G480" s="135">
        <v>1</v>
      </c>
      <c r="H480" s="135">
        <v>2</v>
      </c>
      <c r="I480" s="135">
        <v>2</v>
      </c>
      <c r="J480" s="135">
        <v>1</v>
      </c>
      <c r="K480" s="135">
        <v>2</v>
      </c>
      <c r="L480" s="135">
        <v>1</v>
      </c>
    </row>
    <row r="481" spans="1:12">
      <c r="A481" s="132">
        <v>480</v>
      </c>
      <c r="B481" s="135">
        <v>3</v>
      </c>
      <c r="C481" s="135">
        <v>2</v>
      </c>
      <c r="D481" s="135">
        <v>1</v>
      </c>
      <c r="E481" s="135">
        <v>1</v>
      </c>
      <c r="F481" s="135">
        <v>2</v>
      </c>
      <c r="G481" s="135">
        <v>1</v>
      </c>
      <c r="H481" s="135">
        <v>1</v>
      </c>
      <c r="I481" s="135">
        <v>5</v>
      </c>
      <c r="J481" s="135">
        <v>1</v>
      </c>
      <c r="K481" s="135">
        <v>1</v>
      </c>
      <c r="L481" s="135">
        <v>1</v>
      </c>
    </row>
    <row r="482" spans="1:12">
      <c r="A482" s="132">
        <v>481</v>
      </c>
      <c r="B482" s="135">
        <v>5</v>
      </c>
      <c r="C482" s="135">
        <v>3</v>
      </c>
      <c r="D482" s="135">
        <v>4</v>
      </c>
      <c r="E482" s="135">
        <v>2</v>
      </c>
      <c r="F482" s="135">
        <v>5</v>
      </c>
      <c r="G482" s="135">
        <v>5</v>
      </c>
      <c r="H482" s="135">
        <v>2</v>
      </c>
      <c r="I482" s="135">
        <v>4</v>
      </c>
      <c r="J482" s="135">
        <v>1</v>
      </c>
      <c r="K482" s="135">
        <v>3</v>
      </c>
      <c r="L482" s="135">
        <v>2</v>
      </c>
    </row>
    <row r="483" spans="1:12">
      <c r="A483" s="132">
        <v>482</v>
      </c>
      <c r="B483" s="135">
        <v>4</v>
      </c>
      <c r="C483" s="135">
        <v>4</v>
      </c>
      <c r="D483" s="135">
        <v>4</v>
      </c>
      <c r="E483" s="135">
        <v>4</v>
      </c>
      <c r="F483" s="135">
        <v>5</v>
      </c>
      <c r="G483" s="135">
        <v>1</v>
      </c>
      <c r="H483" s="135">
        <v>5</v>
      </c>
      <c r="I483" s="135">
        <v>4</v>
      </c>
      <c r="J483" s="135">
        <v>5</v>
      </c>
      <c r="K483" s="135">
        <v>4</v>
      </c>
      <c r="L483" s="135">
        <v>5</v>
      </c>
    </row>
    <row r="484" spans="1:12">
      <c r="A484" s="132">
        <v>483</v>
      </c>
      <c r="B484" s="135">
        <v>2</v>
      </c>
      <c r="C484" s="135">
        <v>5</v>
      </c>
      <c r="D484" s="135">
        <v>4</v>
      </c>
      <c r="E484" s="135">
        <v>1</v>
      </c>
      <c r="F484" s="135">
        <v>5</v>
      </c>
      <c r="G484" s="135">
        <v>1</v>
      </c>
      <c r="H484" s="135">
        <v>5</v>
      </c>
      <c r="I484" s="135">
        <v>5</v>
      </c>
      <c r="J484" s="135">
        <v>5</v>
      </c>
      <c r="K484" s="135">
        <v>5</v>
      </c>
      <c r="L484" s="135">
        <v>1</v>
      </c>
    </row>
    <row r="485" spans="1:12">
      <c r="A485" s="132">
        <v>484</v>
      </c>
      <c r="B485" s="135">
        <v>1</v>
      </c>
      <c r="C485" s="135">
        <v>2</v>
      </c>
      <c r="D485" s="135">
        <v>2</v>
      </c>
      <c r="E485" s="135">
        <v>3</v>
      </c>
      <c r="F485" s="135">
        <v>3</v>
      </c>
      <c r="G485" s="135">
        <v>3</v>
      </c>
      <c r="H485" s="135">
        <v>1</v>
      </c>
      <c r="I485" s="135">
        <v>3</v>
      </c>
      <c r="J485" s="135">
        <v>2</v>
      </c>
      <c r="K485" s="135">
        <v>3</v>
      </c>
      <c r="L485" s="135">
        <v>4</v>
      </c>
    </row>
    <row r="486" spans="1:12">
      <c r="A486" s="132">
        <v>485</v>
      </c>
      <c r="B486" s="135">
        <v>3</v>
      </c>
      <c r="C486" s="135">
        <v>1</v>
      </c>
      <c r="D486" s="135">
        <v>1</v>
      </c>
      <c r="E486" s="135">
        <v>1</v>
      </c>
      <c r="F486" s="135">
        <v>3</v>
      </c>
      <c r="G486" s="135">
        <v>1</v>
      </c>
      <c r="H486" s="135">
        <v>1</v>
      </c>
      <c r="I486" s="135">
        <v>1</v>
      </c>
      <c r="J486" s="135">
        <v>1</v>
      </c>
      <c r="K486" s="135">
        <v>5</v>
      </c>
      <c r="L486" s="135">
        <v>1</v>
      </c>
    </row>
    <row r="487" spans="1:12">
      <c r="A487" s="132">
        <v>486</v>
      </c>
      <c r="B487" s="135">
        <v>2</v>
      </c>
      <c r="C487" s="135">
        <v>2</v>
      </c>
      <c r="D487" s="135">
        <v>3</v>
      </c>
      <c r="E487" s="135">
        <v>3</v>
      </c>
      <c r="F487" s="135">
        <v>1</v>
      </c>
      <c r="G487" s="135">
        <v>1</v>
      </c>
      <c r="H487" s="135">
        <v>4</v>
      </c>
      <c r="I487" s="135">
        <v>3</v>
      </c>
      <c r="J487" s="135">
        <v>1</v>
      </c>
      <c r="K487" s="135">
        <v>4</v>
      </c>
      <c r="L487" s="135">
        <v>1</v>
      </c>
    </row>
    <row r="488" spans="1:12">
      <c r="A488" s="132">
        <v>487</v>
      </c>
      <c r="B488" s="135">
        <v>2</v>
      </c>
      <c r="C488" s="135">
        <v>2</v>
      </c>
      <c r="D488" s="135">
        <v>3</v>
      </c>
      <c r="E488" s="135">
        <v>2</v>
      </c>
      <c r="F488" s="135">
        <v>4</v>
      </c>
      <c r="G488" s="135">
        <v>1</v>
      </c>
      <c r="H488" s="135">
        <v>2</v>
      </c>
      <c r="I488" s="135">
        <v>3</v>
      </c>
      <c r="J488" s="135">
        <v>4</v>
      </c>
      <c r="K488" s="135">
        <v>3</v>
      </c>
      <c r="L488" s="135">
        <v>4</v>
      </c>
    </row>
    <row r="489" spans="1:12">
      <c r="A489" s="132">
        <v>488</v>
      </c>
      <c r="B489" s="135">
        <v>1</v>
      </c>
      <c r="C489" s="135">
        <v>1</v>
      </c>
      <c r="D489" s="135">
        <v>2</v>
      </c>
      <c r="E489" s="135">
        <v>4</v>
      </c>
      <c r="F489" s="135">
        <v>3</v>
      </c>
      <c r="G489" s="135">
        <v>1</v>
      </c>
      <c r="H489" s="135">
        <v>1</v>
      </c>
      <c r="I489" s="135">
        <v>1</v>
      </c>
      <c r="J489" s="135">
        <v>1</v>
      </c>
      <c r="K489" s="135">
        <v>3</v>
      </c>
      <c r="L489" s="135">
        <v>3</v>
      </c>
    </row>
    <row r="490" spans="1:12">
      <c r="A490" s="132">
        <v>489</v>
      </c>
      <c r="B490" s="135">
        <v>2</v>
      </c>
      <c r="C490" s="135">
        <v>4</v>
      </c>
      <c r="D490" s="135">
        <v>4</v>
      </c>
      <c r="E490" s="135">
        <v>4</v>
      </c>
      <c r="F490" s="135">
        <v>5</v>
      </c>
      <c r="G490" s="135">
        <v>3</v>
      </c>
      <c r="H490" s="135">
        <v>5</v>
      </c>
      <c r="I490" s="135">
        <v>3</v>
      </c>
      <c r="J490" s="135">
        <v>4</v>
      </c>
      <c r="K490" s="135">
        <v>3</v>
      </c>
      <c r="L490" s="135">
        <v>4</v>
      </c>
    </row>
    <row r="491" spans="1:12">
      <c r="A491" s="132">
        <v>490</v>
      </c>
      <c r="B491" s="135">
        <v>2</v>
      </c>
      <c r="C491" s="135">
        <v>3</v>
      </c>
      <c r="D491" s="135">
        <v>3</v>
      </c>
      <c r="E491" s="135">
        <v>3</v>
      </c>
      <c r="F491" s="135">
        <v>5</v>
      </c>
      <c r="G491" s="135">
        <v>3</v>
      </c>
      <c r="H491" s="135">
        <v>4</v>
      </c>
      <c r="I491" s="135">
        <v>4</v>
      </c>
      <c r="J491" s="135">
        <v>3</v>
      </c>
      <c r="K491" s="135">
        <v>3</v>
      </c>
      <c r="L491" s="135">
        <v>3</v>
      </c>
    </row>
    <row r="492" spans="1:12">
      <c r="A492" s="132">
        <v>491</v>
      </c>
      <c r="B492" s="135">
        <v>1</v>
      </c>
      <c r="C492" s="135">
        <v>1</v>
      </c>
      <c r="D492" s="135">
        <v>1</v>
      </c>
      <c r="E492" s="135">
        <v>5</v>
      </c>
      <c r="F492" s="135">
        <v>1</v>
      </c>
      <c r="G492" s="135">
        <v>1</v>
      </c>
      <c r="H492" s="135">
        <v>1</v>
      </c>
      <c r="I492" s="135">
        <v>1</v>
      </c>
      <c r="J492" s="135">
        <v>1</v>
      </c>
      <c r="K492" s="135">
        <v>3</v>
      </c>
      <c r="L492" s="135">
        <v>1</v>
      </c>
    </row>
    <row r="493" spans="1:12">
      <c r="A493" s="132">
        <v>492</v>
      </c>
      <c r="B493" s="135">
        <v>4</v>
      </c>
      <c r="C493" s="135">
        <v>4</v>
      </c>
      <c r="D493" s="135">
        <v>2</v>
      </c>
      <c r="E493" s="135">
        <v>4</v>
      </c>
      <c r="F493" s="135">
        <v>5</v>
      </c>
      <c r="G493" s="135">
        <v>2</v>
      </c>
      <c r="H493" s="135">
        <v>5</v>
      </c>
      <c r="I493" s="135">
        <v>3</v>
      </c>
      <c r="J493" s="135">
        <v>4</v>
      </c>
      <c r="K493" s="135">
        <v>3</v>
      </c>
      <c r="L493" s="135">
        <v>3</v>
      </c>
    </row>
    <row r="494" spans="1:12">
      <c r="A494" s="132">
        <v>493</v>
      </c>
      <c r="B494" s="135">
        <v>3</v>
      </c>
      <c r="C494" s="135">
        <v>1</v>
      </c>
      <c r="D494" s="135">
        <v>4</v>
      </c>
      <c r="E494" s="135">
        <v>1</v>
      </c>
      <c r="F494" s="135">
        <v>5</v>
      </c>
      <c r="G494" s="135">
        <v>3</v>
      </c>
      <c r="H494" s="135">
        <v>2</v>
      </c>
      <c r="I494" s="135">
        <v>4</v>
      </c>
      <c r="J494" s="135">
        <v>2</v>
      </c>
      <c r="K494" s="135">
        <v>4</v>
      </c>
      <c r="L494" s="135">
        <v>2</v>
      </c>
    </row>
    <row r="495" spans="1:12">
      <c r="A495" s="132">
        <v>494</v>
      </c>
      <c r="B495" s="135">
        <v>3</v>
      </c>
      <c r="C495" s="135">
        <v>3</v>
      </c>
      <c r="D495" s="135">
        <v>3</v>
      </c>
      <c r="E495" s="135">
        <v>2</v>
      </c>
      <c r="F495" s="135">
        <v>5</v>
      </c>
      <c r="G495" s="135">
        <v>1</v>
      </c>
      <c r="H495" s="135">
        <v>3</v>
      </c>
      <c r="I495" s="135">
        <v>4</v>
      </c>
      <c r="J495" s="135">
        <v>5</v>
      </c>
      <c r="K495" s="135">
        <v>4</v>
      </c>
      <c r="L495" s="135">
        <v>3</v>
      </c>
    </row>
    <row r="496" spans="1:12">
      <c r="A496" s="132">
        <v>495</v>
      </c>
      <c r="B496" s="135">
        <v>1</v>
      </c>
      <c r="C496" s="135">
        <v>2</v>
      </c>
      <c r="D496" s="135">
        <v>2</v>
      </c>
      <c r="E496" s="135">
        <v>3</v>
      </c>
      <c r="F496" s="135">
        <v>3</v>
      </c>
      <c r="G496" s="135">
        <v>3</v>
      </c>
      <c r="H496" s="135">
        <v>3</v>
      </c>
      <c r="I496" s="135">
        <v>3</v>
      </c>
      <c r="J496" s="135">
        <v>2</v>
      </c>
      <c r="K496" s="135">
        <v>3</v>
      </c>
      <c r="L496" s="135">
        <v>3</v>
      </c>
    </row>
    <row r="497" spans="1:12">
      <c r="A497" s="132">
        <v>496</v>
      </c>
      <c r="B497" s="135">
        <v>3</v>
      </c>
      <c r="C497" s="135">
        <v>1</v>
      </c>
      <c r="D497" s="135">
        <v>3</v>
      </c>
      <c r="E497" s="135">
        <v>3</v>
      </c>
      <c r="F497" s="135">
        <v>3</v>
      </c>
      <c r="G497" s="135">
        <v>2</v>
      </c>
      <c r="H497" s="135">
        <v>5</v>
      </c>
      <c r="I497" s="135">
        <v>3</v>
      </c>
      <c r="J497" s="135">
        <v>3</v>
      </c>
      <c r="K497" s="135">
        <v>3</v>
      </c>
      <c r="L497" s="135">
        <v>5</v>
      </c>
    </row>
    <row r="498" spans="1:12">
      <c r="A498" s="132">
        <v>497</v>
      </c>
      <c r="B498" s="135">
        <v>2</v>
      </c>
      <c r="C498" s="135">
        <v>2</v>
      </c>
      <c r="D498" s="135">
        <v>3</v>
      </c>
      <c r="E498" s="135">
        <v>4</v>
      </c>
      <c r="F498" s="135">
        <v>5</v>
      </c>
      <c r="G498" s="135">
        <v>4</v>
      </c>
      <c r="H498" s="135">
        <v>4</v>
      </c>
      <c r="I498" s="135">
        <v>4</v>
      </c>
      <c r="J498" s="135">
        <v>4</v>
      </c>
      <c r="K498" s="135">
        <v>3</v>
      </c>
      <c r="L498" s="135">
        <v>4</v>
      </c>
    </row>
    <row r="499" spans="1:12">
      <c r="A499" s="132">
        <v>498</v>
      </c>
      <c r="B499" s="135">
        <v>3</v>
      </c>
      <c r="C499" s="135">
        <v>1</v>
      </c>
      <c r="D499" s="135">
        <v>2</v>
      </c>
      <c r="E499" s="135">
        <v>3</v>
      </c>
      <c r="F499" s="135">
        <v>2</v>
      </c>
      <c r="G499" s="135">
        <v>1</v>
      </c>
      <c r="H499" s="135">
        <v>3</v>
      </c>
      <c r="I499" s="135">
        <v>2</v>
      </c>
      <c r="J499" s="135">
        <v>3</v>
      </c>
      <c r="K499" s="135">
        <v>3</v>
      </c>
      <c r="L499" s="135">
        <v>2</v>
      </c>
    </row>
    <row r="500" spans="1:12">
      <c r="A500" s="132">
        <v>499</v>
      </c>
      <c r="B500" s="135">
        <v>1</v>
      </c>
      <c r="C500" s="135">
        <v>3</v>
      </c>
      <c r="D500" s="135">
        <v>3</v>
      </c>
      <c r="E500" s="135">
        <v>1</v>
      </c>
      <c r="F500" s="135">
        <v>5</v>
      </c>
      <c r="G500" s="135">
        <v>3</v>
      </c>
      <c r="H500" s="135">
        <v>1</v>
      </c>
      <c r="I500" s="135">
        <v>2</v>
      </c>
      <c r="J500" s="135">
        <v>2</v>
      </c>
      <c r="K500" s="135">
        <v>4</v>
      </c>
      <c r="L500" s="135">
        <v>2</v>
      </c>
    </row>
    <row r="501" spans="1:12">
      <c r="A501" s="132">
        <v>500</v>
      </c>
      <c r="B501" s="135">
        <v>3</v>
      </c>
      <c r="C501" s="135">
        <v>4</v>
      </c>
      <c r="D501" s="135">
        <v>4</v>
      </c>
      <c r="E501" s="135">
        <v>5</v>
      </c>
      <c r="F501" s="135">
        <v>3</v>
      </c>
      <c r="G501" s="135">
        <v>1</v>
      </c>
      <c r="H501" s="135">
        <v>1</v>
      </c>
      <c r="I501" s="135">
        <v>5</v>
      </c>
      <c r="J501" s="135">
        <v>4</v>
      </c>
      <c r="K501" s="135">
        <v>3</v>
      </c>
      <c r="L501" s="135">
        <v>3</v>
      </c>
    </row>
    <row r="502" spans="1:12">
      <c r="A502" s="132">
        <v>501</v>
      </c>
      <c r="B502" s="135">
        <v>1</v>
      </c>
      <c r="C502" s="135">
        <v>2</v>
      </c>
      <c r="D502" s="135">
        <v>3</v>
      </c>
      <c r="E502" s="135">
        <v>5</v>
      </c>
      <c r="F502" s="135">
        <v>3</v>
      </c>
      <c r="G502" s="135">
        <v>1</v>
      </c>
      <c r="H502" s="135">
        <v>3</v>
      </c>
      <c r="I502" s="135">
        <v>2</v>
      </c>
      <c r="J502" s="135">
        <v>2</v>
      </c>
      <c r="K502" s="135">
        <v>3</v>
      </c>
      <c r="L502" s="135">
        <v>3</v>
      </c>
    </row>
    <row r="503" spans="1:12">
      <c r="A503" s="132">
        <v>502</v>
      </c>
      <c r="B503" s="135">
        <v>4</v>
      </c>
      <c r="C503" s="135">
        <v>5</v>
      </c>
      <c r="D503" s="135">
        <v>1</v>
      </c>
      <c r="E503" s="135">
        <v>1</v>
      </c>
      <c r="F503" s="135">
        <v>5</v>
      </c>
      <c r="G503" s="135">
        <v>2</v>
      </c>
      <c r="H503" s="135">
        <v>5</v>
      </c>
      <c r="I503" s="135">
        <v>5</v>
      </c>
      <c r="J503" s="135">
        <v>5</v>
      </c>
      <c r="K503" s="135">
        <v>5</v>
      </c>
      <c r="L503" s="135">
        <v>5</v>
      </c>
    </row>
    <row r="504" spans="1:12">
      <c r="A504" s="132">
        <v>503</v>
      </c>
      <c r="B504" s="135">
        <v>2</v>
      </c>
      <c r="C504" s="135">
        <v>2</v>
      </c>
      <c r="D504" s="135">
        <v>5</v>
      </c>
      <c r="E504" s="135">
        <v>5</v>
      </c>
      <c r="F504" s="135">
        <v>3</v>
      </c>
      <c r="G504" s="135">
        <v>4</v>
      </c>
      <c r="H504" s="135">
        <v>5</v>
      </c>
      <c r="I504" s="135">
        <v>5</v>
      </c>
      <c r="J504" s="135">
        <v>4</v>
      </c>
      <c r="K504" s="135">
        <v>4</v>
      </c>
      <c r="L504" s="135">
        <v>4</v>
      </c>
    </row>
    <row r="505" spans="1:12">
      <c r="A505" s="132">
        <v>504</v>
      </c>
      <c r="B505" s="135">
        <v>4</v>
      </c>
      <c r="C505" s="135">
        <v>2</v>
      </c>
      <c r="D505" s="135">
        <v>4</v>
      </c>
      <c r="E505" s="135">
        <v>2</v>
      </c>
      <c r="F505" s="135">
        <v>5</v>
      </c>
      <c r="G505" s="135">
        <v>3</v>
      </c>
      <c r="H505" s="135">
        <v>5</v>
      </c>
      <c r="I505" s="135">
        <v>3</v>
      </c>
      <c r="J505" s="135">
        <v>3</v>
      </c>
      <c r="K505" s="135">
        <v>5</v>
      </c>
      <c r="L505" s="135">
        <v>3</v>
      </c>
    </row>
    <row r="506" spans="1:12">
      <c r="A506" s="132">
        <v>505</v>
      </c>
      <c r="B506" s="135">
        <v>5</v>
      </c>
      <c r="C506" s="135">
        <v>2</v>
      </c>
      <c r="D506" s="135">
        <v>4</v>
      </c>
      <c r="E506" s="135">
        <v>4</v>
      </c>
      <c r="F506" s="135">
        <v>5</v>
      </c>
      <c r="G506" s="135">
        <v>2</v>
      </c>
      <c r="H506" s="135">
        <v>4</v>
      </c>
      <c r="I506" s="135">
        <v>4</v>
      </c>
      <c r="J506" s="135">
        <v>5</v>
      </c>
      <c r="K506" s="135">
        <v>4</v>
      </c>
      <c r="L506" s="135">
        <v>4</v>
      </c>
    </row>
    <row r="507" spans="1:12">
      <c r="A507" s="132">
        <v>506</v>
      </c>
      <c r="B507" s="135">
        <v>5</v>
      </c>
      <c r="C507" s="135">
        <v>4</v>
      </c>
      <c r="D507" s="135">
        <v>3</v>
      </c>
      <c r="E507" s="135">
        <v>3</v>
      </c>
      <c r="F507" s="135">
        <v>5</v>
      </c>
      <c r="G507" s="135">
        <v>3</v>
      </c>
      <c r="H507" s="135">
        <v>5</v>
      </c>
      <c r="I507" s="135">
        <v>3</v>
      </c>
      <c r="J507" s="135">
        <v>4</v>
      </c>
      <c r="K507" s="135">
        <v>4</v>
      </c>
      <c r="L507" s="135">
        <v>4</v>
      </c>
    </row>
    <row r="508" spans="1:12">
      <c r="A508" s="132">
        <v>507</v>
      </c>
      <c r="B508" s="135">
        <v>2</v>
      </c>
      <c r="C508" s="135">
        <v>2</v>
      </c>
      <c r="D508" s="135">
        <v>4</v>
      </c>
      <c r="E508" s="135">
        <v>4</v>
      </c>
      <c r="F508" s="135">
        <v>4</v>
      </c>
      <c r="G508" s="135">
        <v>2</v>
      </c>
      <c r="H508" s="135">
        <v>2</v>
      </c>
      <c r="I508" s="135">
        <v>2</v>
      </c>
      <c r="J508" s="135">
        <v>2</v>
      </c>
      <c r="K508" s="135">
        <v>4</v>
      </c>
      <c r="L508" s="135">
        <v>2</v>
      </c>
    </row>
    <row r="509" spans="1:12">
      <c r="A509" s="132">
        <v>508</v>
      </c>
      <c r="B509" s="135">
        <v>5</v>
      </c>
      <c r="C509" s="135">
        <v>2</v>
      </c>
      <c r="D509" s="135">
        <v>5</v>
      </c>
      <c r="E509" s="135">
        <v>5</v>
      </c>
      <c r="F509" s="135">
        <v>5</v>
      </c>
      <c r="G509" s="135">
        <v>3</v>
      </c>
      <c r="H509" s="135">
        <v>4</v>
      </c>
      <c r="I509" s="135">
        <v>4</v>
      </c>
      <c r="J509" s="135">
        <v>4</v>
      </c>
      <c r="K509" s="135">
        <v>3</v>
      </c>
      <c r="L509" s="135">
        <v>4</v>
      </c>
    </row>
    <row r="510" spans="1:12">
      <c r="A510" s="132">
        <v>509</v>
      </c>
      <c r="B510" s="135">
        <v>1</v>
      </c>
      <c r="C510" s="135">
        <v>1</v>
      </c>
      <c r="D510" s="135">
        <v>2</v>
      </c>
      <c r="E510" s="135">
        <v>2</v>
      </c>
      <c r="F510" s="135">
        <v>1</v>
      </c>
      <c r="G510" s="135">
        <v>1</v>
      </c>
      <c r="H510" s="135">
        <v>1</v>
      </c>
      <c r="I510" s="135">
        <v>1</v>
      </c>
      <c r="J510" s="135">
        <v>4</v>
      </c>
      <c r="K510" s="135">
        <v>1</v>
      </c>
      <c r="L510" s="135">
        <v>5</v>
      </c>
    </row>
    <row r="511" spans="1:12">
      <c r="A511" s="132">
        <v>510</v>
      </c>
      <c r="B511" s="135">
        <v>2</v>
      </c>
      <c r="C511" s="135">
        <v>1</v>
      </c>
      <c r="D511" s="135">
        <v>2</v>
      </c>
      <c r="E511" s="135">
        <v>4</v>
      </c>
      <c r="F511" s="135">
        <v>4</v>
      </c>
      <c r="G511" s="135">
        <v>1</v>
      </c>
      <c r="H511" s="135">
        <v>1</v>
      </c>
      <c r="I511" s="135">
        <v>2</v>
      </c>
      <c r="J511" s="135">
        <v>1</v>
      </c>
      <c r="K511" s="135">
        <v>3</v>
      </c>
      <c r="L511" s="135">
        <v>1</v>
      </c>
    </row>
    <row r="512" spans="1:12">
      <c r="A512" s="132">
        <v>511</v>
      </c>
      <c r="B512" s="135">
        <v>1</v>
      </c>
      <c r="C512" s="135">
        <v>1</v>
      </c>
      <c r="D512" s="135">
        <v>2</v>
      </c>
      <c r="E512" s="135">
        <v>2</v>
      </c>
      <c r="F512" s="135">
        <v>2</v>
      </c>
      <c r="G512" s="135">
        <v>1</v>
      </c>
      <c r="H512" s="135">
        <v>4</v>
      </c>
      <c r="I512" s="135">
        <v>1</v>
      </c>
      <c r="J512" s="135">
        <v>1</v>
      </c>
      <c r="K512" s="135">
        <v>2</v>
      </c>
      <c r="L512" s="135">
        <v>1</v>
      </c>
    </row>
    <row r="513" spans="1:12">
      <c r="A513" s="132">
        <v>512</v>
      </c>
      <c r="B513" s="135">
        <v>3</v>
      </c>
      <c r="C513" s="135">
        <v>1</v>
      </c>
      <c r="D513" s="135">
        <v>1</v>
      </c>
      <c r="E513" s="135">
        <v>1</v>
      </c>
      <c r="F513" s="135">
        <v>5</v>
      </c>
      <c r="G513" s="135">
        <v>3</v>
      </c>
      <c r="H513" s="135">
        <v>2</v>
      </c>
      <c r="I513" s="135">
        <v>5</v>
      </c>
      <c r="J513" s="135">
        <v>2</v>
      </c>
      <c r="K513" s="135">
        <v>3</v>
      </c>
      <c r="L513" s="135">
        <v>2</v>
      </c>
    </row>
    <row r="514" spans="1:12">
      <c r="A514" s="132">
        <v>513</v>
      </c>
      <c r="B514" s="135">
        <v>1</v>
      </c>
      <c r="C514" s="135">
        <v>2</v>
      </c>
      <c r="D514" s="135">
        <v>3</v>
      </c>
      <c r="E514" s="135">
        <v>3</v>
      </c>
      <c r="F514" s="135">
        <v>3</v>
      </c>
      <c r="G514" s="135">
        <v>3</v>
      </c>
      <c r="H514" s="135">
        <v>3</v>
      </c>
      <c r="I514" s="135">
        <v>3</v>
      </c>
      <c r="J514" s="135">
        <v>2</v>
      </c>
      <c r="K514" s="135">
        <v>3</v>
      </c>
      <c r="L514" s="135">
        <v>3</v>
      </c>
    </row>
    <row r="515" spans="1:12">
      <c r="A515" s="132">
        <v>514</v>
      </c>
      <c r="B515" s="135">
        <v>1</v>
      </c>
      <c r="C515" s="135">
        <v>5</v>
      </c>
      <c r="D515" s="135">
        <v>5</v>
      </c>
      <c r="E515" s="135">
        <v>5</v>
      </c>
      <c r="F515" s="135">
        <v>3</v>
      </c>
      <c r="G515" s="135">
        <v>3</v>
      </c>
      <c r="H515" s="135">
        <v>5</v>
      </c>
      <c r="I515" s="135">
        <v>3</v>
      </c>
      <c r="J515" s="135">
        <v>5</v>
      </c>
      <c r="K515" s="135">
        <v>3</v>
      </c>
      <c r="L515" s="135">
        <v>2</v>
      </c>
    </row>
    <row r="516" spans="1:12">
      <c r="A516" s="132">
        <v>515</v>
      </c>
      <c r="B516" s="135">
        <v>4</v>
      </c>
      <c r="C516" s="135">
        <v>3</v>
      </c>
      <c r="D516" s="135">
        <v>4</v>
      </c>
      <c r="E516" s="135">
        <v>5</v>
      </c>
      <c r="F516" s="135">
        <v>4</v>
      </c>
      <c r="G516" s="135">
        <v>2</v>
      </c>
      <c r="H516" s="135">
        <v>4</v>
      </c>
      <c r="I516" s="135">
        <v>4</v>
      </c>
      <c r="J516" s="135">
        <v>4</v>
      </c>
      <c r="K516" s="135">
        <v>4</v>
      </c>
      <c r="L516" s="135">
        <v>4</v>
      </c>
    </row>
    <row r="517" spans="1:12">
      <c r="A517" s="132">
        <v>516</v>
      </c>
      <c r="B517" s="135">
        <v>5</v>
      </c>
      <c r="C517" s="135">
        <v>1</v>
      </c>
      <c r="D517" s="135">
        <v>2</v>
      </c>
      <c r="E517" s="135">
        <v>1</v>
      </c>
      <c r="F517" s="135">
        <v>3</v>
      </c>
      <c r="G517" s="135">
        <v>1</v>
      </c>
      <c r="H517" s="135">
        <v>3</v>
      </c>
      <c r="I517" s="135">
        <v>1</v>
      </c>
      <c r="J517" s="135">
        <v>2</v>
      </c>
      <c r="K517" s="135">
        <v>1</v>
      </c>
      <c r="L517" s="135">
        <v>1</v>
      </c>
    </row>
    <row r="518" spans="1:12">
      <c r="A518" s="132">
        <v>517</v>
      </c>
      <c r="B518" s="135">
        <v>4</v>
      </c>
      <c r="C518" s="135">
        <v>3</v>
      </c>
      <c r="D518" s="135">
        <v>5</v>
      </c>
      <c r="E518" s="135">
        <v>5</v>
      </c>
      <c r="F518" s="135">
        <v>5</v>
      </c>
      <c r="G518" s="135">
        <v>3</v>
      </c>
      <c r="H518" s="135">
        <v>1</v>
      </c>
      <c r="I518" s="135">
        <v>3</v>
      </c>
      <c r="J518" s="135">
        <v>1</v>
      </c>
      <c r="K518" s="135">
        <v>3</v>
      </c>
      <c r="L518" s="135">
        <v>2</v>
      </c>
    </row>
    <row r="519" spans="1:12">
      <c r="A519" s="132">
        <v>518</v>
      </c>
      <c r="B519" s="135">
        <v>1</v>
      </c>
      <c r="C519" s="135">
        <v>1</v>
      </c>
      <c r="D519" s="135">
        <v>1</v>
      </c>
      <c r="E519" s="135">
        <v>3</v>
      </c>
      <c r="F519" s="135">
        <v>2</v>
      </c>
      <c r="G519" s="135">
        <v>1</v>
      </c>
      <c r="H519" s="135">
        <v>3</v>
      </c>
      <c r="I519" s="135">
        <v>1</v>
      </c>
      <c r="J519" s="135">
        <v>3</v>
      </c>
      <c r="K519" s="135">
        <v>1</v>
      </c>
      <c r="L519" s="135">
        <v>5</v>
      </c>
    </row>
    <row r="520" spans="1:12">
      <c r="A520" s="132">
        <v>519</v>
      </c>
      <c r="B520" s="135">
        <v>5</v>
      </c>
      <c r="C520" s="135">
        <v>1</v>
      </c>
      <c r="D520" s="135">
        <v>1</v>
      </c>
      <c r="E520" s="135">
        <v>1</v>
      </c>
      <c r="F520" s="135">
        <v>4</v>
      </c>
      <c r="G520" s="135">
        <v>1</v>
      </c>
      <c r="H520" s="135">
        <v>2</v>
      </c>
      <c r="I520" s="135">
        <v>1</v>
      </c>
      <c r="J520" s="135">
        <v>2</v>
      </c>
      <c r="K520" s="135">
        <v>2</v>
      </c>
      <c r="L520" s="135">
        <v>1</v>
      </c>
    </row>
    <row r="521" spans="1:12">
      <c r="A521" s="132">
        <v>520</v>
      </c>
      <c r="B521" s="135">
        <v>1</v>
      </c>
      <c r="C521" s="135">
        <v>1</v>
      </c>
      <c r="D521" s="135">
        <v>1</v>
      </c>
      <c r="E521" s="135">
        <v>1</v>
      </c>
      <c r="F521" s="135">
        <v>1</v>
      </c>
      <c r="G521" s="135">
        <v>1</v>
      </c>
      <c r="H521" s="135">
        <v>3</v>
      </c>
      <c r="I521" s="135">
        <v>1</v>
      </c>
      <c r="J521" s="135">
        <v>1</v>
      </c>
      <c r="K521" s="135">
        <v>1</v>
      </c>
      <c r="L521" s="135">
        <v>1</v>
      </c>
    </row>
    <row r="522" spans="1:12">
      <c r="A522" s="132">
        <v>521</v>
      </c>
      <c r="B522" s="135">
        <v>2</v>
      </c>
      <c r="C522" s="135">
        <v>2</v>
      </c>
      <c r="D522" s="135">
        <v>2</v>
      </c>
      <c r="E522" s="135">
        <v>4</v>
      </c>
      <c r="F522" s="135">
        <v>5</v>
      </c>
      <c r="G522" s="135">
        <v>2</v>
      </c>
      <c r="H522" s="135">
        <v>2</v>
      </c>
      <c r="I522" s="135">
        <v>1</v>
      </c>
      <c r="J522" s="135">
        <v>4</v>
      </c>
      <c r="K522" s="135">
        <v>2</v>
      </c>
      <c r="L522" s="135">
        <v>4</v>
      </c>
    </row>
    <row r="523" spans="1:12">
      <c r="A523" s="132">
        <v>522</v>
      </c>
      <c r="B523" s="135">
        <v>3</v>
      </c>
      <c r="C523" s="135">
        <v>1</v>
      </c>
      <c r="D523" s="135">
        <v>1</v>
      </c>
      <c r="E523" s="135">
        <v>1</v>
      </c>
      <c r="F523" s="135">
        <v>5</v>
      </c>
      <c r="G523" s="135">
        <v>1</v>
      </c>
      <c r="H523" s="135">
        <v>5</v>
      </c>
      <c r="I523" s="135">
        <v>1</v>
      </c>
      <c r="J523" s="135">
        <v>5</v>
      </c>
      <c r="K523" s="135">
        <v>3</v>
      </c>
      <c r="L523" s="135">
        <v>1</v>
      </c>
    </row>
    <row r="524" spans="1:12">
      <c r="A524" s="132">
        <v>523</v>
      </c>
      <c r="B524" s="135">
        <v>3</v>
      </c>
      <c r="C524" s="135">
        <v>1</v>
      </c>
      <c r="D524" s="135">
        <v>4</v>
      </c>
      <c r="E524" s="135">
        <v>4</v>
      </c>
      <c r="F524" s="135">
        <v>5</v>
      </c>
      <c r="G524" s="135">
        <v>3</v>
      </c>
      <c r="H524" s="135">
        <v>2</v>
      </c>
      <c r="I524" s="135">
        <v>1</v>
      </c>
      <c r="J524" s="135">
        <v>4</v>
      </c>
      <c r="K524" s="135">
        <v>4</v>
      </c>
      <c r="L524" s="135">
        <v>2</v>
      </c>
    </row>
    <row r="525" spans="1:12">
      <c r="A525" s="132">
        <v>524</v>
      </c>
      <c r="B525" s="135">
        <v>1</v>
      </c>
      <c r="C525" s="135">
        <v>2</v>
      </c>
      <c r="D525" s="135">
        <v>3</v>
      </c>
      <c r="E525" s="135">
        <v>3</v>
      </c>
      <c r="F525" s="135">
        <v>3</v>
      </c>
      <c r="G525" s="135">
        <v>2</v>
      </c>
      <c r="H525" s="135">
        <v>2</v>
      </c>
      <c r="I525" s="135">
        <v>3</v>
      </c>
      <c r="J525" s="135">
        <v>4</v>
      </c>
      <c r="K525" s="135">
        <v>4</v>
      </c>
      <c r="L525" s="135">
        <v>3</v>
      </c>
    </row>
    <row r="526" spans="1:12">
      <c r="A526" s="132">
        <v>525</v>
      </c>
      <c r="B526" s="135">
        <v>3</v>
      </c>
      <c r="C526" s="135">
        <v>1</v>
      </c>
      <c r="D526" s="135">
        <v>4</v>
      </c>
      <c r="E526" s="135">
        <v>4</v>
      </c>
      <c r="F526" s="135">
        <v>4</v>
      </c>
      <c r="G526" s="135">
        <v>3</v>
      </c>
      <c r="H526" s="135">
        <v>5</v>
      </c>
      <c r="I526" s="135">
        <v>5</v>
      </c>
      <c r="J526" s="135">
        <v>1</v>
      </c>
      <c r="K526" s="135">
        <v>5</v>
      </c>
      <c r="L526" s="135">
        <v>5</v>
      </c>
    </row>
    <row r="527" spans="1:12">
      <c r="A527" s="132">
        <v>526</v>
      </c>
      <c r="B527" s="135">
        <v>4</v>
      </c>
      <c r="C527" s="135">
        <v>3</v>
      </c>
      <c r="D527" s="135">
        <v>5</v>
      </c>
      <c r="E527" s="135">
        <v>4</v>
      </c>
      <c r="F527" s="135">
        <v>3</v>
      </c>
      <c r="G527" s="135">
        <v>4</v>
      </c>
      <c r="H527" s="135">
        <v>1</v>
      </c>
      <c r="I527" s="135">
        <v>3</v>
      </c>
      <c r="J527" s="135">
        <v>1</v>
      </c>
      <c r="K527" s="135">
        <v>2</v>
      </c>
      <c r="L527" s="135">
        <v>5</v>
      </c>
    </row>
    <row r="528" spans="1:12">
      <c r="A528" s="132">
        <v>527</v>
      </c>
      <c r="B528" s="135">
        <v>5</v>
      </c>
      <c r="C528" s="135">
        <v>3</v>
      </c>
      <c r="D528" s="135">
        <v>3</v>
      </c>
      <c r="E528" s="135">
        <v>3</v>
      </c>
      <c r="F528" s="135">
        <v>4</v>
      </c>
      <c r="G528" s="135">
        <v>3</v>
      </c>
      <c r="H528" s="135">
        <v>3</v>
      </c>
      <c r="I528" s="135">
        <v>3</v>
      </c>
      <c r="J528" s="135">
        <v>4</v>
      </c>
      <c r="K528" s="135">
        <v>4</v>
      </c>
      <c r="L528" s="135">
        <v>3</v>
      </c>
    </row>
    <row r="529" spans="1:12">
      <c r="A529" s="132">
        <v>528</v>
      </c>
      <c r="B529" s="135">
        <v>5</v>
      </c>
      <c r="C529" s="135">
        <v>4</v>
      </c>
      <c r="D529" s="135">
        <v>2</v>
      </c>
      <c r="E529" s="135">
        <v>4</v>
      </c>
      <c r="F529" s="135">
        <v>5</v>
      </c>
      <c r="G529" s="135">
        <v>5</v>
      </c>
      <c r="H529" s="135">
        <v>5</v>
      </c>
      <c r="I529" s="135">
        <v>1</v>
      </c>
      <c r="J529" s="135">
        <v>1</v>
      </c>
      <c r="K529" s="135">
        <v>4</v>
      </c>
      <c r="L529" s="135">
        <v>2</v>
      </c>
    </row>
    <row r="530" spans="1:12">
      <c r="A530" s="132">
        <v>529</v>
      </c>
      <c r="B530" s="135">
        <v>5</v>
      </c>
      <c r="C530" s="135">
        <v>4</v>
      </c>
      <c r="D530" s="135">
        <v>3</v>
      </c>
      <c r="E530" s="135">
        <v>3</v>
      </c>
      <c r="F530" s="135">
        <v>4</v>
      </c>
      <c r="G530" s="135">
        <v>2</v>
      </c>
      <c r="H530" s="135">
        <v>4</v>
      </c>
      <c r="I530" s="135">
        <v>4</v>
      </c>
      <c r="J530" s="135">
        <v>4</v>
      </c>
      <c r="K530" s="135">
        <v>3</v>
      </c>
      <c r="L530" s="135">
        <v>3</v>
      </c>
    </row>
    <row r="531" spans="1:12">
      <c r="A531" s="132">
        <v>530</v>
      </c>
      <c r="B531" s="135">
        <v>5</v>
      </c>
      <c r="C531" s="135">
        <v>2</v>
      </c>
      <c r="D531" s="135">
        <v>3</v>
      </c>
      <c r="E531" s="135">
        <v>2</v>
      </c>
      <c r="F531" s="135">
        <v>4</v>
      </c>
      <c r="G531" s="135">
        <v>2</v>
      </c>
      <c r="H531" s="135">
        <v>4</v>
      </c>
      <c r="I531" s="135">
        <v>2</v>
      </c>
      <c r="J531" s="135">
        <v>3</v>
      </c>
      <c r="K531" s="135">
        <v>3</v>
      </c>
      <c r="L531" s="135">
        <v>2</v>
      </c>
    </row>
    <row r="532" spans="1:12">
      <c r="A532" s="132">
        <v>531</v>
      </c>
      <c r="B532" s="135">
        <v>4</v>
      </c>
      <c r="C532" s="135">
        <v>3</v>
      </c>
      <c r="D532" s="135">
        <v>4</v>
      </c>
      <c r="E532" s="135">
        <v>4</v>
      </c>
      <c r="F532" s="135">
        <v>4</v>
      </c>
      <c r="G532" s="135">
        <v>4</v>
      </c>
      <c r="H532" s="135">
        <v>5</v>
      </c>
      <c r="I532" s="135">
        <v>3</v>
      </c>
      <c r="J532" s="135">
        <v>4</v>
      </c>
      <c r="K532" s="135">
        <v>4</v>
      </c>
      <c r="L532" s="135">
        <v>4</v>
      </c>
    </row>
    <row r="533" spans="1:12">
      <c r="A533" s="132">
        <v>532</v>
      </c>
      <c r="B533" s="135">
        <v>3</v>
      </c>
      <c r="C533" s="135">
        <v>2</v>
      </c>
      <c r="D533" s="135">
        <v>3</v>
      </c>
      <c r="E533" s="135">
        <v>2</v>
      </c>
      <c r="F533" s="135">
        <v>4</v>
      </c>
      <c r="G533" s="135">
        <v>2</v>
      </c>
      <c r="H533" s="135">
        <v>3</v>
      </c>
      <c r="I533" s="135">
        <v>2</v>
      </c>
      <c r="J533" s="135">
        <v>2</v>
      </c>
      <c r="K533" s="135">
        <v>3</v>
      </c>
      <c r="L533" s="135">
        <v>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9751-7769-44A5-BD03-A6EF4E63F16E}">
  <dimension ref="A1:T1001"/>
  <sheetViews>
    <sheetView workbookViewId="0">
      <selection activeCell="V16" sqref="V16"/>
    </sheetView>
  </sheetViews>
  <sheetFormatPr baseColWidth="10" defaultColWidth="8.83203125" defaultRowHeight="15"/>
  <cols>
    <col min="1" max="1" width="9.1640625" style="81"/>
    <col min="2" max="2" width="13.5" style="81" customWidth="1"/>
    <col min="4" max="4" width="9.6640625" customWidth="1"/>
    <col min="5" max="5" width="11" style="82" customWidth="1"/>
    <col min="6" max="6" width="9.1640625" style="82"/>
    <col min="7" max="7" width="12.1640625" style="82" customWidth="1"/>
    <col min="8" max="8" width="9.1640625" style="82"/>
    <col min="9" max="9" width="21.83203125" style="82" bestFit="1" customWidth="1"/>
    <col min="10" max="10" width="12.5" style="82" customWidth="1"/>
    <col min="11" max="11" width="9.1640625" style="82"/>
    <col min="15" max="15" width="10.5" customWidth="1"/>
    <col min="20" max="20" width="12.5" customWidth="1"/>
  </cols>
  <sheetData>
    <row r="1" spans="1:20" ht="18" customHeight="1">
      <c r="A1" s="76"/>
      <c r="B1" s="76"/>
      <c r="E1" s="76"/>
      <c r="F1" s="76"/>
      <c r="G1" s="76" t="s">
        <v>513</v>
      </c>
      <c r="H1" s="83">
        <f>AVERAGE(B:B)</f>
        <v>32.398457583547561</v>
      </c>
      <c r="I1" s="76" t="s">
        <v>514</v>
      </c>
      <c r="J1" s="83">
        <f>STDEV(B:B)</f>
        <v>8.8758968001308141</v>
      </c>
      <c r="K1" s="76"/>
    </row>
    <row r="2" spans="1:20" ht="56.25" customHeight="1">
      <c r="A2" s="77" t="s">
        <v>515</v>
      </c>
      <c r="B2" s="78" t="s">
        <v>516</v>
      </c>
      <c r="E2" s="77" t="s">
        <v>517</v>
      </c>
      <c r="F2" s="77" t="s">
        <v>518</v>
      </c>
      <c r="G2" s="141" t="s">
        <v>519</v>
      </c>
      <c r="H2" s="140" t="s">
        <v>520</v>
      </c>
      <c r="I2" s="102" t="s">
        <v>521</v>
      </c>
      <c r="J2" s="137" t="s">
        <v>522</v>
      </c>
      <c r="K2" s="137" t="s">
        <v>523</v>
      </c>
      <c r="M2" s="86" t="s">
        <v>524</v>
      </c>
      <c r="N2" s="138" t="s">
        <v>525</v>
      </c>
      <c r="O2" s="139" t="s">
        <v>526</v>
      </c>
      <c r="Q2" s="99" t="s">
        <v>524</v>
      </c>
      <c r="R2" s="100" t="s">
        <v>527</v>
      </c>
      <c r="S2" s="100" t="s">
        <v>528</v>
      </c>
      <c r="T2" s="101" t="s">
        <v>529</v>
      </c>
    </row>
    <row r="3" spans="1:20" ht="16">
      <c r="A3" s="76">
        <v>1</v>
      </c>
      <c r="B3" s="76">
        <v>36</v>
      </c>
      <c r="C3" s="79" t="s">
        <v>530</v>
      </c>
      <c r="D3" s="69">
        <f>MIN(B:B)</f>
        <v>11</v>
      </c>
      <c r="E3" s="76">
        <v>0</v>
      </c>
      <c r="F3" s="76">
        <f>COUNTIF(B:B,E3)</f>
        <v>0</v>
      </c>
      <c r="G3" s="84">
        <f>(E3-$H$1)/$J$1</f>
        <v>-3.65016159077808</v>
      </c>
      <c r="H3" s="76">
        <v>1</v>
      </c>
      <c r="I3" s="85" t="e">
        <f>_xlfn.PERCENTRANK.EXC(B:B,E3)</f>
        <v>#N/A</v>
      </c>
      <c r="J3" s="76" t="e">
        <f>NORMSINV(I3)</f>
        <v>#N/A</v>
      </c>
      <c r="K3" s="76">
        <v>1</v>
      </c>
      <c r="M3" s="88">
        <v>1</v>
      </c>
      <c r="N3" s="89">
        <f>SUMIFS(F:F,H:H,M3)</f>
        <v>11</v>
      </c>
      <c r="O3" s="90">
        <f>SUMIFS(F:F,K:K,M3)</f>
        <v>18</v>
      </c>
      <c r="Q3" s="93">
        <v>1</v>
      </c>
      <c r="R3" s="161" t="s">
        <v>531</v>
      </c>
      <c r="S3" s="109" t="s">
        <v>532</v>
      </c>
      <c r="T3" s="94" t="s">
        <v>533</v>
      </c>
    </row>
    <row r="4" spans="1:20" ht="16">
      <c r="A4" s="76">
        <v>1</v>
      </c>
      <c r="B4" s="76">
        <v>20</v>
      </c>
      <c r="C4" s="80" t="s">
        <v>534</v>
      </c>
      <c r="D4" s="70">
        <f>MAX(B:B)</f>
        <v>55</v>
      </c>
      <c r="E4" s="76">
        <v>1</v>
      </c>
      <c r="F4" s="76">
        <f t="shared" ref="F4:F58" si="0">COUNTIF(B:B,E4)</f>
        <v>0</v>
      </c>
      <c r="G4" s="84">
        <f t="shared" ref="G4:G58" si="1">(E4-$H$1)/$J$1</f>
        <v>-3.5374969189687748</v>
      </c>
      <c r="H4" s="76">
        <v>1</v>
      </c>
      <c r="I4" s="85" t="e">
        <f t="shared" ref="I4:I58" si="2">_xlfn.PERCENTRANK.EXC(B:B,E4)</f>
        <v>#N/A</v>
      </c>
      <c r="J4" s="76" t="e">
        <f t="shared" ref="J4:J58" si="3">NORMSINV(I4)</f>
        <v>#N/A</v>
      </c>
      <c r="K4" s="76">
        <v>1</v>
      </c>
      <c r="M4" s="88">
        <v>2</v>
      </c>
      <c r="N4" s="89">
        <f t="shared" ref="N4:N11" si="4">SUMIFS(F:F,H:H,M4)</f>
        <v>40</v>
      </c>
      <c r="O4" s="90">
        <f t="shared" ref="O4:O11" si="5">SUMIFS(F:F,K:K,M4)</f>
        <v>25</v>
      </c>
      <c r="Q4" s="95">
        <v>2</v>
      </c>
      <c r="R4" s="162" t="s">
        <v>535</v>
      </c>
      <c r="S4" s="90" t="s">
        <v>536</v>
      </c>
      <c r="T4" s="96" t="s">
        <v>537</v>
      </c>
    </row>
    <row r="5" spans="1:20" ht="16">
      <c r="A5" s="76">
        <v>1</v>
      </c>
      <c r="B5" s="76">
        <v>26</v>
      </c>
      <c r="E5" s="76">
        <v>2</v>
      </c>
      <c r="F5" s="76">
        <f t="shared" si="0"/>
        <v>0</v>
      </c>
      <c r="G5" s="84">
        <f t="shared" si="1"/>
        <v>-3.4248322471594697</v>
      </c>
      <c r="H5" s="76">
        <v>1</v>
      </c>
      <c r="I5" s="85" t="e">
        <f t="shared" si="2"/>
        <v>#N/A</v>
      </c>
      <c r="J5" s="76" t="e">
        <f t="shared" si="3"/>
        <v>#N/A</v>
      </c>
      <c r="K5" s="76">
        <v>1</v>
      </c>
      <c r="M5" s="88">
        <v>3</v>
      </c>
      <c r="N5" s="89">
        <f t="shared" si="4"/>
        <v>38</v>
      </c>
      <c r="O5" s="90">
        <f t="shared" si="5"/>
        <v>46</v>
      </c>
      <c r="Q5" s="93">
        <v>3</v>
      </c>
      <c r="R5" s="162" t="s">
        <v>538</v>
      </c>
      <c r="S5" s="90" t="s">
        <v>539</v>
      </c>
      <c r="T5" s="96" t="s">
        <v>540</v>
      </c>
    </row>
    <row r="6" spans="1:20" ht="16">
      <c r="A6" s="76">
        <v>0</v>
      </c>
      <c r="B6" s="76">
        <v>29</v>
      </c>
      <c r="E6" s="76">
        <v>3</v>
      </c>
      <c r="F6" s="76">
        <f t="shared" si="0"/>
        <v>0</v>
      </c>
      <c r="G6" s="84">
        <f t="shared" si="1"/>
        <v>-3.3121675753501645</v>
      </c>
      <c r="H6" s="76">
        <v>1</v>
      </c>
      <c r="I6" s="85" t="e">
        <f t="shared" si="2"/>
        <v>#N/A</v>
      </c>
      <c r="J6" s="76" t="e">
        <f t="shared" si="3"/>
        <v>#N/A</v>
      </c>
      <c r="K6" s="76">
        <v>1</v>
      </c>
      <c r="M6" s="88">
        <v>4</v>
      </c>
      <c r="N6" s="89">
        <f t="shared" si="4"/>
        <v>81</v>
      </c>
      <c r="O6" s="90">
        <f t="shared" si="5"/>
        <v>81</v>
      </c>
      <c r="Q6" s="95">
        <v>4</v>
      </c>
      <c r="R6" s="162" t="s">
        <v>541</v>
      </c>
      <c r="S6" s="90" t="s">
        <v>542</v>
      </c>
      <c r="T6" s="96" t="s">
        <v>543</v>
      </c>
    </row>
    <row r="7" spans="1:20" ht="16">
      <c r="A7" s="76">
        <v>1</v>
      </c>
      <c r="B7" s="76">
        <v>21</v>
      </c>
      <c r="E7" s="76">
        <v>4</v>
      </c>
      <c r="F7" s="76">
        <f t="shared" si="0"/>
        <v>0</v>
      </c>
      <c r="G7" s="84">
        <f t="shared" si="1"/>
        <v>-3.1995029035408593</v>
      </c>
      <c r="H7" s="76">
        <v>1</v>
      </c>
      <c r="I7" s="85" t="e">
        <f t="shared" si="2"/>
        <v>#N/A</v>
      </c>
      <c r="J7" s="76" t="e">
        <f t="shared" si="3"/>
        <v>#N/A</v>
      </c>
      <c r="K7" s="76">
        <v>1</v>
      </c>
      <c r="M7" s="88">
        <v>5</v>
      </c>
      <c r="N7" s="89">
        <f t="shared" si="4"/>
        <v>56</v>
      </c>
      <c r="O7" s="90">
        <f t="shared" si="5"/>
        <v>73</v>
      </c>
      <c r="Q7" s="93">
        <v>5</v>
      </c>
      <c r="R7" s="162" t="s">
        <v>544</v>
      </c>
      <c r="S7" s="90" t="s">
        <v>545</v>
      </c>
      <c r="T7" s="96" t="s">
        <v>546</v>
      </c>
    </row>
    <row r="8" spans="1:20" ht="16">
      <c r="A8" s="76">
        <v>0</v>
      </c>
      <c r="B8" s="76">
        <v>33</v>
      </c>
      <c r="E8" s="76">
        <v>5</v>
      </c>
      <c r="F8" s="76">
        <f t="shared" si="0"/>
        <v>0</v>
      </c>
      <c r="G8" s="84">
        <f t="shared" si="1"/>
        <v>-3.0868382317315541</v>
      </c>
      <c r="H8" s="76">
        <v>1</v>
      </c>
      <c r="I8" s="85" t="e">
        <f t="shared" si="2"/>
        <v>#N/A</v>
      </c>
      <c r="J8" s="76" t="e">
        <f t="shared" si="3"/>
        <v>#N/A</v>
      </c>
      <c r="K8" s="76">
        <v>1</v>
      </c>
      <c r="M8" s="88">
        <v>6</v>
      </c>
      <c r="N8" s="89">
        <f t="shared" si="4"/>
        <v>71</v>
      </c>
      <c r="O8" s="90">
        <f t="shared" si="5"/>
        <v>69</v>
      </c>
      <c r="Q8" s="95">
        <v>6</v>
      </c>
      <c r="R8" s="162" t="s">
        <v>547</v>
      </c>
      <c r="S8" s="90" t="s">
        <v>548</v>
      </c>
      <c r="T8" s="96" t="s">
        <v>549</v>
      </c>
    </row>
    <row r="9" spans="1:20" ht="16">
      <c r="A9" s="76">
        <v>1</v>
      </c>
      <c r="B9" s="76">
        <v>23</v>
      </c>
      <c r="E9" s="76">
        <v>6</v>
      </c>
      <c r="F9" s="76">
        <f t="shared" si="0"/>
        <v>0</v>
      </c>
      <c r="G9" s="84">
        <f t="shared" si="1"/>
        <v>-2.974173559922249</v>
      </c>
      <c r="H9" s="76">
        <v>1</v>
      </c>
      <c r="I9" s="85" t="e">
        <f t="shared" si="2"/>
        <v>#N/A</v>
      </c>
      <c r="J9" s="76" t="e">
        <f t="shared" si="3"/>
        <v>#N/A</v>
      </c>
      <c r="K9" s="76">
        <v>1</v>
      </c>
      <c r="M9" s="88">
        <v>7</v>
      </c>
      <c r="N9" s="89">
        <f t="shared" si="4"/>
        <v>50</v>
      </c>
      <c r="O9" s="90">
        <f t="shared" si="5"/>
        <v>47</v>
      </c>
      <c r="Q9" s="93">
        <v>7</v>
      </c>
      <c r="R9" s="162" t="s">
        <v>550</v>
      </c>
      <c r="S9" s="90" t="s">
        <v>551</v>
      </c>
      <c r="T9" s="96" t="s">
        <v>552</v>
      </c>
    </row>
    <row r="10" spans="1:20" ht="16">
      <c r="A10" s="76">
        <v>0</v>
      </c>
      <c r="B10" s="76">
        <v>31</v>
      </c>
      <c r="E10" s="76">
        <v>7</v>
      </c>
      <c r="F10" s="76">
        <f t="shared" si="0"/>
        <v>0</v>
      </c>
      <c r="G10" s="84">
        <f t="shared" si="1"/>
        <v>-2.8615088881129438</v>
      </c>
      <c r="H10" s="76">
        <v>1</v>
      </c>
      <c r="I10" s="85" t="e">
        <f t="shared" si="2"/>
        <v>#N/A</v>
      </c>
      <c r="J10" s="76" t="e">
        <f t="shared" si="3"/>
        <v>#N/A</v>
      </c>
      <c r="K10" s="76">
        <v>1</v>
      </c>
      <c r="M10" s="88">
        <v>8</v>
      </c>
      <c r="N10" s="89">
        <f t="shared" si="4"/>
        <v>25</v>
      </c>
      <c r="O10" s="90">
        <f t="shared" si="5"/>
        <v>13</v>
      </c>
      <c r="Q10" s="95">
        <v>8</v>
      </c>
      <c r="R10" s="162" t="s">
        <v>553</v>
      </c>
      <c r="S10" s="90" t="s">
        <v>554</v>
      </c>
      <c r="T10" s="96" t="s">
        <v>555</v>
      </c>
    </row>
    <row r="11" spans="1:20" ht="16">
      <c r="A11" s="76">
        <v>1</v>
      </c>
      <c r="B11" s="76">
        <v>30</v>
      </c>
      <c r="E11" s="76">
        <v>8</v>
      </c>
      <c r="F11" s="76">
        <f t="shared" si="0"/>
        <v>0</v>
      </c>
      <c r="G11" s="84">
        <f t="shared" si="1"/>
        <v>-2.7488442163036386</v>
      </c>
      <c r="H11" s="76">
        <v>1</v>
      </c>
      <c r="I11" s="85" t="e">
        <f t="shared" si="2"/>
        <v>#N/A</v>
      </c>
      <c r="J11" s="76" t="e">
        <f t="shared" si="3"/>
        <v>#N/A</v>
      </c>
      <c r="K11" s="76">
        <v>1</v>
      </c>
      <c r="M11" s="91">
        <v>9</v>
      </c>
      <c r="N11" s="89">
        <f t="shared" si="4"/>
        <v>17</v>
      </c>
      <c r="O11" s="90">
        <f t="shared" si="5"/>
        <v>17</v>
      </c>
      <c r="Q11" s="97">
        <v>9</v>
      </c>
      <c r="R11" s="163" t="s">
        <v>556</v>
      </c>
      <c r="S11" s="110" t="s">
        <v>557</v>
      </c>
      <c r="T11" s="98" t="s">
        <v>558</v>
      </c>
    </row>
    <row r="12" spans="1:20">
      <c r="A12" s="76">
        <v>1</v>
      </c>
      <c r="B12" s="76">
        <v>48</v>
      </c>
      <c r="E12" s="76">
        <v>9</v>
      </c>
      <c r="F12" s="76">
        <f t="shared" si="0"/>
        <v>0</v>
      </c>
      <c r="G12" s="84">
        <f t="shared" si="1"/>
        <v>-2.6361795444943334</v>
      </c>
      <c r="H12" s="76">
        <v>1</v>
      </c>
      <c r="I12" s="85" t="e">
        <f t="shared" si="2"/>
        <v>#N/A</v>
      </c>
      <c r="J12" s="76" t="e">
        <f t="shared" si="3"/>
        <v>#N/A</v>
      </c>
      <c r="K12" s="76">
        <v>1</v>
      </c>
      <c r="N12" s="75"/>
      <c r="O12" s="75"/>
    </row>
    <row r="13" spans="1:20">
      <c r="A13" s="76">
        <v>0</v>
      </c>
      <c r="B13" s="76">
        <v>40</v>
      </c>
      <c r="E13" s="76">
        <v>10</v>
      </c>
      <c r="F13" s="76">
        <f t="shared" si="0"/>
        <v>0</v>
      </c>
      <c r="G13" s="84">
        <f t="shared" si="1"/>
        <v>-2.5235148726850283</v>
      </c>
      <c r="H13" s="76">
        <v>1</v>
      </c>
      <c r="I13" s="85" t="e">
        <f t="shared" si="2"/>
        <v>#N/A</v>
      </c>
      <c r="J13" s="84" t="e">
        <f t="shared" si="3"/>
        <v>#N/A</v>
      </c>
      <c r="K13" s="76">
        <v>1</v>
      </c>
    </row>
    <row r="14" spans="1:20">
      <c r="A14" s="76">
        <v>0</v>
      </c>
      <c r="B14" s="76">
        <v>29</v>
      </c>
      <c r="E14" s="76">
        <v>11</v>
      </c>
      <c r="F14" s="76">
        <f t="shared" si="0"/>
        <v>1</v>
      </c>
      <c r="G14" s="84">
        <f t="shared" si="1"/>
        <v>-2.4108502008757231</v>
      </c>
      <c r="H14" s="76">
        <v>1</v>
      </c>
      <c r="I14" s="85">
        <f t="shared" si="2"/>
        <v>2E-3</v>
      </c>
      <c r="J14" s="84">
        <f t="shared" si="3"/>
        <v>-2.8781617390954826</v>
      </c>
      <c r="K14" s="76">
        <v>1</v>
      </c>
    </row>
    <row r="15" spans="1:20">
      <c r="A15" s="76">
        <v>0</v>
      </c>
      <c r="B15" s="76">
        <v>38</v>
      </c>
      <c r="E15" s="76">
        <v>12</v>
      </c>
      <c r="F15" s="76">
        <f t="shared" si="0"/>
        <v>0</v>
      </c>
      <c r="G15" s="84">
        <f t="shared" si="1"/>
        <v>-2.2981855290664179</v>
      </c>
      <c r="H15" s="76">
        <v>1</v>
      </c>
      <c r="I15" s="85">
        <f t="shared" si="2"/>
        <v>3.0000000000000001E-3</v>
      </c>
      <c r="J15" s="84">
        <f t="shared" si="3"/>
        <v>-2.7477813854449931</v>
      </c>
      <c r="K15" s="76">
        <v>1</v>
      </c>
    </row>
    <row r="16" spans="1:20">
      <c r="A16" s="76">
        <v>0</v>
      </c>
      <c r="B16" s="76">
        <v>18</v>
      </c>
      <c r="E16" s="76">
        <v>13</v>
      </c>
      <c r="F16" s="76">
        <f t="shared" si="0"/>
        <v>1</v>
      </c>
      <c r="G16" s="84">
        <f t="shared" si="1"/>
        <v>-2.1855208572571128</v>
      </c>
      <c r="H16" s="76">
        <f t="shared" ref="H16:H50" si="6">ROUND(G16*2+5,0)</f>
        <v>1</v>
      </c>
      <c r="I16" s="85">
        <f t="shared" si="2"/>
        <v>5.0000000000000001E-3</v>
      </c>
      <c r="J16" s="84">
        <f t="shared" si="3"/>
        <v>-2.5758293035488999</v>
      </c>
      <c r="K16" s="76">
        <v>1</v>
      </c>
    </row>
    <row r="17" spans="1:11">
      <c r="A17" s="76">
        <v>0</v>
      </c>
      <c r="B17" s="76">
        <v>24</v>
      </c>
      <c r="E17" s="76">
        <v>14</v>
      </c>
      <c r="F17" s="76">
        <f t="shared" si="0"/>
        <v>1</v>
      </c>
      <c r="G17" s="84">
        <f t="shared" si="1"/>
        <v>-2.0728561854478076</v>
      </c>
      <c r="H17" s="76">
        <f t="shared" si="6"/>
        <v>1</v>
      </c>
      <c r="I17" s="85">
        <f t="shared" si="2"/>
        <v>7.0000000000000001E-3</v>
      </c>
      <c r="J17" s="84">
        <f t="shared" si="3"/>
        <v>-2.4572633902054375</v>
      </c>
      <c r="K17" s="76">
        <v>1</v>
      </c>
    </row>
    <row r="18" spans="1:11">
      <c r="A18" s="76">
        <v>0</v>
      </c>
      <c r="B18" s="76">
        <v>34</v>
      </c>
      <c r="E18" s="76">
        <v>15</v>
      </c>
      <c r="F18" s="76">
        <f t="shared" si="0"/>
        <v>3</v>
      </c>
      <c r="G18" s="84">
        <f t="shared" si="1"/>
        <v>-1.9601915136385024</v>
      </c>
      <c r="H18" s="76">
        <f t="shared" si="6"/>
        <v>1</v>
      </c>
      <c r="I18" s="85">
        <f t="shared" si="2"/>
        <v>0.01</v>
      </c>
      <c r="J18" s="84">
        <f t="shared" si="3"/>
        <v>-2.3263478740408408</v>
      </c>
      <c r="K18" s="76">
        <v>1</v>
      </c>
    </row>
    <row r="19" spans="1:11">
      <c r="A19" s="76">
        <v>0</v>
      </c>
      <c r="B19" s="76">
        <v>24</v>
      </c>
      <c r="E19" s="76">
        <v>16</v>
      </c>
      <c r="F19" s="76">
        <f t="shared" si="0"/>
        <v>5</v>
      </c>
      <c r="G19" s="84">
        <f t="shared" si="1"/>
        <v>-1.8475268418291972</v>
      </c>
      <c r="H19" s="76">
        <f t="shared" si="6"/>
        <v>1</v>
      </c>
      <c r="I19" s="85">
        <f t="shared" si="2"/>
        <v>1.7000000000000001E-2</v>
      </c>
      <c r="J19" s="84">
        <f t="shared" si="3"/>
        <v>-2.1200716897421503</v>
      </c>
      <c r="K19" s="76">
        <f t="shared" ref="K19:K50" si="7">ROUND(J19*2+5,0)</f>
        <v>1</v>
      </c>
    </row>
    <row r="20" spans="1:11">
      <c r="A20" s="76">
        <v>0</v>
      </c>
      <c r="B20" s="76">
        <v>42</v>
      </c>
      <c r="E20" s="76">
        <v>17</v>
      </c>
      <c r="F20" s="76">
        <f t="shared" si="0"/>
        <v>7</v>
      </c>
      <c r="G20" s="84">
        <f t="shared" si="1"/>
        <v>-1.7348621700198921</v>
      </c>
      <c r="H20" s="76">
        <f t="shared" si="6"/>
        <v>2</v>
      </c>
      <c r="I20" s="85">
        <f t="shared" si="2"/>
        <v>0.03</v>
      </c>
      <c r="J20" s="84">
        <f t="shared" si="3"/>
        <v>-1.8807936081512509</v>
      </c>
      <c r="K20" s="76">
        <f t="shared" si="7"/>
        <v>1</v>
      </c>
    </row>
    <row r="21" spans="1:11">
      <c r="A21" s="76">
        <v>0</v>
      </c>
      <c r="B21" s="76">
        <v>21</v>
      </c>
      <c r="E21" s="76">
        <v>18</v>
      </c>
      <c r="F21" s="76">
        <f t="shared" si="0"/>
        <v>10</v>
      </c>
      <c r="G21" s="84">
        <f t="shared" si="1"/>
        <v>-1.6221974982105869</v>
      </c>
      <c r="H21" s="76">
        <f t="shared" si="6"/>
        <v>2</v>
      </c>
      <c r="I21" s="85">
        <f t="shared" si="2"/>
        <v>4.8000000000000001E-2</v>
      </c>
      <c r="J21" s="84">
        <f t="shared" si="3"/>
        <v>-1.6645628612027215</v>
      </c>
      <c r="K21" s="76">
        <f t="shared" si="7"/>
        <v>2</v>
      </c>
    </row>
    <row r="22" spans="1:11">
      <c r="A22" s="76">
        <v>1</v>
      </c>
      <c r="B22" s="76">
        <v>18</v>
      </c>
      <c r="E22" s="76">
        <v>19</v>
      </c>
      <c r="F22" s="76">
        <f t="shared" si="0"/>
        <v>9</v>
      </c>
      <c r="G22" s="84">
        <f t="shared" si="1"/>
        <v>-1.5095328264012817</v>
      </c>
      <c r="H22" s="76">
        <f t="shared" si="6"/>
        <v>2</v>
      </c>
      <c r="I22" s="85">
        <f t="shared" si="2"/>
        <v>7.3999999999999996E-2</v>
      </c>
      <c r="J22" s="84">
        <f t="shared" si="3"/>
        <v>-1.4466320671589785</v>
      </c>
      <c r="K22" s="76">
        <f t="shared" si="7"/>
        <v>2</v>
      </c>
    </row>
    <row r="23" spans="1:11">
      <c r="A23" s="76">
        <v>0</v>
      </c>
      <c r="B23" s="76">
        <v>26</v>
      </c>
      <c r="E23" s="76">
        <v>20</v>
      </c>
      <c r="F23" s="76">
        <f t="shared" si="0"/>
        <v>6</v>
      </c>
      <c r="G23" s="84">
        <f t="shared" si="1"/>
        <v>-1.3968681545919768</v>
      </c>
      <c r="H23" s="76">
        <f t="shared" si="6"/>
        <v>2</v>
      </c>
      <c r="I23" s="85">
        <f t="shared" si="2"/>
        <v>9.7000000000000003E-2</v>
      </c>
      <c r="J23" s="84">
        <f t="shared" si="3"/>
        <v>-1.2988366326425058</v>
      </c>
      <c r="K23" s="76">
        <f t="shared" si="7"/>
        <v>2</v>
      </c>
    </row>
    <row r="24" spans="1:11">
      <c r="A24" s="76">
        <v>0</v>
      </c>
      <c r="B24" s="76">
        <v>35</v>
      </c>
      <c r="E24" s="76">
        <v>21</v>
      </c>
      <c r="F24" s="76">
        <f t="shared" si="0"/>
        <v>8</v>
      </c>
      <c r="G24" s="84">
        <f t="shared" si="1"/>
        <v>-1.2842034827826716</v>
      </c>
      <c r="H24" s="76">
        <f t="shared" si="6"/>
        <v>2</v>
      </c>
      <c r="I24" s="85">
        <f t="shared" si="2"/>
        <v>0.112</v>
      </c>
      <c r="J24" s="84">
        <f t="shared" si="3"/>
        <v>-1.2159604197073186</v>
      </c>
      <c r="K24" s="76">
        <f t="shared" si="7"/>
        <v>3</v>
      </c>
    </row>
    <row r="25" spans="1:11">
      <c r="A25" s="76">
        <v>1</v>
      </c>
      <c r="B25" s="76">
        <v>21</v>
      </c>
      <c r="E25" s="76">
        <v>22</v>
      </c>
      <c r="F25" s="76">
        <f t="shared" si="0"/>
        <v>8</v>
      </c>
      <c r="G25" s="84">
        <f t="shared" si="1"/>
        <v>-1.1715388109733664</v>
      </c>
      <c r="H25" s="76">
        <f t="shared" si="6"/>
        <v>3</v>
      </c>
      <c r="I25" s="85">
        <f t="shared" si="2"/>
        <v>0.13300000000000001</v>
      </c>
      <c r="J25" s="84">
        <f t="shared" si="3"/>
        <v>-1.1123213672493113</v>
      </c>
      <c r="K25" s="76">
        <f t="shared" si="7"/>
        <v>3</v>
      </c>
    </row>
    <row r="26" spans="1:11">
      <c r="A26" s="76">
        <v>0</v>
      </c>
      <c r="B26" s="76">
        <v>35</v>
      </c>
      <c r="E26" s="76">
        <v>23</v>
      </c>
      <c r="F26" s="76">
        <f t="shared" si="0"/>
        <v>10</v>
      </c>
      <c r="G26" s="84">
        <f t="shared" si="1"/>
        <v>-1.0588741391640613</v>
      </c>
      <c r="H26" s="76">
        <f t="shared" si="6"/>
        <v>3</v>
      </c>
      <c r="I26" s="85">
        <f t="shared" si="2"/>
        <v>0.153</v>
      </c>
      <c r="J26" s="84">
        <f t="shared" si="3"/>
        <v>-1.0236513115560855</v>
      </c>
      <c r="K26" s="76">
        <f t="shared" si="7"/>
        <v>3</v>
      </c>
    </row>
    <row r="27" spans="1:11">
      <c r="A27" s="76">
        <v>0</v>
      </c>
      <c r="B27" s="76">
        <v>27</v>
      </c>
      <c r="E27" s="76">
        <v>24</v>
      </c>
      <c r="F27" s="76">
        <f t="shared" si="0"/>
        <v>7</v>
      </c>
      <c r="G27" s="84">
        <f t="shared" si="1"/>
        <v>-0.94620946735475608</v>
      </c>
      <c r="H27" s="76">
        <f t="shared" si="6"/>
        <v>3</v>
      </c>
      <c r="I27" s="85">
        <f t="shared" si="2"/>
        <v>0.17899999999999999</v>
      </c>
      <c r="J27" s="84">
        <f t="shared" si="3"/>
        <v>-0.91918273514682003</v>
      </c>
      <c r="K27" s="76">
        <f t="shared" si="7"/>
        <v>3</v>
      </c>
    </row>
    <row r="28" spans="1:11">
      <c r="A28" s="76">
        <v>1</v>
      </c>
      <c r="B28" s="76">
        <v>27</v>
      </c>
      <c r="E28" s="76">
        <v>25</v>
      </c>
      <c r="F28" s="76">
        <f t="shared" si="0"/>
        <v>13</v>
      </c>
      <c r="G28" s="84">
        <f t="shared" si="1"/>
        <v>-0.83354479554545091</v>
      </c>
      <c r="H28" s="76">
        <f t="shared" si="6"/>
        <v>3</v>
      </c>
      <c r="I28" s="85">
        <f t="shared" si="2"/>
        <v>0.19700000000000001</v>
      </c>
      <c r="J28" s="84">
        <f t="shared" si="3"/>
        <v>-0.85238579795757441</v>
      </c>
      <c r="K28" s="76">
        <f t="shared" si="7"/>
        <v>3</v>
      </c>
    </row>
    <row r="29" spans="1:11">
      <c r="A29" s="76">
        <v>0</v>
      </c>
      <c r="B29" s="76">
        <v>39</v>
      </c>
      <c r="E29" s="76">
        <v>26</v>
      </c>
      <c r="F29" s="76">
        <f t="shared" si="0"/>
        <v>14</v>
      </c>
      <c r="G29" s="84">
        <f t="shared" si="1"/>
        <v>-0.72088012373614574</v>
      </c>
      <c r="H29" s="76">
        <f t="shared" si="6"/>
        <v>4</v>
      </c>
      <c r="I29" s="85">
        <f t="shared" si="2"/>
        <v>0.23</v>
      </c>
      <c r="J29" s="84">
        <f t="shared" si="3"/>
        <v>-0.73884684918521393</v>
      </c>
      <c r="K29" s="76">
        <f t="shared" si="7"/>
        <v>4</v>
      </c>
    </row>
    <row r="30" spans="1:11">
      <c r="A30" s="76">
        <v>0</v>
      </c>
      <c r="B30" s="76">
        <v>33</v>
      </c>
      <c r="E30" s="76">
        <v>27</v>
      </c>
      <c r="F30" s="76">
        <f t="shared" si="0"/>
        <v>15</v>
      </c>
      <c r="G30" s="84">
        <f t="shared" si="1"/>
        <v>-0.60821545192684057</v>
      </c>
      <c r="H30" s="76">
        <f t="shared" si="6"/>
        <v>4</v>
      </c>
      <c r="I30" s="85">
        <f t="shared" si="2"/>
        <v>0.26600000000000001</v>
      </c>
      <c r="J30" s="84">
        <f t="shared" si="3"/>
        <v>-0.62495590349468755</v>
      </c>
      <c r="K30" s="76">
        <f t="shared" si="7"/>
        <v>4</v>
      </c>
    </row>
    <row r="31" spans="1:11">
      <c r="A31" s="76">
        <v>0</v>
      </c>
      <c r="B31" s="76">
        <v>27</v>
      </c>
      <c r="E31" s="76">
        <v>28</v>
      </c>
      <c r="F31" s="76">
        <f t="shared" si="0"/>
        <v>15</v>
      </c>
      <c r="G31" s="84">
        <f t="shared" si="1"/>
        <v>-0.49555078011753539</v>
      </c>
      <c r="H31" s="76">
        <f t="shared" si="6"/>
        <v>4</v>
      </c>
      <c r="I31" s="85">
        <f t="shared" si="2"/>
        <v>0.30499999999999999</v>
      </c>
      <c r="J31" s="84">
        <f t="shared" si="3"/>
        <v>-0.51007345696859485</v>
      </c>
      <c r="K31" s="76">
        <f t="shared" si="7"/>
        <v>4</v>
      </c>
    </row>
    <row r="32" spans="1:11">
      <c r="A32" s="76">
        <v>0</v>
      </c>
      <c r="B32" s="76">
        <v>36</v>
      </c>
      <c r="E32" s="76">
        <v>29</v>
      </c>
      <c r="F32" s="76">
        <f t="shared" si="0"/>
        <v>8</v>
      </c>
      <c r="G32" s="84">
        <f t="shared" si="1"/>
        <v>-0.38288610830823022</v>
      </c>
      <c r="H32" s="76">
        <f t="shared" si="6"/>
        <v>4</v>
      </c>
      <c r="I32" s="85">
        <f t="shared" si="2"/>
        <v>0.34300000000000003</v>
      </c>
      <c r="J32" s="84">
        <f t="shared" si="3"/>
        <v>-0.40428929029857874</v>
      </c>
      <c r="K32" s="76">
        <f t="shared" si="7"/>
        <v>4</v>
      </c>
    </row>
    <row r="33" spans="1:11">
      <c r="A33" s="76">
        <v>1</v>
      </c>
      <c r="B33" s="76">
        <v>31</v>
      </c>
      <c r="E33" s="76">
        <v>30</v>
      </c>
      <c r="F33" s="76">
        <f t="shared" si="0"/>
        <v>29</v>
      </c>
      <c r="G33" s="84">
        <f t="shared" si="1"/>
        <v>-0.27022143649892505</v>
      </c>
      <c r="H33" s="76">
        <f t="shared" si="6"/>
        <v>4</v>
      </c>
      <c r="I33" s="85">
        <f t="shared" si="2"/>
        <v>0.36399999999999999</v>
      </c>
      <c r="J33" s="84">
        <f t="shared" si="3"/>
        <v>-0.34778720427862736</v>
      </c>
      <c r="K33" s="76">
        <f t="shared" si="7"/>
        <v>4</v>
      </c>
    </row>
    <row r="34" spans="1:11">
      <c r="A34" s="76">
        <v>0</v>
      </c>
      <c r="B34" s="76">
        <v>44</v>
      </c>
      <c r="E34" s="76">
        <v>31</v>
      </c>
      <c r="F34" s="76">
        <f t="shared" si="0"/>
        <v>13</v>
      </c>
      <c r="G34" s="84">
        <f t="shared" si="1"/>
        <v>-0.1575567646896199</v>
      </c>
      <c r="H34" s="76">
        <f t="shared" si="6"/>
        <v>5</v>
      </c>
      <c r="I34" s="85">
        <f t="shared" si="2"/>
        <v>0.438</v>
      </c>
      <c r="J34" s="84">
        <f t="shared" si="3"/>
        <v>-0.15604189276104993</v>
      </c>
      <c r="K34" s="76">
        <f t="shared" si="7"/>
        <v>5</v>
      </c>
    </row>
    <row r="35" spans="1:11">
      <c r="A35" s="76">
        <v>0</v>
      </c>
      <c r="B35" s="76">
        <v>18</v>
      </c>
      <c r="E35" s="76">
        <v>32</v>
      </c>
      <c r="F35" s="76">
        <f t="shared" si="0"/>
        <v>13</v>
      </c>
      <c r="G35" s="84">
        <f t="shared" si="1"/>
        <v>-4.4892092880314753E-2</v>
      </c>
      <c r="H35" s="76">
        <f t="shared" si="6"/>
        <v>5</v>
      </c>
      <c r="I35" s="85">
        <f t="shared" si="2"/>
        <v>0.47099999999999997</v>
      </c>
      <c r="J35" s="84">
        <f t="shared" si="3"/>
        <v>-7.2756358176037483E-2</v>
      </c>
      <c r="K35" s="76">
        <f t="shared" si="7"/>
        <v>5</v>
      </c>
    </row>
    <row r="36" spans="1:11">
      <c r="A36" s="76">
        <v>0</v>
      </c>
      <c r="B36" s="76">
        <v>35</v>
      </c>
      <c r="E36" s="76">
        <v>33</v>
      </c>
      <c r="F36" s="76">
        <f t="shared" si="0"/>
        <v>19</v>
      </c>
      <c r="G36" s="84">
        <f t="shared" si="1"/>
        <v>6.7772578928990412E-2</v>
      </c>
      <c r="H36" s="76">
        <f t="shared" si="6"/>
        <v>5</v>
      </c>
      <c r="I36" s="85">
        <f t="shared" si="2"/>
        <v>0.505</v>
      </c>
      <c r="J36" s="84">
        <f t="shared" si="3"/>
        <v>1.2533469508069276E-2</v>
      </c>
      <c r="K36" s="76">
        <f t="shared" si="7"/>
        <v>5</v>
      </c>
    </row>
    <row r="37" spans="1:11">
      <c r="A37" s="76">
        <v>0</v>
      </c>
      <c r="B37" s="76">
        <v>49</v>
      </c>
      <c r="E37" s="76">
        <v>34</v>
      </c>
      <c r="F37" s="76">
        <f t="shared" si="0"/>
        <v>11</v>
      </c>
      <c r="G37" s="84">
        <f t="shared" si="1"/>
        <v>0.18043725073829556</v>
      </c>
      <c r="H37" s="76">
        <f t="shared" si="6"/>
        <v>5</v>
      </c>
      <c r="I37" s="85">
        <f t="shared" si="2"/>
        <v>0.55300000000000005</v>
      </c>
      <c r="J37" s="84">
        <f t="shared" si="3"/>
        <v>0.13324452361112402</v>
      </c>
      <c r="K37" s="76">
        <f t="shared" si="7"/>
        <v>5</v>
      </c>
    </row>
    <row r="38" spans="1:11">
      <c r="A38" s="76">
        <v>0</v>
      </c>
      <c r="B38" s="76">
        <v>41</v>
      </c>
      <c r="E38" s="76">
        <v>35</v>
      </c>
      <c r="F38" s="76">
        <f t="shared" si="0"/>
        <v>17</v>
      </c>
      <c r="G38" s="84">
        <f t="shared" si="1"/>
        <v>0.2931019225476007</v>
      </c>
      <c r="H38" s="76">
        <f t="shared" si="6"/>
        <v>6</v>
      </c>
      <c r="I38" s="85">
        <f t="shared" si="2"/>
        <v>0.58199999999999996</v>
      </c>
      <c r="J38" s="84">
        <f t="shared" si="3"/>
        <v>0.20701262338518714</v>
      </c>
      <c r="K38" s="76">
        <f t="shared" si="7"/>
        <v>5</v>
      </c>
    </row>
    <row r="39" spans="1:11">
      <c r="A39" s="76">
        <v>0</v>
      </c>
      <c r="B39" s="76">
        <v>39</v>
      </c>
      <c r="E39" s="76">
        <v>36</v>
      </c>
      <c r="F39" s="76">
        <f t="shared" si="0"/>
        <v>13</v>
      </c>
      <c r="G39" s="84">
        <f t="shared" si="1"/>
        <v>0.40576659435690587</v>
      </c>
      <c r="H39" s="76">
        <f t="shared" si="6"/>
        <v>6</v>
      </c>
      <c r="I39" s="85">
        <f t="shared" si="2"/>
        <v>0.625</v>
      </c>
      <c r="J39" s="84">
        <f t="shared" si="3"/>
        <v>0.3186393639643752</v>
      </c>
      <c r="K39" s="76">
        <f t="shared" si="7"/>
        <v>6</v>
      </c>
    </row>
    <row r="40" spans="1:11">
      <c r="A40" s="76">
        <v>0</v>
      </c>
      <c r="B40" s="76">
        <v>28</v>
      </c>
      <c r="E40" s="76">
        <v>37</v>
      </c>
      <c r="F40" s="76">
        <f t="shared" si="0"/>
        <v>13</v>
      </c>
      <c r="G40" s="84">
        <f t="shared" si="1"/>
        <v>0.51843126616621105</v>
      </c>
      <c r="H40" s="76">
        <f t="shared" si="6"/>
        <v>6</v>
      </c>
      <c r="I40" s="85">
        <f t="shared" si="2"/>
        <v>0.65800000000000003</v>
      </c>
      <c r="J40" s="84">
        <f t="shared" si="3"/>
        <v>0.40701087626446586</v>
      </c>
      <c r="K40" s="76">
        <f t="shared" si="7"/>
        <v>6</v>
      </c>
    </row>
    <row r="41" spans="1:11">
      <c r="A41" s="76">
        <v>0</v>
      </c>
      <c r="B41" s="76">
        <v>24</v>
      </c>
      <c r="E41" s="76">
        <v>38</v>
      </c>
      <c r="F41" s="76">
        <f t="shared" si="0"/>
        <v>10</v>
      </c>
      <c r="G41" s="84">
        <f t="shared" si="1"/>
        <v>0.63109593797551622</v>
      </c>
      <c r="H41" s="76">
        <f t="shared" si="6"/>
        <v>6</v>
      </c>
      <c r="I41" s="85">
        <f t="shared" si="2"/>
        <v>0.69199999999999995</v>
      </c>
      <c r="J41" s="84">
        <f t="shared" si="3"/>
        <v>0.50152739897770804</v>
      </c>
      <c r="K41" s="76">
        <f t="shared" si="7"/>
        <v>6</v>
      </c>
    </row>
    <row r="42" spans="1:11">
      <c r="A42" s="76">
        <v>0</v>
      </c>
      <c r="B42" s="76">
        <v>44</v>
      </c>
      <c r="E42" s="76">
        <v>39</v>
      </c>
      <c r="F42" s="76">
        <f t="shared" si="0"/>
        <v>18</v>
      </c>
      <c r="G42" s="84">
        <f t="shared" si="1"/>
        <v>0.74376060978482139</v>
      </c>
      <c r="H42" s="76">
        <f t="shared" si="6"/>
        <v>6</v>
      </c>
      <c r="I42" s="85">
        <f t="shared" si="2"/>
        <v>0.71699999999999997</v>
      </c>
      <c r="J42" s="84">
        <f t="shared" si="3"/>
        <v>0.57395241856857304</v>
      </c>
      <c r="K42" s="76">
        <f t="shared" si="7"/>
        <v>6</v>
      </c>
    </row>
    <row r="43" spans="1:11">
      <c r="A43" s="76">
        <v>1</v>
      </c>
      <c r="B43" s="76">
        <v>45</v>
      </c>
      <c r="E43" s="76">
        <v>40</v>
      </c>
      <c r="F43" s="76">
        <f t="shared" si="0"/>
        <v>15</v>
      </c>
      <c r="G43" s="84">
        <f t="shared" si="1"/>
        <v>0.85642528159412656</v>
      </c>
      <c r="H43" s="76">
        <f t="shared" si="6"/>
        <v>7</v>
      </c>
      <c r="I43" s="85">
        <f t="shared" si="2"/>
        <v>0.76400000000000001</v>
      </c>
      <c r="J43" s="84">
        <f t="shared" si="3"/>
        <v>0.71922873043992419</v>
      </c>
      <c r="K43" s="76">
        <f t="shared" si="7"/>
        <v>6</v>
      </c>
    </row>
    <row r="44" spans="1:11">
      <c r="A44" s="76">
        <v>0</v>
      </c>
      <c r="B44" s="76">
        <v>40</v>
      </c>
      <c r="E44" s="76">
        <v>41</v>
      </c>
      <c r="F44" s="76">
        <f t="shared" si="0"/>
        <v>14</v>
      </c>
      <c r="G44" s="84">
        <f t="shared" si="1"/>
        <v>0.96908995340343174</v>
      </c>
      <c r="H44" s="76">
        <f t="shared" si="6"/>
        <v>7</v>
      </c>
      <c r="I44" s="85">
        <f t="shared" si="2"/>
        <v>0.80200000000000005</v>
      </c>
      <c r="J44" s="84">
        <f t="shared" si="3"/>
        <v>0.84878668591596729</v>
      </c>
      <c r="K44" s="76">
        <f t="shared" si="7"/>
        <v>7</v>
      </c>
    </row>
    <row r="45" spans="1:11">
      <c r="A45" s="76">
        <v>0</v>
      </c>
      <c r="B45" s="76">
        <v>39</v>
      </c>
      <c r="E45" s="76">
        <v>42</v>
      </c>
      <c r="F45" s="76">
        <f t="shared" si="0"/>
        <v>10</v>
      </c>
      <c r="G45" s="84">
        <f t="shared" si="1"/>
        <v>1.0817546252127368</v>
      </c>
      <c r="H45" s="76">
        <f t="shared" si="6"/>
        <v>7</v>
      </c>
      <c r="I45" s="85">
        <f t="shared" si="2"/>
        <v>0.83799999999999997</v>
      </c>
      <c r="J45" s="84">
        <f t="shared" si="3"/>
        <v>0.98627129870223729</v>
      </c>
      <c r="K45" s="76">
        <f t="shared" si="7"/>
        <v>7</v>
      </c>
    </row>
    <row r="46" spans="1:11">
      <c r="A46" s="76">
        <v>0</v>
      </c>
      <c r="B46" s="76">
        <v>17</v>
      </c>
      <c r="E46" s="76">
        <v>43</v>
      </c>
      <c r="F46" s="76">
        <f t="shared" si="0"/>
        <v>11</v>
      </c>
      <c r="G46" s="84">
        <f t="shared" si="1"/>
        <v>1.194419297022042</v>
      </c>
      <c r="H46" s="76">
        <f t="shared" si="6"/>
        <v>7</v>
      </c>
      <c r="I46" s="85">
        <f t="shared" si="2"/>
        <v>0.86399999999999999</v>
      </c>
      <c r="J46" s="84">
        <f t="shared" si="3"/>
        <v>1.0984684203398629</v>
      </c>
      <c r="K46" s="76">
        <f t="shared" si="7"/>
        <v>7</v>
      </c>
    </row>
    <row r="47" spans="1:11">
      <c r="A47" s="76">
        <v>0</v>
      </c>
      <c r="B47" s="76">
        <v>30</v>
      </c>
      <c r="E47" s="76">
        <v>44</v>
      </c>
      <c r="F47" s="76">
        <f t="shared" si="0"/>
        <v>12</v>
      </c>
      <c r="G47" s="84">
        <f t="shared" si="1"/>
        <v>1.3070839688313471</v>
      </c>
      <c r="H47" s="76">
        <f t="shared" si="6"/>
        <v>8</v>
      </c>
      <c r="I47" s="85">
        <f t="shared" si="2"/>
        <v>0.89200000000000002</v>
      </c>
      <c r="J47" s="84">
        <f t="shared" si="3"/>
        <v>1.2372345991628275</v>
      </c>
      <c r="K47" s="76">
        <f t="shared" si="7"/>
        <v>7</v>
      </c>
    </row>
    <row r="48" spans="1:11">
      <c r="A48" s="76">
        <v>1</v>
      </c>
      <c r="B48" s="76">
        <v>27</v>
      </c>
      <c r="E48" s="76">
        <v>45</v>
      </c>
      <c r="F48" s="76">
        <f t="shared" si="0"/>
        <v>7</v>
      </c>
      <c r="G48" s="84">
        <f t="shared" si="1"/>
        <v>1.4197486406406523</v>
      </c>
      <c r="H48" s="76">
        <f t="shared" si="6"/>
        <v>8</v>
      </c>
      <c r="I48" s="85">
        <f t="shared" si="2"/>
        <v>0.92300000000000004</v>
      </c>
      <c r="J48" s="84">
        <f t="shared" si="3"/>
        <v>1.4255440370804517</v>
      </c>
      <c r="K48" s="76">
        <f t="shared" si="7"/>
        <v>8</v>
      </c>
    </row>
    <row r="49" spans="1:11">
      <c r="A49" s="76">
        <v>0</v>
      </c>
      <c r="B49" s="76">
        <v>35</v>
      </c>
      <c r="E49" s="76">
        <v>46</v>
      </c>
      <c r="F49" s="76">
        <f t="shared" si="0"/>
        <v>3</v>
      </c>
      <c r="G49" s="84">
        <f t="shared" si="1"/>
        <v>1.5324133124499575</v>
      </c>
      <c r="H49" s="76">
        <f t="shared" si="6"/>
        <v>8</v>
      </c>
      <c r="I49" s="85">
        <f t="shared" si="2"/>
        <v>0.94099999999999995</v>
      </c>
      <c r="J49" s="84">
        <f t="shared" si="3"/>
        <v>1.5632236468662757</v>
      </c>
      <c r="K49" s="76">
        <f t="shared" si="7"/>
        <v>8</v>
      </c>
    </row>
    <row r="50" spans="1:11">
      <c r="A50" s="76">
        <v>0</v>
      </c>
      <c r="B50" s="76">
        <v>26</v>
      </c>
      <c r="E50" s="76">
        <v>47</v>
      </c>
      <c r="F50" s="76">
        <f t="shared" si="0"/>
        <v>3</v>
      </c>
      <c r="G50" s="84">
        <f t="shared" si="1"/>
        <v>1.6450779842592627</v>
      </c>
      <c r="H50" s="76">
        <f t="shared" si="6"/>
        <v>8</v>
      </c>
      <c r="I50" s="85">
        <f t="shared" si="2"/>
        <v>0.94799999999999995</v>
      </c>
      <c r="J50" s="84">
        <f t="shared" si="3"/>
        <v>1.6257633862332341</v>
      </c>
      <c r="K50" s="76">
        <f t="shared" si="7"/>
        <v>8</v>
      </c>
    </row>
    <row r="51" spans="1:11">
      <c r="A51" s="76">
        <v>0</v>
      </c>
      <c r="B51" s="76">
        <v>35</v>
      </c>
      <c r="E51" s="76">
        <v>48</v>
      </c>
      <c r="F51" s="76">
        <f t="shared" si="0"/>
        <v>5</v>
      </c>
      <c r="G51" s="84">
        <f t="shared" si="1"/>
        <v>1.7577426560685678</v>
      </c>
      <c r="H51" s="76">
        <v>9</v>
      </c>
      <c r="I51" s="85">
        <f t="shared" si="2"/>
        <v>0.95599999999999996</v>
      </c>
      <c r="J51" s="84">
        <f t="shared" si="3"/>
        <v>1.7060433968889612</v>
      </c>
      <c r="K51" s="76">
        <v>9</v>
      </c>
    </row>
    <row r="52" spans="1:11">
      <c r="A52" s="76">
        <v>0</v>
      </c>
      <c r="B52" s="76">
        <v>33</v>
      </c>
      <c r="E52" s="76">
        <v>49</v>
      </c>
      <c r="F52" s="76">
        <f t="shared" si="0"/>
        <v>3</v>
      </c>
      <c r="G52" s="84">
        <f t="shared" si="1"/>
        <v>1.870407327877873</v>
      </c>
      <c r="H52" s="76">
        <v>9</v>
      </c>
      <c r="I52" s="85">
        <f t="shared" si="2"/>
        <v>0.96899999999999997</v>
      </c>
      <c r="J52" s="84">
        <f t="shared" si="3"/>
        <v>1.8662957434581071</v>
      </c>
      <c r="K52" s="76">
        <v>9</v>
      </c>
    </row>
    <row r="53" spans="1:11">
      <c r="A53" s="76">
        <v>0</v>
      </c>
      <c r="B53" s="76">
        <v>40</v>
      </c>
      <c r="E53" s="76">
        <v>50</v>
      </c>
      <c r="F53" s="76">
        <f t="shared" si="0"/>
        <v>3</v>
      </c>
      <c r="G53" s="84">
        <f t="shared" si="1"/>
        <v>1.9830719996871782</v>
      </c>
      <c r="H53" s="76">
        <v>9</v>
      </c>
      <c r="I53" s="85">
        <f t="shared" si="2"/>
        <v>0.97599999999999998</v>
      </c>
      <c r="J53" s="84">
        <f t="shared" si="3"/>
        <v>1.9773684281819461</v>
      </c>
      <c r="K53" s="76">
        <v>9</v>
      </c>
    </row>
    <row r="54" spans="1:11">
      <c r="A54" s="76">
        <v>0</v>
      </c>
      <c r="B54" s="76">
        <v>17</v>
      </c>
      <c r="E54" s="76">
        <v>51</v>
      </c>
      <c r="F54" s="76">
        <f t="shared" si="0"/>
        <v>1</v>
      </c>
      <c r="G54" s="84">
        <f t="shared" si="1"/>
        <v>2.0957366714964833</v>
      </c>
      <c r="H54" s="76">
        <v>9</v>
      </c>
      <c r="I54" s="85">
        <f t="shared" si="2"/>
        <v>0.98399999999999999</v>
      </c>
      <c r="J54" s="84">
        <f t="shared" si="3"/>
        <v>2.1444106209118394</v>
      </c>
      <c r="K54" s="76">
        <v>9</v>
      </c>
    </row>
    <row r="55" spans="1:11">
      <c r="A55" s="76">
        <v>0</v>
      </c>
      <c r="B55" s="76">
        <v>37</v>
      </c>
      <c r="E55" s="76">
        <v>52</v>
      </c>
      <c r="F55" s="76">
        <f t="shared" si="0"/>
        <v>1</v>
      </c>
      <c r="G55" s="84">
        <f t="shared" si="1"/>
        <v>2.2084013433057885</v>
      </c>
      <c r="H55" s="76">
        <v>9</v>
      </c>
      <c r="I55" s="85">
        <f t="shared" si="2"/>
        <v>0.98699999999999999</v>
      </c>
      <c r="J55" s="84">
        <f t="shared" si="3"/>
        <v>2.2262117693171737</v>
      </c>
      <c r="K55" s="76">
        <v>9</v>
      </c>
    </row>
    <row r="56" spans="1:11">
      <c r="A56" s="76">
        <v>1</v>
      </c>
      <c r="B56" s="76">
        <v>27</v>
      </c>
      <c r="E56" s="76">
        <v>53</v>
      </c>
      <c r="F56" s="76">
        <f t="shared" si="0"/>
        <v>1</v>
      </c>
      <c r="G56" s="84">
        <f t="shared" si="1"/>
        <v>2.3210660151150937</v>
      </c>
      <c r="H56" s="76">
        <v>9</v>
      </c>
      <c r="I56" s="85">
        <f t="shared" si="2"/>
        <v>0.98899999999999999</v>
      </c>
      <c r="J56" s="84">
        <f t="shared" si="3"/>
        <v>2.290367877855267</v>
      </c>
      <c r="K56" s="76">
        <v>9</v>
      </c>
    </row>
    <row r="57" spans="1:11">
      <c r="A57" s="76">
        <v>0</v>
      </c>
      <c r="B57" s="76">
        <v>37</v>
      </c>
      <c r="E57" s="76">
        <v>54</v>
      </c>
      <c r="F57" s="76">
        <f t="shared" si="0"/>
        <v>1</v>
      </c>
      <c r="G57" s="84">
        <f t="shared" si="1"/>
        <v>2.4337306869243989</v>
      </c>
      <c r="H57" s="76">
        <v>9</v>
      </c>
      <c r="I57" s="85">
        <f t="shared" si="2"/>
        <v>0.99199999999999999</v>
      </c>
      <c r="J57" s="84">
        <f t="shared" si="3"/>
        <v>2.4089155458154612</v>
      </c>
      <c r="K57" s="76">
        <v>9</v>
      </c>
    </row>
    <row r="58" spans="1:11">
      <c r="A58" s="76">
        <v>0</v>
      </c>
      <c r="B58" s="76">
        <v>44</v>
      </c>
      <c r="E58" s="76">
        <v>55</v>
      </c>
      <c r="F58" s="76">
        <f t="shared" si="0"/>
        <v>2</v>
      </c>
      <c r="G58" s="84">
        <f t="shared" si="1"/>
        <v>2.546395358733704</v>
      </c>
      <c r="H58" s="76">
        <v>9</v>
      </c>
      <c r="I58" s="85">
        <f t="shared" si="2"/>
        <v>0.99399999999999999</v>
      </c>
      <c r="J58" s="84">
        <f t="shared" si="3"/>
        <v>2.5121443279304616</v>
      </c>
      <c r="K58" s="76">
        <v>9</v>
      </c>
    </row>
    <row r="59" spans="1:11">
      <c r="A59" s="76">
        <v>1</v>
      </c>
      <c r="B59" s="76">
        <v>32</v>
      </c>
      <c r="E59" s="76"/>
      <c r="F59" s="76"/>
      <c r="G59" s="76"/>
      <c r="H59" s="76"/>
      <c r="I59" s="76"/>
      <c r="J59" s="76"/>
      <c r="K59" s="76"/>
    </row>
    <row r="60" spans="1:11">
      <c r="A60" s="76">
        <v>0</v>
      </c>
      <c r="B60" s="76">
        <v>25</v>
      </c>
      <c r="E60" s="76"/>
      <c r="F60" s="76"/>
      <c r="G60" s="76"/>
      <c r="H60" s="76"/>
      <c r="I60" s="76"/>
      <c r="J60" s="76"/>
      <c r="K60" s="76"/>
    </row>
    <row r="61" spans="1:11">
      <c r="A61" s="76">
        <v>0</v>
      </c>
      <c r="B61" s="76">
        <v>46</v>
      </c>
      <c r="E61" s="76"/>
      <c r="F61" s="76"/>
      <c r="G61" s="76"/>
      <c r="H61" s="76"/>
      <c r="I61" s="76"/>
      <c r="J61" s="76"/>
      <c r="K61" s="76"/>
    </row>
    <row r="62" spans="1:11">
      <c r="A62" s="76">
        <v>0</v>
      </c>
      <c r="B62" s="76">
        <v>30</v>
      </c>
      <c r="E62" s="76"/>
      <c r="F62" s="76"/>
      <c r="G62" s="76"/>
      <c r="H62" s="76"/>
      <c r="I62" s="76"/>
      <c r="J62" s="76"/>
      <c r="K62" s="76"/>
    </row>
    <row r="63" spans="1:11">
      <c r="A63" s="76">
        <v>0</v>
      </c>
      <c r="B63" s="76">
        <v>30</v>
      </c>
      <c r="E63" s="76"/>
      <c r="F63" s="76"/>
      <c r="G63" s="76"/>
      <c r="H63" s="76"/>
      <c r="I63" s="76"/>
      <c r="J63" s="76"/>
      <c r="K63" s="76"/>
    </row>
    <row r="64" spans="1:11">
      <c r="A64" s="76">
        <v>0</v>
      </c>
      <c r="B64" s="76">
        <v>41</v>
      </c>
      <c r="E64" s="76"/>
      <c r="F64" s="76"/>
      <c r="G64" s="76"/>
      <c r="H64" s="76"/>
      <c r="I64" s="76"/>
      <c r="J64" s="76"/>
      <c r="K64" s="76"/>
    </row>
    <row r="65" spans="1:11">
      <c r="A65" s="76">
        <v>1</v>
      </c>
      <c r="B65" s="76">
        <v>32</v>
      </c>
      <c r="E65" s="76"/>
      <c r="F65" s="76"/>
      <c r="G65" s="76"/>
      <c r="H65" s="76"/>
      <c r="I65" s="76"/>
      <c r="J65" s="76"/>
      <c r="K65" s="76"/>
    </row>
    <row r="66" spans="1:11">
      <c r="A66" s="76">
        <v>0</v>
      </c>
      <c r="B66" s="76">
        <v>21</v>
      </c>
      <c r="E66" s="76"/>
      <c r="F66" s="76"/>
      <c r="G66" s="76"/>
      <c r="H66" s="76"/>
      <c r="I66" s="76"/>
      <c r="J66" s="76"/>
      <c r="K66" s="76"/>
    </row>
    <row r="67" spans="1:11">
      <c r="A67" s="76">
        <v>1</v>
      </c>
      <c r="B67" s="76">
        <v>19</v>
      </c>
      <c r="E67" s="76"/>
      <c r="F67" s="76"/>
      <c r="G67" s="76"/>
      <c r="H67" s="76"/>
      <c r="I67" s="76"/>
      <c r="J67" s="76"/>
      <c r="K67" s="76"/>
    </row>
    <row r="68" spans="1:11">
      <c r="A68" s="76">
        <v>0</v>
      </c>
      <c r="B68" s="76">
        <v>38</v>
      </c>
      <c r="E68" s="76"/>
      <c r="F68" s="76"/>
      <c r="G68" s="76"/>
      <c r="H68" s="76"/>
      <c r="I68" s="76"/>
      <c r="J68" s="76"/>
      <c r="K68" s="76"/>
    </row>
    <row r="69" spans="1:11">
      <c r="A69" s="76">
        <v>0</v>
      </c>
      <c r="B69" s="76">
        <v>41</v>
      </c>
      <c r="E69" s="76"/>
      <c r="F69" s="76"/>
      <c r="G69" s="76"/>
      <c r="H69" s="76"/>
      <c r="I69" s="76"/>
      <c r="J69" s="76"/>
      <c r="K69" s="76"/>
    </row>
    <row r="70" spans="1:11">
      <c r="A70" s="76">
        <v>0</v>
      </c>
      <c r="B70" s="76">
        <v>28</v>
      </c>
      <c r="E70" s="76"/>
      <c r="F70" s="76"/>
      <c r="G70" s="76"/>
      <c r="H70" s="76"/>
      <c r="I70" s="76"/>
      <c r="J70" s="76"/>
      <c r="K70" s="76"/>
    </row>
    <row r="71" spans="1:11">
      <c r="A71" s="76">
        <v>0</v>
      </c>
      <c r="B71" s="76">
        <v>47</v>
      </c>
      <c r="E71" s="76"/>
      <c r="F71" s="76"/>
      <c r="G71" s="76"/>
      <c r="H71" s="76"/>
      <c r="I71" s="76"/>
      <c r="J71" s="76"/>
      <c r="K71" s="76"/>
    </row>
    <row r="72" spans="1:11">
      <c r="A72" s="76">
        <v>1</v>
      </c>
      <c r="B72" s="76">
        <v>15</v>
      </c>
      <c r="E72" s="76"/>
      <c r="F72" s="76"/>
      <c r="G72" s="76"/>
      <c r="H72" s="76"/>
      <c r="I72" s="76"/>
      <c r="J72" s="76"/>
      <c r="K72" s="76"/>
    </row>
    <row r="73" spans="1:11">
      <c r="A73" s="76">
        <v>0</v>
      </c>
      <c r="B73" s="76">
        <v>30</v>
      </c>
      <c r="E73" s="76"/>
      <c r="F73" s="76"/>
      <c r="G73" s="76"/>
      <c r="H73" s="76"/>
      <c r="I73" s="76"/>
      <c r="J73" s="76"/>
      <c r="K73" s="76"/>
    </row>
    <row r="74" spans="1:11">
      <c r="A74" s="76">
        <v>0</v>
      </c>
      <c r="B74" s="76">
        <v>26</v>
      </c>
      <c r="E74" s="76"/>
      <c r="F74" s="76"/>
      <c r="G74" s="76"/>
      <c r="H74" s="76"/>
      <c r="I74" s="76"/>
      <c r="J74" s="76"/>
      <c r="K74" s="76"/>
    </row>
    <row r="75" spans="1:11">
      <c r="A75" s="76">
        <v>0</v>
      </c>
      <c r="B75" s="76">
        <v>40</v>
      </c>
      <c r="E75" s="76"/>
      <c r="F75" s="76"/>
      <c r="G75" s="76"/>
      <c r="H75" s="76"/>
      <c r="I75" s="76"/>
      <c r="J75" s="76"/>
      <c r="K75" s="76"/>
    </row>
    <row r="76" spans="1:11">
      <c r="A76" s="76">
        <v>0</v>
      </c>
      <c r="B76" s="76">
        <v>21</v>
      </c>
      <c r="E76" s="76"/>
      <c r="F76" s="76"/>
      <c r="G76" s="76"/>
      <c r="H76" s="76"/>
      <c r="I76" s="76"/>
      <c r="J76" s="76"/>
      <c r="K76" s="76"/>
    </row>
    <row r="77" spans="1:11">
      <c r="A77" s="76">
        <v>0</v>
      </c>
      <c r="B77" s="76">
        <v>25</v>
      </c>
      <c r="E77" s="76"/>
      <c r="F77" s="76"/>
      <c r="G77" s="76"/>
      <c r="H77" s="76"/>
      <c r="I77" s="76"/>
      <c r="J77" s="76"/>
      <c r="K77" s="76"/>
    </row>
    <row r="78" spans="1:11">
      <c r="A78" s="76">
        <v>0</v>
      </c>
      <c r="B78" s="76">
        <v>41</v>
      </c>
      <c r="E78" s="76"/>
      <c r="F78" s="76"/>
      <c r="G78" s="76"/>
      <c r="H78" s="76"/>
      <c r="I78" s="76"/>
      <c r="J78" s="76"/>
      <c r="K78" s="76"/>
    </row>
    <row r="79" spans="1:11">
      <c r="A79" s="76">
        <v>1</v>
      </c>
      <c r="B79" s="76">
        <v>16</v>
      </c>
      <c r="E79" s="76"/>
      <c r="F79" s="76"/>
      <c r="G79" s="76"/>
      <c r="H79" s="76"/>
      <c r="I79" s="76"/>
      <c r="J79" s="76"/>
      <c r="K79" s="76"/>
    </row>
    <row r="80" spans="1:11">
      <c r="A80" s="76">
        <v>1</v>
      </c>
      <c r="B80" s="76">
        <v>26</v>
      </c>
      <c r="E80" s="76"/>
      <c r="F80" s="76"/>
      <c r="G80" s="76"/>
      <c r="H80" s="76"/>
      <c r="I80" s="76"/>
      <c r="J80" s="76"/>
      <c r="K80" s="76"/>
    </row>
    <row r="81" spans="1:11">
      <c r="A81" s="76">
        <v>0</v>
      </c>
      <c r="B81" s="76">
        <v>33</v>
      </c>
      <c r="E81" s="76"/>
      <c r="F81" s="76"/>
      <c r="G81" s="76"/>
      <c r="H81" s="76"/>
      <c r="I81" s="76"/>
      <c r="J81" s="76"/>
      <c r="K81" s="76"/>
    </row>
    <row r="82" spans="1:11">
      <c r="A82" s="76">
        <v>0</v>
      </c>
      <c r="B82" s="76">
        <v>28</v>
      </c>
      <c r="E82" s="76"/>
      <c r="F82" s="76"/>
      <c r="G82" s="76"/>
      <c r="H82" s="76"/>
      <c r="I82" s="76"/>
      <c r="J82" s="76"/>
      <c r="K82" s="76"/>
    </row>
    <row r="83" spans="1:11">
      <c r="A83" s="76">
        <v>0</v>
      </c>
      <c r="B83" s="76">
        <v>43</v>
      </c>
      <c r="E83" s="76"/>
      <c r="F83" s="76"/>
      <c r="G83" s="76"/>
      <c r="H83" s="76"/>
      <c r="I83" s="76"/>
      <c r="J83" s="76"/>
      <c r="K83" s="76"/>
    </row>
    <row r="84" spans="1:11">
      <c r="A84" s="76">
        <v>0</v>
      </c>
      <c r="B84" s="76">
        <v>27</v>
      </c>
      <c r="E84" s="76"/>
      <c r="F84" s="76"/>
      <c r="G84" s="76"/>
      <c r="H84" s="76"/>
      <c r="I84" s="76"/>
      <c r="J84" s="76"/>
      <c r="K84" s="76"/>
    </row>
    <row r="85" spans="1:11">
      <c r="A85" s="76">
        <v>0</v>
      </c>
      <c r="B85" s="76">
        <v>25</v>
      </c>
      <c r="E85" s="76"/>
      <c r="F85" s="76"/>
      <c r="G85" s="76"/>
      <c r="H85" s="76"/>
      <c r="I85" s="76"/>
      <c r="J85" s="76"/>
      <c r="K85" s="76"/>
    </row>
    <row r="86" spans="1:11">
      <c r="A86" s="76">
        <v>0</v>
      </c>
      <c r="B86" s="76">
        <v>37</v>
      </c>
      <c r="E86" s="76"/>
      <c r="F86" s="76"/>
      <c r="G86" s="76"/>
      <c r="H86" s="76"/>
      <c r="I86" s="76"/>
      <c r="J86" s="76"/>
      <c r="K86" s="76"/>
    </row>
    <row r="87" spans="1:11">
      <c r="A87" s="76">
        <v>1</v>
      </c>
      <c r="B87" s="76">
        <v>33</v>
      </c>
      <c r="E87" s="76"/>
      <c r="F87" s="76"/>
      <c r="G87" s="76"/>
      <c r="H87" s="76"/>
      <c r="I87" s="76"/>
      <c r="J87" s="76"/>
      <c r="K87" s="76"/>
    </row>
    <row r="88" spans="1:11">
      <c r="A88" s="76">
        <v>0</v>
      </c>
      <c r="B88" s="76">
        <v>32</v>
      </c>
      <c r="E88" s="76"/>
      <c r="F88" s="76"/>
      <c r="G88" s="76"/>
      <c r="H88" s="76"/>
      <c r="I88" s="76"/>
      <c r="J88" s="76"/>
      <c r="K88" s="76"/>
    </row>
    <row r="89" spans="1:11">
      <c r="A89" s="76">
        <v>1</v>
      </c>
      <c r="B89" s="76">
        <v>22</v>
      </c>
      <c r="E89" s="76"/>
      <c r="F89" s="76"/>
      <c r="G89" s="76"/>
      <c r="H89" s="76"/>
      <c r="I89" s="76"/>
      <c r="J89" s="76"/>
      <c r="K89" s="76"/>
    </row>
    <row r="90" spans="1:11">
      <c r="A90" s="76">
        <v>0</v>
      </c>
      <c r="B90" s="76">
        <v>35</v>
      </c>
      <c r="E90" s="76"/>
      <c r="F90" s="76"/>
      <c r="G90" s="76"/>
      <c r="H90" s="76"/>
      <c r="I90" s="76"/>
      <c r="J90" s="76"/>
      <c r="K90" s="76"/>
    </row>
    <row r="91" spans="1:11">
      <c r="A91" s="76">
        <v>1</v>
      </c>
      <c r="B91" s="76">
        <v>30</v>
      </c>
      <c r="E91" s="76"/>
      <c r="F91" s="76"/>
      <c r="G91" s="76"/>
      <c r="H91" s="76"/>
      <c r="I91" s="76"/>
      <c r="J91" s="76"/>
      <c r="K91" s="76"/>
    </row>
    <row r="92" spans="1:11">
      <c r="A92" s="76">
        <v>0</v>
      </c>
      <c r="B92" s="76">
        <v>33</v>
      </c>
      <c r="E92" s="76"/>
      <c r="F92" s="76"/>
      <c r="G92" s="76"/>
      <c r="H92" s="76"/>
      <c r="I92" s="76"/>
      <c r="J92" s="76"/>
      <c r="K92" s="76"/>
    </row>
    <row r="93" spans="1:11">
      <c r="A93" s="76">
        <v>0</v>
      </c>
      <c r="B93" s="76">
        <v>30</v>
      </c>
      <c r="E93" s="76"/>
      <c r="F93" s="76"/>
      <c r="G93" s="76"/>
      <c r="H93" s="76"/>
      <c r="I93" s="76"/>
      <c r="J93" s="76"/>
      <c r="K93" s="76"/>
    </row>
    <row r="94" spans="1:11">
      <c r="A94" s="76">
        <v>1</v>
      </c>
      <c r="B94" s="76">
        <v>20</v>
      </c>
      <c r="E94" s="76"/>
      <c r="F94" s="76"/>
      <c r="G94" s="76"/>
      <c r="H94" s="76"/>
      <c r="I94" s="76"/>
      <c r="J94" s="76"/>
      <c r="K94" s="76"/>
    </row>
    <row r="95" spans="1:11">
      <c r="A95" s="76">
        <v>0</v>
      </c>
      <c r="B95" s="76">
        <v>16</v>
      </c>
      <c r="E95" s="76"/>
      <c r="F95" s="76"/>
      <c r="G95" s="76"/>
      <c r="H95" s="76"/>
      <c r="I95" s="76"/>
      <c r="J95" s="76"/>
      <c r="K95" s="76"/>
    </row>
    <row r="96" spans="1:11">
      <c r="A96" s="76">
        <v>0</v>
      </c>
      <c r="B96" s="76">
        <v>32</v>
      </c>
      <c r="E96" s="76"/>
      <c r="F96" s="76"/>
      <c r="G96" s="76"/>
      <c r="H96" s="76"/>
      <c r="I96" s="76"/>
      <c r="J96" s="76"/>
      <c r="K96" s="76"/>
    </row>
    <row r="97" spans="1:11">
      <c r="A97" s="76">
        <v>0</v>
      </c>
      <c r="B97" s="76">
        <v>30</v>
      </c>
      <c r="E97" s="76"/>
      <c r="F97" s="76"/>
      <c r="G97" s="76"/>
      <c r="H97" s="76"/>
      <c r="I97" s="76"/>
      <c r="J97" s="76"/>
      <c r="K97" s="76"/>
    </row>
    <row r="98" spans="1:11">
      <c r="A98" s="76">
        <v>0</v>
      </c>
      <c r="B98" s="76">
        <v>44</v>
      </c>
      <c r="E98" s="76"/>
      <c r="F98" s="76"/>
      <c r="G98" s="76"/>
      <c r="H98" s="76"/>
      <c r="I98" s="76"/>
      <c r="J98" s="76"/>
      <c r="K98" s="76"/>
    </row>
    <row r="99" spans="1:11">
      <c r="A99" s="76">
        <v>1</v>
      </c>
      <c r="B99" s="76">
        <v>26</v>
      </c>
      <c r="E99" s="76"/>
      <c r="F99" s="76"/>
      <c r="G99" s="76"/>
      <c r="H99" s="76"/>
      <c r="I99" s="76"/>
      <c r="J99" s="76"/>
      <c r="K99" s="76"/>
    </row>
    <row r="100" spans="1:11">
      <c r="A100" s="76">
        <v>1</v>
      </c>
      <c r="B100" s="76">
        <v>33</v>
      </c>
      <c r="E100" s="76"/>
      <c r="F100" s="76"/>
      <c r="G100" s="76"/>
      <c r="H100" s="76"/>
      <c r="I100" s="76"/>
      <c r="J100" s="76"/>
      <c r="K100" s="76"/>
    </row>
    <row r="101" spans="1:11">
      <c r="A101" s="76">
        <v>1</v>
      </c>
      <c r="B101" s="76">
        <v>25</v>
      </c>
      <c r="E101" s="76"/>
      <c r="F101" s="76"/>
      <c r="G101" s="76"/>
      <c r="H101" s="76"/>
      <c r="I101" s="76"/>
      <c r="J101" s="76"/>
      <c r="K101" s="76"/>
    </row>
    <row r="102" spans="1:11">
      <c r="A102" s="76">
        <v>0</v>
      </c>
      <c r="B102" s="76">
        <v>31</v>
      </c>
      <c r="E102" s="76"/>
      <c r="F102" s="76"/>
      <c r="G102" s="76"/>
      <c r="H102" s="76"/>
      <c r="I102" s="76"/>
      <c r="J102" s="76"/>
      <c r="K102" s="76"/>
    </row>
    <row r="103" spans="1:11">
      <c r="A103" s="76">
        <v>1</v>
      </c>
      <c r="B103" s="76">
        <v>35</v>
      </c>
      <c r="E103" s="76"/>
      <c r="F103" s="76"/>
      <c r="G103" s="76"/>
      <c r="H103" s="76"/>
      <c r="I103" s="76"/>
      <c r="J103" s="76"/>
      <c r="K103" s="76"/>
    </row>
    <row r="104" spans="1:11">
      <c r="A104" s="76">
        <v>0</v>
      </c>
      <c r="B104" s="76">
        <v>17</v>
      </c>
      <c r="E104" s="76"/>
      <c r="F104" s="76"/>
      <c r="G104" s="76"/>
      <c r="H104" s="76"/>
      <c r="I104" s="76"/>
      <c r="J104" s="76"/>
      <c r="K104" s="76"/>
    </row>
    <row r="105" spans="1:11">
      <c r="A105" s="76">
        <v>0</v>
      </c>
      <c r="B105" s="76">
        <v>31</v>
      </c>
      <c r="E105" s="76"/>
      <c r="F105" s="76"/>
      <c r="G105" s="76"/>
      <c r="H105" s="76"/>
      <c r="I105" s="76"/>
      <c r="J105" s="76"/>
      <c r="K105" s="76"/>
    </row>
    <row r="106" spans="1:11">
      <c r="A106" s="76">
        <v>0</v>
      </c>
      <c r="B106" s="76">
        <v>49</v>
      </c>
      <c r="E106" s="76"/>
      <c r="F106" s="76"/>
      <c r="G106" s="76"/>
      <c r="H106" s="76"/>
      <c r="I106" s="76"/>
      <c r="J106" s="76"/>
      <c r="K106" s="76"/>
    </row>
    <row r="107" spans="1:11">
      <c r="A107" s="76">
        <v>0</v>
      </c>
      <c r="B107" s="76">
        <v>20</v>
      </c>
      <c r="E107" s="76"/>
      <c r="F107" s="76"/>
      <c r="G107" s="76"/>
      <c r="H107" s="76"/>
      <c r="I107" s="76"/>
      <c r="J107" s="76"/>
      <c r="K107" s="76"/>
    </row>
    <row r="108" spans="1:11">
      <c r="A108" s="76">
        <v>0</v>
      </c>
      <c r="B108" s="76">
        <v>44</v>
      </c>
      <c r="E108" s="76"/>
      <c r="F108" s="76"/>
      <c r="G108" s="76"/>
      <c r="H108" s="76"/>
      <c r="I108" s="76"/>
      <c r="J108" s="76"/>
      <c r="K108" s="76"/>
    </row>
    <row r="109" spans="1:11">
      <c r="A109" s="76">
        <v>0</v>
      </c>
      <c r="B109" s="76">
        <v>26</v>
      </c>
      <c r="E109" s="76"/>
      <c r="F109" s="76"/>
      <c r="G109" s="76"/>
      <c r="H109" s="76"/>
      <c r="I109" s="76"/>
      <c r="J109" s="76"/>
      <c r="K109" s="76"/>
    </row>
    <row r="110" spans="1:11">
      <c r="A110" s="76">
        <v>0</v>
      </c>
      <c r="B110" s="76">
        <v>22</v>
      </c>
      <c r="E110" s="76"/>
      <c r="F110" s="76"/>
      <c r="G110" s="76"/>
      <c r="H110" s="76"/>
      <c r="I110" s="76"/>
      <c r="J110" s="76"/>
      <c r="K110" s="76"/>
    </row>
    <row r="111" spans="1:11">
      <c r="A111" s="76">
        <v>0</v>
      </c>
      <c r="B111" s="76">
        <v>34</v>
      </c>
      <c r="E111" s="76"/>
      <c r="F111" s="76"/>
      <c r="G111" s="76"/>
      <c r="H111" s="76"/>
      <c r="I111" s="76"/>
      <c r="J111" s="76"/>
      <c r="K111" s="76"/>
    </row>
    <row r="112" spans="1:11">
      <c r="A112" s="76">
        <v>0</v>
      </c>
      <c r="B112" s="76">
        <v>15</v>
      </c>
      <c r="E112" s="76"/>
      <c r="F112" s="76"/>
      <c r="G112" s="76"/>
      <c r="H112" s="76"/>
      <c r="I112" s="76"/>
      <c r="J112" s="76"/>
      <c r="K112" s="76"/>
    </row>
    <row r="113" spans="1:11">
      <c r="A113" s="76">
        <v>1</v>
      </c>
      <c r="B113" s="76">
        <v>16</v>
      </c>
      <c r="E113" s="76"/>
      <c r="F113" s="76"/>
      <c r="G113" s="76"/>
      <c r="H113" s="76"/>
      <c r="I113" s="76"/>
      <c r="J113" s="76"/>
      <c r="K113" s="76"/>
    </row>
    <row r="114" spans="1:11">
      <c r="A114" s="76">
        <v>0</v>
      </c>
      <c r="B114" s="76">
        <v>33</v>
      </c>
      <c r="E114" s="76"/>
      <c r="F114" s="76"/>
      <c r="G114" s="76"/>
      <c r="H114" s="76"/>
      <c r="I114" s="76"/>
      <c r="J114" s="76"/>
      <c r="K114" s="76"/>
    </row>
    <row r="115" spans="1:11">
      <c r="A115" s="76">
        <v>0</v>
      </c>
      <c r="B115" s="76">
        <v>41</v>
      </c>
      <c r="E115" s="76"/>
      <c r="F115" s="76"/>
      <c r="G115" s="76"/>
      <c r="H115" s="76"/>
      <c r="I115" s="76"/>
      <c r="J115" s="76"/>
      <c r="K115" s="76"/>
    </row>
    <row r="116" spans="1:11">
      <c r="A116" s="76">
        <v>0</v>
      </c>
      <c r="B116" s="76">
        <v>36</v>
      </c>
      <c r="E116" s="76"/>
      <c r="F116" s="76"/>
      <c r="G116" s="76"/>
      <c r="H116" s="76"/>
      <c r="I116" s="76"/>
      <c r="J116" s="76"/>
      <c r="K116" s="76"/>
    </row>
    <row r="117" spans="1:11">
      <c r="A117" s="76">
        <v>0</v>
      </c>
      <c r="B117" s="76">
        <v>34</v>
      </c>
      <c r="E117" s="76"/>
      <c r="F117" s="76"/>
      <c r="G117" s="76"/>
      <c r="H117" s="76"/>
      <c r="I117" s="76"/>
      <c r="J117" s="76"/>
      <c r="K117" s="76"/>
    </row>
    <row r="118" spans="1:11">
      <c r="A118" s="76">
        <v>0</v>
      </c>
      <c r="B118" s="76">
        <v>49</v>
      </c>
      <c r="E118" s="76"/>
      <c r="F118" s="76"/>
      <c r="G118" s="76"/>
      <c r="H118" s="76"/>
      <c r="I118" s="76"/>
      <c r="J118" s="76"/>
      <c r="K118" s="76"/>
    </row>
    <row r="119" spans="1:11">
      <c r="A119" s="76">
        <v>1</v>
      </c>
      <c r="B119" s="76">
        <v>43</v>
      </c>
      <c r="E119" s="76"/>
      <c r="F119" s="76"/>
      <c r="G119" s="76"/>
      <c r="H119" s="76"/>
      <c r="I119" s="76"/>
      <c r="J119" s="76"/>
      <c r="K119" s="76"/>
    </row>
    <row r="120" spans="1:11">
      <c r="A120" s="76">
        <v>1</v>
      </c>
      <c r="B120" s="76">
        <v>36</v>
      </c>
      <c r="E120" s="76"/>
      <c r="F120" s="76"/>
      <c r="G120" s="76"/>
      <c r="H120" s="76"/>
      <c r="I120" s="76"/>
      <c r="J120" s="76"/>
      <c r="K120" s="76"/>
    </row>
    <row r="121" spans="1:11">
      <c r="A121" s="76">
        <v>1</v>
      </c>
      <c r="B121" s="76">
        <v>37</v>
      </c>
      <c r="E121" s="76"/>
      <c r="F121" s="76"/>
      <c r="G121" s="76"/>
      <c r="H121" s="76"/>
      <c r="I121" s="76"/>
      <c r="J121" s="76"/>
      <c r="K121" s="76"/>
    </row>
    <row r="122" spans="1:11">
      <c r="A122" s="76">
        <v>0</v>
      </c>
      <c r="B122" s="76">
        <v>25</v>
      </c>
      <c r="E122" s="76"/>
      <c r="F122" s="76"/>
      <c r="G122" s="76"/>
      <c r="H122" s="76"/>
      <c r="I122" s="76"/>
      <c r="J122" s="76"/>
      <c r="K122" s="76"/>
    </row>
    <row r="123" spans="1:11">
      <c r="A123" s="76">
        <v>0</v>
      </c>
      <c r="B123" s="76">
        <v>48</v>
      </c>
      <c r="E123" s="76"/>
      <c r="F123" s="76"/>
      <c r="G123" s="76"/>
      <c r="H123" s="76"/>
      <c r="I123" s="76"/>
      <c r="J123" s="76"/>
      <c r="K123" s="76"/>
    </row>
    <row r="124" spans="1:11">
      <c r="A124" s="76">
        <v>1</v>
      </c>
      <c r="B124" s="76">
        <v>19</v>
      </c>
      <c r="E124" s="76"/>
      <c r="F124" s="76"/>
      <c r="G124" s="76"/>
      <c r="H124" s="76"/>
      <c r="I124" s="76"/>
      <c r="J124" s="76"/>
      <c r="K124" s="76"/>
    </row>
    <row r="125" spans="1:11">
      <c r="A125" s="76">
        <v>1</v>
      </c>
      <c r="B125" s="76">
        <v>44</v>
      </c>
      <c r="E125" s="76"/>
      <c r="F125" s="76"/>
      <c r="G125" s="76"/>
      <c r="H125" s="76"/>
      <c r="I125" s="76"/>
      <c r="J125" s="76"/>
      <c r="K125" s="76"/>
    </row>
    <row r="126" spans="1:11">
      <c r="A126" s="76">
        <v>0</v>
      </c>
      <c r="B126" s="76">
        <v>32</v>
      </c>
      <c r="E126" s="76"/>
      <c r="F126" s="76"/>
      <c r="G126" s="76"/>
      <c r="H126" s="76"/>
      <c r="I126" s="76"/>
      <c r="J126" s="76"/>
      <c r="K126" s="76"/>
    </row>
    <row r="127" spans="1:11">
      <c r="A127" s="76">
        <v>0</v>
      </c>
      <c r="B127" s="76">
        <v>29</v>
      </c>
      <c r="E127" s="76"/>
      <c r="F127" s="76"/>
      <c r="G127" s="76"/>
      <c r="H127" s="76"/>
      <c r="I127" s="76"/>
      <c r="J127" s="76"/>
      <c r="K127" s="76"/>
    </row>
    <row r="128" spans="1:11">
      <c r="A128" s="76">
        <v>0</v>
      </c>
      <c r="B128" s="76">
        <v>30</v>
      </c>
      <c r="E128" s="76"/>
      <c r="F128" s="76"/>
      <c r="G128" s="76"/>
      <c r="H128" s="76"/>
      <c r="I128" s="76"/>
      <c r="J128" s="76"/>
      <c r="K128" s="76"/>
    </row>
    <row r="129" spans="1:11">
      <c r="A129" s="76">
        <v>0</v>
      </c>
      <c r="B129" s="76">
        <v>41</v>
      </c>
      <c r="E129" s="76"/>
      <c r="F129" s="76"/>
      <c r="G129" s="76"/>
      <c r="H129" s="76"/>
      <c r="I129" s="76"/>
      <c r="J129" s="76"/>
      <c r="K129" s="76"/>
    </row>
    <row r="130" spans="1:11">
      <c r="A130" s="76">
        <v>0</v>
      </c>
      <c r="B130" s="76">
        <v>31</v>
      </c>
      <c r="E130" s="76"/>
      <c r="F130" s="76"/>
      <c r="G130" s="76"/>
      <c r="H130" s="76"/>
      <c r="I130" s="76"/>
      <c r="J130" s="76"/>
      <c r="K130" s="76"/>
    </row>
    <row r="131" spans="1:11">
      <c r="A131" s="76">
        <v>0</v>
      </c>
      <c r="B131" s="76">
        <v>29</v>
      </c>
      <c r="E131" s="76"/>
      <c r="F131" s="76"/>
      <c r="G131" s="76"/>
      <c r="H131" s="76"/>
      <c r="I131" s="76"/>
      <c r="J131" s="76"/>
      <c r="K131" s="76"/>
    </row>
    <row r="132" spans="1:11">
      <c r="A132" s="76">
        <v>0</v>
      </c>
      <c r="B132" s="76">
        <v>30</v>
      </c>
      <c r="E132" s="76"/>
      <c r="F132" s="76"/>
      <c r="G132" s="76"/>
      <c r="H132" s="76"/>
      <c r="I132" s="76"/>
      <c r="J132" s="76"/>
      <c r="K132" s="76"/>
    </row>
    <row r="133" spans="1:11">
      <c r="A133" s="76">
        <v>0</v>
      </c>
      <c r="B133" s="76">
        <v>27</v>
      </c>
      <c r="E133" s="76"/>
      <c r="F133" s="76"/>
      <c r="G133" s="76"/>
      <c r="H133" s="76"/>
      <c r="I133" s="76"/>
      <c r="J133" s="76"/>
      <c r="K133" s="76"/>
    </row>
    <row r="134" spans="1:11">
      <c r="A134" s="76">
        <v>0</v>
      </c>
      <c r="B134" s="76">
        <v>45</v>
      </c>
      <c r="E134" s="76"/>
      <c r="F134" s="76"/>
      <c r="G134" s="76"/>
      <c r="H134" s="76"/>
      <c r="I134" s="76"/>
      <c r="J134" s="76"/>
      <c r="K134" s="76"/>
    </row>
    <row r="135" spans="1:11">
      <c r="A135" s="76">
        <v>0</v>
      </c>
      <c r="B135" s="76">
        <v>23</v>
      </c>
      <c r="E135" s="76"/>
      <c r="F135" s="76"/>
      <c r="G135" s="76"/>
      <c r="H135" s="76"/>
      <c r="I135" s="76"/>
      <c r="J135" s="76"/>
      <c r="K135" s="76"/>
    </row>
    <row r="136" spans="1:11">
      <c r="A136" s="76">
        <v>0</v>
      </c>
      <c r="B136" s="76">
        <v>23</v>
      </c>
      <c r="E136" s="76"/>
      <c r="F136" s="76"/>
      <c r="G136" s="76"/>
      <c r="H136" s="76"/>
      <c r="I136" s="76"/>
      <c r="J136" s="76"/>
      <c r="K136" s="76"/>
    </row>
    <row r="137" spans="1:11">
      <c r="A137" s="76">
        <v>1</v>
      </c>
      <c r="B137" s="76">
        <v>37</v>
      </c>
      <c r="E137" s="76"/>
      <c r="F137" s="76"/>
      <c r="G137" s="76"/>
      <c r="H137" s="76"/>
      <c r="I137" s="76"/>
      <c r="J137" s="76"/>
      <c r="K137" s="76"/>
    </row>
    <row r="138" spans="1:11">
      <c r="A138" s="76">
        <v>1</v>
      </c>
      <c r="B138" s="76">
        <v>30</v>
      </c>
      <c r="E138" s="76"/>
      <c r="F138" s="76"/>
      <c r="G138" s="76"/>
      <c r="H138" s="76"/>
      <c r="I138" s="76"/>
      <c r="J138" s="76"/>
      <c r="K138" s="76"/>
    </row>
    <row r="139" spans="1:11">
      <c r="A139" s="76">
        <v>1</v>
      </c>
      <c r="B139" s="76">
        <v>23</v>
      </c>
      <c r="E139" s="76"/>
      <c r="F139" s="76"/>
      <c r="G139" s="76"/>
      <c r="H139" s="76"/>
      <c r="I139" s="76"/>
      <c r="J139" s="76"/>
      <c r="K139" s="76"/>
    </row>
    <row r="140" spans="1:11">
      <c r="A140" s="76">
        <v>0</v>
      </c>
      <c r="B140" s="76">
        <v>16</v>
      </c>
      <c r="E140" s="76"/>
      <c r="F140" s="76"/>
      <c r="G140" s="76"/>
      <c r="H140" s="76"/>
      <c r="I140" s="76"/>
      <c r="J140" s="76"/>
      <c r="K140" s="76"/>
    </row>
    <row r="141" spans="1:11">
      <c r="A141" s="76">
        <v>0</v>
      </c>
      <c r="B141" s="76">
        <v>44</v>
      </c>
      <c r="E141" s="76"/>
      <c r="F141" s="76"/>
      <c r="G141" s="76"/>
      <c r="H141" s="76"/>
      <c r="I141" s="76"/>
      <c r="J141" s="76"/>
      <c r="K141" s="76"/>
    </row>
    <row r="142" spans="1:11">
      <c r="A142" s="76">
        <v>1</v>
      </c>
      <c r="B142" s="76">
        <v>39</v>
      </c>
      <c r="E142" s="76"/>
      <c r="F142" s="76"/>
      <c r="G142" s="76"/>
      <c r="H142" s="76"/>
      <c r="I142" s="76"/>
      <c r="J142" s="76"/>
      <c r="K142" s="76"/>
    </row>
    <row r="143" spans="1:11">
      <c r="A143" s="76">
        <v>0</v>
      </c>
      <c r="B143" s="76">
        <v>45</v>
      </c>
      <c r="E143" s="76"/>
      <c r="F143" s="76"/>
      <c r="G143" s="76"/>
      <c r="H143" s="76"/>
      <c r="I143" s="76"/>
      <c r="J143" s="76"/>
      <c r="K143" s="76"/>
    </row>
    <row r="144" spans="1:11">
      <c r="A144" s="76">
        <v>0</v>
      </c>
      <c r="B144" s="76">
        <v>40</v>
      </c>
      <c r="E144" s="76"/>
      <c r="F144" s="76"/>
      <c r="G144" s="76"/>
      <c r="H144" s="76"/>
      <c r="I144" s="76"/>
      <c r="J144" s="76"/>
      <c r="K144" s="76"/>
    </row>
    <row r="145" spans="1:11">
      <c r="A145" s="76">
        <v>0</v>
      </c>
      <c r="B145" s="76">
        <v>26</v>
      </c>
      <c r="E145" s="76"/>
      <c r="F145" s="76"/>
      <c r="G145" s="76"/>
      <c r="H145" s="76"/>
      <c r="I145" s="76"/>
      <c r="J145" s="76"/>
      <c r="K145" s="76"/>
    </row>
    <row r="146" spans="1:11">
      <c r="A146" s="76">
        <v>0</v>
      </c>
      <c r="B146" s="76">
        <v>33</v>
      </c>
      <c r="E146" s="76"/>
      <c r="F146" s="76"/>
      <c r="G146" s="76"/>
      <c r="H146" s="76"/>
      <c r="I146" s="76"/>
      <c r="J146" s="76"/>
      <c r="K146" s="76"/>
    </row>
    <row r="147" spans="1:11">
      <c r="A147" s="76">
        <v>0</v>
      </c>
      <c r="B147" s="76">
        <v>24</v>
      </c>
      <c r="E147" s="76"/>
      <c r="F147" s="76"/>
      <c r="G147" s="76"/>
      <c r="H147" s="76"/>
      <c r="I147" s="76"/>
      <c r="J147" s="76"/>
      <c r="K147" s="76"/>
    </row>
    <row r="148" spans="1:11">
      <c r="A148" s="76">
        <v>0</v>
      </c>
      <c r="B148" s="76">
        <v>31</v>
      </c>
      <c r="E148" s="76"/>
      <c r="F148" s="76"/>
      <c r="G148" s="76"/>
      <c r="H148" s="76"/>
      <c r="I148" s="76"/>
      <c r="J148" s="76"/>
      <c r="K148" s="76"/>
    </row>
    <row r="149" spans="1:11">
      <c r="A149" s="76">
        <v>0</v>
      </c>
      <c r="B149" s="76">
        <v>45</v>
      </c>
      <c r="E149" s="76"/>
      <c r="F149" s="76"/>
      <c r="G149" s="76"/>
      <c r="H149" s="76"/>
      <c r="I149" s="76"/>
      <c r="J149" s="76"/>
      <c r="K149" s="76"/>
    </row>
    <row r="150" spans="1:11">
      <c r="A150" s="76">
        <v>0</v>
      </c>
      <c r="B150" s="76">
        <v>32</v>
      </c>
      <c r="E150" s="76"/>
      <c r="F150" s="76"/>
      <c r="G150" s="76"/>
      <c r="H150" s="76"/>
      <c r="I150" s="76"/>
      <c r="J150" s="76"/>
      <c r="K150" s="76"/>
    </row>
    <row r="151" spans="1:11">
      <c r="A151" s="76">
        <v>0</v>
      </c>
      <c r="B151" s="76">
        <v>30</v>
      </c>
      <c r="E151" s="76"/>
      <c r="F151" s="76"/>
      <c r="G151" s="76"/>
      <c r="H151" s="76"/>
      <c r="I151" s="76"/>
      <c r="J151" s="76"/>
      <c r="K151" s="76"/>
    </row>
    <row r="152" spans="1:11">
      <c r="A152" s="76">
        <v>0</v>
      </c>
      <c r="B152" s="76">
        <v>30</v>
      </c>
      <c r="E152" s="76"/>
      <c r="F152" s="76"/>
      <c r="G152" s="76"/>
      <c r="H152" s="76"/>
      <c r="I152" s="76"/>
      <c r="J152" s="76"/>
      <c r="K152" s="76"/>
    </row>
    <row r="153" spans="1:11">
      <c r="A153" s="76">
        <v>0</v>
      </c>
      <c r="B153" s="76">
        <v>40</v>
      </c>
      <c r="E153" s="76"/>
      <c r="F153" s="76"/>
      <c r="G153" s="76"/>
      <c r="H153" s="76"/>
      <c r="I153" s="76"/>
      <c r="J153" s="76"/>
      <c r="K153" s="76"/>
    </row>
    <row r="154" spans="1:11">
      <c r="A154" s="76">
        <v>0</v>
      </c>
      <c r="B154" s="76">
        <v>30</v>
      </c>
      <c r="E154" s="76"/>
      <c r="F154" s="76"/>
      <c r="G154" s="76"/>
      <c r="H154" s="76"/>
      <c r="I154" s="76"/>
      <c r="J154" s="76"/>
      <c r="K154" s="76"/>
    </row>
    <row r="155" spans="1:11">
      <c r="A155" s="76">
        <v>1</v>
      </c>
      <c r="B155" s="76">
        <v>11</v>
      </c>
      <c r="E155" s="76"/>
      <c r="F155" s="76"/>
      <c r="G155" s="76"/>
      <c r="H155" s="76"/>
      <c r="I155" s="76"/>
      <c r="J155" s="76"/>
      <c r="K155" s="76"/>
    </row>
    <row r="156" spans="1:11">
      <c r="A156" s="76">
        <v>0</v>
      </c>
      <c r="B156" s="76">
        <v>44</v>
      </c>
      <c r="E156" s="76"/>
      <c r="F156" s="76"/>
      <c r="G156" s="76"/>
      <c r="H156" s="76"/>
      <c r="I156" s="76"/>
      <c r="J156" s="76"/>
      <c r="K156" s="76"/>
    </row>
    <row r="157" spans="1:11">
      <c r="A157" s="76">
        <v>0</v>
      </c>
      <c r="B157" s="76">
        <v>35</v>
      </c>
      <c r="E157" s="76"/>
      <c r="F157" s="76"/>
      <c r="G157" s="76"/>
      <c r="H157" s="76"/>
      <c r="I157" s="76"/>
      <c r="J157" s="76"/>
      <c r="K157" s="76"/>
    </row>
    <row r="158" spans="1:11">
      <c r="A158" s="76">
        <v>0</v>
      </c>
      <c r="B158" s="76">
        <v>34</v>
      </c>
      <c r="E158" s="76"/>
      <c r="F158" s="76"/>
      <c r="G158" s="76"/>
      <c r="H158" s="76"/>
      <c r="I158" s="76"/>
      <c r="J158" s="76"/>
      <c r="K158" s="76"/>
    </row>
    <row r="159" spans="1:11">
      <c r="A159" s="76">
        <v>0</v>
      </c>
      <c r="B159" s="76">
        <v>41</v>
      </c>
      <c r="E159" s="76"/>
      <c r="F159" s="76"/>
      <c r="G159" s="76"/>
      <c r="H159" s="76"/>
      <c r="I159" s="76"/>
      <c r="J159" s="76"/>
      <c r="K159" s="76"/>
    </row>
    <row r="160" spans="1:11">
      <c r="A160" s="76">
        <v>1</v>
      </c>
      <c r="B160" s="76">
        <v>33</v>
      </c>
      <c r="E160" s="76"/>
      <c r="F160" s="76"/>
      <c r="G160" s="76"/>
      <c r="H160" s="76"/>
      <c r="I160" s="76"/>
      <c r="J160" s="76"/>
      <c r="K160" s="76"/>
    </row>
    <row r="161" spans="1:11">
      <c r="A161" s="76">
        <v>0</v>
      </c>
      <c r="B161" s="76">
        <v>40</v>
      </c>
      <c r="E161" s="76"/>
      <c r="F161" s="76"/>
      <c r="G161" s="76"/>
      <c r="H161" s="76"/>
      <c r="I161" s="76"/>
      <c r="J161" s="76"/>
      <c r="K161" s="76"/>
    </row>
    <row r="162" spans="1:11">
      <c r="A162" s="76">
        <v>0</v>
      </c>
      <c r="B162" s="76">
        <v>28</v>
      </c>
      <c r="E162" s="76"/>
      <c r="F162" s="76"/>
      <c r="G162" s="76"/>
      <c r="H162" s="76"/>
      <c r="I162" s="76"/>
      <c r="J162" s="76"/>
      <c r="K162" s="76"/>
    </row>
    <row r="163" spans="1:11">
      <c r="A163" s="76">
        <v>0</v>
      </c>
      <c r="B163" s="76">
        <v>28</v>
      </c>
      <c r="E163" s="76"/>
      <c r="F163" s="76"/>
      <c r="G163" s="76"/>
      <c r="H163" s="76"/>
      <c r="I163" s="76"/>
      <c r="J163" s="76"/>
      <c r="K163" s="76"/>
    </row>
    <row r="164" spans="1:11">
      <c r="A164" s="76">
        <v>0</v>
      </c>
      <c r="B164" s="76">
        <v>42</v>
      </c>
      <c r="E164" s="76"/>
      <c r="F164" s="76"/>
      <c r="G164" s="76"/>
      <c r="H164" s="76"/>
      <c r="I164" s="76"/>
      <c r="J164" s="76"/>
      <c r="K164" s="76"/>
    </row>
    <row r="165" spans="1:11">
      <c r="A165" s="76">
        <v>1</v>
      </c>
      <c r="B165" s="76">
        <v>30</v>
      </c>
      <c r="E165" s="76"/>
      <c r="F165" s="76"/>
      <c r="G165" s="76"/>
      <c r="H165" s="76"/>
      <c r="I165" s="76"/>
      <c r="J165" s="76"/>
      <c r="K165" s="76"/>
    </row>
    <row r="166" spans="1:11">
      <c r="A166" s="76">
        <v>0</v>
      </c>
      <c r="B166" s="76">
        <v>36</v>
      </c>
      <c r="E166" s="76"/>
      <c r="F166" s="76"/>
      <c r="G166" s="76"/>
      <c r="H166" s="76"/>
      <c r="I166" s="76"/>
      <c r="J166" s="76"/>
      <c r="K166" s="76"/>
    </row>
    <row r="167" spans="1:11">
      <c r="A167" s="76">
        <v>0</v>
      </c>
      <c r="B167" s="76">
        <v>26</v>
      </c>
      <c r="E167" s="76"/>
      <c r="F167" s="76"/>
      <c r="G167" s="76"/>
      <c r="H167" s="76"/>
      <c r="I167" s="76"/>
      <c r="J167" s="76"/>
      <c r="K167" s="76"/>
    </row>
    <row r="168" spans="1:11">
      <c r="A168" s="76">
        <v>1</v>
      </c>
      <c r="B168" s="76">
        <v>24</v>
      </c>
      <c r="E168" s="76"/>
      <c r="F168" s="76"/>
      <c r="G168" s="76"/>
      <c r="H168" s="76"/>
      <c r="I168" s="76"/>
      <c r="J168" s="76"/>
      <c r="K168" s="76"/>
    </row>
    <row r="169" spans="1:11">
      <c r="A169" s="76">
        <v>0</v>
      </c>
      <c r="B169" s="76">
        <v>29</v>
      </c>
      <c r="E169" s="76"/>
      <c r="F169" s="76"/>
      <c r="G169" s="76"/>
      <c r="H169" s="76"/>
      <c r="I169" s="76"/>
      <c r="J169" s="76"/>
      <c r="K169" s="76"/>
    </row>
    <row r="170" spans="1:11">
      <c r="A170" s="76">
        <v>1</v>
      </c>
      <c r="B170" s="76">
        <v>38</v>
      </c>
      <c r="E170" s="76"/>
      <c r="F170" s="76"/>
      <c r="G170" s="76"/>
      <c r="H170" s="76"/>
      <c r="I170" s="76"/>
      <c r="J170" s="76"/>
      <c r="K170" s="76"/>
    </row>
    <row r="171" spans="1:11">
      <c r="A171" s="76">
        <v>0</v>
      </c>
      <c r="B171" s="76">
        <v>35</v>
      </c>
      <c r="E171" s="76"/>
      <c r="F171" s="76"/>
      <c r="G171" s="76"/>
      <c r="H171" s="76"/>
      <c r="I171" s="76"/>
      <c r="J171" s="76"/>
      <c r="K171" s="76"/>
    </row>
    <row r="172" spans="1:11">
      <c r="A172" s="76">
        <v>0</v>
      </c>
      <c r="B172" s="76">
        <v>16</v>
      </c>
      <c r="E172" s="76"/>
      <c r="F172" s="76"/>
      <c r="G172" s="76"/>
      <c r="H172" s="76"/>
      <c r="I172" s="76"/>
      <c r="J172" s="76"/>
      <c r="K172" s="76"/>
    </row>
    <row r="173" spans="1:11">
      <c r="A173" s="76">
        <v>1</v>
      </c>
      <c r="B173" s="76">
        <v>30</v>
      </c>
      <c r="E173" s="76"/>
      <c r="F173" s="76"/>
      <c r="G173" s="76"/>
      <c r="H173" s="76"/>
      <c r="I173" s="76"/>
      <c r="J173" s="76"/>
      <c r="K173" s="76"/>
    </row>
    <row r="174" spans="1:11">
      <c r="A174" s="76">
        <v>1</v>
      </c>
      <c r="B174" s="76">
        <v>31</v>
      </c>
      <c r="E174" s="76"/>
      <c r="F174" s="76"/>
      <c r="G174" s="76"/>
      <c r="H174" s="76"/>
      <c r="I174" s="76"/>
      <c r="J174" s="76"/>
      <c r="K174" s="76"/>
    </row>
    <row r="175" spans="1:11">
      <c r="A175" s="76">
        <v>0</v>
      </c>
      <c r="B175" s="76">
        <v>46</v>
      </c>
      <c r="E175" s="76"/>
      <c r="F175" s="76"/>
      <c r="G175" s="76"/>
      <c r="H175" s="76"/>
      <c r="I175" s="76"/>
      <c r="J175" s="76"/>
      <c r="K175" s="76"/>
    </row>
    <row r="176" spans="1:11">
      <c r="A176" s="76">
        <v>0</v>
      </c>
      <c r="B176" s="76">
        <v>25</v>
      </c>
      <c r="E176" s="76"/>
      <c r="F176" s="76"/>
      <c r="G176" s="76"/>
      <c r="H176" s="76"/>
      <c r="I176" s="76"/>
      <c r="J176" s="76"/>
      <c r="K176" s="76"/>
    </row>
    <row r="177" spans="1:11">
      <c r="A177" s="76">
        <v>0</v>
      </c>
      <c r="B177" s="76">
        <v>34</v>
      </c>
      <c r="E177" s="76"/>
      <c r="F177" s="76"/>
      <c r="G177" s="76"/>
      <c r="H177" s="76"/>
      <c r="I177" s="76"/>
      <c r="J177" s="76"/>
      <c r="K177" s="76"/>
    </row>
    <row r="178" spans="1:11">
      <c r="A178" s="76">
        <v>0</v>
      </c>
      <c r="B178" s="76">
        <v>26</v>
      </c>
      <c r="E178" s="76"/>
      <c r="F178" s="76"/>
      <c r="G178" s="76"/>
      <c r="H178" s="76"/>
      <c r="I178" s="76"/>
      <c r="J178" s="76"/>
      <c r="K178" s="76"/>
    </row>
    <row r="179" spans="1:11">
      <c r="A179" s="76">
        <v>0</v>
      </c>
      <c r="B179" s="76">
        <v>35</v>
      </c>
      <c r="E179" s="76"/>
      <c r="F179" s="76"/>
      <c r="G179" s="76"/>
      <c r="H179" s="76"/>
      <c r="I179" s="76"/>
      <c r="J179" s="76"/>
      <c r="K179" s="76"/>
    </row>
    <row r="180" spans="1:11">
      <c r="A180" s="76">
        <v>1</v>
      </c>
      <c r="B180" s="76">
        <v>26</v>
      </c>
      <c r="E180" s="76"/>
      <c r="F180" s="76"/>
      <c r="G180" s="76"/>
      <c r="H180" s="76"/>
      <c r="I180" s="76"/>
      <c r="J180" s="76"/>
      <c r="K180" s="76"/>
    </row>
    <row r="181" spans="1:11">
      <c r="A181" s="76">
        <v>0</v>
      </c>
      <c r="B181" s="76">
        <v>28</v>
      </c>
      <c r="E181" s="76"/>
      <c r="F181" s="76"/>
      <c r="G181" s="76"/>
      <c r="H181" s="76"/>
      <c r="I181" s="76"/>
      <c r="J181" s="76"/>
      <c r="K181" s="76"/>
    </row>
    <row r="182" spans="1:11">
      <c r="A182" s="76">
        <v>0</v>
      </c>
      <c r="B182" s="76">
        <v>37</v>
      </c>
      <c r="E182" s="76"/>
      <c r="F182" s="76"/>
      <c r="G182" s="76"/>
      <c r="H182" s="76"/>
      <c r="I182" s="76"/>
      <c r="J182" s="76"/>
      <c r="K182" s="76"/>
    </row>
    <row r="183" spans="1:11">
      <c r="A183" s="76">
        <v>0</v>
      </c>
      <c r="B183" s="76">
        <v>42</v>
      </c>
      <c r="E183" s="76"/>
      <c r="F183" s="76"/>
      <c r="G183" s="76"/>
      <c r="H183" s="76"/>
      <c r="I183" s="76"/>
      <c r="J183" s="76"/>
      <c r="K183" s="76"/>
    </row>
    <row r="184" spans="1:11">
      <c r="A184" s="76">
        <v>0</v>
      </c>
      <c r="B184" s="76">
        <v>34</v>
      </c>
      <c r="E184" s="76"/>
      <c r="F184" s="76"/>
      <c r="G184" s="76"/>
      <c r="H184" s="76"/>
      <c r="I184" s="76"/>
      <c r="J184" s="76"/>
      <c r="K184" s="76"/>
    </row>
    <row r="185" spans="1:11">
      <c r="A185" s="76">
        <v>0</v>
      </c>
      <c r="B185" s="76">
        <v>24</v>
      </c>
      <c r="E185" s="76"/>
      <c r="F185" s="76"/>
      <c r="G185" s="76"/>
      <c r="H185" s="76"/>
      <c r="I185" s="76"/>
      <c r="J185" s="76"/>
      <c r="K185" s="76"/>
    </row>
    <row r="186" spans="1:11">
      <c r="A186" s="76">
        <v>1</v>
      </c>
      <c r="B186" s="76">
        <v>48</v>
      </c>
      <c r="E186" s="76"/>
      <c r="F186" s="76"/>
      <c r="G186" s="76"/>
      <c r="H186" s="76"/>
      <c r="I186" s="76"/>
      <c r="J186" s="76"/>
      <c r="K186" s="76"/>
    </row>
    <row r="187" spans="1:11">
      <c r="A187" s="76">
        <v>0</v>
      </c>
      <c r="B187" s="76">
        <v>35</v>
      </c>
      <c r="E187" s="76"/>
      <c r="F187" s="76"/>
      <c r="G187" s="76"/>
      <c r="H187" s="76"/>
      <c r="I187" s="76"/>
      <c r="J187" s="76"/>
      <c r="K187" s="76"/>
    </row>
    <row r="188" spans="1:11">
      <c r="A188" s="76">
        <v>0</v>
      </c>
      <c r="B188" s="76">
        <v>33</v>
      </c>
      <c r="E188" s="76"/>
      <c r="F188" s="76"/>
      <c r="G188" s="76"/>
      <c r="H188" s="76"/>
      <c r="I188" s="76"/>
      <c r="J188" s="76"/>
      <c r="K188" s="76"/>
    </row>
    <row r="189" spans="1:11">
      <c r="A189" s="76">
        <v>0</v>
      </c>
      <c r="B189" s="76">
        <v>38</v>
      </c>
      <c r="E189" s="76"/>
      <c r="F189" s="76"/>
      <c r="G189" s="76"/>
      <c r="H189" s="76"/>
      <c r="I189" s="76"/>
      <c r="J189" s="76"/>
      <c r="K189" s="76"/>
    </row>
    <row r="190" spans="1:11">
      <c r="A190" s="76">
        <v>0</v>
      </c>
      <c r="B190" s="76">
        <v>41</v>
      </c>
      <c r="E190" s="76"/>
      <c r="F190" s="76"/>
      <c r="G190" s="76"/>
      <c r="H190" s="76"/>
      <c r="I190" s="76"/>
      <c r="J190" s="76"/>
      <c r="K190" s="76"/>
    </row>
    <row r="191" spans="1:11">
      <c r="A191" s="76">
        <v>0</v>
      </c>
      <c r="B191" s="76">
        <v>35</v>
      </c>
      <c r="E191" s="76"/>
      <c r="F191" s="76"/>
      <c r="G191" s="76"/>
      <c r="H191" s="76"/>
      <c r="I191" s="76"/>
      <c r="J191" s="76"/>
      <c r="K191" s="76"/>
    </row>
    <row r="192" spans="1:11">
      <c r="A192" s="76">
        <v>0</v>
      </c>
      <c r="B192" s="76">
        <v>37</v>
      </c>
      <c r="E192" s="76"/>
      <c r="F192" s="76"/>
      <c r="G192" s="76"/>
      <c r="H192" s="76"/>
      <c r="I192" s="76"/>
      <c r="J192" s="76"/>
      <c r="K192" s="76"/>
    </row>
    <row r="193" spans="1:11">
      <c r="A193" s="76">
        <v>0</v>
      </c>
      <c r="B193" s="76">
        <v>41</v>
      </c>
      <c r="E193" s="76"/>
      <c r="F193" s="76"/>
      <c r="G193" s="76"/>
      <c r="H193" s="76"/>
      <c r="I193" s="76"/>
      <c r="J193" s="76"/>
      <c r="K193" s="76"/>
    </row>
    <row r="194" spans="1:11">
      <c r="A194" s="76">
        <v>1</v>
      </c>
      <c r="B194" s="76">
        <v>41</v>
      </c>
      <c r="E194" s="76"/>
      <c r="F194" s="76"/>
      <c r="G194" s="76"/>
      <c r="H194" s="76"/>
      <c r="I194" s="76"/>
      <c r="J194" s="76"/>
      <c r="K194" s="76"/>
    </row>
    <row r="195" spans="1:11">
      <c r="A195" s="76">
        <v>1</v>
      </c>
      <c r="B195" s="76">
        <v>25</v>
      </c>
      <c r="E195" s="76"/>
      <c r="F195" s="76"/>
      <c r="G195" s="76"/>
      <c r="H195" s="76"/>
      <c r="I195" s="76"/>
      <c r="J195" s="76"/>
      <c r="K195" s="76"/>
    </row>
    <row r="196" spans="1:11">
      <c r="A196" s="76">
        <v>0</v>
      </c>
      <c r="B196" s="76">
        <v>40</v>
      </c>
      <c r="E196" s="76"/>
      <c r="F196" s="76"/>
      <c r="G196" s="76"/>
      <c r="H196" s="76"/>
      <c r="I196" s="76"/>
      <c r="J196" s="76"/>
      <c r="K196" s="76"/>
    </row>
    <row r="197" spans="1:11">
      <c r="A197" s="76">
        <v>0</v>
      </c>
      <c r="B197" s="76">
        <v>41</v>
      </c>
      <c r="E197" s="76"/>
      <c r="F197" s="76"/>
      <c r="G197" s="76"/>
      <c r="H197" s="76"/>
      <c r="I197" s="76"/>
      <c r="J197" s="76"/>
      <c r="K197" s="76"/>
    </row>
    <row r="198" spans="1:11">
      <c r="A198" s="76">
        <v>0</v>
      </c>
      <c r="B198" s="76">
        <v>32</v>
      </c>
      <c r="E198" s="76"/>
      <c r="F198" s="76"/>
      <c r="G198" s="76"/>
      <c r="H198" s="76"/>
      <c r="I198" s="76"/>
      <c r="J198" s="76"/>
      <c r="K198" s="76"/>
    </row>
    <row r="199" spans="1:11">
      <c r="A199" s="76">
        <v>0</v>
      </c>
      <c r="B199" s="76">
        <v>45</v>
      </c>
      <c r="E199" s="76"/>
      <c r="F199" s="76"/>
      <c r="G199" s="76"/>
      <c r="H199" s="76"/>
      <c r="I199" s="76"/>
      <c r="J199" s="76"/>
      <c r="K199" s="76"/>
    </row>
    <row r="200" spans="1:11">
      <c r="A200" s="76">
        <v>0</v>
      </c>
      <c r="B200" s="76">
        <v>48</v>
      </c>
      <c r="E200" s="76"/>
      <c r="F200" s="76"/>
      <c r="G200" s="76"/>
      <c r="H200" s="76"/>
      <c r="I200" s="76"/>
      <c r="J200" s="76"/>
      <c r="K200" s="76"/>
    </row>
    <row r="201" spans="1:11">
      <c r="A201" s="76">
        <v>0</v>
      </c>
      <c r="B201" s="76">
        <v>39</v>
      </c>
      <c r="E201" s="76"/>
      <c r="F201" s="76"/>
      <c r="G201" s="76"/>
      <c r="H201" s="76"/>
      <c r="I201" s="76"/>
      <c r="J201" s="76"/>
      <c r="K201" s="76"/>
    </row>
    <row r="202" spans="1:11">
      <c r="A202" s="76">
        <v>0</v>
      </c>
      <c r="B202" s="76">
        <v>42</v>
      </c>
      <c r="E202" s="76"/>
      <c r="F202" s="76"/>
      <c r="G202" s="76"/>
      <c r="H202" s="76"/>
      <c r="I202" s="76"/>
      <c r="J202" s="76"/>
      <c r="K202" s="76"/>
    </row>
    <row r="203" spans="1:11">
      <c r="A203" s="76">
        <v>1</v>
      </c>
      <c r="B203" s="76">
        <v>39</v>
      </c>
      <c r="E203" s="76"/>
      <c r="F203" s="76"/>
      <c r="G203" s="76"/>
      <c r="H203" s="76"/>
      <c r="I203" s="76"/>
      <c r="J203" s="76"/>
      <c r="K203" s="76"/>
    </row>
    <row r="204" spans="1:11">
      <c r="A204" s="76">
        <v>0</v>
      </c>
      <c r="B204" s="76">
        <v>46</v>
      </c>
      <c r="E204" s="76"/>
      <c r="F204" s="76"/>
      <c r="G204" s="76"/>
      <c r="H204" s="76"/>
      <c r="I204" s="76"/>
      <c r="J204" s="76"/>
      <c r="K204" s="76"/>
    </row>
    <row r="205" spans="1:11">
      <c r="A205" s="76">
        <v>1</v>
      </c>
      <c r="B205" s="76">
        <v>44</v>
      </c>
      <c r="E205" s="76"/>
      <c r="F205" s="76"/>
      <c r="G205" s="76"/>
      <c r="H205" s="76"/>
      <c r="I205" s="76"/>
      <c r="J205" s="76"/>
      <c r="K205" s="76"/>
    </row>
    <row r="206" spans="1:11">
      <c r="A206" s="76">
        <v>0</v>
      </c>
      <c r="B206" s="76">
        <v>32</v>
      </c>
      <c r="E206" s="76"/>
      <c r="F206" s="76"/>
      <c r="G206" s="76"/>
      <c r="H206" s="76"/>
      <c r="I206" s="76"/>
      <c r="J206" s="76"/>
      <c r="K206" s="76"/>
    </row>
    <row r="207" spans="1:11">
      <c r="A207" s="76">
        <v>1</v>
      </c>
      <c r="B207" s="76">
        <v>28</v>
      </c>
      <c r="E207" s="76"/>
      <c r="F207" s="76"/>
      <c r="G207" s="76"/>
      <c r="H207" s="76"/>
      <c r="I207" s="76"/>
      <c r="J207" s="76"/>
      <c r="K207" s="76"/>
    </row>
    <row r="208" spans="1:11">
      <c r="A208" s="76">
        <v>1</v>
      </c>
      <c r="B208" s="76">
        <v>38</v>
      </c>
      <c r="E208" s="76"/>
      <c r="F208" s="76"/>
      <c r="G208" s="76"/>
      <c r="H208" s="76"/>
      <c r="I208" s="76"/>
      <c r="J208" s="76"/>
      <c r="K208" s="76"/>
    </row>
    <row r="209" spans="1:11">
      <c r="A209" s="76">
        <v>1</v>
      </c>
      <c r="B209" s="76">
        <v>33</v>
      </c>
      <c r="E209" s="76"/>
      <c r="F209" s="76"/>
      <c r="G209" s="76"/>
      <c r="H209" s="76"/>
      <c r="I209" s="76"/>
      <c r="J209" s="76"/>
      <c r="K209" s="76"/>
    </row>
    <row r="210" spans="1:11">
      <c r="A210" s="76">
        <v>1</v>
      </c>
      <c r="B210" s="76">
        <v>39</v>
      </c>
      <c r="E210" s="76"/>
      <c r="F210" s="76"/>
      <c r="G210" s="76"/>
      <c r="H210" s="76"/>
      <c r="I210" s="76"/>
      <c r="J210" s="76"/>
      <c r="K210" s="76"/>
    </row>
    <row r="211" spans="1:11">
      <c r="A211" s="76">
        <v>1</v>
      </c>
      <c r="B211" s="76">
        <v>43</v>
      </c>
      <c r="E211" s="76"/>
      <c r="F211" s="76"/>
      <c r="G211" s="76"/>
      <c r="H211" s="76"/>
      <c r="I211" s="76"/>
      <c r="J211" s="76"/>
      <c r="K211" s="76"/>
    </row>
    <row r="212" spans="1:11">
      <c r="A212" s="76">
        <v>0</v>
      </c>
      <c r="B212" s="76">
        <v>17</v>
      </c>
      <c r="E212" s="76"/>
      <c r="F212" s="76"/>
      <c r="G212" s="76"/>
      <c r="H212" s="76"/>
      <c r="I212" s="76"/>
      <c r="J212" s="76"/>
      <c r="K212" s="76"/>
    </row>
    <row r="213" spans="1:11">
      <c r="A213" s="76">
        <v>0</v>
      </c>
      <c r="B213" s="76">
        <v>30</v>
      </c>
      <c r="E213" s="76"/>
      <c r="F213" s="76"/>
      <c r="G213" s="76"/>
      <c r="H213" s="76"/>
      <c r="I213" s="76"/>
      <c r="J213" s="76"/>
      <c r="K213" s="76"/>
    </row>
    <row r="214" spans="1:11">
      <c r="A214" s="76">
        <v>1</v>
      </c>
      <c r="B214" s="76">
        <v>32</v>
      </c>
      <c r="E214" s="76"/>
      <c r="F214" s="76"/>
      <c r="G214" s="76"/>
      <c r="H214" s="76"/>
      <c r="I214" s="76"/>
      <c r="J214" s="76"/>
      <c r="K214" s="76"/>
    </row>
    <row r="215" spans="1:11">
      <c r="A215" s="76">
        <v>0</v>
      </c>
      <c r="B215" s="76">
        <v>36</v>
      </c>
      <c r="E215" s="76"/>
      <c r="F215" s="76"/>
      <c r="G215" s="76"/>
      <c r="H215" s="76"/>
      <c r="I215" s="76"/>
      <c r="J215" s="76"/>
      <c r="K215" s="76"/>
    </row>
    <row r="216" spans="1:11">
      <c r="A216" s="76">
        <v>0</v>
      </c>
      <c r="B216" s="76">
        <v>39</v>
      </c>
      <c r="E216" s="76"/>
      <c r="F216" s="76"/>
      <c r="G216" s="76"/>
      <c r="H216" s="76"/>
      <c r="I216" s="76"/>
      <c r="J216" s="76"/>
      <c r="K216" s="76"/>
    </row>
    <row r="217" spans="1:11">
      <c r="A217" s="76">
        <v>1</v>
      </c>
      <c r="B217" s="76">
        <v>23</v>
      </c>
      <c r="E217" s="76"/>
      <c r="F217" s="76"/>
      <c r="G217" s="76"/>
      <c r="H217" s="76"/>
      <c r="I217" s="76"/>
      <c r="J217" s="76"/>
      <c r="K217" s="76"/>
    </row>
    <row r="218" spans="1:11">
      <c r="A218" s="76">
        <v>0</v>
      </c>
      <c r="B218" s="76">
        <v>32</v>
      </c>
      <c r="E218" s="76"/>
      <c r="F218" s="76"/>
      <c r="G218" s="76"/>
      <c r="H218" s="76"/>
      <c r="I218" s="76"/>
      <c r="J218" s="76"/>
      <c r="K218" s="76"/>
    </row>
    <row r="219" spans="1:11">
      <c r="A219" s="76">
        <v>0</v>
      </c>
      <c r="B219" s="76">
        <v>29</v>
      </c>
      <c r="E219" s="76"/>
      <c r="F219" s="76"/>
      <c r="G219" s="76"/>
      <c r="H219" s="76"/>
      <c r="I219" s="76"/>
      <c r="J219" s="76"/>
      <c r="K219" s="76"/>
    </row>
    <row r="220" spans="1:11">
      <c r="A220" s="76">
        <v>1</v>
      </c>
      <c r="B220" s="76">
        <v>31</v>
      </c>
      <c r="E220" s="76"/>
      <c r="F220" s="76"/>
      <c r="G220" s="76"/>
      <c r="H220" s="76"/>
      <c r="I220" s="76"/>
      <c r="J220" s="76"/>
      <c r="K220" s="76"/>
    </row>
    <row r="221" spans="1:11">
      <c r="A221" s="76">
        <v>0</v>
      </c>
      <c r="B221" s="76">
        <v>33</v>
      </c>
      <c r="E221" s="76"/>
      <c r="F221" s="76"/>
      <c r="G221" s="76"/>
      <c r="H221" s="76"/>
      <c r="I221" s="76"/>
      <c r="J221" s="76"/>
      <c r="K221" s="76"/>
    </row>
    <row r="222" spans="1:11">
      <c r="A222" s="76">
        <v>0</v>
      </c>
      <c r="B222" s="76">
        <v>19</v>
      </c>
      <c r="E222" s="76"/>
      <c r="F222" s="76"/>
      <c r="G222" s="76"/>
      <c r="H222" s="76"/>
      <c r="I222" s="76"/>
      <c r="J222" s="76"/>
      <c r="K222" s="76"/>
    </row>
    <row r="223" spans="1:11">
      <c r="A223" s="76">
        <v>0</v>
      </c>
      <c r="B223" s="76">
        <v>37</v>
      </c>
      <c r="E223" s="76"/>
      <c r="F223" s="76"/>
      <c r="G223" s="76"/>
      <c r="H223" s="76"/>
      <c r="I223" s="76"/>
      <c r="J223" s="76"/>
      <c r="K223" s="76"/>
    </row>
    <row r="224" spans="1:11">
      <c r="A224" s="76">
        <v>0</v>
      </c>
      <c r="B224" s="76">
        <v>34</v>
      </c>
      <c r="E224" s="76"/>
      <c r="F224" s="76"/>
      <c r="G224" s="76"/>
      <c r="H224" s="76"/>
      <c r="I224" s="76"/>
      <c r="J224" s="76"/>
      <c r="K224" s="76"/>
    </row>
    <row r="225" spans="1:11">
      <c r="A225" s="76">
        <v>0</v>
      </c>
      <c r="B225" s="76">
        <v>40</v>
      </c>
      <c r="E225" s="76"/>
      <c r="F225" s="76"/>
      <c r="G225" s="76"/>
      <c r="H225" s="76"/>
      <c r="I225" s="76"/>
      <c r="J225" s="76"/>
      <c r="K225" s="76"/>
    </row>
    <row r="226" spans="1:11">
      <c r="A226" s="76">
        <v>0</v>
      </c>
      <c r="B226" s="76">
        <v>40</v>
      </c>
      <c r="E226" s="76"/>
      <c r="F226" s="76"/>
      <c r="G226" s="76"/>
      <c r="H226" s="76"/>
      <c r="I226" s="76"/>
      <c r="J226" s="76"/>
      <c r="K226" s="76"/>
    </row>
    <row r="227" spans="1:11">
      <c r="A227" s="76">
        <v>0</v>
      </c>
      <c r="B227" s="76">
        <v>28</v>
      </c>
      <c r="E227" s="76"/>
      <c r="F227" s="76"/>
      <c r="G227" s="76"/>
      <c r="H227" s="76"/>
      <c r="I227" s="76"/>
      <c r="J227" s="76"/>
      <c r="K227" s="76"/>
    </row>
    <row r="228" spans="1:11">
      <c r="A228" s="76">
        <v>0</v>
      </c>
      <c r="B228" s="76">
        <v>30</v>
      </c>
      <c r="E228" s="76"/>
      <c r="F228" s="76"/>
      <c r="G228" s="76"/>
      <c r="H228" s="76"/>
      <c r="I228" s="76"/>
      <c r="J228" s="76"/>
      <c r="K228" s="76"/>
    </row>
    <row r="229" spans="1:11">
      <c r="A229" s="76">
        <v>0</v>
      </c>
      <c r="B229" s="76">
        <v>43</v>
      </c>
      <c r="E229" s="76"/>
      <c r="F229" s="76"/>
      <c r="G229" s="76"/>
      <c r="H229" s="76"/>
      <c r="I229" s="76"/>
      <c r="J229" s="76"/>
      <c r="K229" s="76"/>
    </row>
    <row r="230" spans="1:11">
      <c r="A230" s="76">
        <v>0</v>
      </c>
      <c r="B230" s="76">
        <v>51</v>
      </c>
      <c r="E230" s="76"/>
      <c r="F230" s="76"/>
      <c r="G230" s="76"/>
      <c r="H230" s="76"/>
      <c r="I230" s="76"/>
      <c r="J230" s="76"/>
      <c r="K230" s="76"/>
    </row>
    <row r="231" spans="1:11">
      <c r="A231" s="76">
        <v>0</v>
      </c>
      <c r="B231" s="76">
        <v>19</v>
      </c>
      <c r="E231" s="76"/>
      <c r="F231" s="76"/>
      <c r="G231" s="76"/>
      <c r="H231" s="76"/>
      <c r="I231" s="76"/>
      <c r="J231" s="76"/>
      <c r="K231" s="76"/>
    </row>
    <row r="232" spans="1:11">
      <c r="A232" s="76">
        <v>0</v>
      </c>
      <c r="B232" s="76">
        <v>55</v>
      </c>
      <c r="E232" s="76"/>
      <c r="F232" s="76"/>
      <c r="G232" s="76"/>
      <c r="H232" s="76"/>
      <c r="I232" s="76"/>
      <c r="J232" s="76"/>
      <c r="K232" s="76"/>
    </row>
    <row r="233" spans="1:11">
      <c r="A233" s="76">
        <v>0</v>
      </c>
      <c r="B233" s="76">
        <v>31</v>
      </c>
      <c r="E233" s="76"/>
      <c r="F233" s="76"/>
      <c r="G233" s="76"/>
      <c r="H233" s="76"/>
      <c r="I233" s="76"/>
      <c r="J233" s="76"/>
      <c r="K233" s="76"/>
    </row>
    <row r="234" spans="1:11">
      <c r="A234" s="76">
        <v>0</v>
      </c>
      <c r="B234" s="76">
        <v>39</v>
      </c>
      <c r="E234" s="76"/>
      <c r="F234" s="76"/>
      <c r="G234" s="76"/>
      <c r="H234" s="76"/>
      <c r="I234" s="76"/>
      <c r="J234" s="76"/>
      <c r="K234" s="76"/>
    </row>
    <row r="235" spans="1:11">
      <c r="A235" s="76">
        <v>0</v>
      </c>
      <c r="B235" s="76">
        <v>17</v>
      </c>
      <c r="E235" s="76"/>
      <c r="F235" s="76"/>
      <c r="G235" s="76"/>
      <c r="H235" s="76"/>
      <c r="I235" s="76"/>
      <c r="J235" s="76"/>
      <c r="K235" s="76"/>
    </row>
    <row r="236" spans="1:11">
      <c r="A236" s="76">
        <v>1</v>
      </c>
      <c r="B236" s="76">
        <v>26</v>
      </c>
      <c r="E236" s="76"/>
      <c r="F236" s="76"/>
      <c r="G236" s="76"/>
      <c r="H236" s="76"/>
      <c r="I236" s="76"/>
      <c r="J236" s="76"/>
      <c r="K236" s="76"/>
    </row>
    <row r="237" spans="1:11">
      <c r="A237" s="76">
        <v>0</v>
      </c>
      <c r="B237" s="76">
        <v>37</v>
      </c>
      <c r="E237" s="76"/>
      <c r="F237" s="76"/>
      <c r="G237" s="76"/>
      <c r="H237" s="76"/>
      <c r="I237" s="76"/>
      <c r="J237" s="76"/>
      <c r="K237" s="76"/>
    </row>
    <row r="238" spans="1:11">
      <c r="A238" s="76">
        <v>1</v>
      </c>
      <c r="B238" s="76">
        <v>18</v>
      </c>
      <c r="E238" s="76"/>
      <c r="F238" s="76"/>
      <c r="G238" s="76"/>
      <c r="H238" s="76"/>
      <c r="I238" s="76"/>
      <c r="J238" s="76"/>
      <c r="K238" s="76"/>
    </row>
    <row r="239" spans="1:11">
      <c r="A239" s="76">
        <v>0</v>
      </c>
      <c r="B239" s="76">
        <v>25</v>
      </c>
      <c r="E239" s="76"/>
      <c r="F239" s="76"/>
      <c r="G239" s="76"/>
      <c r="H239" s="76"/>
      <c r="I239" s="76"/>
      <c r="J239" s="76"/>
      <c r="K239" s="76"/>
    </row>
    <row r="240" spans="1:11">
      <c r="A240" s="76">
        <v>0</v>
      </c>
      <c r="B240" s="76">
        <v>33</v>
      </c>
      <c r="E240" s="76"/>
      <c r="F240" s="76"/>
      <c r="G240" s="76"/>
      <c r="H240" s="76"/>
      <c r="I240" s="76"/>
      <c r="J240" s="76"/>
      <c r="K240" s="76"/>
    </row>
    <row r="241" spans="1:11">
      <c r="A241" s="76">
        <v>0</v>
      </c>
      <c r="B241" s="76">
        <v>25</v>
      </c>
      <c r="E241" s="76"/>
      <c r="F241" s="76"/>
      <c r="G241" s="76"/>
      <c r="H241" s="76"/>
      <c r="I241" s="76"/>
      <c r="J241" s="76"/>
      <c r="K241" s="76"/>
    </row>
    <row r="242" spans="1:11">
      <c r="A242" s="76">
        <v>1</v>
      </c>
      <c r="B242" s="76">
        <v>24</v>
      </c>
      <c r="E242" s="76"/>
      <c r="F242" s="76"/>
      <c r="G242" s="76"/>
      <c r="H242" s="76"/>
      <c r="I242" s="76"/>
      <c r="J242" s="76"/>
      <c r="K242" s="76"/>
    </row>
    <row r="243" spans="1:11">
      <c r="A243" s="76">
        <v>0</v>
      </c>
      <c r="B243" s="76">
        <v>41</v>
      </c>
      <c r="E243" s="76"/>
      <c r="F243" s="76"/>
      <c r="G243" s="76"/>
      <c r="H243" s="76"/>
      <c r="I243" s="76"/>
      <c r="J243" s="76"/>
      <c r="K243" s="76"/>
    </row>
    <row r="244" spans="1:11">
      <c r="A244" s="76">
        <v>0</v>
      </c>
      <c r="B244" s="76">
        <v>47</v>
      </c>
      <c r="E244" s="76"/>
      <c r="F244" s="76"/>
      <c r="G244" s="76"/>
      <c r="H244" s="76"/>
      <c r="I244" s="76"/>
      <c r="J244" s="76"/>
      <c r="K244" s="76"/>
    </row>
    <row r="245" spans="1:11">
      <c r="A245" s="76">
        <v>0</v>
      </c>
      <c r="B245" s="76">
        <v>50</v>
      </c>
      <c r="E245" s="76"/>
      <c r="F245" s="76"/>
      <c r="G245" s="76"/>
      <c r="H245" s="76"/>
      <c r="I245" s="76"/>
      <c r="J245" s="76"/>
      <c r="K245" s="76"/>
    </row>
    <row r="246" spans="1:11">
      <c r="A246" s="76">
        <v>0</v>
      </c>
      <c r="B246" s="76">
        <v>36</v>
      </c>
      <c r="E246" s="76"/>
      <c r="F246" s="76"/>
      <c r="G246" s="76"/>
      <c r="H246" s="76"/>
      <c r="I246" s="76"/>
      <c r="J246" s="76"/>
      <c r="K246" s="76"/>
    </row>
    <row r="247" spans="1:11">
      <c r="A247" s="76">
        <v>0</v>
      </c>
      <c r="B247" s="76">
        <v>23</v>
      </c>
      <c r="E247" s="76"/>
      <c r="F247" s="76"/>
      <c r="G247" s="76"/>
      <c r="H247" s="76"/>
      <c r="I247" s="76"/>
      <c r="J247" s="76"/>
      <c r="K247" s="76"/>
    </row>
    <row r="248" spans="1:11">
      <c r="A248" s="76">
        <v>0</v>
      </c>
      <c r="B248" s="76">
        <v>26</v>
      </c>
      <c r="E248" s="76"/>
      <c r="F248" s="76"/>
      <c r="G248" s="76"/>
      <c r="H248" s="76"/>
      <c r="I248" s="76"/>
      <c r="J248" s="76"/>
      <c r="K248" s="76"/>
    </row>
    <row r="249" spans="1:11">
      <c r="A249" s="76">
        <v>0</v>
      </c>
      <c r="B249" s="76">
        <v>27</v>
      </c>
      <c r="E249" s="76"/>
      <c r="F249" s="76"/>
      <c r="G249" s="76"/>
      <c r="H249" s="76"/>
      <c r="I249" s="76"/>
      <c r="J249" s="76"/>
      <c r="K249" s="76"/>
    </row>
    <row r="250" spans="1:11">
      <c r="A250" s="76">
        <v>0</v>
      </c>
      <c r="B250" s="76">
        <v>23</v>
      </c>
      <c r="E250" s="76"/>
      <c r="F250" s="76"/>
      <c r="G250" s="76"/>
      <c r="H250" s="76"/>
      <c r="I250" s="76"/>
      <c r="J250" s="76"/>
      <c r="K250" s="76"/>
    </row>
    <row r="251" spans="1:11">
      <c r="A251" s="76">
        <v>0</v>
      </c>
      <c r="B251" s="76">
        <v>37</v>
      </c>
      <c r="E251" s="76"/>
      <c r="F251" s="76"/>
      <c r="G251" s="76"/>
      <c r="H251" s="76"/>
      <c r="I251" s="76"/>
      <c r="J251" s="76"/>
      <c r="K251" s="76"/>
    </row>
    <row r="252" spans="1:11">
      <c r="A252" s="76">
        <v>0</v>
      </c>
      <c r="B252" s="76">
        <v>39</v>
      </c>
      <c r="E252" s="76"/>
      <c r="F252" s="76"/>
      <c r="G252" s="76"/>
      <c r="H252" s="76"/>
      <c r="I252" s="76"/>
      <c r="J252" s="76"/>
      <c r="K252" s="76"/>
    </row>
    <row r="253" spans="1:11">
      <c r="A253" s="76">
        <v>1</v>
      </c>
      <c r="B253" s="76">
        <v>31</v>
      </c>
      <c r="E253" s="76"/>
      <c r="F253" s="76"/>
      <c r="G253" s="76"/>
      <c r="H253" s="76"/>
      <c r="I253" s="76"/>
      <c r="J253" s="76"/>
      <c r="K253" s="76"/>
    </row>
    <row r="254" spans="1:11">
      <c r="A254" s="76">
        <v>0</v>
      </c>
      <c r="B254" s="76">
        <v>43</v>
      </c>
      <c r="E254" s="76"/>
      <c r="F254" s="76"/>
      <c r="G254" s="76"/>
      <c r="H254" s="76"/>
      <c r="I254" s="76"/>
      <c r="J254" s="76"/>
      <c r="K254" s="76"/>
    </row>
    <row r="255" spans="1:11">
      <c r="A255" s="76">
        <v>0</v>
      </c>
      <c r="B255" s="76">
        <v>40</v>
      </c>
      <c r="E255" s="76"/>
      <c r="F255" s="76"/>
      <c r="G255" s="76"/>
      <c r="H255" s="76"/>
      <c r="I255" s="76"/>
      <c r="J255" s="76"/>
      <c r="K255" s="76"/>
    </row>
    <row r="256" spans="1:11">
      <c r="A256" s="76">
        <v>0</v>
      </c>
      <c r="B256" s="76">
        <v>22</v>
      </c>
      <c r="E256" s="76"/>
      <c r="F256" s="76"/>
      <c r="G256" s="76"/>
      <c r="H256" s="76"/>
      <c r="I256" s="76"/>
      <c r="J256" s="76"/>
      <c r="K256" s="76"/>
    </row>
    <row r="257" spans="1:11">
      <c r="A257" s="76">
        <v>0</v>
      </c>
      <c r="B257" s="76">
        <v>28</v>
      </c>
      <c r="E257" s="76"/>
      <c r="F257" s="76"/>
      <c r="G257" s="76"/>
      <c r="H257" s="76"/>
      <c r="I257" s="76"/>
      <c r="J257" s="76"/>
      <c r="K257" s="76"/>
    </row>
    <row r="258" spans="1:11">
      <c r="A258" s="76">
        <v>0</v>
      </c>
      <c r="B258" s="76">
        <v>18</v>
      </c>
      <c r="E258" s="76"/>
      <c r="F258" s="76"/>
      <c r="G258" s="76"/>
      <c r="H258" s="76"/>
      <c r="I258" s="76"/>
      <c r="J258" s="76"/>
      <c r="K258" s="76"/>
    </row>
    <row r="259" spans="1:11">
      <c r="A259" s="76">
        <v>1</v>
      </c>
      <c r="B259" s="76">
        <v>30</v>
      </c>
      <c r="E259" s="76"/>
      <c r="F259" s="76"/>
      <c r="G259" s="76"/>
      <c r="H259" s="76"/>
      <c r="I259" s="76"/>
      <c r="J259" s="76"/>
      <c r="K259" s="76"/>
    </row>
    <row r="260" spans="1:11">
      <c r="A260" s="76">
        <v>0</v>
      </c>
      <c r="B260" s="76">
        <v>35</v>
      </c>
      <c r="E260" s="76"/>
      <c r="F260" s="76"/>
      <c r="G260" s="76"/>
      <c r="H260" s="76"/>
      <c r="I260" s="76"/>
      <c r="J260" s="76"/>
      <c r="K260" s="76"/>
    </row>
    <row r="261" spans="1:11">
      <c r="A261" s="76">
        <v>0</v>
      </c>
      <c r="B261" s="76">
        <v>18</v>
      </c>
      <c r="E261" s="76"/>
      <c r="F261" s="76"/>
      <c r="G261" s="76"/>
      <c r="H261" s="76"/>
      <c r="I261" s="76"/>
      <c r="J261" s="76"/>
      <c r="K261" s="76"/>
    </row>
    <row r="262" spans="1:11">
      <c r="A262" s="76">
        <v>0</v>
      </c>
      <c r="B262" s="76">
        <v>48</v>
      </c>
      <c r="E262" s="76"/>
      <c r="F262" s="76"/>
      <c r="G262" s="76"/>
      <c r="H262" s="76"/>
      <c r="I262" s="76"/>
      <c r="J262" s="76"/>
      <c r="K262" s="76"/>
    </row>
    <row r="263" spans="1:11">
      <c r="A263" s="76">
        <v>0</v>
      </c>
      <c r="B263" s="76">
        <v>40</v>
      </c>
      <c r="E263" s="76"/>
      <c r="F263" s="76"/>
      <c r="G263" s="76"/>
      <c r="H263" s="76"/>
      <c r="I263" s="76"/>
      <c r="J263" s="76"/>
      <c r="K263" s="76"/>
    </row>
    <row r="264" spans="1:11">
      <c r="A264" s="76">
        <v>0</v>
      </c>
      <c r="B264" s="76">
        <v>39</v>
      </c>
      <c r="E264" s="76"/>
      <c r="F264" s="76"/>
      <c r="G264" s="76"/>
      <c r="H264" s="76"/>
      <c r="I264" s="76"/>
      <c r="J264" s="76"/>
      <c r="K264" s="76"/>
    </row>
    <row r="265" spans="1:11">
      <c r="A265" s="76">
        <v>0</v>
      </c>
      <c r="B265" s="76">
        <v>18</v>
      </c>
      <c r="E265" s="76"/>
      <c r="F265" s="76"/>
      <c r="G265" s="76"/>
      <c r="H265" s="76"/>
      <c r="I265" s="76"/>
      <c r="J265" s="76"/>
      <c r="K265" s="76"/>
    </row>
    <row r="266" spans="1:11">
      <c r="A266" s="76">
        <v>1</v>
      </c>
      <c r="B266" s="76">
        <v>28</v>
      </c>
      <c r="E266" s="76"/>
      <c r="F266" s="76"/>
      <c r="G266" s="76"/>
      <c r="H266" s="76"/>
      <c r="I266" s="76"/>
      <c r="J266" s="76"/>
      <c r="K266" s="76"/>
    </row>
    <row r="267" spans="1:11">
      <c r="A267" s="76">
        <v>0</v>
      </c>
      <c r="B267" s="76">
        <v>54</v>
      </c>
      <c r="E267" s="76"/>
      <c r="F267" s="76"/>
      <c r="G267" s="76"/>
      <c r="H267" s="76"/>
      <c r="I267" s="76"/>
      <c r="J267" s="76"/>
      <c r="K267" s="76"/>
    </row>
    <row r="268" spans="1:11">
      <c r="A268" s="76">
        <v>0</v>
      </c>
      <c r="B268" s="76">
        <v>18</v>
      </c>
      <c r="E268" s="76"/>
      <c r="F268" s="76"/>
      <c r="G268" s="76"/>
      <c r="H268" s="76"/>
      <c r="I268" s="76"/>
      <c r="J268" s="76"/>
      <c r="K268" s="76"/>
    </row>
    <row r="269" spans="1:11">
      <c r="A269" s="76">
        <v>0</v>
      </c>
      <c r="B269" s="76">
        <v>43</v>
      </c>
      <c r="E269" s="76"/>
      <c r="F269" s="76"/>
      <c r="G269" s="76"/>
      <c r="H269" s="76"/>
      <c r="I269" s="76"/>
      <c r="J269" s="76"/>
      <c r="K269" s="76"/>
    </row>
    <row r="270" spans="1:11">
      <c r="A270" s="76">
        <v>0</v>
      </c>
      <c r="B270" s="76">
        <v>34</v>
      </c>
      <c r="E270" s="76"/>
      <c r="F270" s="76"/>
      <c r="G270" s="76"/>
      <c r="H270" s="76"/>
      <c r="I270" s="76"/>
      <c r="J270" s="76"/>
      <c r="K270" s="76"/>
    </row>
    <row r="271" spans="1:11">
      <c r="A271" s="76">
        <v>0</v>
      </c>
      <c r="B271" s="76">
        <v>44</v>
      </c>
      <c r="E271" s="76"/>
      <c r="F271" s="76"/>
      <c r="G271" s="76"/>
      <c r="H271" s="76"/>
      <c r="I271" s="76"/>
      <c r="J271" s="76"/>
      <c r="K271" s="76"/>
    </row>
    <row r="272" spans="1:11">
      <c r="A272" s="76">
        <v>1</v>
      </c>
      <c r="B272" s="76">
        <v>14</v>
      </c>
      <c r="E272" s="76"/>
      <c r="F272" s="76"/>
      <c r="G272" s="76"/>
      <c r="H272" s="76"/>
      <c r="I272" s="76"/>
      <c r="J272" s="76"/>
      <c r="K272" s="76"/>
    </row>
    <row r="273" spans="1:11">
      <c r="A273" s="76">
        <v>0</v>
      </c>
      <c r="B273" s="76">
        <v>36</v>
      </c>
      <c r="E273" s="76"/>
      <c r="F273" s="76"/>
      <c r="G273" s="76"/>
      <c r="H273" s="76"/>
      <c r="I273" s="76"/>
      <c r="J273" s="76"/>
      <c r="K273" s="76"/>
    </row>
    <row r="274" spans="1:11">
      <c r="A274" s="76">
        <v>0</v>
      </c>
      <c r="B274" s="76">
        <v>27</v>
      </c>
      <c r="E274" s="76"/>
      <c r="F274" s="76"/>
      <c r="G274" s="76"/>
      <c r="H274" s="76"/>
      <c r="I274" s="76"/>
      <c r="J274" s="76"/>
      <c r="K274" s="76"/>
    </row>
    <row r="275" spans="1:11">
      <c r="A275" s="76">
        <v>1</v>
      </c>
      <c r="B275" s="76">
        <v>23</v>
      </c>
      <c r="E275" s="76"/>
      <c r="F275" s="76"/>
      <c r="G275" s="76"/>
      <c r="H275" s="76"/>
      <c r="I275" s="76"/>
      <c r="J275" s="76"/>
      <c r="K275" s="76"/>
    </row>
    <row r="276" spans="1:11">
      <c r="A276" s="76">
        <v>1</v>
      </c>
      <c r="B276" s="76">
        <v>33</v>
      </c>
      <c r="E276" s="76"/>
      <c r="F276" s="76"/>
      <c r="G276" s="76"/>
      <c r="H276" s="76"/>
      <c r="I276" s="76"/>
      <c r="J276" s="76"/>
      <c r="K276" s="76"/>
    </row>
    <row r="277" spans="1:11">
      <c r="A277" s="76">
        <v>0</v>
      </c>
      <c r="B277" s="76">
        <v>29</v>
      </c>
      <c r="E277" s="76"/>
      <c r="F277" s="76"/>
      <c r="G277" s="76"/>
      <c r="H277" s="76"/>
      <c r="I277" s="76"/>
      <c r="J277" s="76"/>
      <c r="K277" s="76"/>
    </row>
    <row r="278" spans="1:11">
      <c r="A278" s="76">
        <v>0</v>
      </c>
      <c r="B278" s="76">
        <v>50</v>
      </c>
      <c r="E278" s="76"/>
      <c r="F278" s="76"/>
      <c r="G278" s="76"/>
      <c r="H278" s="76"/>
      <c r="I278" s="76"/>
      <c r="J278" s="76"/>
      <c r="K278" s="76"/>
    </row>
    <row r="279" spans="1:11">
      <c r="A279" s="76">
        <v>0</v>
      </c>
      <c r="B279" s="76">
        <v>34</v>
      </c>
      <c r="E279" s="76"/>
      <c r="F279" s="76"/>
      <c r="G279" s="76"/>
      <c r="H279" s="76"/>
      <c r="I279" s="76"/>
      <c r="J279" s="76"/>
      <c r="K279" s="76"/>
    </row>
    <row r="280" spans="1:11">
      <c r="A280" s="76">
        <v>0</v>
      </c>
      <c r="B280" s="76">
        <v>30</v>
      </c>
      <c r="E280" s="76"/>
      <c r="F280" s="76"/>
      <c r="G280" s="76"/>
      <c r="H280" s="76"/>
      <c r="I280" s="76"/>
      <c r="J280" s="76"/>
      <c r="K280" s="76"/>
    </row>
    <row r="281" spans="1:11">
      <c r="A281" s="76">
        <v>0</v>
      </c>
      <c r="B281" s="76">
        <v>38</v>
      </c>
      <c r="E281" s="76"/>
      <c r="F281" s="76"/>
      <c r="G281" s="76"/>
      <c r="H281" s="76"/>
      <c r="I281" s="76"/>
      <c r="J281" s="76"/>
      <c r="K281" s="76"/>
    </row>
    <row r="282" spans="1:11">
      <c r="A282" s="76">
        <v>1</v>
      </c>
      <c r="B282" s="76">
        <v>34</v>
      </c>
      <c r="E282" s="76"/>
      <c r="F282" s="76"/>
      <c r="G282" s="76"/>
      <c r="H282" s="76"/>
      <c r="I282" s="76"/>
      <c r="J282" s="76"/>
      <c r="K282" s="76"/>
    </row>
    <row r="283" spans="1:11">
      <c r="A283" s="76">
        <v>0</v>
      </c>
      <c r="B283" s="76">
        <v>27</v>
      </c>
      <c r="E283" s="76"/>
      <c r="F283" s="76"/>
      <c r="G283" s="76"/>
      <c r="H283" s="76"/>
      <c r="I283" s="76"/>
      <c r="J283" s="76"/>
      <c r="K283" s="76"/>
    </row>
    <row r="284" spans="1:11">
      <c r="A284" s="76">
        <v>0</v>
      </c>
      <c r="B284" s="76">
        <v>52</v>
      </c>
      <c r="E284" s="76"/>
      <c r="F284" s="76"/>
      <c r="G284" s="76"/>
      <c r="H284" s="76"/>
      <c r="I284" s="76"/>
      <c r="J284" s="76"/>
      <c r="K284" s="76"/>
    </row>
    <row r="285" spans="1:11">
      <c r="A285" s="76">
        <v>0</v>
      </c>
      <c r="B285" s="76">
        <v>38</v>
      </c>
      <c r="E285" s="76"/>
      <c r="F285" s="76"/>
      <c r="G285" s="76"/>
      <c r="H285" s="76"/>
      <c r="I285" s="76"/>
      <c r="J285" s="76"/>
      <c r="K285" s="76"/>
    </row>
    <row r="286" spans="1:11">
      <c r="A286" s="76">
        <v>1</v>
      </c>
      <c r="B286" s="76">
        <v>42</v>
      </c>
      <c r="E286" s="76"/>
      <c r="F286" s="76"/>
      <c r="G286" s="76"/>
      <c r="H286" s="76"/>
      <c r="I286" s="76"/>
      <c r="J286" s="76"/>
      <c r="K286" s="76"/>
    </row>
    <row r="287" spans="1:11">
      <c r="A287" s="76">
        <v>0</v>
      </c>
      <c r="B287" s="76">
        <v>53</v>
      </c>
      <c r="E287" s="76"/>
      <c r="F287" s="76"/>
      <c r="G287" s="76"/>
      <c r="H287" s="76"/>
      <c r="I287" s="76"/>
      <c r="J287" s="76"/>
      <c r="K287" s="76"/>
    </row>
    <row r="288" spans="1:11">
      <c r="A288" s="76">
        <v>0</v>
      </c>
      <c r="B288" s="76">
        <v>33</v>
      </c>
      <c r="E288" s="76"/>
      <c r="F288" s="76"/>
      <c r="G288" s="76"/>
      <c r="H288" s="76"/>
      <c r="I288" s="76"/>
      <c r="J288" s="76"/>
      <c r="K288" s="76"/>
    </row>
    <row r="289" spans="1:11">
      <c r="A289" s="76">
        <v>1</v>
      </c>
      <c r="B289" s="76">
        <v>31</v>
      </c>
      <c r="E289" s="76"/>
      <c r="F289" s="76"/>
      <c r="G289" s="76"/>
      <c r="H289" s="76"/>
      <c r="I289" s="76"/>
      <c r="J289" s="76"/>
      <c r="K289" s="76"/>
    </row>
    <row r="290" spans="1:11">
      <c r="A290" s="76">
        <v>0</v>
      </c>
      <c r="B290" s="76">
        <v>19</v>
      </c>
      <c r="E290" s="76"/>
      <c r="F290" s="76"/>
      <c r="G290" s="76"/>
      <c r="H290" s="76"/>
      <c r="I290" s="76"/>
      <c r="J290" s="76"/>
      <c r="K290" s="76"/>
    </row>
    <row r="291" spans="1:11">
      <c r="A291" s="76">
        <v>0</v>
      </c>
      <c r="B291" s="76">
        <v>26</v>
      </c>
      <c r="E291" s="76"/>
      <c r="F291" s="76"/>
      <c r="G291" s="76"/>
      <c r="H291" s="76"/>
      <c r="I291" s="76"/>
      <c r="J291" s="76"/>
      <c r="K291" s="76"/>
    </row>
    <row r="292" spans="1:11">
      <c r="A292" s="76">
        <v>0</v>
      </c>
      <c r="B292" s="76">
        <v>37</v>
      </c>
      <c r="E292" s="76"/>
      <c r="F292" s="76"/>
      <c r="G292" s="76"/>
      <c r="H292" s="76"/>
      <c r="I292" s="76"/>
      <c r="J292" s="76"/>
      <c r="K292" s="76"/>
    </row>
    <row r="293" spans="1:11">
      <c r="A293" s="76">
        <v>0</v>
      </c>
      <c r="B293" s="76">
        <v>39</v>
      </c>
      <c r="E293" s="76"/>
      <c r="F293" s="76"/>
      <c r="G293" s="76"/>
      <c r="H293" s="76"/>
      <c r="I293" s="76"/>
      <c r="J293" s="76"/>
      <c r="K293" s="76"/>
    </row>
    <row r="294" spans="1:11">
      <c r="A294" s="76">
        <v>0</v>
      </c>
      <c r="B294" s="76">
        <v>22</v>
      </c>
      <c r="E294" s="76"/>
      <c r="F294" s="76"/>
      <c r="G294" s="76"/>
      <c r="H294" s="76"/>
      <c r="I294" s="76"/>
      <c r="J294" s="76"/>
      <c r="K294" s="76"/>
    </row>
    <row r="295" spans="1:11">
      <c r="A295" s="76">
        <v>0</v>
      </c>
      <c r="B295" s="76">
        <v>30</v>
      </c>
      <c r="E295" s="76"/>
      <c r="F295" s="76"/>
      <c r="G295" s="76"/>
      <c r="H295" s="76"/>
      <c r="I295" s="76"/>
      <c r="J295" s="76"/>
      <c r="K295" s="76"/>
    </row>
    <row r="296" spans="1:11">
      <c r="A296" s="76">
        <v>1</v>
      </c>
      <c r="B296" s="76">
        <v>45</v>
      </c>
      <c r="E296" s="76"/>
      <c r="F296" s="76"/>
      <c r="G296" s="76"/>
      <c r="H296" s="76"/>
      <c r="I296" s="76"/>
      <c r="J296" s="76"/>
      <c r="K296" s="76"/>
    </row>
    <row r="297" spans="1:11">
      <c r="A297" s="76">
        <v>0</v>
      </c>
      <c r="B297" s="76">
        <v>42</v>
      </c>
      <c r="E297" s="76"/>
      <c r="F297" s="76"/>
      <c r="G297" s="76"/>
      <c r="H297" s="76"/>
      <c r="I297" s="76"/>
      <c r="J297" s="76"/>
      <c r="K297" s="76"/>
    </row>
    <row r="298" spans="1:11">
      <c r="A298" s="76">
        <v>0</v>
      </c>
      <c r="B298" s="76">
        <v>41</v>
      </c>
      <c r="E298" s="76"/>
      <c r="F298" s="76"/>
      <c r="G298" s="76"/>
      <c r="H298" s="76"/>
      <c r="I298" s="76"/>
      <c r="J298" s="76"/>
      <c r="K298" s="76"/>
    </row>
    <row r="299" spans="1:11">
      <c r="A299" s="76">
        <v>0</v>
      </c>
      <c r="B299" s="76">
        <v>33</v>
      </c>
      <c r="E299" s="76"/>
      <c r="F299" s="76"/>
      <c r="G299" s="76"/>
      <c r="H299" s="76"/>
      <c r="I299" s="76"/>
      <c r="J299" s="76"/>
      <c r="K299" s="76"/>
    </row>
    <row r="300" spans="1:11">
      <c r="A300" s="76">
        <v>0</v>
      </c>
      <c r="B300" s="76">
        <v>32</v>
      </c>
      <c r="E300" s="76"/>
      <c r="F300" s="76"/>
      <c r="G300" s="76"/>
      <c r="H300" s="76"/>
      <c r="I300" s="76"/>
      <c r="J300" s="76"/>
      <c r="K300" s="76"/>
    </row>
    <row r="301" spans="1:11">
      <c r="A301" s="76">
        <v>1</v>
      </c>
      <c r="B301" s="76">
        <v>35</v>
      </c>
      <c r="E301" s="76"/>
      <c r="F301" s="76"/>
      <c r="G301" s="76"/>
      <c r="H301" s="76"/>
      <c r="I301" s="76"/>
      <c r="J301" s="76"/>
      <c r="K301" s="76"/>
    </row>
    <row r="302" spans="1:11">
      <c r="A302" s="76">
        <v>0</v>
      </c>
      <c r="B302" s="76">
        <v>25</v>
      </c>
      <c r="E302" s="76"/>
      <c r="F302" s="76"/>
      <c r="G302" s="76"/>
      <c r="H302" s="76"/>
      <c r="I302" s="76"/>
      <c r="J302" s="76"/>
      <c r="K302" s="76"/>
    </row>
    <row r="303" spans="1:11">
      <c r="A303" s="76">
        <v>0</v>
      </c>
      <c r="B303" s="76">
        <v>32</v>
      </c>
      <c r="E303" s="76"/>
      <c r="F303" s="76"/>
      <c r="G303" s="76"/>
      <c r="H303" s="76"/>
      <c r="I303" s="76"/>
      <c r="J303" s="76"/>
      <c r="K303" s="76"/>
    </row>
    <row r="304" spans="1:11">
      <c r="A304" s="76">
        <v>0</v>
      </c>
      <c r="B304" s="76">
        <v>33</v>
      </c>
      <c r="E304" s="76"/>
      <c r="F304" s="76"/>
      <c r="G304" s="76"/>
      <c r="H304" s="76"/>
      <c r="I304" s="76"/>
      <c r="J304" s="76"/>
      <c r="K304" s="76"/>
    </row>
    <row r="305" spans="1:11">
      <c r="A305" s="76">
        <v>0</v>
      </c>
      <c r="B305" s="76">
        <v>28</v>
      </c>
      <c r="E305" s="76"/>
      <c r="F305" s="76"/>
      <c r="G305" s="76"/>
      <c r="H305" s="76"/>
      <c r="I305" s="76"/>
      <c r="J305" s="76"/>
      <c r="K305" s="76"/>
    </row>
    <row r="306" spans="1:11">
      <c r="A306" s="76">
        <v>0</v>
      </c>
      <c r="B306" s="76">
        <v>42</v>
      </c>
      <c r="E306" s="76"/>
      <c r="F306" s="76"/>
      <c r="G306" s="76"/>
      <c r="H306" s="76"/>
      <c r="I306" s="76"/>
      <c r="J306" s="76"/>
      <c r="K306" s="76"/>
    </row>
    <row r="307" spans="1:11">
      <c r="A307" s="76">
        <v>0</v>
      </c>
      <c r="B307" s="76">
        <v>17</v>
      </c>
      <c r="E307" s="76"/>
      <c r="F307" s="76"/>
      <c r="G307" s="76"/>
      <c r="H307" s="76"/>
      <c r="I307" s="76"/>
      <c r="J307" s="76"/>
      <c r="K307" s="76"/>
    </row>
    <row r="308" spans="1:11">
      <c r="A308" s="76">
        <v>0</v>
      </c>
      <c r="B308" s="76">
        <v>23</v>
      </c>
      <c r="E308" s="76"/>
      <c r="F308" s="76"/>
      <c r="G308" s="76"/>
      <c r="H308" s="76"/>
      <c r="I308" s="76"/>
      <c r="J308" s="76"/>
      <c r="K308" s="76"/>
    </row>
    <row r="309" spans="1:11">
      <c r="A309" s="76">
        <v>1</v>
      </c>
      <c r="B309" s="76">
        <v>44</v>
      </c>
      <c r="E309" s="76"/>
      <c r="F309" s="76"/>
      <c r="G309" s="76"/>
      <c r="H309" s="76"/>
      <c r="I309" s="76"/>
      <c r="J309" s="76"/>
      <c r="K309" s="76"/>
    </row>
    <row r="310" spans="1:11">
      <c r="A310" s="76">
        <v>0</v>
      </c>
      <c r="B310" s="76">
        <v>47</v>
      </c>
      <c r="E310" s="76"/>
      <c r="F310" s="76"/>
      <c r="G310" s="76"/>
      <c r="H310" s="76"/>
      <c r="I310" s="76"/>
      <c r="J310" s="76"/>
      <c r="K310" s="76"/>
    </row>
    <row r="311" spans="1:11">
      <c r="A311" s="76">
        <v>0</v>
      </c>
      <c r="B311" s="76">
        <v>35</v>
      </c>
      <c r="E311" s="76"/>
      <c r="F311" s="76"/>
      <c r="G311" s="76"/>
      <c r="H311" s="76"/>
      <c r="I311" s="76"/>
      <c r="J311" s="76"/>
      <c r="K311" s="76"/>
    </row>
    <row r="312" spans="1:11">
      <c r="A312" s="76">
        <v>0</v>
      </c>
      <c r="B312" s="76">
        <v>19</v>
      </c>
      <c r="E312" s="76"/>
      <c r="F312" s="76"/>
      <c r="G312" s="76"/>
      <c r="H312" s="76"/>
      <c r="I312" s="76"/>
      <c r="J312" s="76"/>
      <c r="K312" s="76"/>
    </row>
    <row r="313" spans="1:11">
      <c r="A313" s="76">
        <v>1</v>
      </c>
      <c r="B313" s="76">
        <v>50</v>
      </c>
      <c r="E313" s="76"/>
      <c r="F313" s="76"/>
      <c r="G313" s="76"/>
      <c r="H313" s="76"/>
      <c r="I313" s="76"/>
      <c r="J313" s="76"/>
      <c r="K313" s="76"/>
    </row>
    <row r="314" spans="1:11">
      <c r="A314" s="76">
        <v>0</v>
      </c>
      <c r="B314" s="76">
        <v>55</v>
      </c>
      <c r="E314" s="76"/>
      <c r="F314" s="76"/>
      <c r="G314" s="76"/>
      <c r="H314" s="76"/>
      <c r="I314" s="76"/>
      <c r="J314" s="76"/>
      <c r="K314" s="76"/>
    </row>
    <row r="315" spans="1:11">
      <c r="A315" s="76">
        <v>0</v>
      </c>
      <c r="B315" s="76">
        <v>30</v>
      </c>
      <c r="E315" s="76"/>
      <c r="F315" s="76"/>
      <c r="G315" s="76"/>
      <c r="H315" s="76"/>
      <c r="I315" s="76"/>
      <c r="J315" s="76"/>
      <c r="K315" s="76"/>
    </row>
    <row r="316" spans="1:11">
      <c r="A316" s="76">
        <v>1</v>
      </c>
      <c r="B316" s="76">
        <v>38</v>
      </c>
      <c r="E316" s="76"/>
      <c r="F316" s="76"/>
      <c r="G316" s="76"/>
      <c r="H316" s="76"/>
      <c r="I316" s="76"/>
      <c r="J316" s="76"/>
      <c r="K316" s="76"/>
    </row>
    <row r="317" spans="1:11">
      <c r="A317" s="76">
        <v>0</v>
      </c>
      <c r="B317" s="76">
        <v>42</v>
      </c>
      <c r="E317" s="76"/>
      <c r="F317" s="76"/>
      <c r="G317" s="76"/>
      <c r="H317" s="76"/>
      <c r="I317" s="76"/>
      <c r="J317" s="76"/>
      <c r="K317" s="76"/>
    </row>
    <row r="318" spans="1:11">
      <c r="A318" s="76">
        <v>0</v>
      </c>
      <c r="B318" s="76">
        <v>30</v>
      </c>
      <c r="E318" s="76"/>
      <c r="F318" s="76"/>
      <c r="G318" s="76"/>
      <c r="H318" s="76"/>
      <c r="I318" s="76"/>
      <c r="J318" s="76"/>
      <c r="K318" s="76"/>
    </row>
    <row r="319" spans="1:11">
      <c r="A319" s="76">
        <v>0</v>
      </c>
      <c r="B319" s="76">
        <v>37</v>
      </c>
      <c r="E319" s="76"/>
      <c r="F319" s="76"/>
      <c r="G319" s="76"/>
      <c r="H319" s="76"/>
      <c r="I319" s="76"/>
      <c r="J319" s="76"/>
      <c r="K319" s="76"/>
    </row>
    <row r="320" spans="1:11">
      <c r="A320" s="76">
        <v>1</v>
      </c>
      <c r="B320" s="76">
        <v>25</v>
      </c>
      <c r="E320" s="76"/>
      <c r="F320" s="76"/>
      <c r="G320" s="76"/>
      <c r="H320" s="76"/>
      <c r="I320" s="76"/>
      <c r="J320" s="76"/>
      <c r="K320" s="76"/>
    </row>
    <row r="321" spans="1:11">
      <c r="A321" s="76">
        <v>0</v>
      </c>
      <c r="B321" s="76">
        <v>27</v>
      </c>
      <c r="E321" s="76"/>
      <c r="F321" s="76"/>
      <c r="G321" s="76"/>
      <c r="H321" s="76"/>
      <c r="I321" s="76"/>
      <c r="J321" s="76"/>
      <c r="K321" s="76"/>
    </row>
    <row r="322" spans="1:11">
      <c r="A322" s="76">
        <v>0</v>
      </c>
      <c r="B322" s="76">
        <v>27</v>
      </c>
      <c r="E322" s="76"/>
      <c r="F322" s="76"/>
      <c r="G322" s="76"/>
      <c r="H322" s="76"/>
      <c r="I322" s="76"/>
      <c r="J322" s="76"/>
      <c r="K322" s="76"/>
    </row>
    <row r="323" spans="1:11">
      <c r="A323" s="76">
        <v>0</v>
      </c>
      <c r="B323" s="76">
        <v>37</v>
      </c>
      <c r="E323" s="76"/>
      <c r="F323" s="76"/>
      <c r="G323" s="76"/>
      <c r="H323" s="76"/>
      <c r="I323" s="76"/>
      <c r="J323" s="76"/>
      <c r="K323" s="76"/>
    </row>
    <row r="324" spans="1:11">
      <c r="A324" s="76">
        <v>0</v>
      </c>
      <c r="B324" s="76">
        <v>23</v>
      </c>
      <c r="E324" s="76"/>
      <c r="F324" s="76"/>
      <c r="G324" s="76"/>
      <c r="H324" s="76"/>
      <c r="I324" s="76"/>
      <c r="J324" s="76"/>
      <c r="K324" s="76"/>
    </row>
    <row r="325" spans="1:11">
      <c r="A325" s="76">
        <v>0</v>
      </c>
      <c r="B325" s="76">
        <v>15</v>
      </c>
      <c r="E325" s="76"/>
      <c r="F325" s="76"/>
      <c r="G325" s="76"/>
      <c r="H325" s="76"/>
      <c r="I325" s="76"/>
      <c r="J325" s="76"/>
      <c r="K325" s="76"/>
    </row>
    <row r="326" spans="1:11">
      <c r="A326" s="76">
        <v>0</v>
      </c>
      <c r="B326" s="76">
        <v>30</v>
      </c>
      <c r="E326" s="76"/>
      <c r="F326" s="76"/>
      <c r="G326" s="76"/>
      <c r="H326" s="76"/>
      <c r="I326" s="76"/>
      <c r="J326" s="76"/>
      <c r="K326" s="76"/>
    </row>
    <row r="327" spans="1:11">
      <c r="A327" s="76">
        <v>0</v>
      </c>
      <c r="B327" s="76">
        <v>39</v>
      </c>
      <c r="E327" s="76"/>
      <c r="F327" s="76"/>
      <c r="G327" s="76"/>
      <c r="H327" s="76"/>
      <c r="I327" s="76"/>
      <c r="J327" s="76"/>
      <c r="K327" s="76"/>
    </row>
    <row r="328" spans="1:11">
      <c r="A328" s="76">
        <v>1</v>
      </c>
      <c r="B328" s="76">
        <v>40</v>
      </c>
      <c r="E328" s="76"/>
      <c r="F328" s="76"/>
      <c r="G328" s="76"/>
      <c r="H328" s="76"/>
      <c r="I328" s="76"/>
      <c r="J328" s="76"/>
      <c r="K328" s="76"/>
    </row>
    <row r="329" spans="1:11">
      <c r="A329" s="76">
        <v>0</v>
      </c>
      <c r="B329" s="76">
        <v>30</v>
      </c>
      <c r="E329" s="76"/>
      <c r="F329" s="76"/>
      <c r="G329" s="76"/>
      <c r="H329" s="76"/>
      <c r="I329" s="76"/>
      <c r="J329" s="76"/>
      <c r="K329" s="76"/>
    </row>
    <row r="330" spans="1:11">
      <c r="A330" s="76">
        <v>1</v>
      </c>
      <c r="B330" s="76">
        <v>20</v>
      </c>
      <c r="E330" s="76"/>
      <c r="F330" s="76"/>
      <c r="G330" s="76"/>
      <c r="H330" s="76"/>
      <c r="I330" s="76"/>
      <c r="J330" s="76"/>
      <c r="K330" s="76"/>
    </row>
    <row r="331" spans="1:11">
      <c r="A331" s="76">
        <v>0</v>
      </c>
      <c r="B331" s="76">
        <v>31</v>
      </c>
      <c r="E331" s="76"/>
      <c r="F331" s="76"/>
      <c r="G331" s="76"/>
      <c r="H331" s="76"/>
      <c r="I331" s="76"/>
      <c r="J331" s="76"/>
      <c r="K331" s="76"/>
    </row>
    <row r="332" spans="1:11">
      <c r="A332" s="76">
        <v>0</v>
      </c>
      <c r="B332" s="76">
        <v>42</v>
      </c>
      <c r="E332" s="76"/>
      <c r="F332" s="76"/>
      <c r="G332" s="76"/>
      <c r="H332" s="76"/>
      <c r="I332" s="76"/>
      <c r="J332" s="76"/>
      <c r="K332" s="76"/>
    </row>
    <row r="333" spans="1:11">
      <c r="A333" s="76">
        <v>1</v>
      </c>
      <c r="B333" s="76">
        <v>20</v>
      </c>
      <c r="E333" s="76"/>
      <c r="F333" s="76"/>
      <c r="G333" s="76"/>
      <c r="H333" s="76"/>
      <c r="I333" s="76"/>
      <c r="J333" s="76"/>
      <c r="K333" s="76"/>
    </row>
    <row r="334" spans="1:11">
      <c r="A334" s="76">
        <v>0</v>
      </c>
      <c r="B334" s="76">
        <v>36</v>
      </c>
      <c r="E334" s="76"/>
      <c r="F334" s="76"/>
      <c r="G334" s="76"/>
      <c r="H334" s="76"/>
      <c r="I334" s="76"/>
      <c r="J334" s="76"/>
      <c r="K334" s="76"/>
    </row>
    <row r="335" spans="1:11">
      <c r="A335" s="76">
        <v>1</v>
      </c>
      <c r="B335" s="76">
        <v>22</v>
      </c>
      <c r="E335" s="76"/>
      <c r="F335" s="76"/>
      <c r="G335" s="76"/>
      <c r="H335" s="76"/>
      <c r="I335" s="76"/>
      <c r="J335" s="76"/>
      <c r="K335" s="76"/>
    </row>
    <row r="336" spans="1:11">
      <c r="A336" s="76">
        <v>1</v>
      </c>
      <c r="B336" s="76">
        <v>19</v>
      </c>
      <c r="E336" s="76"/>
      <c r="F336" s="76"/>
      <c r="G336" s="76"/>
      <c r="H336" s="76"/>
      <c r="I336" s="76"/>
      <c r="J336" s="76"/>
      <c r="K336" s="76"/>
    </row>
    <row r="337" spans="1:11">
      <c r="A337" s="76">
        <v>0</v>
      </c>
      <c r="B337" s="76">
        <v>22</v>
      </c>
      <c r="E337" s="76"/>
      <c r="F337" s="76"/>
      <c r="G337" s="76"/>
      <c r="H337" s="76"/>
      <c r="I337" s="76"/>
      <c r="J337" s="76"/>
      <c r="K337" s="76"/>
    </row>
    <row r="338" spans="1:11">
      <c r="A338" s="76">
        <v>1</v>
      </c>
      <c r="B338" s="76">
        <v>18</v>
      </c>
      <c r="E338" s="76"/>
      <c r="F338" s="76"/>
      <c r="G338" s="76"/>
      <c r="H338" s="76"/>
      <c r="I338" s="76"/>
      <c r="J338" s="76"/>
      <c r="K338" s="76"/>
    </row>
    <row r="339" spans="1:11">
      <c r="A339" s="76">
        <v>1</v>
      </c>
      <c r="B339" s="76">
        <v>19</v>
      </c>
      <c r="E339" s="76"/>
      <c r="F339" s="76"/>
      <c r="G339" s="76"/>
      <c r="H339" s="76"/>
      <c r="I339" s="76"/>
      <c r="J339" s="76"/>
      <c r="K339" s="76"/>
    </row>
    <row r="340" spans="1:11">
      <c r="A340" s="76">
        <v>0</v>
      </c>
      <c r="B340" s="76">
        <v>36</v>
      </c>
      <c r="E340" s="76"/>
      <c r="F340" s="76"/>
      <c r="G340" s="76"/>
      <c r="H340" s="76"/>
      <c r="I340" s="76"/>
      <c r="J340" s="76"/>
      <c r="K340" s="76"/>
    </row>
    <row r="341" spans="1:11">
      <c r="A341" s="76">
        <v>0</v>
      </c>
      <c r="B341" s="76">
        <v>45</v>
      </c>
      <c r="E341" s="76"/>
      <c r="F341" s="76"/>
      <c r="G341" s="76"/>
      <c r="H341" s="76"/>
      <c r="I341" s="76"/>
      <c r="J341" s="76"/>
      <c r="K341" s="76"/>
    </row>
    <row r="342" spans="1:11">
      <c r="A342" s="76">
        <v>1</v>
      </c>
      <c r="B342" s="76">
        <v>39</v>
      </c>
      <c r="E342" s="76"/>
      <c r="F342" s="76"/>
      <c r="G342" s="76"/>
      <c r="H342" s="76"/>
      <c r="I342" s="76"/>
      <c r="J342" s="76"/>
      <c r="K342" s="76"/>
    </row>
    <row r="343" spans="1:11">
      <c r="A343" s="76">
        <v>0</v>
      </c>
      <c r="B343" s="76">
        <v>27</v>
      </c>
      <c r="E343" s="76"/>
      <c r="F343" s="76"/>
      <c r="G343" s="76"/>
      <c r="H343" s="76"/>
      <c r="I343" s="76"/>
      <c r="J343" s="76"/>
      <c r="K343" s="76"/>
    </row>
    <row r="344" spans="1:11">
      <c r="A344" s="76">
        <v>0</v>
      </c>
      <c r="B344" s="76">
        <v>19</v>
      </c>
      <c r="E344" s="76"/>
      <c r="F344" s="76"/>
      <c r="G344" s="76"/>
      <c r="H344" s="76"/>
      <c r="I344" s="76"/>
      <c r="J344" s="76"/>
      <c r="K344" s="76"/>
    </row>
    <row r="345" spans="1:11">
      <c r="A345" s="76">
        <v>0</v>
      </c>
      <c r="B345" s="76">
        <v>25</v>
      </c>
      <c r="E345" s="76"/>
      <c r="F345" s="76"/>
      <c r="G345" s="76"/>
      <c r="H345" s="76"/>
      <c r="I345" s="76"/>
      <c r="J345" s="76"/>
      <c r="K345" s="76"/>
    </row>
    <row r="346" spans="1:11">
      <c r="A346" s="76">
        <v>1</v>
      </c>
      <c r="B346" s="76">
        <v>30</v>
      </c>
      <c r="E346" s="76"/>
      <c r="F346" s="76"/>
      <c r="G346" s="76"/>
      <c r="H346" s="76"/>
      <c r="I346" s="76"/>
      <c r="J346" s="76"/>
      <c r="K346" s="76"/>
    </row>
    <row r="347" spans="1:11">
      <c r="A347" s="76">
        <v>0</v>
      </c>
      <c r="B347" s="76">
        <v>21</v>
      </c>
      <c r="E347" s="76"/>
      <c r="F347" s="76"/>
      <c r="G347" s="76"/>
      <c r="H347" s="76"/>
      <c r="I347" s="76"/>
      <c r="J347" s="76"/>
      <c r="K347" s="76"/>
    </row>
    <row r="348" spans="1:11">
      <c r="A348" s="76">
        <v>0</v>
      </c>
      <c r="B348" s="76">
        <v>41</v>
      </c>
      <c r="E348" s="76"/>
      <c r="F348" s="76"/>
      <c r="G348" s="76"/>
      <c r="H348" s="76"/>
      <c r="I348" s="76"/>
      <c r="J348" s="76"/>
      <c r="K348" s="76"/>
    </row>
    <row r="349" spans="1:11">
      <c r="A349" s="76">
        <v>0</v>
      </c>
      <c r="B349" s="76">
        <v>36</v>
      </c>
      <c r="E349" s="76"/>
      <c r="F349" s="76"/>
      <c r="G349" s="76"/>
      <c r="H349" s="76"/>
      <c r="I349" s="76"/>
      <c r="J349" s="76"/>
      <c r="K349" s="76"/>
    </row>
    <row r="350" spans="1:11">
      <c r="A350" s="76">
        <v>1</v>
      </c>
      <c r="B350" s="76">
        <v>17</v>
      </c>
      <c r="E350" s="76"/>
      <c r="F350" s="76"/>
      <c r="G350" s="76"/>
      <c r="H350" s="76"/>
      <c r="I350" s="76"/>
      <c r="J350" s="76"/>
      <c r="K350" s="76"/>
    </row>
    <row r="351" spans="1:11">
      <c r="A351" s="76">
        <v>0</v>
      </c>
      <c r="B351" s="76">
        <v>39</v>
      </c>
      <c r="E351" s="76"/>
      <c r="F351" s="76"/>
      <c r="G351" s="76"/>
      <c r="H351" s="76"/>
      <c r="I351" s="76"/>
      <c r="J351" s="76"/>
      <c r="K351" s="76"/>
    </row>
    <row r="352" spans="1:11">
      <c r="A352" s="76">
        <v>0</v>
      </c>
      <c r="B352" s="76">
        <v>31</v>
      </c>
      <c r="E352" s="76"/>
      <c r="F352" s="76"/>
      <c r="G352" s="76"/>
      <c r="H352" s="76"/>
      <c r="I352" s="76"/>
      <c r="J352" s="76"/>
      <c r="K352" s="76"/>
    </row>
    <row r="353" spans="1:11">
      <c r="A353" s="76">
        <v>0</v>
      </c>
      <c r="B353" s="76">
        <v>36</v>
      </c>
      <c r="E353" s="76"/>
      <c r="F353" s="76"/>
      <c r="G353" s="76"/>
      <c r="H353" s="76"/>
      <c r="I353" s="76"/>
      <c r="J353" s="76"/>
      <c r="K353" s="76"/>
    </row>
    <row r="354" spans="1:11">
      <c r="A354" s="76">
        <v>1</v>
      </c>
      <c r="B354" s="76">
        <v>28</v>
      </c>
      <c r="E354" s="76"/>
      <c r="F354" s="76"/>
      <c r="G354" s="76"/>
      <c r="H354" s="76"/>
      <c r="I354" s="76"/>
      <c r="J354" s="76"/>
      <c r="K354" s="76"/>
    </row>
    <row r="355" spans="1:11">
      <c r="A355" s="76">
        <v>0</v>
      </c>
      <c r="B355" s="76">
        <v>34</v>
      </c>
      <c r="E355" s="76"/>
      <c r="F355" s="76"/>
      <c r="G355" s="76"/>
      <c r="H355" s="76"/>
      <c r="I355" s="76"/>
      <c r="J355" s="76"/>
      <c r="K355" s="76"/>
    </row>
    <row r="356" spans="1:11">
      <c r="A356" s="76">
        <v>0</v>
      </c>
      <c r="B356" s="76">
        <v>39</v>
      </c>
      <c r="E356" s="76"/>
      <c r="F356" s="76"/>
      <c r="G356" s="76"/>
      <c r="H356" s="76"/>
      <c r="I356" s="76"/>
      <c r="J356" s="76"/>
      <c r="K356" s="76"/>
    </row>
    <row r="357" spans="1:11">
      <c r="A357" s="76">
        <v>1</v>
      </c>
      <c r="B357" s="76">
        <v>25</v>
      </c>
      <c r="E357" s="76"/>
      <c r="F357" s="76"/>
      <c r="G357" s="76"/>
      <c r="H357" s="76"/>
      <c r="I357" s="76"/>
      <c r="J357" s="76"/>
      <c r="K357" s="76"/>
    </row>
    <row r="358" spans="1:11">
      <c r="A358" s="76">
        <v>0</v>
      </c>
      <c r="B358" s="76">
        <v>27</v>
      </c>
      <c r="E358" s="76"/>
      <c r="F358" s="76"/>
      <c r="G358" s="76"/>
      <c r="H358" s="76"/>
      <c r="I358" s="76"/>
      <c r="J358" s="76"/>
      <c r="K358" s="76"/>
    </row>
    <row r="359" spans="1:11">
      <c r="A359" s="76">
        <v>0</v>
      </c>
      <c r="B359" s="76">
        <v>36</v>
      </c>
      <c r="E359" s="76"/>
      <c r="F359" s="76"/>
      <c r="G359" s="76"/>
      <c r="H359" s="76"/>
      <c r="I359" s="76"/>
      <c r="J359" s="76"/>
      <c r="K359" s="76"/>
    </row>
    <row r="360" spans="1:11">
      <c r="A360" s="76">
        <v>0</v>
      </c>
      <c r="B360" s="76">
        <v>28</v>
      </c>
      <c r="E360" s="76"/>
      <c r="F360" s="76"/>
      <c r="G360" s="76"/>
      <c r="H360" s="76"/>
      <c r="I360" s="76"/>
      <c r="J360" s="76"/>
      <c r="K360" s="76"/>
    </row>
    <row r="361" spans="1:11">
      <c r="A361" s="76">
        <v>0</v>
      </c>
      <c r="B361" s="76">
        <v>43</v>
      </c>
      <c r="E361" s="76"/>
      <c r="F361" s="76"/>
      <c r="G361" s="76"/>
      <c r="H361" s="76"/>
      <c r="I361" s="76"/>
      <c r="J361" s="76"/>
      <c r="K361" s="76"/>
    </row>
    <row r="362" spans="1:11">
      <c r="A362" s="76">
        <v>1</v>
      </c>
      <c r="B362" s="76">
        <v>43</v>
      </c>
      <c r="E362" s="76"/>
      <c r="F362" s="76"/>
      <c r="G362" s="76"/>
      <c r="H362" s="76"/>
      <c r="I362" s="76"/>
      <c r="J362" s="76"/>
      <c r="K362" s="76"/>
    </row>
    <row r="363" spans="1:11">
      <c r="A363" s="76">
        <v>0</v>
      </c>
      <c r="B363" s="76">
        <v>39</v>
      </c>
      <c r="E363" s="76"/>
      <c r="F363" s="76"/>
      <c r="G363" s="76"/>
      <c r="H363" s="76"/>
      <c r="I363" s="76"/>
      <c r="J363" s="76"/>
      <c r="K363" s="76"/>
    </row>
    <row r="364" spans="1:11">
      <c r="A364" s="76">
        <v>0</v>
      </c>
      <c r="B364" s="76">
        <v>43</v>
      </c>
      <c r="E364" s="76"/>
      <c r="F364" s="76"/>
      <c r="G364" s="76"/>
      <c r="H364" s="76"/>
      <c r="I364" s="76"/>
      <c r="J364" s="76"/>
      <c r="K364" s="76"/>
    </row>
    <row r="365" spans="1:11">
      <c r="A365" s="76">
        <v>0</v>
      </c>
      <c r="B365" s="76">
        <v>43</v>
      </c>
      <c r="E365" s="76"/>
      <c r="F365" s="76"/>
      <c r="G365" s="76"/>
      <c r="H365" s="76"/>
      <c r="I365" s="76"/>
      <c r="J365" s="76"/>
      <c r="K365" s="76"/>
    </row>
    <row r="366" spans="1:11">
      <c r="A366" s="76">
        <v>0</v>
      </c>
      <c r="B366" s="76">
        <v>30</v>
      </c>
      <c r="E366" s="76"/>
      <c r="F366" s="76"/>
      <c r="G366" s="76"/>
      <c r="H366" s="76"/>
      <c r="I366" s="76"/>
      <c r="J366" s="76"/>
      <c r="K366" s="76"/>
    </row>
    <row r="367" spans="1:11">
      <c r="A367" s="76">
        <v>0</v>
      </c>
      <c r="B367" s="76">
        <v>44</v>
      </c>
      <c r="E367" s="76"/>
      <c r="F367" s="76"/>
      <c r="G367" s="76"/>
      <c r="H367" s="76"/>
      <c r="I367" s="76"/>
      <c r="J367" s="76"/>
      <c r="K367" s="76"/>
    </row>
    <row r="368" spans="1:11">
      <c r="A368" s="76">
        <v>1</v>
      </c>
      <c r="B368" s="76">
        <v>20</v>
      </c>
      <c r="E368" s="76"/>
      <c r="F368" s="76"/>
      <c r="G368" s="76"/>
      <c r="H368" s="76"/>
      <c r="I368" s="76"/>
      <c r="J368" s="76"/>
      <c r="K368" s="76"/>
    </row>
    <row r="369" spans="1:11">
      <c r="A369" s="76">
        <v>1</v>
      </c>
      <c r="B369" s="76">
        <v>22</v>
      </c>
      <c r="E369" s="76"/>
      <c r="F369" s="76"/>
      <c r="G369" s="76"/>
      <c r="H369" s="76"/>
      <c r="I369" s="76"/>
      <c r="J369" s="76"/>
      <c r="K369" s="76"/>
    </row>
    <row r="370" spans="1:11">
      <c r="A370" s="76">
        <v>1</v>
      </c>
      <c r="B370" s="76">
        <v>18</v>
      </c>
      <c r="E370" s="76"/>
      <c r="F370" s="76"/>
      <c r="G370" s="76"/>
      <c r="H370" s="76"/>
      <c r="I370" s="76"/>
      <c r="J370" s="76"/>
      <c r="K370" s="76"/>
    </row>
    <row r="371" spans="1:11">
      <c r="A371" s="76">
        <v>0</v>
      </c>
      <c r="B371" s="76">
        <v>28</v>
      </c>
      <c r="E371" s="76"/>
      <c r="F371" s="76"/>
      <c r="G371" s="76"/>
      <c r="H371" s="76"/>
      <c r="I371" s="76"/>
      <c r="J371" s="76"/>
      <c r="K371" s="76"/>
    </row>
    <row r="372" spans="1:11">
      <c r="A372" s="76">
        <v>1</v>
      </c>
      <c r="B372" s="76">
        <v>29</v>
      </c>
      <c r="E372" s="76"/>
      <c r="F372" s="76"/>
      <c r="G372" s="76"/>
      <c r="H372" s="76"/>
      <c r="I372" s="76"/>
      <c r="J372" s="76"/>
      <c r="K372" s="76"/>
    </row>
    <row r="373" spans="1:11">
      <c r="A373" s="76">
        <v>0</v>
      </c>
      <c r="B373" s="76">
        <v>40</v>
      </c>
      <c r="E373" s="76"/>
      <c r="F373" s="76"/>
      <c r="G373" s="76"/>
      <c r="H373" s="76"/>
      <c r="I373" s="76"/>
      <c r="J373" s="76"/>
      <c r="K373" s="76"/>
    </row>
    <row r="374" spans="1:11">
      <c r="A374" s="76">
        <v>0</v>
      </c>
      <c r="B374" s="76">
        <v>42</v>
      </c>
      <c r="E374" s="76"/>
      <c r="F374" s="76"/>
      <c r="G374" s="76"/>
      <c r="H374" s="76"/>
      <c r="I374" s="76"/>
      <c r="J374" s="76"/>
      <c r="K374" s="76"/>
    </row>
    <row r="375" spans="1:11">
      <c r="A375" s="76">
        <v>1</v>
      </c>
      <c r="B375" s="76">
        <v>21</v>
      </c>
      <c r="E375" s="76"/>
      <c r="F375" s="76"/>
      <c r="G375" s="76"/>
      <c r="H375" s="76"/>
      <c r="I375" s="76"/>
      <c r="J375" s="76"/>
      <c r="K375" s="76"/>
    </row>
    <row r="376" spans="1:11">
      <c r="A376" s="76">
        <v>0</v>
      </c>
      <c r="B376" s="76">
        <v>35</v>
      </c>
      <c r="E376" s="76"/>
      <c r="F376" s="76"/>
      <c r="G376" s="76"/>
      <c r="H376" s="76"/>
      <c r="I376" s="76"/>
      <c r="J376" s="76"/>
      <c r="K376" s="76"/>
    </row>
    <row r="377" spans="1:11">
      <c r="A377" s="76">
        <v>0</v>
      </c>
      <c r="B377" s="76">
        <v>22</v>
      </c>
      <c r="E377" s="76"/>
      <c r="F377" s="76"/>
      <c r="G377" s="76"/>
      <c r="H377" s="76"/>
      <c r="I377" s="76"/>
      <c r="J377" s="76"/>
      <c r="K377" s="76"/>
    </row>
    <row r="378" spans="1:11">
      <c r="A378" s="76">
        <v>0</v>
      </c>
      <c r="B378" s="76">
        <v>21</v>
      </c>
      <c r="E378" s="76"/>
      <c r="F378" s="76"/>
      <c r="G378" s="76"/>
      <c r="H378" s="76"/>
      <c r="I378" s="76"/>
      <c r="J378" s="76"/>
      <c r="K378" s="76"/>
    </row>
    <row r="379" spans="1:11">
      <c r="A379" s="76">
        <v>1</v>
      </c>
      <c r="B379" s="76">
        <v>13</v>
      </c>
      <c r="E379" s="76"/>
      <c r="F379" s="76"/>
      <c r="G379" s="76"/>
      <c r="H379" s="76"/>
      <c r="I379" s="76"/>
      <c r="J379" s="76"/>
      <c r="K379" s="76"/>
    </row>
    <row r="380" spans="1:11">
      <c r="A380" s="76">
        <v>0</v>
      </c>
      <c r="B380" s="76">
        <v>30</v>
      </c>
      <c r="E380" s="76"/>
      <c r="F380" s="76"/>
      <c r="G380" s="76"/>
      <c r="H380" s="76"/>
      <c r="I380" s="76"/>
      <c r="J380" s="76"/>
      <c r="K380" s="76"/>
    </row>
    <row r="381" spans="1:11">
      <c r="A381" s="76">
        <v>1</v>
      </c>
      <c r="B381" s="76">
        <v>27</v>
      </c>
      <c r="E381" s="76"/>
      <c r="F381" s="76"/>
      <c r="G381" s="76"/>
      <c r="H381" s="76"/>
      <c r="I381" s="76"/>
      <c r="J381" s="76"/>
      <c r="K381" s="76"/>
    </row>
    <row r="382" spans="1:11">
      <c r="A382" s="76">
        <v>0</v>
      </c>
      <c r="B382" s="76">
        <v>33</v>
      </c>
      <c r="E382" s="76"/>
      <c r="F382" s="76"/>
      <c r="G382" s="76"/>
      <c r="H382" s="76"/>
      <c r="I382" s="76"/>
      <c r="J382" s="76"/>
      <c r="K382" s="76"/>
    </row>
    <row r="383" spans="1:11">
      <c r="A383" s="76">
        <v>0</v>
      </c>
      <c r="B383" s="76">
        <v>30</v>
      </c>
      <c r="E383" s="76"/>
      <c r="F383" s="76"/>
      <c r="G383" s="76"/>
      <c r="H383" s="76"/>
      <c r="I383" s="76"/>
      <c r="J383" s="76"/>
      <c r="K383" s="76"/>
    </row>
    <row r="384" spans="1:11">
      <c r="A384" s="76">
        <v>0</v>
      </c>
      <c r="B384" s="76">
        <v>40</v>
      </c>
      <c r="E384" s="76"/>
      <c r="F384" s="76"/>
      <c r="G384" s="76"/>
      <c r="H384" s="76"/>
      <c r="I384" s="76"/>
      <c r="J384" s="76"/>
      <c r="K384" s="76"/>
    </row>
    <row r="385" spans="1:11">
      <c r="A385" s="76">
        <v>0</v>
      </c>
      <c r="B385" s="76">
        <v>35</v>
      </c>
      <c r="E385" s="76"/>
      <c r="F385" s="76"/>
      <c r="G385" s="76"/>
      <c r="H385" s="76"/>
      <c r="I385" s="76"/>
      <c r="J385" s="76"/>
      <c r="K385" s="76"/>
    </row>
    <row r="386" spans="1:11">
      <c r="A386" s="76">
        <v>0</v>
      </c>
      <c r="B386" s="76">
        <v>38</v>
      </c>
      <c r="E386" s="76"/>
      <c r="F386" s="76"/>
      <c r="G386" s="76"/>
      <c r="H386" s="76"/>
      <c r="I386" s="76"/>
      <c r="J386" s="76"/>
      <c r="K386" s="76"/>
    </row>
    <row r="387" spans="1:11">
      <c r="A387" s="76">
        <v>1</v>
      </c>
      <c r="B387" s="76">
        <v>38</v>
      </c>
      <c r="E387" s="76"/>
      <c r="F387" s="76"/>
      <c r="G387" s="76"/>
      <c r="H387" s="76"/>
      <c r="I387" s="76"/>
      <c r="J387" s="76"/>
      <c r="K387" s="76"/>
    </row>
    <row r="388" spans="1:11">
      <c r="A388" s="76">
        <v>0</v>
      </c>
      <c r="B388" s="76">
        <v>39</v>
      </c>
      <c r="E388" s="76"/>
      <c r="F388" s="76"/>
      <c r="G388" s="76"/>
      <c r="H388" s="76"/>
      <c r="I388" s="76"/>
      <c r="J388" s="76"/>
      <c r="K388" s="76"/>
    </row>
    <row r="389" spans="1:11">
      <c r="A389" s="76">
        <v>1</v>
      </c>
      <c r="B389" s="76">
        <v>32</v>
      </c>
      <c r="E389" s="76"/>
      <c r="F389" s="76"/>
      <c r="G389" s="76"/>
      <c r="H389" s="76"/>
      <c r="I389" s="76"/>
      <c r="J389" s="76"/>
      <c r="K389" s="76"/>
    </row>
    <row r="390" spans="1:11">
      <c r="A390" s="76">
        <v>0</v>
      </c>
      <c r="B390" s="76">
        <v>43</v>
      </c>
      <c r="E390" s="76"/>
      <c r="F390" s="76"/>
      <c r="G390" s="76"/>
      <c r="H390" s="76"/>
      <c r="I390" s="76"/>
      <c r="J390" s="76"/>
      <c r="K390" s="76"/>
    </row>
    <row r="391" spans="1:11">
      <c r="A391" s="76">
        <v>0</v>
      </c>
      <c r="B391" s="76">
        <v>28</v>
      </c>
      <c r="E391" s="76"/>
      <c r="F391" s="76"/>
      <c r="G391" s="76"/>
      <c r="H391" s="76"/>
      <c r="I391" s="76"/>
      <c r="J391" s="76"/>
      <c r="K391" s="76"/>
    </row>
    <row r="392" spans="1:11">
      <c r="A392" s="76"/>
      <c r="B392" s="76"/>
      <c r="E392" s="76"/>
      <c r="F392" s="76"/>
      <c r="G392" s="76"/>
      <c r="H392" s="76"/>
      <c r="I392" s="76"/>
      <c r="J392" s="76"/>
      <c r="K392" s="76"/>
    </row>
    <row r="393" spans="1:11">
      <c r="A393" s="76"/>
      <c r="B393" s="76"/>
      <c r="E393" s="76"/>
      <c r="F393" s="76"/>
      <c r="G393" s="76"/>
      <c r="H393" s="76"/>
      <c r="I393" s="76"/>
      <c r="J393" s="76"/>
      <c r="K393" s="76"/>
    </row>
    <row r="394" spans="1:11">
      <c r="A394" s="76"/>
      <c r="B394" s="76"/>
      <c r="E394" s="76"/>
      <c r="F394" s="76"/>
      <c r="G394" s="76"/>
      <c r="H394" s="76"/>
      <c r="I394" s="76"/>
      <c r="J394" s="76"/>
      <c r="K394" s="76"/>
    </row>
    <row r="395" spans="1:11">
      <c r="A395" s="76"/>
      <c r="B395" s="76"/>
      <c r="E395" s="76"/>
      <c r="F395" s="76"/>
      <c r="G395" s="76"/>
      <c r="H395" s="76"/>
      <c r="I395" s="76"/>
      <c r="J395" s="76"/>
      <c r="K395" s="76"/>
    </row>
    <row r="396" spans="1:11">
      <c r="A396" s="76"/>
      <c r="B396" s="76"/>
      <c r="E396" s="76"/>
      <c r="F396" s="76"/>
      <c r="G396" s="76"/>
      <c r="H396" s="76"/>
      <c r="I396" s="76"/>
      <c r="J396" s="76"/>
      <c r="K396" s="76"/>
    </row>
    <row r="397" spans="1:11">
      <c r="A397" s="76"/>
      <c r="B397" s="76"/>
      <c r="E397" s="76"/>
      <c r="F397" s="76"/>
      <c r="G397" s="76"/>
      <c r="H397" s="76"/>
      <c r="I397" s="76"/>
      <c r="J397" s="76"/>
      <c r="K397" s="76"/>
    </row>
    <row r="398" spans="1:11">
      <c r="A398" s="76"/>
      <c r="B398" s="76"/>
      <c r="E398" s="76"/>
      <c r="F398" s="76"/>
      <c r="G398" s="76"/>
      <c r="H398" s="76"/>
      <c r="I398" s="76"/>
      <c r="J398" s="76"/>
      <c r="K398" s="76"/>
    </row>
    <row r="399" spans="1:11">
      <c r="A399" s="76"/>
      <c r="B399" s="76"/>
      <c r="E399" s="76"/>
      <c r="F399" s="76"/>
      <c r="G399" s="76"/>
      <c r="H399" s="76"/>
      <c r="I399" s="76"/>
      <c r="J399" s="76"/>
      <c r="K399" s="76"/>
    </row>
    <row r="400" spans="1:11">
      <c r="A400" s="76"/>
      <c r="B400" s="76"/>
      <c r="E400" s="76"/>
      <c r="F400" s="76"/>
      <c r="G400" s="76"/>
      <c r="H400" s="76"/>
      <c r="I400" s="76"/>
      <c r="J400" s="76"/>
      <c r="K400" s="76"/>
    </row>
    <row r="401" spans="1:11">
      <c r="A401" s="76"/>
      <c r="B401" s="76"/>
      <c r="E401" s="76"/>
      <c r="F401" s="76"/>
      <c r="G401" s="76"/>
      <c r="H401" s="76"/>
      <c r="I401" s="76"/>
      <c r="J401" s="76"/>
      <c r="K401" s="76"/>
    </row>
    <row r="402" spans="1:11">
      <c r="A402" s="76"/>
      <c r="B402" s="76"/>
      <c r="E402" s="76"/>
      <c r="F402" s="76"/>
      <c r="G402" s="76"/>
      <c r="H402" s="76"/>
      <c r="I402" s="76"/>
      <c r="J402" s="76"/>
      <c r="K402" s="76"/>
    </row>
    <row r="403" spans="1:11">
      <c r="A403" s="76"/>
      <c r="B403" s="76"/>
      <c r="E403" s="76"/>
      <c r="F403" s="76"/>
      <c r="G403" s="76"/>
      <c r="H403" s="76"/>
      <c r="I403" s="76"/>
      <c r="J403" s="76"/>
      <c r="K403" s="76"/>
    </row>
    <row r="404" spans="1:11">
      <c r="A404" s="76"/>
      <c r="B404" s="76"/>
      <c r="E404" s="76"/>
      <c r="F404" s="76"/>
      <c r="G404" s="76"/>
      <c r="H404" s="76"/>
      <c r="I404" s="76"/>
      <c r="J404" s="76"/>
      <c r="K404" s="76"/>
    </row>
    <row r="405" spans="1:11">
      <c r="A405" s="76"/>
      <c r="B405" s="76"/>
      <c r="E405" s="76"/>
      <c r="F405" s="76"/>
      <c r="G405" s="76"/>
      <c r="H405" s="76"/>
      <c r="I405" s="76"/>
      <c r="J405" s="76"/>
      <c r="K405" s="76"/>
    </row>
    <row r="406" spans="1:11">
      <c r="A406" s="76"/>
      <c r="B406" s="76"/>
      <c r="E406" s="76"/>
      <c r="F406" s="76"/>
      <c r="G406" s="76"/>
      <c r="H406" s="76"/>
      <c r="I406" s="76"/>
      <c r="J406" s="76"/>
      <c r="K406" s="76"/>
    </row>
    <row r="407" spans="1:11">
      <c r="A407" s="76"/>
      <c r="B407" s="76"/>
      <c r="E407" s="76"/>
      <c r="F407" s="76"/>
      <c r="G407" s="76"/>
      <c r="H407" s="76"/>
      <c r="I407" s="76"/>
      <c r="J407" s="76"/>
      <c r="K407" s="76"/>
    </row>
    <row r="408" spans="1:11">
      <c r="A408" s="76"/>
      <c r="B408" s="76"/>
      <c r="E408" s="76"/>
      <c r="F408" s="76"/>
      <c r="G408" s="76"/>
      <c r="H408" s="76"/>
      <c r="I408" s="76"/>
      <c r="J408" s="76"/>
      <c r="K408" s="76"/>
    </row>
    <row r="409" spans="1:11">
      <c r="A409" s="76"/>
      <c r="B409" s="76"/>
      <c r="E409" s="76"/>
      <c r="F409" s="76"/>
      <c r="G409" s="76"/>
      <c r="H409" s="76"/>
      <c r="I409" s="76"/>
      <c r="J409" s="76"/>
      <c r="K409" s="76"/>
    </row>
    <row r="410" spans="1:11">
      <c r="A410" s="76"/>
      <c r="B410" s="76"/>
      <c r="E410" s="76"/>
      <c r="F410" s="76"/>
      <c r="G410" s="76"/>
      <c r="H410" s="76"/>
      <c r="I410" s="76"/>
      <c r="J410" s="76"/>
      <c r="K410" s="76"/>
    </row>
    <row r="411" spans="1:11">
      <c r="A411" s="76"/>
      <c r="B411" s="76"/>
      <c r="E411" s="76"/>
      <c r="F411" s="76"/>
      <c r="G411" s="76"/>
      <c r="H411" s="76"/>
      <c r="I411" s="76"/>
      <c r="J411" s="76"/>
      <c r="K411" s="76"/>
    </row>
    <row r="412" spans="1:11">
      <c r="A412" s="76"/>
      <c r="B412" s="76"/>
      <c r="E412" s="76"/>
      <c r="F412" s="76"/>
      <c r="G412" s="76"/>
      <c r="H412" s="76"/>
      <c r="I412" s="76"/>
      <c r="J412" s="76"/>
      <c r="K412" s="76"/>
    </row>
    <row r="413" spans="1:11">
      <c r="A413" s="76"/>
      <c r="B413" s="76"/>
      <c r="E413" s="76"/>
      <c r="F413" s="76"/>
      <c r="G413" s="76"/>
      <c r="H413" s="76"/>
      <c r="I413" s="76"/>
      <c r="J413" s="76"/>
      <c r="K413" s="76"/>
    </row>
    <row r="414" spans="1:11">
      <c r="A414" s="76"/>
      <c r="B414" s="76"/>
      <c r="E414" s="76"/>
      <c r="F414" s="76"/>
      <c r="G414" s="76"/>
      <c r="H414" s="76"/>
      <c r="I414" s="76"/>
      <c r="J414" s="76"/>
      <c r="K414" s="76"/>
    </row>
    <row r="415" spans="1:11">
      <c r="A415" s="76"/>
      <c r="B415" s="76"/>
      <c r="E415" s="76"/>
      <c r="F415" s="76"/>
      <c r="G415" s="76"/>
      <c r="H415" s="76"/>
      <c r="I415" s="76"/>
      <c r="J415" s="76"/>
      <c r="K415" s="76"/>
    </row>
    <row r="416" spans="1:11">
      <c r="A416" s="76"/>
      <c r="B416" s="76"/>
      <c r="E416" s="76"/>
      <c r="F416" s="76"/>
      <c r="G416" s="76"/>
      <c r="H416" s="76"/>
      <c r="I416" s="76"/>
      <c r="J416" s="76"/>
      <c r="K416" s="76"/>
    </row>
    <row r="417" spans="1:11">
      <c r="A417" s="76"/>
      <c r="B417" s="76"/>
      <c r="E417" s="76"/>
      <c r="F417" s="76"/>
      <c r="G417" s="76"/>
      <c r="H417" s="76"/>
      <c r="I417" s="76"/>
      <c r="J417" s="76"/>
      <c r="K417" s="76"/>
    </row>
    <row r="418" spans="1:11">
      <c r="A418" s="76"/>
      <c r="B418" s="76"/>
      <c r="E418" s="76"/>
      <c r="F418" s="76"/>
      <c r="G418" s="76"/>
      <c r="H418" s="76"/>
      <c r="I418" s="76"/>
      <c r="J418" s="76"/>
      <c r="K418" s="76"/>
    </row>
    <row r="419" spans="1:11">
      <c r="A419" s="76"/>
      <c r="B419" s="76"/>
      <c r="E419" s="76"/>
      <c r="F419" s="76"/>
      <c r="G419" s="76"/>
      <c r="H419" s="76"/>
      <c r="I419" s="76"/>
      <c r="J419" s="76"/>
      <c r="K419" s="76"/>
    </row>
    <row r="420" spans="1:11">
      <c r="A420" s="76"/>
      <c r="B420" s="76"/>
      <c r="E420" s="76"/>
      <c r="F420" s="76"/>
      <c r="G420" s="76"/>
      <c r="H420" s="76"/>
      <c r="I420" s="76"/>
      <c r="J420" s="76"/>
      <c r="K420" s="76"/>
    </row>
    <row r="421" spans="1:11">
      <c r="A421" s="76"/>
      <c r="B421" s="76"/>
      <c r="E421" s="76"/>
      <c r="F421" s="76"/>
      <c r="G421" s="76"/>
      <c r="H421" s="76"/>
      <c r="I421" s="76"/>
      <c r="J421" s="76"/>
      <c r="K421" s="76"/>
    </row>
    <row r="422" spans="1:11">
      <c r="A422" s="76"/>
      <c r="B422" s="76"/>
      <c r="E422" s="76"/>
      <c r="F422" s="76"/>
      <c r="G422" s="76"/>
      <c r="H422" s="76"/>
      <c r="I422" s="76"/>
      <c r="J422" s="76"/>
      <c r="K422" s="76"/>
    </row>
    <row r="423" spans="1:11">
      <c r="A423" s="76"/>
      <c r="B423" s="76"/>
      <c r="E423" s="76"/>
      <c r="F423" s="76"/>
      <c r="G423" s="76"/>
      <c r="H423" s="76"/>
      <c r="I423" s="76"/>
      <c r="J423" s="76"/>
      <c r="K423" s="76"/>
    </row>
    <row r="424" spans="1:11">
      <c r="A424" s="76"/>
      <c r="B424" s="76"/>
      <c r="E424" s="76"/>
      <c r="F424" s="76"/>
      <c r="G424" s="76"/>
      <c r="H424" s="76"/>
      <c r="I424" s="76"/>
      <c r="J424" s="76"/>
      <c r="K424" s="76"/>
    </row>
    <row r="425" spans="1:11">
      <c r="A425" s="76"/>
      <c r="B425" s="76"/>
      <c r="E425" s="76"/>
      <c r="F425" s="76"/>
      <c r="G425" s="76"/>
      <c r="H425" s="76"/>
      <c r="I425" s="76"/>
      <c r="J425" s="76"/>
      <c r="K425" s="76"/>
    </row>
    <row r="426" spans="1:11">
      <c r="A426" s="76"/>
      <c r="B426" s="76"/>
      <c r="E426" s="76"/>
      <c r="F426" s="76"/>
      <c r="G426" s="76"/>
      <c r="H426" s="76"/>
      <c r="I426" s="76"/>
      <c r="J426" s="76"/>
      <c r="K426" s="76"/>
    </row>
    <row r="427" spans="1:11">
      <c r="A427" s="76"/>
      <c r="B427" s="76"/>
      <c r="E427" s="76"/>
      <c r="F427" s="76"/>
      <c r="G427" s="76"/>
      <c r="H427" s="76"/>
      <c r="I427" s="76"/>
      <c r="J427" s="76"/>
      <c r="K427" s="76"/>
    </row>
    <row r="428" spans="1:11">
      <c r="A428" s="76"/>
      <c r="B428" s="76"/>
      <c r="E428" s="76"/>
      <c r="F428" s="76"/>
      <c r="G428" s="76"/>
      <c r="H428" s="76"/>
      <c r="I428" s="76"/>
      <c r="J428" s="76"/>
      <c r="K428" s="76"/>
    </row>
    <row r="429" spans="1:11">
      <c r="A429" s="76"/>
      <c r="B429" s="76"/>
      <c r="E429" s="76"/>
      <c r="F429" s="76"/>
      <c r="G429" s="76"/>
      <c r="H429" s="76"/>
      <c r="I429" s="76"/>
      <c r="J429" s="76"/>
      <c r="K429" s="76"/>
    </row>
    <row r="430" spans="1:11">
      <c r="A430" s="76"/>
      <c r="B430" s="76"/>
      <c r="E430" s="76"/>
      <c r="F430" s="76"/>
      <c r="G430" s="76"/>
      <c r="H430" s="76"/>
      <c r="I430" s="76"/>
      <c r="J430" s="76"/>
      <c r="K430" s="76"/>
    </row>
    <row r="431" spans="1:11">
      <c r="A431" s="76"/>
      <c r="B431" s="76"/>
      <c r="E431" s="76"/>
      <c r="F431" s="76"/>
      <c r="G431" s="76"/>
      <c r="H431" s="76"/>
      <c r="I431" s="76"/>
      <c r="J431" s="76"/>
      <c r="K431" s="76"/>
    </row>
    <row r="432" spans="1:11">
      <c r="A432" s="76"/>
      <c r="B432" s="76"/>
      <c r="E432" s="76"/>
      <c r="F432" s="76"/>
      <c r="G432" s="76"/>
      <c r="H432" s="76"/>
      <c r="I432" s="76"/>
      <c r="J432" s="76"/>
      <c r="K432" s="76"/>
    </row>
    <row r="433" spans="1:11">
      <c r="A433" s="76"/>
      <c r="B433" s="76"/>
      <c r="E433" s="76"/>
      <c r="F433" s="76"/>
      <c r="G433" s="76"/>
      <c r="H433" s="76"/>
      <c r="I433" s="76"/>
      <c r="J433" s="76"/>
      <c r="K433" s="76"/>
    </row>
    <row r="434" spans="1:11">
      <c r="A434" s="76"/>
      <c r="B434" s="76"/>
      <c r="E434" s="76"/>
      <c r="F434" s="76"/>
      <c r="G434" s="76"/>
      <c r="H434" s="76"/>
      <c r="I434" s="76"/>
      <c r="J434" s="76"/>
      <c r="K434" s="76"/>
    </row>
    <row r="435" spans="1:11">
      <c r="A435" s="76"/>
      <c r="B435" s="76"/>
      <c r="E435" s="76"/>
      <c r="F435" s="76"/>
      <c r="G435" s="76"/>
      <c r="H435" s="76"/>
      <c r="I435" s="76"/>
      <c r="J435" s="76"/>
      <c r="K435" s="76"/>
    </row>
    <row r="436" spans="1:11">
      <c r="A436" s="76"/>
      <c r="B436" s="76"/>
      <c r="E436" s="76"/>
      <c r="F436" s="76"/>
      <c r="G436" s="76"/>
      <c r="H436" s="76"/>
      <c r="I436" s="76"/>
      <c r="J436" s="76"/>
      <c r="K436" s="76"/>
    </row>
    <row r="437" spans="1:11">
      <c r="A437" s="76"/>
      <c r="B437" s="76"/>
      <c r="E437" s="76"/>
      <c r="F437" s="76"/>
      <c r="G437" s="76"/>
      <c r="H437" s="76"/>
      <c r="I437" s="76"/>
      <c r="J437" s="76"/>
      <c r="K437" s="76"/>
    </row>
    <row r="438" spans="1:11">
      <c r="A438" s="76"/>
      <c r="B438" s="76"/>
      <c r="E438" s="76"/>
      <c r="F438" s="76"/>
      <c r="G438" s="76"/>
      <c r="H438" s="76"/>
      <c r="I438" s="76"/>
      <c r="J438" s="76"/>
      <c r="K438" s="76"/>
    </row>
    <row r="439" spans="1:11">
      <c r="A439" s="76"/>
      <c r="B439" s="76"/>
      <c r="E439" s="76"/>
      <c r="F439" s="76"/>
      <c r="G439" s="76"/>
      <c r="H439" s="76"/>
      <c r="I439" s="76"/>
      <c r="J439" s="76"/>
      <c r="K439" s="76"/>
    </row>
    <row r="440" spans="1:11">
      <c r="A440" s="76"/>
      <c r="B440" s="76"/>
      <c r="E440" s="76"/>
      <c r="F440" s="76"/>
      <c r="G440" s="76"/>
      <c r="H440" s="76"/>
      <c r="I440" s="76"/>
      <c r="J440" s="76"/>
      <c r="K440" s="76"/>
    </row>
    <row r="441" spans="1:11">
      <c r="A441" s="76"/>
      <c r="B441" s="76"/>
      <c r="E441" s="76"/>
      <c r="F441" s="76"/>
      <c r="G441" s="76"/>
      <c r="H441" s="76"/>
      <c r="I441" s="76"/>
      <c r="J441" s="76"/>
      <c r="K441" s="76"/>
    </row>
    <row r="442" spans="1:11">
      <c r="A442" s="76"/>
      <c r="B442" s="76"/>
      <c r="E442" s="76"/>
      <c r="F442" s="76"/>
      <c r="G442" s="76"/>
      <c r="H442" s="76"/>
      <c r="I442" s="76"/>
      <c r="J442" s="76"/>
      <c r="K442" s="76"/>
    </row>
    <row r="443" spans="1:11">
      <c r="A443" s="76"/>
      <c r="B443" s="76"/>
      <c r="E443" s="76"/>
      <c r="F443" s="76"/>
      <c r="G443" s="76"/>
      <c r="H443" s="76"/>
      <c r="I443" s="76"/>
      <c r="J443" s="76"/>
      <c r="K443" s="76"/>
    </row>
    <row r="444" spans="1:11">
      <c r="A444" s="76"/>
      <c r="B444" s="76"/>
      <c r="E444" s="76"/>
      <c r="F444" s="76"/>
      <c r="G444" s="76"/>
      <c r="H444" s="76"/>
      <c r="I444" s="76"/>
      <c r="J444" s="76"/>
      <c r="K444" s="76"/>
    </row>
    <row r="445" spans="1:11">
      <c r="A445" s="76"/>
      <c r="B445" s="76"/>
      <c r="E445" s="76"/>
      <c r="F445" s="76"/>
      <c r="G445" s="76"/>
      <c r="H445" s="76"/>
      <c r="I445" s="76"/>
      <c r="J445" s="76"/>
      <c r="K445" s="76"/>
    </row>
    <row r="446" spans="1:11">
      <c r="A446" s="76"/>
      <c r="B446" s="76"/>
      <c r="E446" s="76"/>
      <c r="F446" s="76"/>
      <c r="G446" s="76"/>
      <c r="H446" s="76"/>
      <c r="I446" s="76"/>
      <c r="J446" s="76"/>
      <c r="K446" s="76"/>
    </row>
    <row r="447" spans="1:11">
      <c r="A447" s="76"/>
      <c r="B447" s="76"/>
      <c r="E447" s="76"/>
      <c r="F447" s="76"/>
      <c r="G447" s="76"/>
      <c r="H447" s="76"/>
      <c r="I447" s="76"/>
      <c r="J447" s="76"/>
      <c r="K447" s="76"/>
    </row>
    <row r="448" spans="1:11">
      <c r="A448" s="76"/>
      <c r="B448" s="76"/>
      <c r="E448" s="76"/>
      <c r="F448" s="76"/>
      <c r="G448" s="76"/>
      <c r="H448" s="76"/>
      <c r="I448" s="76"/>
      <c r="J448" s="76"/>
      <c r="K448" s="76"/>
    </row>
    <row r="449" spans="1:11">
      <c r="A449" s="76"/>
      <c r="B449" s="76"/>
      <c r="E449" s="76"/>
      <c r="F449" s="76"/>
      <c r="G449" s="76"/>
      <c r="H449" s="76"/>
      <c r="I449" s="76"/>
      <c r="J449" s="76"/>
      <c r="K449" s="76"/>
    </row>
    <row r="450" spans="1:11">
      <c r="A450" s="76"/>
      <c r="B450" s="76"/>
      <c r="E450" s="76"/>
      <c r="F450" s="76"/>
      <c r="G450" s="76"/>
      <c r="H450" s="76"/>
      <c r="I450" s="76"/>
      <c r="J450" s="76"/>
      <c r="K450" s="76"/>
    </row>
    <row r="451" spans="1:11">
      <c r="A451" s="76"/>
      <c r="B451" s="76"/>
      <c r="E451" s="76"/>
      <c r="F451" s="76"/>
      <c r="G451" s="76"/>
      <c r="H451" s="76"/>
      <c r="I451" s="76"/>
      <c r="J451" s="76"/>
      <c r="K451" s="76"/>
    </row>
    <row r="452" spans="1:11">
      <c r="A452" s="76"/>
      <c r="B452" s="76"/>
      <c r="E452" s="76"/>
      <c r="F452" s="76"/>
      <c r="G452" s="76"/>
      <c r="H452" s="76"/>
      <c r="I452" s="76"/>
      <c r="J452" s="76"/>
      <c r="K452" s="76"/>
    </row>
    <row r="453" spans="1:11">
      <c r="A453" s="76"/>
      <c r="B453" s="76"/>
      <c r="E453" s="76"/>
      <c r="F453" s="76"/>
      <c r="G453" s="76"/>
      <c r="H453" s="76"/>
      <c r="I453" s="76"/>
      <c r="J453" s="76"/>
      <c r="K453" s="76"/>
    </row>
    <row r="454" spans="1:11">
      <c r="A454" s="76"/>
      <c r="B454" s="76"/>
      <c r="E454" s="76"/>
      <c r="F454" s="76"/>
      <c r="G454" s="76"/>
      <c r="H454" s="76"/>
      <c r="I454" s="76"/>
      <c r="J454" s="76"/>
      <c r="K454" s="76"/>
    </row>
    <row r="455" spans="1:11">
      <c r="A455" s="76"/>
      <c r="B455" s="76"/>
      <c r="E455" s="76"/>
      <c r="F455" s="76"/>
      <c r="G455" s="76"/>
      <c r="H455" s="76"/>
      <c r="I455" s="76"/>
      <c r="J455" s="76"/>
      <c r="K455" s="76"/>
    </row>
    <row r="456" spans="1:11">
      <c r="A456" s="76"/>
      <c r="B456" s="76"/>
      <c r="E456" s="76"/>
      <c r="F456" s="76"/>
      <c r="G456" s="76"/>
      <c r="H456" s="76"/>
      <c r="I456" s="76"/>
      <c r="J456" s="76"/>
      <c r="K456" s="76"/>
    </row>
    <row r="457" spans="1:11">
      <c r="A457" s="76"/>
      <c r="B457" s="76"/>
      <c r="E457" s="76"/>
      <c r="F457" s="76"/>
      <c r="G457" s="76"/>
      <c r="H457" s="76"/>
      <c r="I457" s="76"/>
      <c r="J457" s="76"/>
      <c r="K457" s="76"/>
    </row>
    <row r="458" spans="1:11">
      <c r="A458" s="76"/>
      <c r="B458" s="76"/>
      <c r="E458" s="76"/>
      <c r="F458" s="76"/>
      <c r="G458" s="76"/>
      <c r="H458" s="76"/>
      <c r="I458" s="76"/>
      <c r="J458" s="76"/>
      <c r="K458" s="76"/>
    </row>
    <row r="459" spans="1:11">
      <c r="A459" s="76"/>
      <c r="B459" s="76"/>
      <c r="E459" s="76"/>
      <c r="F459" s="76"/>
      <c r="G459" s="76"/>
      <c r="H459" s="76"/>
      <c r="I459" s="76"/>
      <c r="J459" s="76"/>
      <c r="K459" s="76"/>
    </row>
    <row r="460" spans="1:11">
      <c r="A460" s="76"/>
      <c r="B460" s="76"/>
      <c r="E460" s="76"/>
      <c r="F460" s="76"/>
      <c r="G460" s="76"/>
      <c r="H460" s="76"/>
      <c r="I460" s="76"/>
      <c r="J460" s="76"/>
      <c r="K460" s="76"/>
    </row>
    <row r="461" spans="1:11">
      <c r="A461" s="76"/>
      <c r="B461" s="76"/>
      <c r="E461" s="76"/>
      <c r="F461" s="76"/>
      <c r="G461" s="76"/>
      <c r="H461" s="76"/>
      <c r="I461" s="76"/>
      <c r="J461" s="76"/>
      <c r="K461" s="76"/>
    </row>
    <row r="462" spans="1:11">
      <c r="A462" s="76"/>
      <c r="B462" s="76"/>
      <c r="E462" s="76"/>
      <c r="F462" s="76"/>
      <c r="G462" s="76"/>
      <c r="H462" s="76"/>
      <c r="I462" s="76"/>
      <c r="J462" s="76"/>
      <c r="K462" s="76"/>
    </row>
    <row r="463" spans="1:11">
      <c r="A463" s="76"/>
      <c r="B463" s="76"/>
      <c r="E463" s="76"/>
      <c r="F463" s="76"/>
      <c r="G463" s="76"/>
      <c r="H463" s="76"/>
      <c r="I463" s="76"/>
      <c r="J463" s="76"/>
      <c r="K463" s="76"/>
    </row>
    <row r="464" spans="1:11">
      <c r="A464" s="76"/>
      <c r="B464" s="76"/>
      <c r="E464" s="76"/>
      <c r="F464" s="76"/>
      <c r="G464" s="76"/>
      <c r="H464" s="76"/>
      <c r="I464" s="76"/>
      <c r="J464" s="76"/>
      <c r="K464" s="76"/>
    </row>
    <row r="465" spans="1:11">
      <c r="A465" s="76"/>
      <c r="B465" s="76"/>
      <c r="E465" s="76"/>
      <c r="F465" s="76"/>
      <c r="G465" s="76"/>
      <c r="H465" s="76"/>
      <c r="I465" s="76"/>
      <c r="J465" s="76"/>
      <c r="K465" s="76"/>
    </row>
    <row r="466" spans="1:11">
      <c r="A466" s="76"/>
      <c r="B466" s="76"/>
      <c r="E466" s="76"/>
      <c r="F466" s="76"/>
      <c r="G466" s="76"/>
      <c r="H466" s="76"/>
      <c r="I466" s="76"/>
      <c r="J466" s="76"/>
      <c r="K466" s="76"/>
    </row>
    <row r="467" spans="1:11">
      <c r="A467" s="76"/>
      <c r="B467" s="76"/>
      <c r="E467" s="76"/>
      <c r="F467" s="76"/>
      <c r="G467" s="76"/>
      <c r="H467" s="76"/>
      <c r="I467" s="76"/>
      <c r="J467" s="76"/>
      <c r="K467" s="76"/>
    </row>
    <row r="468" spans="1:11">
      <c r="A468" s="76"/>
      <c r="B468" s="76"/>
      <c r="E468" s="76"/>
      <c r="F468" s="76"/>
      <c r="G468" s="76"/>
      <c r="H468" s="76"/>
      <c r="I468" s="76"/>
      <c r="J468" s="76"/>
      <c r="K468" s="76"/>
    </row>
    <row r="469" spans="1:11">
      <c r="A469" s="76"/>
      <c r="B469" s="76"/>
      <c r="E469" s="76"/>
      <c r="F469" s="76"/>
      <c r="G469" s="76"/>
      <c r="H469" s="76"/>
      <c r="I469" s="76"/>
      <c r="J469" s="76"/>
      <c r="K469" s="76"/>
    </row>
    <row r="470" spans="1:11">
      <c r="A470" s="76"/>
      <c r="B470" s="76"/>
      <c r="E470" s="76"/>
      <c r="F470" s="76"/>
      <c r="G470" s="76"/>
      <c r="H470" s="76"/>
      <c r="I470" s="76"/>
      <c r="J470" s="76"/>
      <c r="K470" s="76"/>
    </row>
    <row r="471" spans="1:11">
      <c r="A471" s="76"/>
      <c r="B471" s="76"/>
      <c r="E471" s="76"/>
      <c r="F471" s="76"/>
      <c r="G471" s="76"/>
      <c r="H471" s="76"/>
      <c r="I471" s="76"/>
      <c r="J471" s="76"/>
      <c r="K471" s="76"/>
    </row>
    <row r="472" spans="1:11">
      <c r="A472" s="76"/>
      <c r="B472" s="76"/>
      <c r="E472" s="76"/>
      <c r="F472" s="76"/>
      <c r="G472" s="76"/>
      <c r="H472" s="76"/>
      <c r="I472" s="76"/>
      <c r="J472" s="76"/>
      <c r="K472" s="76"/>
    </row>
    <row r="473" spans="1:11">
      <c r="A473" s="76"/>
      <c r="B473" s="76"/>
      <c r="E473" s="76"/>
      <c r="F473" s="76"/>
      <c r="G473" s="76"/>
      <c r="H473" s="76"/>
      <c r="I473" s="76"/>
      <c r="J473" s="76"/>
      <c r="K473" s="76"/>
    </row>
    <row r="474" spans="1:11">
      <c r="A474" s="76"/>
      <c r="B474" s="76"/>
      <c r="E474" s="76"/>
      <c r="F474" s="76"/>
      <c r="G474" s="76"/>
      <c r="H474" s="76"/>
      <c r="I474" s="76"/>
      <c r="J474" s="76"/>
      <c r="K474" s="76"/>
    </row>
    <row r="475" spans="1:11">
      <c r="A475" s="76"/>
      <c r="B475" s="76"/>
      <c r="E475" s="76"/>
      <c r="F475" s="76"/>
      <c r="G475" s="76"/>
      <c r="H475" s="76"/>
      <c r="I475" s="76"/>
      <c r="J475" s="76"/>
      <c r="K475" s="76"/>
    </row>
    <row r="476" spans="1:11">
      <c r="A476" s="76"/>
      <c r="B476" s="76"/>
      <c r="E476" s="76"/>
      <c r="F476" s="76"/>
      <c r="G476" s="76"/>
      <c r="H476" s="76"/>
      <c r="I476" s="76"/>
      <c r="J476" s="76"/>
      <c r="K476" s="76"/>
    </row>
    <row r="477" spans="1:11">
      <c r="A477" s="76"/>
      <c r="B477" s="76"/>
      <c r="E477" s="76"/>
      <c r="F477" s="76"/>
      <c r="G477" s="76"/>
      <c r="H477" s="76"/>
      <c r="I477" s="76"/>
      <c r="J477" s="76"/>
      <c r="K477" s="76"/>
    </row>
    <row r="478" spans="1:11">
      <c r="A478" s="76"/>
      <c r="B478" s="76"/>
      <c r="E478" s="76"/>
      <c r="F478" s="76"/>
      <c r="G478" s="76"/>
      <c r="H478" s="76"/>
      <c r="I478" s="76"/>
      <c r="J478" s="76"/>
      <c r="K478" s="76"/>
    </row>
    <row r="479" spans="1:11">
      <c r="A479" s="76"/>
      <c r="B479" s="76"/>
      <c r="E479" s="76"/>
      <c r="F479" s="76"/>
      <c r="G479" s="76"/>
      <c r="H479" s="76"/>
      <c r="I479" s="76"/>
      <c r="J479" s="76"/>
      <c r="K479" s="76"/>
    </row>
    <row r="480" spans="1:11">
      <c r="A480" s="76"/>
      <c r="B480" s="76"/>
      <c r="E480" s="76"/>
      <c r="F480" s="76"/>
      <c r="G480" s="76"/>
      <c r="H480" s="76"/>
      <c r="I480" s="76"/>
      <c r="J480" s="76"/>
      <c r="K480" s="76"/>
    </row>
    <row r="481" spans="1:11">
      <c r="A481" s="76"/>
      <c r="B481" s="76"/>
      <c r="E481" s="76"/>
      <c r="F481" s="76"/>
      <c r="G481" s="76"/>
      <c r="H481" s="76"/>
      <c r="I481" s="76"/>
      <c r="J481" s="76"/>
      <c r="K481" s="76"/>
    </row>
    <row r="482" spans="1:11">
      <c r="A482" s="76"/>
      <c r="B482" s="76"/>
      <c r="E482" s="76"/>
      <c r="F482" s="76"/>
      <c r="G482" s="76"/>
      <c r="H482" s="76"/>
      <c r="I482" s="76"/>
      <c r="J482" s="76"/>
      <c r="K482" s="76"/>
    </row>
    <row r="483" spans="1:11">
      <c r="A483" s="76"/>
      <c r="B483" s="76"/>
      <c r="E483" s="76"/>
      <c r="F483" s="76"/>
      <c r="G483" s="76"/>
      <c r="H483" s="76"/>
      <c r="I483" s="76"/>
      <c r="J483" s="76"/>
      <c r="K483" s="76"/>
    </row>
    <row r="484" spans="1:11">
      <c r="A484" s="76"/>
      <c r="B484" s="76"/>
      <c r="E484" s="76"/>
      <c r="F484" s="76"/>
      <c r="G484" s="76"/>
      <c r="H484" s="76"/>
      <c r="I484" s="76"/>
      <c r="J484" s="76"/>
      <c r="K484" s="76"/>
    </row>
    <row r="485" spans="1:11">
      <c r="A485" s="76"/>
      <c r="B485" s="76"/>
      <c r="E485" s="76"/>
      <c r="F485" s="76"/>
      <c r="G485" s="76"/>
      <c r="H485" s="76"/>
      <c r="I485" s="76"/>
      <c r="J485" s="76"/>
      <c r="K485" s="76"/>
    </row>
    <row r="486" spans="1:11">
      <c r="A486" s="76"/>
      <c r="B486" s="76"/>
      <c r="E486" s="76"/>
      <c r="F486" s="76"/>
      <c r="G486" s="76"/>
      <c r="H486" s="76"/>
      <c r="I486" s="76"/>
      <c r="J486" s="76"/>
      <c r="K486" s="76"/>
    </row>
    <row r="487" spans="1:11">
      <c r="A487" s="76"/>
      <c r="B487" s="76"/>
      <c r="E487" s="76"/>
      <c r="F487" s="76"/>
      <c r="G487" s="76"/>
      <c r="H487" s="76"/>
      <c r="I487" s="76"/>
      <c r="J487" s="76"/>
      <c r="K487" s="76"/>
    </row>
    <row r="488" spans="1:11">
      <c r="A488" s="76"/>
      <c r="B488" s="76"/>
      <c r="E488" s="76"/>
      <c r="F488" s="76"/>
      <c r="G488" s="76"/>
      <c r="H488" s="76"/>
      <c r="I488" s="76"/>
      <c r="J488" s="76"/>
      <c r="K488" s="76"/>
    </row>
    <row r="489" spans="1:11">
      <c r="A489" s="76"/>
      <c r="B489" s="76"/>
      <c r="E489" s="76"/>
      <c r="F489" s="76"/>
      <c r="G489" s="76"/>
      <c r="H489" s="76"/>
      <c r="I489" s="76"/>
      <c r="J489" s="76"/>
      <c r="K489" s="76"/>
    </row>
    <row r="490" spans="1:11">
      <c r="A490" s="76"/>
      <c r="B490" s="76"/>
      <c r="E490" s="76"/>
      <c r="F490" s="76"/>
      <c r="G490" s="76"/>
      <c r="H490" s="76"/>
      <c r="I490" s="76"/>
      <c r="J490" s="76"/>
      <c r="K490" s="76"/>
    </row>
    <row r="491" spans="1:11">
      <c r="A491" s="76"/>
      <c r="B491" s="76"/>
      <c r="E491" s="76"/>
      <c r="F491" s="76"/>
      <c r="G491" s="76"/>
      <c r="H491" s="76"/>
      <c r="I491" s="76"/>
      <c r="J491" s="76"/>
      <c r="K491" s="76"/>
    </row>
    <row r="492" spans="1:11">
      <c r="A492" s="76"/>
      <c r="B492" s="76"/>
      <c r="E492" s="76"/>
      <c r="F492" s="76"/>
      <c r="G492" s="76"/>
      <c r="H492" s="76"/>
      <c r="I492" s="76"/>
      <c r="J492" s="76"/>
      <c r="K492" s="76"/>
    </row>
    <row r="493" spans="1:11">
      <c r="A493" s="76"/>
      <c r="B493" s="76"/>
      <c r="E493" s="76"/>
      <c r="F493" s="76"/>
      <c r="G493" s="76"/>
      <c r="H493" s="76"/>
      <c r="I493" s="76"/>
      <c r="J493" s="76"/>
      <c r="K493" s="76"/>
    </row>
    <row r="494" spans="1:11">
      <c r="A494" s="76"/>
      <c r="B494" s="76"/>
      <c r="E494" s="76"/>
      <c r="F494" s="76"/>
      <c r="G494" s="76"/>
      <c r="H494" s="76"/>
      <c r="I494" s="76"/>
      <c r="J494" s="76"/>
      <c r="K494" s="76"/>
    </row>
    <row r="495" spans="1:11">
      <c r="A495" s="76"/>
      <c r="B495" s="76"/>
      <c r="E495" s="76"/>
      <c r="F495" s="76"/>
      <c r="G495" s="76"/>
      <c r="H495" s="76"/>
      <c r="I495" s="76"/>
      <c r="J495" s="76"/>
      <c r="K495" s="76"/>
    </row>
    <row r="496" spans="1:11">
      <c r="A496" s="76"/>
      <c r="B496" s="76"/>
      <c r="E496" s="76"/>
      <c r="F496" s="76"/>
      <c r="G496" s="76"/>
      <c r="H496" s="76"/>
      <c r="I496" s="76"/>
      <c r="J496" s="76"/>
      <c r="K496" s="76"/>
    </row>
    <row r="497" spans="1:11">
      <c r="A497" s="76"/>
      <c r="B497" s="76"/>
      <c r="E497" s="76"/>
      <c r="F497" s="76"/>
      <c r="G497" s="76"/>
      <c r="H497" s="76"/>
      <c r="I497" s="76"/>
      <c r="J497" s="76"/>
      <c r="K497" s="76"/>
    </row>
    <row r="498" spans="1:11">
      <c r="A498" s="76"/>
      <c r="B498" s="76"/>
      <c r="E498" s="76"/>
      <c r="F498" s="76"/>
      <c r="G498" s="76"/>
      <c r="H498" s="76"/>
      <c r="I498" s="76"/>
      <c r="J498" s="76"/>
      <c r="K498" s="76"/>
    </row>
    <row r="499" spans="1:11">
      <c r="A499" s="76"/>
      <c r="B499" s="76"/>
      <c r="E499" s="76"/>
      <c r="F499" s="76"/>
      <c r="G499" s="76"/>
      <c r="H499" s="76"/>
      <c r="I499" s="76"/>
      <c r="J499" s="76"/>
      <c r="K499" s="76"/>
    </row>
    <row r="500" spans="1:11">
      <c r="A500" s="76"/>
      <c r="B500" s="76"/>
      <c r="E500" s="76"/>
      <c r="F500" s="76"/>
      <c r="G500" s="76"/>
      <c r="H500" s="76"/>
      <c r="I500" s="76"/>
      <c r="J500" s="76"/>
      <c r="K500" s="76"/>
    </row>
    <row r="501" spans="1:11">
      <c r="A501" s="76"/>
      <c r="B501" s="76"/>
      <c r="E501" s="76"/>
      <c r="F501" s="76"/>
      <c r="G501" s="76"/>
      <c r="H501" s="76"/>
      <c r="I501" s="76"/>
      <c r="J501" s="76"/>
      <c r="K501" s="76"/>
    </row>
    <row r="502" spans="1:11">
      <c r="A502" s="76"/>
      <c r="B502" s="76"/>
      <c r="E502" s="76"/>
      <c r="F502" s="76"/>
      <c r="G502" s="76"/>
      <c r="H502" s="76"/>
      <c r="I502" s="76"/>
      <c r="J502" s="76"/>
      <c r="K502" s="76"/>
    </row>
    <row r="503" spans="1:11">
      <c r="A503" s="76"/>
      <c r="B503" s="76"/>
      <c r="E503" s="76"/>
      <c r="F503" s="76"/>
      <c r="G503" s="76"/>
      <c r="H503" s="76"/>
      <c r="I503" s="76"/>
      <c r="J503" s="76"/>
      <c r="K503" s="76"/>
    </row>
    <row r="504" spans="1:11">
      <c r="A504" s="76"/>
      <c r="B504" s="76"/>
      <c r="E504" s="76"/>
      <c r="F504" s="76"/>
      <c r="G504" s="76"/>
      <c r="H504" s="76"/>
      <c r="I504" s="76"/>
      <c r="J504" s="76"/>
      <c r="K504" s="76"/>
    </row>
    <row r="505" spans="1:11">
      <c r="A505" s="76"/>
      <c r="B505" s="76"/>
      <c r="E505" s="76"/>
      <c r="F505" s="76"/>
      <c r="G505" s="76"/>
      <c r="H505" s="76"/>
      <c r="I505" s="76"/>
      <c r="J505" s="76"/>
      <c r="K505" s="76"/>
    </row>
    <row r="506" spans="1:11">
      <c r="A506" s="76"/>
      <c r="B506" s="76"/>
      <c r="E506" s="76"/>
      <c r="F506" s="76"/>
      <c r="G506" s="76"/>
      <c r="H506" s="76"/>
      <c r="I506" s="76"/>
      <c r="J506" s="76"/>
      <c r="K506" s="76"/>
    </row>
    <row r="507" spans="1:11">
      <c r="A507" s="76"/>
      <c r="B507" s="76"/>
      <c r="E507" s="76"/>
      <c r="F507" s="76"/>
      <c r="G507" s="76"/>
      <c r="H507" s="76"/>
      <c r="I507" s="76"/>
      <c r="J507" s="76"/>
      <c r="K507" s="76"/>
    </row>
    <row r="508" spans="1:11">
      <c r="A508" s="76"/>
      <c r="B508" s="76"/>
      <c r="E508" s="76"/>
      <c r="F508" s="76"/>
      <c r="G508" s="76"/>
      <c r="H508" s="76"/>
      <c r="I508" s="76"/>
      <c r="J508" s="76"/>
      <c r="K508" s="76"/>
    </row>
    <row r="509" spans="1:11">
      <c r="A509" s="76"/>
      <c r="B509" s="76"/>
      <c r="E509" s="76"/>
      <c r="F509" s="76"/>
      <c r="G509" s="76"/>
      <c r="H509" s="76"/>
      <c r="I509" s="76"/>
      <c r="J509" s="76"/>
      <c r="K509" s="76"/>
    </row>
    <row r="510" spans="1:11">
      <c r="A510" s="76"/>
      <c r="B510" s="76"/>
      <c r="E510" s="76"/>
      <c r="F510" s="76"/>
      <c r="G510" s="76"/>
      <c r="H510" s="76"/>
      <c r="I510" s="76"/>
      <c r="J510" s="76"/>
      <c r="K510" s="76"/>
    </row>
    <row r="511" spans="1:11">
      <c r="A511" s="76"/>
      <c r="B511" s="76"/>
      <c r="E511" s="76"/>
      <c r="F511" s="76"/>
      <c r="G511" s="76"/>
      <c r="H511" s="76"/>
      <c r="I511" s="76"/>
      <c r="J511" s="76"/>
      <c r="K511" s="76"/>
    </row>
    <row r="512" spans="1:11">
      <c r="A512" s="76"/>
      <c r="B512" s="76"/>
      <c r="E512" s="76"/>
      <c r="F512" s="76"/>
      <c r="G512" s="76"/>
      <c r="H512" s="76"/>
      <c r="I512" s="76"/>
      <c r="J512" s="76"/>
      <c r="K512" s="76"/>
    </row>
    <row r="513" spans="1:11">
      <c r="A513" s="76"/>
      <c r="B513" s="76"/>
      <c r="E513" s="76"/>
      <c r="F513" s="76"/>
      <c r="G513" s="76"/>
      <c r="H513" s="76"/>
      <c r="I513" s="76"/>
      <c r="J513" s="76"/>
      <c r="K513" s="76"/>
    </row>
    <row r="514" spans="1:11">
      <c r="A514" s="76"/>
      <c r="B514" s="76"/>
      <c r="E514" s="76"/>
      <c r="F514" s="76"/>
      <c r="G514" s="76"/>
      <c r="H514" s="76"/>
      <c r="I514" s="76"/>
      <c r="J514" s="76"/>
      <c r="K514" s="76"/>
    </row>
    <row r="515" spans="1:11">
      <c r="A515" s="76"/>
      <c r="B515" s="76"/>
      <c r="E515" s="76"/>
      <c r="F515" s="76"/>
      <c r="G515" s="76"/>
      <c r="H515" s="76"/>
      <c r="I515" s="76"/>
      <c r="J515" s="76"/>
      <c r="K515" s="76"/>
    </row>
    <row r="516" spans="1:11">
      <c r="A516" s="76"/>
      <c r="B516" s="76"/>
      <c r="E516" s="76"/>
      <c r="F516" s="76"/>
      <c r="G516" s="76"/>
      <c r="H516" s="76"/>
      <c r="I516" s="76"/>
      <c r="J516" s="76"/>
      <c r="K516" s="76"/>
    </row>
    <row r="517" spans="1:11">
      <c r="A517" s="76"/>
      <c r="B517" s="76"/>
      <c r="E517" s="76"/>
      <c r="F517" s="76"/>
      <c r="G517" s="76"/>
      <c r="H517" s="76"/>
      <c r="I517" s="76"/>
      <c r="J517" s="76"/>
      <c r="K517" s="76"/>
    </row>
    <row r="518" spans="1:11">
      <c r="A518" s="76"/>
      <c r="B518" s="76"/>
      <c r="E518" s="76"/>
      <c r="F518" s="76"/>
      <c r="G518" s="76"/>
      <c r="H518" s="76"/>
      <c r="I518" s="76"/>
      <c r="J518" s="76"/>
      <c r="K518" s="76"/>
    </row>
    <row r="519" spans="1:11">
      <c r="A519" s="76"/>
      <c r="B519" s="76"/>
      <c r="E519" s="76"/>
      <c r="F519" s="76"/>
      <c r="G519" s="76"/>
      <c r="H519" s="76"/>
      <c r="I519" s="76"/>
      <c r="J519" s="76"/>
      <c r="K519" s="76"/>
    </row>
    <row r="520" spans="1:11">
      <c r="A520" s="76"/>
      <c r="B520" s="76"/>
      <c r="E520" s="76"/>
      <c r="F520" s="76"/>
      <c r="G520" s="76"/>
      <c r="H520" s="76"/>
      <c r="I520" s="76"/>
      <c r="J520" s="76"/>
      <c r="K520" s="76"/>
    </row>
    <row r="521" spans="1:11">
      <c r="A521" s="76"/>
      <c r="B521" s="76"/>
      <c r="E521" s="76"/>
      <c r="F521" s="76"/>
      <c r="G521" s="76"/>
      <c r="H521" s="76"/>
      <c r="I521" s="76"/>
      <c r="J521" s="76"/>
      <c r="K521" s="76"/>
    </row>
    <row r="522" spans="1:11">
      <c r="A522" s="76"/>
      <c r="B522" s="76"/>
      <c r="E522" s="76"/>
      <c r="F522" s="76"/>
      <c r="G522" s="76"/>
      <c r="H522" s="76"/>
      <c r="I522" s="76"/>
      <c r="J522" s="76"/>
      <c r="K522" s="76"/>
    </row>
    <row r="523" spans="1:11">
      <c r="A523" s="76"/>
      <c r="B523" s="76"/>
      <c r="E523" s="76"/>
      <c r="F523" s="76"/>
      <c r="G523" s="76"/>
      <c r="H523" s="76"/>
      <c r="I523" s="76"/>
      <c r="J523" s="76"/>
      <c r="K523" s="76"/>
    </row>
    <row r="524" spans="1:11">
      <c r="A524" s="76"/>
      <c r="B524" s="76"/>
      <c r="E524" s="76"/>
      <c r="F524" s="76"/>
      <c r="G524" s="76"/>
      <c r="H524" s="76"/>
      <c r="I524" s="76"/>
      <c r="J524" s="76"/>
      <c r="K524" s="76"/>
    </row>
    <row r="525" spans="1:11">
      <c r="A525" s="76"/>
      <c r="B525" s="76"/>
      <c r="E525" s="76"/>
      <c r="F525" s="76"/>
      <c r="G525" s="76"/>
      <c r="H525" s="76"/>
      <c r="I525" s="76"/>
      <c r="J525" s="76"/>
      <c r="K525" s="76"/>
    </row>
    <row r="526" spans="1:11">
      <c r="A526" s="76"/>
      <c r="B526" s="76"/>
      <c r="E526" s="76"/>
      <c r="F526" s="76"/>
      <c r="G526" s="76"/>
      <c r="H526" s="76"/>
      <c r="I526" s="76"/>
      <c r="J526" s="76"/>
      <c r="K526" s="76"/>
    </row>
    <row r="527" spans="1:11">
      <c r="A527" s="76"/>
      <c r="B527" s="76"/>
      <c r="E527" s="76"/>
      <c r="F527" s="76"/>
      <c r="G527" s="76"/>
      <c r="H527" s="76"/>
      <c r="I527" s="76"/>
      <c r="J527" s="76"/>
      <c r="K527" s="76"/>
    </row>
    <row r="528" spans="1:11">
      <c r="A528" s="76"/>
      <c r="B528" s="76"/>
      <c r="E528" s="76"/>
      <c r="F528" s="76"/>
      <c r="G528" s="76"/>
      <c r="H528" s="76"/>
      <c r="I528" s="76"/>
      <c r="J528" s="76"/>
      <c r="K528" s="76"/>
    </row>
    <row r="529" spans="1:11">
      <c r="A529" s="76"/>
      <c r="B529" s="76"/>
      <c r="E529" s="76"/>
      <c r="F529" s="76"/>
      <c r="G529" s="76"/>
      <c r="H529" s="76"/>
      <c r="I529" s="76"/>
      <c r="J529" s="76"/>
      <c r="K529" s="76"/>
    </row>
    <row r="530" spans="1:11">
      <c r="A530" s="76"/>
      <c r="B530" s="76"/>
      <c r="E530" s="76"/>
      <c r="F530" s="76"/>
      <c r="G530" s="76"/>
      <c r="H530" s="76"/>
      <c r="I530" s="76"/>
      <c r="J530" s="76"/>
      <c r="K530" s="76"/>
    </row>
    <row r="531" spans="1:11">
      <c r="A531" s="76"/>
      <c r="B531" s="76"/>
      <c r="E531" s="76"/>
      <c r="F531" s="76"/>
      <c r="G531" s="76"/>
      <c r="H531" s="76"/>
      <c r="I531" s="76"/>
      <c r="J531" s="76"/>
      <c r="K531" s="76"/>
    </row>
    <row r="532" spans="1:11">
      <c r="A532" s="76"/>
      <c r="B532" s="76"/>
      <c r="E532" s="76"/>
      <c r="F532" s="76"/>
      <c r="G532" s="76"/>
      <c r="H532" s="76"/>
      <c r="I532" s="76"/>
      <c r="J532" s="76"/>
      <c r="K532" s="76"/>
    </row>
    <row r="533" spans="1:11">
      <c r="A533" s="76"/>
      <c r="B533" s="76"/>
      <c r="E533" s="76"/>
      <c r="F533" s="76"/>
      <c r="G533" s="76"/>
      <c r="H533" s="76"/>
      <c r="I533" s="76"/>
      <c r="J533" s="76"/>
      <c r="K533" s="76"/>
    </row>
    <row r="534" spans="1:11">
      <c r="A534" s="76"/>
      <c r="B534" s="76"/>
      <c r="E534" s="76"/>
      <c r="F534" s="76"/>
      <c r="G534" s="76"/>
      <c r="H534" s="76"/>
      <c r="I534" s="76"/>
      <c r="J534" s="76"/>
      <c r="K534" s="76"/>
    </row>
    <row r="535" spans="1:11">
      <c r="A535" s="76"/>
      <c r="B535" s="76"/>
      <c r="E535" s="76"/>
      <c r="F535" s="76"/>
      <c r="G535" s="76"/>
      <c r="H535" s="76"/>
      <c r="I535" s="76"/>
      <c r="J535" s="76"/>
      <c r="K535" s="76"/>
    </row>
    <row r="536" spans="1:11">
      <c r="A536" s="76"/>
      <c r="B536" s="76"/>
      <c r="E536" s="76"/>
      <c r="F536" s="76"/>
      <c r="G536" s="76"/>
      <c r="H536" s="76"/>
      <c r="I536" s="76"/>
      <c r="J536" s="76"/>
      <c r="K536" s="76"/>
    </row>
    <row r="537" spans="1:11">
      <c r="A537" s="76"/>
      <c r="B537" s="76"/>
      <c r="E537" s="76"/>
      <c r="F537" s="76"/>
      <c r="G537" s="76"/>
      <c r="H537" s="76"/>
      <c r="I537" s="76"/>
      <c r="J537" s="76"/>
      <c r="K537" s="76"/>
    </row>
    <row r="538" spans="1:11">
      <c r="A538" s="76"/>
      <c r="B538" s="76"/>
      <c r="E538" s="76"/>
      <c r="F538" s="76"/>
      <c r="G538" s="76"/>
      <c r="H538" s="76"/>
      <c r="I538" s="76"/>
      <c r="J538" s="76"/>
      <c r="K538" s="76"/>
    </row>
    <row r="539" spans="1:11">
      <c r="A539" s="76"/>
      <c r="B539" s="76"/>
      <c r="E539" s="76"/>
      <c r="F539" s="76"/>
      <c r="G539" s="76"/>
      <c r="H539" s="76"/>
      <c r="I539" s="76"/>
      <c r="J539" s="76"/>
      <c r="K539" s="76"/>
    </row>
    <row r="540" spans="1:11">
      <c r="A540" s="76"/>
      <c r="B540" s="76"/>
      <c r="E540" s="76"/>
      <c r="F540" s="76"/>
      <c r="G540" s="76"/>
      <c r="H540" s="76"/>
      <c r="I540" s="76"/>
      <c r="J540" s="76"/>
      <c r="K540" s="76"/>
    </row>
    <row r="541" spans="1:11">
      <c r="A541" s="76"/>
      <c r="B541" s="76"/>
      <c r="E541" s="76"/>
      <c r="F541" s="76"/>
      <c r="G541" s="76"/>
      <c r="H541" s="76"/>
      <c r="I541" s="76"/>
      <c r="J541" s="76"/>
      <c r="K541" s="76"/>
    </row>
    <row r="542" spans="1:11">
      <c r="A542" s="76"/>
      <c r="B542" s="76"/>
      <c r="E542" s="76"/>
      <c r="F542" s="76"/>
      <c r="G542" s="76"/>
      <c r="H542" s="76"/>
      <c r="I542" s="76"/>
      <c r="J542" s="76"/>
      <c r="K542" s="76"/>
    </row>
    <row r="543" spans="1:11">
      <c r="A543" s="76"/>
      <c r="B543" s="76"/>
      <c r="E543" s="76"/>
      <c r="F543" s="76"/>
      <c r="G543" s="76"/>
      <c r="H543" s="76"/>
      <c r="I543" s="76"/>
      <c r="J543" s="76"/>
      <c r="K543" s="76"/>
    </row>
    <row r="544" spans="1:11">
      <c r="A544" s="76"/>
      <c r="B544" s="76"/>
      <c r="E544" s="76"/>
      <c r="F544" s="76"/>
      <c r="G544" s="76"/>
      <c r="H544" s="76"/>
      <c r="I544" s="76"/>
      <c r="J544" s="76"/>
      <c r="K544" s="76"/>
    </row>
    <row r="545" spans="1:11">
      <c r="A545" s="76"/>
      <c r="B545" s="76"/>
      <c r="E545" s="76"/>
      <c r="F545" s="76"/>
      <c r="G545" s="76"/>
      <c r="H545" s="76"/>
      <c r="I545" s="76"/>
      <c r="J545" s="76"/>
      <c r="K545" s="76"/>
    </row>
    <row r="546" spans="1:11">
      <c r="A546" s="76"/>
      <c r="B546" s="76"/>
      <c r="E546" s="76"/>
      <c r="F546" s="76"/>
      <c r="G546" s="76"/>
      <c r="H546" s="76"/>
      <c r="I546" s="76"/>
      <c r="J546" s="76"/>
      <c r="K546" s="76"/>
    </row>
    <row r="547" spans="1:11">
      <c r="A547" s="76"/>
      <c r="B547" s="76"/>
      <c r="E547" s="76"/>
      <c r="F547" s="76"/>
      <c r="G547" s="76"/>
      <c r="H547" s="76"/>
      <c r="I547" s="76"/>
      <c r="J547" s="76"/>
      <c r="K547" s="76"/>
    </row>
    <row r="548" spans="1:11">
      <c r="A548" s="76"/>
      <c r="B548" s="76"/>
      <c r="E548" s="76"/>
      <c r="F548" s="76"/>
      <c r="G548" s="76"/>
      <c r="H548" s="76"/>
      <c r="I548" s="76"/>
      <c r="J548" s="76"/>
      <c r="K548" s="76"/>
    </row>
    <row r="549" spans="1:11">
      <c r="A549" s="76"/>
      <c r="B549" s="76"/>
      <c r="E549" s="76"/>
      <c r="F549" s="76"/>
      <c r="G549" s="76"/>
      <c r="H549" s="76"/>
      <c r="I549" s="76"/>
      <c r="J549" s="76"/>
      <c r="K549" s="76"/>
    </row>
    <row r="550" spans="1:11">
      <c r="A550" s="76"/>
      <c r="B550" s="76"/>
      <c r="E550" s="76"/>
      <c r="F550" s="76"/>
      <c r="G550" s="76"/>
      <c r="H550" s="76"/>
      <c r="I550" s="76"/>
      <c r="J550" s="76"/>
      <c r="K550" s="76"/>
    </row>
    <row r="551" spans="1:11">
      <c r="A551" s="76"/>
      <c r="B551" s="76"/>
      <c r="E551" s="76"/>
      <c r="F551" s="76"/>
      <c r="G551" s="76"/>
      <c r="H551" s="76"/>
      <c r="I551" s="76"/>
      <c r="J551" s="76"/>
      <c r="K551" s="76"/>
    </row>
    <row r="552" spans="1:11">
      <c r="A552" s="76"/>
      <c r="B552" s="76"/>
      <c r="E552" s="76"/>
      <c r="F552" s="76"/>
      <c r="G552" s="76"/>
      <c r="H552" s="76"/>
      <c r="I552" s="76"/>
      <c r="J552" s="76"/>
      <c r="K552" s="76"/>
    </row>
    <row r="553" spans="1:11">
      <c r="A553" s="76"/>
      <c r="B553" s="76"/>
      <c r="E553" s="76"/>
      <c r="F553" s="76"/>
      <c r="G553" s="76"/>
      <c r="H553" s="76"/>
      <c r="I553" s="76"/>
      <c r="J553" s="76"/>
      <c r="K553" s="76"/>
    </row>
    <row r="554" spans="1:11">
      <c r="A554" s="76"/>
      <c r="B554" s="76"/>
      <c r="E554" s="76"/>
      <c r="F554" s="76"/>
      <c r="G554" s="76"/>
      <c r="H554" s="76"/>
      <c r="I554" s="76"/>
      <c r="J554" s="76"/>
      <c r="K554" s="76"/>
    </row>
    <row r="555" spans="1:11">
      <c r="A555" s="76"/>
      <c r="B555" s="76"/>
      <c r="E555" s="76"/>
      <c r="F555" s="76"/>
      <c r="G555" s="76"/>
      <c r="H555" s="76"/>
      <c r="I555" s="76"/>
      <c r="J555" s="76"/>
      <c r="K555" s="76"/>
    </row>
    <row r="556" spans="1:11">
      <c r="A556" s="76"/>
      <c r="B556" s="76"/>
      <c r="E556" s="76"/>
      <c r="F556" s="76"/>
      <c r="G556" s="76"/>
      <c r="H556" s="76"/>
      <c r="I556" s="76"/>
      <c r="J556" s="76"/>
      <c r="K556" s="76"/>
    </row>
    <row r="557" spans="1:11">
      <c r="A557" s="76"/>
      <c r="B557" s="76"/>
      <c r="E557" s="76"/>
      <c r="F557" s="76"/>
      <c r="G557" s="76"/>
      <c r="H557" s="76"/>
      <c r="I557" s="76"/>
      <c r="J557" s="76"/>
      <c r="K557" s="76"/>
    </row>
    <row r="558" spans="1:11">
      <c r="A558" s="76"/>
      <c r="B558" s="76"/>
      <c r="E558" s="76"/>
      <c r="F558" s="76"/>
      <c r="G558" s="76"/>
      <c r="H558" s="76"/>
      <c r="I558" s="76"/>
      <c r="J558" s="76"/>
      <c r="K558" s="76"/>
    </row>
    <row r="559" spans="1:11">
      <c r="A559" s="76"/>
      <c r="B559" s="76"/>
      <c r="E559" s="76"/>
      <c r="F559" s="76"/>
      <c r="G559" s="76"/>
      <c r="H559" s="76"/>
      <c r="I559" s="76"/>
      <c r="J559" s="76"/>
      <c r="K559" s="76"/>
    </row>
    <row r="560" spans="1:11">
      <c r="A560" s="76"/>
      <c r="B560" s="76"/>
      <c r="E560" s="76"/>
      <c r="F560" s="76"/>
      <c r="G560" s="76"/>
      <c r="H560" s="76"/>
      <c r="I560" s="76"/>
      <c r="J560" s="76"/>
      <c r="K560" s="76"/>
    </row>
    <row r="561" spans="1:11">
      <c r="A561" s="76"/>
      <c r="B561" s="76"/>
      <c r="E561" s="76"/>
      <c r="F561" s="76"/>
      <c r="G561" s="76"/>
      <c r="H561" s="76"/>
      <c r="I561" s="76"/>
      <c r="J561" s="76"/>
      <c r="K561" s="76"/>
    </row>
    <row r="562" spans="1:11">
      <c r="A562" s="76"/>
      <c r="B562" s="76"/>
      <c r="E562" s="76"/>
      <c r="F562" s="76"/>
      <c r="G562" s="76"/>
      <c r="H562" s="76"/>
      <c r="I562" s="76"/>
      <c r="J562" s="76"/>
      <c r="K562" s="76"/>
    </row>
    <row r="563" spans="1:11">
      <c r="A563" s="76"/>
      <c r="B563" s="76"/>
      <c r="E563" s="76"/>
      <c r="F563" s="76"/>
      <c r="G563" s="76"/>
      <c r="H563" s="76"/>
      <c r="I563" s="76"/>
      <c r="J563" s="76"/>
      <c r="K563" s="76"/>
    </row>
    <row r="564" spans="1:11">
      <c r="A564" s="76"/>
      <c r="B564" s="76"/>
      <c r="E564" s="76"/>
      <c r="F564" s="76"/>
      <c r="G564" s="76"/>
      <c r="H564" s="76"/>
      <c r="I564" s="76"/>
      <c r="J564" s="76"/>
      <c r="K564" s="76"/>
    </row>
    <row r="565" spans="1:11">
      <c r="A565" s="76"/>
      <c r="B565" s="76"/>
      <c r="E565" s="76"/>
      <c r="F565" s="76"/>
      <c r="G565" s="76"/>
      <c r="H565" s="76"/>
      <c r="I565" s="76"/>
      <c r="J565" s="76"/>
      <c r="K565" s="76"/>
    </row>
    <row r="566" spans="1:11">
      <c r="A566" s="76"/>
      <c r="B566" s="76"/>
      <c r="E566" s="76"/>
      <c r="F566" s="76"/>
      <c r="G566" s="76"/>
      <c r="H566" s="76"/>
      <c r="I566" s="76"/>
      <c r="J566" s="76"/>
      <c r="K566" s="76"/>
    </row>
    <row r="567" spans="1:11">
      <c r="A567" s="76"/>
      <c r="B567" s="76"/>
      <c r="E567" s="76"/>
      <c r="F567" s="76"/>
      <c r="G567" s="76"/>
      <c r="H567" s="76"/>
      <c r="I567" s="76"/>
      <c r="J567" s="76"/>
      <c r="K567" s="76"/>
    </row>
    <row r="568" spans="1:11">
      <c r="A568" s="76"/>
      <c r="B568" s="76"/>
      <c r="E568" s="76"/>
      <c r="F568" s="76"/>
      <c r="G568" s="76"/>
      <c r="H568" s="76"/>
      <c r="I568" s="76"/>
      <c r="J568" s="76"/>
      <c r="K568" s="76"/>
    </row>
    <row r="569" spans="1:11">
      <c r="A569" s="76"/>
      <c r="B569" s="76"/>
      <c r="E569" s="76"/>
      <c r="F569" s="76"/>
      <c r="G569" s="76"/>
      <c r="H569" s="76"/>
      <c r="I569" s="76"/>
      <c r="J569" s="76"/>
      <c r="K569" s="76"/>
    </row>
    <row r="570" spans="1:11">
      <c r="A570" s="76"/>
      <c r="B570" s="76"/>
      <c r="E570" s="76"/>
      <c r="F570" s="76"/>
      <c r="G570" s="76"/>
      <c r="H570" s="76"/>
      <c r="I570" s="76"/>
      <c r="J570" s="76"/>
      <c r="K570" s="76"/>
    </row>
    <row r="571" spans="1:11">
      <c r="A571" s="76"/>
      <c r="B571" s="76"/>
      <c r="E571" s="76"/>
      <c r="F571" s="76"/>
      <c r="G571" s="76"/>
      <c r="H571" s="76"/>
      <c r="I571" s="76"/>
      <c r="J571" s="76"/>
      <c r="K571" s="76"/>
    </row>
    <row r="572" spans="1:11">
      <c r="A572" s="76"/>
      <c r="B572" s="76"/>
      <c r="E572" s="76"/>
      <c r="F572" s="76"/>
      <c r="G572" s="76"/>
      <c r="H572" s="76"/>
      <c r="I572" s="76"/>
      <c r="J572" s="76"/>
      <c r="K572" s="76"/>
    </row>
    <row r="573" spans="1:11">
      <c r="A573" s="76"/>
      <c r="B573" s="76"/>
      <c r="E573" s="76"/>
      <c r="F573" s="76"/>
      <c r="G573" s="76"/>
      <c r="H573" s="76"/>
      <c r="I573" s="76"/>
      <c r="J573" s="76"/>
      <c r="K573" s="76"/>
    </row>
    <row r="574" spans="1:11">
      <c r="A574" s="76"/>
      <c r="B574" s="76"/>
      <c r="E574" s="76"/>
      <c r="F574" s="76"/>
      <c r="G574" s="76"/>
      <c r="H574" s="76"/>
      <c r="I574" s="76"/>
      <c r="J574" s="76"/>
      <c r="K574" s="76"/>
    </row>
    <row r="575" spans="1:11">
      <c r="A575" s="76"/>
      <c r="B575" s="76"/>
      <c r="E575" s="76"/>
      <c r="F575" s="76"/>
      <c r="G575" s="76"/>
      <c r="H575" s="76"/>
      <c r="I575" s="76"/>
      <c r="J575" s="76"/>
      <c r="K575" s="76"/>
    </row>
    <row r="576" spans="1:11">
      <c r="A576" s="76"/>
      <c r="B576" s="76"/>
      <c r="E576" s="76"/>
      <c r="F576" s="76"/>
      <c r="G576" s="76"/>
      <c r="H576" s="76"/>
      <c r="I576" s="76"/>
      <c r="J576" s="76"/>
      <c r="K576" s="76"/>
    </row>
    <row r="577" spans="1:11">
      <c r="A577" s="76"/>
      <c r="B577" s="76"/>
      <c r="E577" s="76"/>
      <c r="F577" s="76"/>
      <c r="G577" s="76"/>
      <c r="H577" s="76"/>
      <c r="I577" s="76"/>
      <c r="J577" s="76"/>
      <c r="K577" s="76"/>
    </row>
    <row r="578" spans="1:11">
      <c r="A578" s="76"/>
      <c r="B578" s="76"/>
      <c r="E578" s="76"/>
      <c r="F578" s="76"/>
      <c r="G578" s="76"/>
      <c r="H578" s="76"/>
      <c r="I578" s="76"/>
      <c r="J578" s="76"/>
      <c r="K578" s="76"/>
    </row>
    <row r="579" spans="1:11">
      <c r="A579" s="76"/>
      <c r="B579" s="76"/>
      <c r="E579" s="76"/>
      <c r="F579" s="76"/>
      <c r="G579" s="76"/>
      <c r="H579" s="76"/>
      <c r="I579" s="76"/>
      <c r="J579" s="76"/>
      <c r="K579" s="76"/>
    </row>
    <row r="580" spans="1:11">
      <c r="A580" s="76"/>
      <c r="B580" s="76"/>
      <c r="E580" s="76"/>
      <c r="F580" s="76"/>
      <c r="G580" s="76"/>
      <c r="H580" s="76"/>
      <c r="I580" s="76"/>
      <c r="J580" s="76"/>
      <c r="K580" s="76"/>
    </row>
    <row r="581" spans="1:11">
      <c r="A581" s="76"/>
      <c r="B581" s="76"/>
      <c r="E581" s="76"/>
      <c r="F581" s="76"/>
      <c r="G581" s="76"/>
      <c r="H581" s="76"/>
      <c r="I581" s="76"/>
      <c r="J581" s="76"/>
      <c r="K581" s="76"/>
    </row>
    <row r="582" spans="1:11">
      <c r="A582" s="76"/>
      <c r="B582" s="76"/>
      <c r="E582" s="76"/>
      <c r="F582" s="76"/>
      <c r="G582" s="76"/>
      <c r="H582" s="76"/>
      <c r="I582" s="76"/>
      <c r="J582" s="76"/>
      <c r="K582" s="76"/>
    </row>
    <row r="583" spans="1:11">
      <c r="A583" s="76"/>
      <c r="B583" s="76"/>
      <c r="E583" s="76"/>
      <c r="F583" s="76"/>
      <c r="G583" s="76"/>
      <c r="H583" s="76"/>
      <c r="I583" s="76"/>
      <c r="J583" s="76"/>
      <c r="K583" s="76"/>
    </row>
    <row r="584" spans="1:11">
      <c r="A584" s="76"/>
      <c r="B584" s="76"/>
      <c r="E584" s="76"/>
      <c r="F584" s="76"/>
      <c r="G584" s="76"/>
      <c r="H584" s="76"/>
      <c r="I584" s="76"/>
      <c r="J584" s="76"/>
      <c r="K584" s="76"/>
    </row>
    <row r="585" spans="1:11">
      <c r="A585" s="76"/>
      <c r="B585" s="76"/>
      <c r="E585" s="76"/>
      <c r="F585" s="76"/>
      <c r="G585" s="76"/>
      <c r="H585" s="76"/>
      <c r="I585" s="76"/>
      <c r="J585" s="76"/>
      <c r="K585" s="76"/>
    </row>
    <row r="586" spans="1:11">
      <c r="A586" s="76"/>
      <c r="B586" s="76"/>
      <c r="E586" s="76"/>
      <c r="F586" s="76"/>
      <c r="G586" s="76"/>
      <c r="H586" s="76"/>
      <c r="I586" s="76"/>
      <c r="J586" s="76"/>
      <c r="K586" s="76"/>
    </row>
    <row r="587" spans="1:11">
      <c r="A587" s="76"/>
      <c r="B587" s="76"/>
      <c r="E587" s="76"/>
      <c r="F587" s="76"/>
      <c r="G587" s="76"/>
      <c r="H587" s="76"/>
      <c r="I587" s="76"/>
      <c r="J587" s="76"/>
      <c r="K587" s="76"/>
    </row>
    <row r="588" spans="1:11">
      <c r="A588" s="76"/>
      <c r="B588" s="76"/>
      <c r="E588" s="76"/>
      <c r="F588" s="76"/>
      <c r="G588" s="76"/>
      <c r="H588" s="76"/>
      <c r="I588" s="76"/>
      <c r="J588" s="76"/>
      <c r="K588" s="76"/>
    </row>
    <row r="589" spans="1:11">
      <c r="A589" s="76"/>
      <c r="B589" s="76"/>
      <c r="E589" s="76"/>
      <c r="F589" s="76"/>
      <c r="G589" s="76"/>
      <c r="H589" s="76"/>
      <c r="I589" s="76"/>
      <c r="J589" s="76"/>
      <c r="K589" s="76"/>
    </row>
    <row r="590" spans="1:11">
      <c r="A590" s="76"/>
      <c r="B590" s="76"/>
      <c r="E590" s="76"/>
      <c r="F590" s="76"/>
      <c r="G590" s="76"/>
      <c r="H590" s="76"/>
      <c r="I590" s="76"/>
      <c r="J590" s="76"/>
      <c r="K590" s="76"/>
    </row>
    <row r="591" spans="1:11">
      <c r="A591" s="76"/>
      <c r="B591" s="76"/>
      <c r="E591" s="76"/>
      <c r="F591" s="76"/>
      <c r="G591" s="76"/>
      <c r="H591" s="76"/>
      <c r="I591" s="76"/>
      <c r="J591" s="76"/>
      <c r="K591" s="76"/>
    </row>
    <row r="592" spans="1:11">
      <c r="A592" s="76"/>
      <c r="B592" s="76"/>
      <c r="E592" s="76"/>
      <c r="F592" s="76"/>
      <c r="G592" s="76"/>
      <c r="H592" s="76"/>
      <c r="I592" s="76"/>
      <c r="J592" s="76"/>
      <c r="K592" s="76"/>
    </row>
    <row r="593" spans="1:11">
      <c r="A593" s="76"/>
      <c r="B593" s="76"/>
      <c r="E593" s="76"/>
      <c r="F593" s="76"/>
      <c r="G593" s="76"/>
      <c r="H593" s="76"/>
      <c r="I593" s="76"/>
      <c r="J593" s="76"/>
      <c r="K593" s="76"/>
    </row>
    <row r="594" spans="1:11">
      <c r="A594" s="76"/>
      <c r="B594" s="76"/>
      <c r="E594" s="76"/>
      <c r="F594" s="76"/>
      <c r="G594" s="76"/>
      <c r="H594" s="76"/>
      <c r="I594" s="76"/>
      <c r="J594" s="76"/>
      <c r="K594" s="76"/>
    </row>
    <row r="595" spans="1:11">
      <c r="A595" s="76"/>
      <c r="B595" s="76"/>
      <c r="E595" s="76"/>
      <c r="F595" s="76"/>
      <c r="G595" s="76"/>
      <c r="H595" s="76"/>
      <c r="I595" s="76"/>
      <c r="J595" s="76"/>
      <c r="K595" s="76"/>
    </row>
    <row r="596" spans="1:11">
      <c r="A596" s="76"/>
      <c r="B596" s="76"/>
      <c r="E596" s="76"/>
      <c r="F596" s="76"/>
      <c r="G596" s="76"/>
      <c r="H596" s="76"/>
      <c r="I596" s="76"/>
      <c r="J596" s="76"/>
      <c r="K596" s="76"/>
    </row>
    <row r="597" spans="1:11">
      <c r="A597" s="76"/>
      <c r="B597" s="76"/>
      <c r="E597" s="76"/>
      <c r="F597" s="76"/>
      <c r="G597" s="76"/>
      <c r="H597" s="76"/>
      <c r="I597" s="76"/>
      <c r="J597" s="76"/>
      <c r="K597" s="76"/>
    </row>
    <row r="598" spans="1:11">
      <c r="A598" s="76"/>
      <c r="B598" s="76"/>
      <c r="E598" s="76"/>
      <c r="F598" s="76"/>
      <c r="G598" s="76"/>
      <c r="H598" s="76"/>
      <c r="I598" s="76"/>
      <c r="J598" s="76"/>
      <c r="K598" s="76"/>
    </row>
    <row r="599" spans="1:11">
      <c r="A599" s="76"/>
      <c r="B599" s="76"/>
      <c r="E599" s="76"/>
      <c r="F599" s="76"/>
      <c r="G599" s="76"/>
      <c r="H599" s="76"/>
      <c r="I599" s="76"/>
      <c r="J599" s="76"/>
      <c r="K599" s="76"/>
    </row>
    <row r="600" spans="1:11">
      <c r="A600" s="76"/>
      <c r="B600" s="76"/>
      <c r="E600" s="76"/>
      <c r="F600" s="76"/>
      <c r="G600" s="76"/>
      <c r="H600" s="76"/>
      <c r="I600" s="76"/>
      <c r="J600" s="76"/>
      <c r="K600" s="76"/>
    </row>
    <row r="601" spans="1:11">
      <c r="A601" s="76"/>
      <c r="B601" s="76"/>
      <c r="E601" s="76"/>
      <c r="F601" s="76"/>
      <c r="G601" s="76"/>
      <c r="H601" s="76"/>
      <c r="I601" s="76"/>
      <c r="J601" s="76"/>
      <c r="K601" s="76"/>
    </row>
    <row r="602" spans="1:11">
      <c r="A602" s="76"/>
      <c r="B602" s="76"/>
      <c r="E602" s="76"/>
      <c r="F602" s="76"/>
      <c r="G602" s="76"/>
      <c r="H602" s="76"/>
      <c r="I602" s="76"/>
      <c r="J602" s="76"/>
      <c r="K602" s="76"/>
    </row>
    <row r="603" spans="1:11">
      <c r="A603" s="76"/>
      <c r="B603" s="76"/>
      <c r="E603" s="76"/>
      <c r="F603" s="76"/>
      <c r="G603" s="76"/>
      <c r="H603" s="76"/>
      <c r="I603" s="76"/>
      <c r="J603" s="76"/>
      <c r="K603" s="76"/>
    </row>
    <row r="604" spans="1:11">
      <c r="A604" s="76"/>
      <c r="B604" s="76"/>
      <c r="E604" s="76"/>
      <c r="F604" s="76"/>
      <c r="G604" s="76"/>
      <c r="H604" s="76"/>
      <c r="I604" s="76"/>
      <c r="J604" s="76"/>
      <c r="K604" s="76"/>
    </row>
    <row r="605" spans="1:11">
      <c r="A605" s="76"/>
      <c r="B605" s="76"/>
      <c r="E605" s="76"/>
      <c r="F605" s="76"/>
      <c r="G605" s="76"/>
      <c r="H605" s="76"/>
      <c r="I605" s="76"/>
      <c r="J605" s="76"/>
      <c r="K605" s="76"/>
    </row>
    <row r="606" spans="1:11">
      <c r="A606" s="76"/>
      <c r="B606" s="76"/>
      <c r="E606" s="76"/>
      <c r="F606" s="76"/>
      <c r="G606" s="76"/>
      <c r="H606" s="76"/>
      <c r="I606" s="76"/>
      <c r="J606" s="76"/>
      <c r="K606" s="76"/>
    </row>
    <row r="607" spans="1:11">
      <c r="A607" s="76"/>
      <c r="B607" s="76"/>
      <c r="E607" s="76"/>
      <c r="F607" s="76"/>
      <c r="G607" s="76"/>
      <c r="H607" s="76"/>
      <c r="I607" s="76"/>
      <c r="J607" s="76"/>
      <c r="K607" s="76"/>
    </row>
    <row r="608" spans="1:11">
      <c r="A608" s="76"/>
      <c r="B608" s="76"/>
      <c r="E608" s="76"/>
      <c r="F608" s="76"/>
      <c r="G608" s="76"/>
      <c r="H608" s="76"/>
      <c r="I608" s="76"/>
      <c r="J608" s="76"/>
      <c r="K608" s="76"/>
    </row>
    <row r="609" spans="1:11">
      <c r="A609" s="76"/>
      <c r="B609" s="76"/>
      <c r="E609" s="76"/>
      <c r="F609" s="76"/>
      <c r="G609" s="76"/>
      <c r="H609" s="76"/>
      <c r="I609" s="76"/>
      <c r="J609" s="76"/>
      <c r="K609" s="76"/>
    </row>
    <row r="610" spans="1:11">
      <c r="A610" s="76"/>
      <c r="B610" s="76"/>
      <c r="E610" s="76"/>
      <c r="F610" s="76"/>
      <c r="G610" s="76"/>
      <c r="H610" s="76"/>
      <c r="I610" s="76"/>
      <c r="J610" s="76"/>
      <c r="K610" s="76"/>
    </row>
    <row r="611" spans="1:11">
      <c r="A611" s="76"/>
      <c r="B611" s="76"/>
      <c r="E611" s="76"/>
      <c r="F611" s="76"/>
      <c r="G611" s="76"/>
      <c r="H611" s="76"/>
      <c r="I611" s="76"/>
      <c r="J611" s="76"/>
      <c r="K611" s="76"/>
    </row>
    <row r="612" spans="1:11">
      <c r="A612" s="76"/>
      <c r="B612" s="76"/>
      <c r="E612" s="76"/>
      <c r="F612" s="76"/>
      <c r="G612" s="76"/>
      <c r="H612" s="76"/>
      <c r="I612" s="76"/>
      <c r="J612" s="76"/>
      <c r="K612" s="76"/>
    </row>
    <row r="613" spans="1:11">
      <c r="A613" s="76"/>
      <c r="B613" s="76"/>
      <c r="E613" s="76"/>
      <c r="F613" s="76"/>
      <c r="G613" s="76"/>
      <c r="H613" s="76"/>
      <c r="I613" s="76"/>
      <c r="J613" s="76"/>
      <c r="K613" s="76"/>
    </row>
    <row r="614" spans="1:11">
      <c r="A614" s="76"/>
      <c r="B614" s="76"/>
      <c r="E614" s="76"/>
      <c r="F614" s="76"/>
      <c r="G614" s="76"/>
      <c r="H614" s="76"/>
      <c r="I614" s="76"/>
      <c r="J614" s="76"/>
      <c r="K614" s="76"/>
    </row>
    <row r="615" spans="1:11">
      <c r="A615" s="76"/>
      <c r="B615" s="76"/>
      <c r="E615" s="76"/>
      <c r="F615" s="76"/>
      <c r="G615" s="76"/>
      <c r="H615" s="76"/>
      <c r="I615" s="76"/>
      <c r="J615" s="76"/>
      <c r="K615" s="76"/>
    </row>
    <row r="616" spans="1:11">
      <c r="A616" s="76"/>
      <c r="B616" s="76"/>
      <c r="E616" s="76"/>
      <c r="F616" s="76"/>
      <c r="G616" s="76"/>
      <c r="H616" s="76"/>
      <c r="I616" s="76"/>
      <c r="J616" s="76"/>
      <c r="K616" s="76"/>
    </row>
    <row r="617" spans="1:11">
      <c r="A617" s="76"/>
      <c r="B617" s="76"/>
      <c r="E617" s="76"/>
      <c r="F617" s="76"/>
      <c r="G617" s="76"/>
      <c r="H617" s="76"/>
      <c r="I617" s="76"/>
      <c r="J617" s="76"/>
      <c r="K617" s="76"/>
    </row>
    <row r="618" spans="1:11">
      <c r="A618" s="76"/>
      <c r="B618" s="76"/>
      <c r="E618" s="76"/>
      <c r="F618" s="76"/>
      <c r="G618" s="76"/>
      <c r="H618" s="76"/>
      <c r="I618" s="76"/>
      <c r="J618" s="76"/>
      <c r="K618" s="76"/>
    </row>
    <row r="619" spans="1:11">
      <c r="A619" s="76"/>
      <c r="B619" s="76"/>
      <c r="E619" s="76"/>
      <c r="F619" s="76"/>
      <c r="G619" s="76"/>
      <c r="H619" s="76"/>
      <c r="I619" s="76"/>
      <c r="J619" s="76"/>
      <c r="K619" s="76"/>
    </row>
    <row r="620" spans="1:11">
      <c r="A620" s="76"/>
      <c r="B620" s="76"/>
      <c r="E620" s="76"/>
      <c r="F620" s="76"/>
      <c r="G620" s="76"/>
      <c r="H620" s="76"/>
      <c r="I620" s="76"/>
      <c r="J620" s="76"/>
      <c r="K620" s="76"/>
    </row>
    <row r="621" spans="1:11">
      <c r="A621" s="76"/>
      <c r="B621" s="76"/>
      <c r="E621" s="76"/>
      <c r="F621" s="76"/>
      <c r="G621" s="76"/>
      <c r="H621" s="76"/>
      <c r="I621" s="76"/>
      <c r="J621" s="76"/>
      <c r="K621" s="76"/>
    </row>
    <row r="622" spans="1:11">
      <c r="A622" s="76"/>
      <c r="B622" s="76"/>
      <c r="E622" s="76"/>
      <c r="F622" s="76"/>
      <c r="G622" s="76"/>
      <c r="H622" s="76"/>
      <c r="I622" s="76"/>
      <c r="J622" s="76"/>
      <c r="K622" s="76"/>
    </row>
    <row r="623" spans="1:11">
      <c r="A623" s="76"/>
      <c r="B623" s="76"/>
      <c r="E623" s="76"/>
      <c r="F623" s="76"/>
      <c r="G623" s="76"/>
      <c r="H623" s="76"/>
      <c r="I623" s="76"/>
      <c r="J623" s="76"/>
      <c r="K623" s="76"/>
    </row>
    <row r="624" spans="1:11">
      <c r="A624" s="76"/>
      <c r="B624" s="76"/>
      <c r="E624" s="76"/>
      <c r="F624" s="76"/>
      <c r="G624" s="76"/>
      <c r="H624" s="76"/>
      <c r="I624" s="76"/>
      <c r="J624" s="76"/>
      <c r="K624" s="76"/>
    </row>
    <row r="625" spans="1:11">
      <c r="A625" s="76"/>
      <c r="B625" s="76"/>
      <c r="E625" s="76"/>
      <c r="F625" s="76"/>
      <c r="G625" s="76"/>
      <c r="H625" s="76"/>
      <c r="I625" s="76"/>
      <c r="J625" s="76"/>
      <c r="K625" s="76"/>
    </row>
    <row r="626" spans="1:11">
      <c r="A626" s="76"/>
      <c r="B626" s="76"/>
      <c r="E626" s="76"/>
      <c r="F626" s="76"/>
      <c r="G626" s="76"/>
      <c r="H626" s="76"/>
      <c r="I626" s="76"/>
      <c r="J626" s="76"/>
      <c r="K626" s="76"/>
    </row>
    <row r="627" spans="1:11">
      <c r="A627" s="76"/>
      <c r="B627" s="76"/>
      <c r="E627" s="76"/>
      <c r="F627" s="76"/>
      <c r="G627" s="76"/>
      <c r="H627" s="76"/>
      <c r="I627" s="76"/>
      <c r="J627" s="76"/>
      <c r="K627" s="76"/>
    </row>
    <row r="628" spans="1:11">
      <c r="A628" s="76"/>
      <c r="B628" s="76"/>
      <c r="E628" s="76"/>
      <c r="F628" s="76"/>
      <c r="G628" s="76"/>
      <c r="H628" s="76"/>
      <c r="I628" s="76"/>
      <c r="J628" s="76"/>
      <c r="K628" s="76"/>
    </row>
    <row r="629" spans="1:11">
      <c r="A629" s="76"/>
      <c r="B629" s="76"/>
      <c r="E629" s="76"/>
      <c r="F629" s="76"/>
      <c r="G629" s="76"/>
      <c r="H629" s="76"/>
      <c r="I629" s="76"/>
      <c r="J629" s="76"/>
      <c r="K629" s="76"/>
    </row>
    <row r="630" spans="1:11">
      <c r="A630" s="76"/>
      <c r="B630" s="76"/>
      <c r="E630" s="76"/>
      <c r="F630" s="76"/>
      <c r="G630" s="76"/>
      <c r="H630" s="76"/>
      <c r="I630" s="76"/>
      <c r="J630" s="76"/>
      <c r="K630" s="76"/>
    </row>
    <row r="631" spans="1:11">
      <c r="A631" s="76"/>
      <c r="B631" s="76"/>
      <c r="E631" s="76"/>
      <c r="F631" s="76"/>
      <c r="G631" s="76"/>
      <c r="H631" s="76"/>
      <c r="I631" s="76"/>
      <c r="J631" s="76"/>
      <c r="K631" s="76"/>
    </row>
    <row r="632" spans="1:11">
      <c r="A632" s="76"/>
      <c r="B632" s="76"/>
      <c r="E632" s="76"/>
      <c r="F632" s="76"/>
      <c r="G632" s="76"/>
      <c r="H632" s="76"/>
      <c r="I632" s="76"/>
      <c r="J632" s="76"/>
      <c r="K632" s="76"/>
    </row>
    <row r="633" spans="1:11">
      <c r="A633" s="76"/>
      <c r="B633" s="76"/>
      <c r="E633" s="76"/>
      <c r="F633" s="76"/>
      <c r="G633" s="76"/>
      <c r="H633" s="76"/>
      <c r="I633" s="76"/>
      <c r="J633" s="76"/>
      <c r="K633" s="76"/>
    </row>
    <row r="634" spans="1:11">
      <c r="A634" s="76"/>
      <c r="B634" s="76"/>
      <c r="E634" s="76"/>
      <c r="F634" s="76"/>
      <c r="G634" s="76"/>
      <c r="H634" s="76"/>
      <c r="I634" s="76"/>
      <c r="J634" s="76"/>
      <c r="K634" s="76"/>
    </row>
    <row r="635" spans="1:11">
      <c r="A635" s="76"/>
      <c r="B635" s="76"/>
      <c r="E635" s="76"/>
      <c r="F635" s="76"/>
      <c r="G635" s="76"/>
      <c r="H635" s="76"/>
      <c r="I635" s="76"/>
      <c r="J635" s="76"/>
      <c r="K635" s="76"/>
    </row>
    <row r="636" spans="1:11">
      <c r="A636" s="76"/>
      <c r="B636" s="76"/>
      <c r="E636" s="76"/>
      <c r="F636" s="76"/>
      <c r="G636" s="76"/>
      <c r="H636" s="76"/>
      <c r="I636" s="76"/>
      <c r="J636" s="76"/>
      <c r="K636" s="76"/>
    </row>
    <row r="637" spans="1:11">
      <c r="A637" s="76"/>
      <c r="B637" s="76"/>
      <c r="E637" s="76"/>
      <c r="F637" s="76"/>
      <c r="G637" s="76"/>
      <c r="H637" s="76"/>
      <c r="I637" s="76"/>
      <c r="J637" s="76"/>
      <c r="K637" s="76"/>
    </row>
    <row r="638" spans="1:11">
      <c r="A638" s="76"/>
      <c r="B638" s="76"/>
      <c r="E638" s="76"/>
      <c r="F638" s="76"/>
      <c r="G638" s="76"/>
      <c r="H638" s="76"/>
      <c r="I638" s="76"/>
      <c r="J638" s="76"/>
      <c r="K638" s="76"/>
    </row>
    <row r="639" spans="1:11">
      <c r="A639" s="76"/>
      <c r="B639" s="76"/>
      <c r="E639" s="76"/>
      <c r="F639" s="76"/>
      <c r="G639" s="76"/>
      <c r="H639" s="76"/>
      <c r="I639" s="76"/>
      <c r="J639" s="76"/>
      <c r="K639" s="76"/>
    </row>
    <row r="640" spans="1:11">
      <c r="A640" s="76"/>
      <c r="B640" s="76"/>
      <c r="E640" s="76"/>
      <c r="F640" s="76"/>
      <c r="G640" s="76"/>
      <c r="H640" s="76"/>
      <c r="I640" s="76"/>
      <c r="J640" s="76"/>
      <c r="K640" s="76"/>
    </row>
    <row r="641" spans="1:11">
      <c r="A641" s="76"/>
      <c r="B641" s="76"/>
      <c r="E641" s="76"/>
      <c r="F641" s="76"/>
      <c r="G641" s="76"/>
      <c r="H641" s="76"/>
      <c r="I641" s="76"/>
      <c r="J641" s="76"/>
      <c r="K641" s="76"/>
    </row>
    <row r="642" spans="1:11">
      <c r="A642" s="76"/>
      <c r="B642" s="76"/>
      <c r="E642" s="76"/>
      <c r="F642" s="76"/>
      <c r="G642" s="76"/>
      <c r="H642" s="76"/>
      <c r="I642" s="76"/>
      <c r="J642" s="76"/>
      <c r="K642" s="76"/>
    </row>
    <row r="643" spans="1:11">
      <c r="A643" s="76"/>
      <c r="B643" s="76"/>
      <c r="E643" s="76"/>
      <c r="F643" s="76"/>
      <c r="G643" s="76"/>
      <c r="H643" s="76"/>
      <c r="I643" s="76"/>
      <c r="J643" s="76"/>
      <c r="K643" s="76"/>
    </row>
    <row r="644" spans="1:11">
      <c r="A644" s="76"/>
      <c r="B644" s="76"/>
      <c r="E644" s="76"/>
      <c r="F644" s="76"/>
      <c r="G644" s="76"/>
      <c r="H644" s="76"/>
      <c r="I644" s="76"/>
      <c r="J644" s="76"/>
      <c r="K644" s="76"/>
    </row>
    <row r="645" spans="1:11">
      <c r="A645" s="76"/>
      <c r="B645" s="76"/>
      <c r="E645" s="76"/>
      <c r="F645" s="76"/>
      <c r="G645" s="76"/>
      <c r="H645" s="76"/>
      <c r="I645" s="76"/>
      <c r="J645" s="76"/>
      <c r="K645" s="76"/>
    </row>
    <row r="646" spans="1:11">
      <c r="A646" s="76"/>
      <c r="B646" s="76"/>
      <c r="E646" s="76"/>
      <c r="F646" s="76"/>
      <c r="G646" s="76"/>
      <c r="H646" s="76"/>
      <c r="I646" s="76"/>
      <c r="J646" s="76"/>
      <c r="K646" s="76"/>
    </row>
    <row r="647" spans="1:11">
      <c r="A647" s="76"/>
      <c r="B647" s="76"/>
      <c r="E647" s="76"/>
      <c r="F647" s="76"/>
      <c r="G647" s="76"/>
      <c r="H647" s="76"/>
      <c r="I647" s="76"/>
      <c r="J647" s="76"/>
      <c r="K647" s="76"/>
    </row>
    <row r="648" spans="1:11">
      <c r="A648" s="76"/>
      <c r="B648" s="76"/>
      <c r="E648" s="76"/>
      <c r="F648" s="76"/>
      <c r="G648" s="76"/>
      <c r="H648" s="76"/>
      <c r="I648" s="76"/>
      <c r="J648" s="76"/>
      <c r="K648" s="76"/>
    </row>
    <row r="649" spans="1:11">
      <c r="A649" s="76"/>
      <c r="B649" s="76"/>
      <c r="E649" s="76"/>
      <c r="F649" s="76"/>
      <c r="G649" s="76"/>
      <c r="H649" s="76"/>
      <c r="I649" s="76"/>
      <c r="J649" s="76"/>
      <c r="K649" s="76"/>
    </row>
    <row r="650" spans="1:11">
      <c r="A650" s="76"/>
      <c r="B650" s="76"/>
      <c r="E650" s="76"/>
      <c r="F650" s="76"/>
      <c r="G650" s="76"/>
      <c r="H650" s="76"/>
      <c r="I650" s="76"/>
      <c r="J650" s="76"/>
      <c r="K650" s="76"/>
    </row>
    <row r="651" spans="1:11">
      <c r="A651" s="76"/>
      <c r="B651" s="76"/>
      <c r="E651" s="76"/>
      <c r="F651" s="76"/>
      <c r="G651" s="76"/>
      <c r="H651" s="76"/>
      <c r="I651" s="76"/>
      <c r="J651" s="76"/>
      <c r="K651" s="76"/>
    </row>
    <row r="652" spans="1:11">
      <c r="A652" s="76"/>
      <c r="B652" s="76"/>
      <c r="E652" s="76"/>
      <c r="F652" s="76"/>
      <c r="G652" s="76"/>
      <c r="H652" s="76"/>
      <c r="I652" s="76"/>
      <c r="J652" s="76"/>
      <c r="K652" s="76"/>
    </row>
    <row r="653" spans="1:11">
      <c r="A653" s="76"/>
      <c r="B653" s="76"/>
      <c r="E653" s="76"/>
      <c r="F653" s="76"/>
      <c r="G653" s="76"/>
      <c r="H653" s="76"/>
      <c r="I653" s="76"/>
      <c r="J653" s="76"/>
      <c r="K653" s="76"/>
    </row>
    <row r="654" spans="1:11">
      <c r="A654" s="76"/>
      <c r="B654" s="76"/>
      <c r="E654" s="76"/>
      <c r="F654" s="76"/>
      <c r="G654" s="76"/>
      <c r="H654" s="76"/>
      <c r="I654" s="76"/>
      <c r="J654" s="76"/>
      <c r="K654" s="76"/>
    </row>
    <row r="655" spans="1:11">
      <c r="A655" s="76"/>
      <c r="B655" s="76"/>
      <c r="E655" s="76"/>
      <c r="F655" s="76"/>
      <c r="G655" s="76"/>
      <c r="H655" s="76"/>
      <c r="I655" s="76"/>
      <c r="J655" s="76"/>
      <c r="K655" s="76"/>
    </row>
    <row r="656" spans="1:11">
      <c r="A656" s="76"/>
      <c r="B656" s="76"/>
      <c r="E656" s="76"/>
      <c r="F656" s="76"/>
      <c r="G656" s="76"/>
      <c r="H656" s="76"/>
      <c r="I656" s="76"/>
      <c r="J656" s="76"/>
      <c r="K656" s="76"/>
    </row>
    <row r="657" spans="1:11">
      <c r="A657" s="76"/>
      <c r="B657" s="76"/>
      <c r="E657" s="76"/>
      <c r="F657" s="76"/>
      <c r="G657" s="76"/>
      <c r="H657" s="76"/>
      <c r="I657" s="76"/>
      <c r="J657" s="76"/>
      <c r="K657" s="76"/>
    </row>
    <row r="658" spans="1:11">
      <c r="A658" s="76"/>
      <c r="B658" s="76"/>
      <c r="E658" s="76"/>
      <c r="F658" s="76"/>
      <c r="G658" s="76"/>
      <c r="H658" s="76"/>
      <c r="I658" s="76"/>
      <c r="J658" s="76"/>
      <c r="K658" s="76"/>
    </row>
    <row r="659" spans="1:11">
      <c r="A659" s="76"/>
      <c r="B659" s="76"/>
      <c r="E659" s="76"/>
      <c r="F659" s="76"/>
      <c r="G659" s="76"/>
      <c r="H659" s="76"/>
      <c r="I659" s="76"/>
      <c r="J659" s="76"/>
      <c r="K659" s="76"/>
    </row>
    <row r="660" spans="1:11">
      <c r="A660" s="76"/>
      <c r="B660" s="76"/>
      <c r="E660" s="76"/>
      <c r="F660" s="76"/>
      <c r="G660" s="76"/>
      <c r="H660" s="76"/>
      <c r="I660" s="76"/>
      <c r="J660" s="76"/>
      <c r="K660" s="76"/>
    </row>
    <row r="661" spans="1:11">
      <c r="A661" s="76"/>
      <c r="B661" s="76"/>
      <c r="E661" s="76"/>
      <c r="F661" s="76"/>
      <c r="G661" s="76"/>
      <c r="H661" s="76"/>
      <c r="I661" s="76"/>
      <c r="J661" s="76"/>
      <c r="K661" s="76"/>
    </row>
    <row r="662" spans="1:11">
      <c r="A662" s="76"/>
      <c r="B662" s="76"/>
      <c r="E662" s="76"/>
      <c r="F662" s="76"/>
      <c r="G662" s="76"/>
      <c r="H662" s="76"/>
      <c r="I662" s="76"/>
      <c r="J662" s="76"/>
      <c r="K662" s="76"/>
    </row>
    <row r="663" spans="1:11">
      <c r="A663" s="76"/>
      <c r="B663" s="76"/>
      <c r="E663" s="76"/>
      <c r="F663" s="76"/>
      <c r="G663" s="76"/>
      <c r="H663" s="76"/>
      <c r="I663" s="76"/>
      <c r="J663" s="76"/>
      <c r="K663" s="76"/>
    </row>
    <row r="664" spans="1:11">
      <c r="A664" s="76"/>
      <c r="B664" s="76"/>
      <c r="E664" s="76"/>
      <c r="F664" s="76"/>
      <c r="G664" s="76"/>
      <c r="H664" s="76"/>
      <c r="I664" s="76"/>
      <c r="J664" s="76"/>
      <c r="K664" s="76"/>
    </row>
    <row r="665" spans="1:11">
      <c r="A665" s="76"/>
      <c r="B665" s="76"/>
      <c r="E665" s="76"/>
      <c r="F665" s="76"/>
      <c r="G665" s="76"/>
      <c r="H665" s="76"/>
      <c r="I665" s="76"/>
      <c r="J665" s="76"/>
      <c r="K665" s="76"/>
    </row>
    <row r="666" spans="1:11">
      <c r="A666" s="76"/>
      <c r="B666" s="76"/>
      <c r="E666" s="76"/>
      <c r="F666" s="76"/>
      <c r="G666" s="76"/>
      <c r="H666" s="76"/>
      <c r="I666" s="76"/>
      <c r="J666" s="76"/>
      <c r="K666" s="76"/>
    </row>
    <row r="667" spans="1:11">
      <c r="A667" s="76"/>
      <c r="B667" s="76"/>
      <c r="E667" s="76"/>
      <c r="F667" s="76"/>
      <c r="G667" s="76"/>
      <c r="H667" s="76"/>
      <c r="I667" s="76"/>
      <c r="J667" s="76"/>
      <c r="K667" s="76"/>
    </row>
    <row r="668" spans="1:11">
      <c r="A668" s="76"/>
      <c r="B668" s="76"/>
      <c r="E668" s="76"/>
      <c r="F668" s="76"/>
      <c r="G668" s="76"/>
      <c r="H668" s="76"/>
      <c r="I668" s="76"/>
      <c r="J668" s="76"/>
      <c r="K668" s="76"/>
    </row>
    <row r="669" spans="1:11">
      <c r="A669" s="76"/>
      <c r="B669" s="76"/>
      <c r="E669" s="76"/>
      <c r="F669" s="76"/>
      <c r="G669" s="76"/>
      <c r="H669" s="76"/>
      <c r="I669" s="76"/>
      <c r="J669" s="76"/>
      <c r="K669" s="76"/>
    </row>
    <row r="670" spans="1:11">
      <c r="A670" s="76"/>
      <c r="B670" s="76"/>
      <c r="E670" s="76"/>
      <c r="F670" s="76"/>
      <c r="G670" s="76"/>
      <c r="H670" s="76"/>
      <c r="I670" s="76"/>
      <c r="J670" s="76"/>
      <c r="K670" s="76"/>
    </row>
    <row r="671" spans="1:11">
      <c r="A671" s="76"/>
      <c r="B671" s="76"/>
      <c r="E671" s="76"/>
      <c r="F671" s="76"/>
      <c r="G671" s="76"/>
      <c r="H671" s="76"/>
      <c r="I671" s="76"/>
      <c r="J671" s="76"/>
      <c r="K671" s="76"/>
    </row>
    <row r="672" spans="1:11">
      <c r="A672" s="76"/>
      <c r="B672" s="76"/>
      <c r="E672" s="76"/>
      <c r="F672" s="76"/>
      <c r="G672" s="76"/>
      <c r="H672" s="76"/>
      <c r="I672" s="76"/>
      <c r="J672" s="76"/>
      <c r="K672" s="76"/>
    </row>
    <row r="673" spans="1:11">
      <c r="A673" s="76"/>
      <c r="B673" s="76"/>
      <c r="E673" s="76"/>
      <c r="F673" s="76"/>
      <c r="G673" s="76"/>
      <c r="H673" s="76"/>
      <c r="I673" s="76"/>
      <c r="J673" s="76"/>
      <c r="K673" s="76"/>
    </row>
    <row r="674" spans="1:11">
      <c r="A674" s="76"/>
      <c r="B674" s="76"/>
      <c r="E674" s="76"/>
      <c r="F674" s="76"/>
      <c r="G674" s="76"/>
      <c r="H674" s="76"/>
      <c r="I674" s="76"/>
      <c r="J674" s="76"/>
      <c r="K674" s="76"/>
    </row>
    <row r="675" spans="1:11">
      <c r="A675" s="76"/>
      <c r="B675" s="76"/>
      <c r="E675" s="76"/>
      <c r="F675" s="76"/>
      <c r="G675" s="76"/>
      <c r="H675" s="76"/>
      <c r="I675" s="76"/>
      <c r="J675" s="76"/>
      <c r="K675" s="76"/>
    </row>
    <row r="676" spans="1:11">
      <c r="A676" s="76"/>
      <c r="B676" s="76"/>
      <c r="E676" s="76"/>
      <c r="F676" s="76"/>
      <c r="G676" s="76"/>
      <c r="H676" s="76"/>
      <c r="I676" s="76"/>
      <c r="J676" s="76"/>
      <c r="K676" s="76"/>
    </row>
    <row r="677" spans="1:11">
      <c r="A677" s="76"/>
      <c r="B677" s="76"/>
      <c r="E677" s="76"/>
      <c r="F677" s="76"/>
      <c r="G677" s="76"/>
      <c r="H677" s="76"/>
      <c r="I677" s="76"/>
      <c r="J677" s="76"/>
      <c r="K677" s="76"/>
    </row>
    <row r="678" spans="1:11">
      <c r="A678" s="76"/>
      <c r="B678" s="76"/>
      <c r="E678" s="76"/>
      <c r="F678" s="76"/>
      <c r="G678" s="76"/>
      <c r="H678" s="76"/>
      <c r="I678" s="76"/>
      <c r="J678" s="76"/>
      <c r="K678" s="76"/>
    </row>
    <row r="679" spans="1:11">
      <c r="A679" s="76"/>
      <c r="B679" s="76"/>
      <c r="E679" s="76"/>
      <c r="F679" s="76"/>
      <c r="G679" s="76"/>
      <c r="H679" s="76"/>
      <c r="I679" s="76"/>
      <c r="J679" s="76"/>
      <c r="K679" s="76"/>
    </row>
    <row r="680" spans="1:11">
      <c r="A680" s="76"/>
      <c r="B680" s="76"/>
      <c r="E680" s="76"/>
      <c r="F680" s="76"/>
      <c r="G680" s="76"/>
      <c r="H680" s="76"/>
      <c r="I680" s="76"/>
      <c r="J680" s="76"/>
      <c r="K680" s="76"/>
    </row>
    <row r="681" spans="1:11">
      <c r="A681" s="76"/>
      <c r="B681" s="76"/>
      <c r="E681" s="76"/>
      <c r="F681" s="76"/>
      <c r="G681" s="76"/>
      <c r="H681" s="76"/>
      <c r="I681" s="76"/>
      <c r="J681" s="76"/>
      <c r="K681" s="76"/>
    </row>
    <row r="682" spans="1:11">
      <c r="A682" s="76"/>
      <c r="B682" s="76"/>
      <c r="E682" s="76"/>
      <c r="F682" s="76"/>
      <c r="G682" s="76"/>
      <c r="H682" s="76"/>
      <c r="I682" s="76"/>
      <c r="J682" s="76"/>
      <c r="K682" s="76"/>
    </row>
    <row r="683" spans="1:11">
      <c r="A683" s="76"/>
      <c r="B683" s="76"/>
      <c r="E683" s="76"/>
      <c r="F683" s="76"/>
      <c r="G683" s="76"/>
      <c r="H683" s="76"/>
      <c r="I683" s="76"/>
      <c r="J683" s="76"/>
      <c r="K683" s="76"/>
    </row>
    <row r="684" spans="1:11">
      <c r="A684" s="76"/>
      <c r="B684" s="76"/>
      <c r="E684" s="76"/>
      <c r="F684" s="76"/>
      <c r="G684" s="76"/>
      <c r="H684" s="76"/>
      <c r="I684" s="76"/>
      <c r="J684" s="76"/>
      <c r="K684" s="76"/>
    </row>
    <row r="685" spans="1:11">
      <c r="A685" s="76"/>
      <c r="B685" s="76"/>
      <c r="E685" s="76"/>
      <c r="F685" s="76"/>
      <c r="G685" s="76"/>
      <c r="H685" s="76"/>
      <c r="I685" s="76"/>
      <c r="J685" s="76"/>
      <c r="K685" s="76"/>
    </row>
    <row r="686" spans="1:11">
      <c r="A686" s="76"/>
      <c r="B686" s="76"/>
      <c r="E686" s="76"/>
      <c r="F686" s="76"/>
      <c r="G686" s="76"/>
      <c r="H686" s="76"/>
      <c r="I686" s="76"/>
      <c r="J686" s="76"/>
      <c r="K686" s="76"/>
    </row>
    <row r="687" spans="1:11">
      <c r="A687" s="76"/>
      <c r="B687" s="76"/>
      <c r="E687" s="76"/>
      <c r="F687" s="76"/>
      <c r="G687" s="76"/>
      <c r="H687" s="76"/>
      <c r="I687" s="76"/>
      <c r="J687" s="76"/>
      <c r="K687" s="76"/>
    </row>
    <row r="688" spans="1:11">
      <c r="A688" s="76"/>
      <c r="B688" s="76"/>
      <c r="E688" s="76"/>
      <c r="F688" s="76"/>
      <c r="G688" s="76"/>
      <c r="H688" s="76"/>
      <c r="I688" s="76"/>
      <c r="J688" s="76"/>
      <c r="K688" s="76"/>
    </row>
    <row r="689" spans="1:11">
      <c r="A689" s="76"/>
      <c r="B689" s="76"/>
      <c r="E689" s="76"/>
      <c r="F689" s="76"/>
      <c r="G689" s="76"/>
      <c r="H689" s="76"/>
      <c r="I689" s="76"/>
      <c r="J689" s="76"/>
      <c r="K689" s="76"/>
    </row>
    <row r="690" spans="1:11">
      <c r="A690" s="76"/>
      <c r="B690" s="76"/>
      <c r="E690" s="76"/>
      <c r="F690" s="76"/>
      <c r="G690" s="76"/>
      <c r="H690" s="76"/>
      <c r="I690" s="76"/>
      <c r="J690" s="76"/>
      <c r="K690" s="76"/>
    </row>
    <row r="691" spans="1:11">
      <c r="A691" s="76"/>
      <c r="B691" s="76"/>
      <c r="E691" s="76"/>
      <c r="F691" s="76"/>
      <c r="G691" s="76"/>
      <c r="H691" s="76"/>
      <c r="I691" s="76"/>
      <c r="J691" s="76"/>
      <c r="K691" s="76"/>
    </row>
    <row r="692" spans="1:11">
      <c r="A692" s="76"/>
      <c r="B692" s="76"/>
      <c r="E692" s="76"/>
      <c r="F692" s="76"/>
      <c r="G692" s="76"/>
      <c r="H692" s="76"/>
      <c r="I692" s="76"/>
      <c r="J692" s="76"/>
      <c r="K692" s="76"/>
    </row>
    <row r="693" spans="1:11">
      <c r="A693" s="76"/>
      <c r="B693" s="76"/>
      <c r="E693" s="76"/>
      <c r="F693" s="76"/>
      <c r="G693" s="76"/>
      <c r="H693" s="76"/>
      <c r="I693" s="76"/>
      <c r="J693" s="76"/>
      <c r="K693" s="76"/>
    </row>
    <row r="694" spans="1:11">
      <c r="A694" s="76"/>
      <c r="B694" s="76"/>
      <c r="E694" s="76"/>
      <c r="F694" s="76"/>
      <c r="G694" s="76"/>
      <c r="H694" s="76"/>
      <c r="I694" s="76"/>
      <c r="J694" s="76"/>
      <c r="K694" s="76"/>
    </row>
    <row r="695" spans="1:11">
      <c r="A695" s="76"/>
      <c r="B695" s="76"/>
      <c r="E695" s="76"/>
      <c r="F695" s="76"/>
      <c r="G695" s="76"/>
      <c r="H695" s="76"/>
      <c r="I695" s="76"/>
      <c r="J695" s="76"/>
      <c r="K695" s="76"/>
    </row>
    <row r="696" spans="1:11">
      <c r="A696" s="76"/>
      <c r="B696" s="76"/>
      <c r="E696" s="76"/>
      <c r="F696" s="76"/>
      <c r="G696" s="76"/>
      <c r="H696" s="76"/>
      <c r="I696" s="76"/>
      <c r="J696" s="76"/>
      <c r="K696" s="76"/>
    </row>
    <row r="697" spans="1:11">
      <c r="A697" s="76"/>
      <c r="B697" s="76"/>
      <c r="E697" s="76"/>
      <c r="F697" s="76"/>
      <c r="G697" s="76"/>
      <c r="H697" s="76"/>
      <c r="I697" s="76"/>
      <c r="J697" s="76"/>
      <c r="K697" s="76"/>
    </row>
    <row r="698" spans="1:11">
      <c r="A698" s="76"/>
      <c r="B698" s="76"/>
      <c r="E698" s="76"/>
      <c r="F698" s="76"/>
      <c r="G698" s="76"/>
      <c r="H698" s="76"/>
      <c r="I698" s="76"/>
      <c r="J698" s="76"/>
      <c r="K698" s="76"/>
    </row>
    <row r="699" spans="1:11">
      <c r="A699" s="76"/>
      <c r="B699" s="76"/>
      <c r="E699" s="76"/>
      <c r="F699" s="76"/>
      <c r="G699" s="76"/>
      <c r="H699" s="76"/>
      <c r="I699" s="76"/>
      <c r="J699" s="76"/>
      <c r="K699" s="76"/>
    </row>
    <row r="700" spans="1:11">
      <c r="A700" s="76"/>
      <c r="B700" s="76"/>
      <c r="E700" s="76"/>
      <c r="F700" s="76"/>
      <c r="G700" s="76"/>
      <c r="H700" s="76"/>
      <c r="I700" s="76"/>
      <c r="J700" s="76"/>
      <c r="K700" s="76"/>
    </row>
    <row r="701" spans="1:11">
      <c r="A701" s="76"/>
      <c r="B701" s="76"/>
      <c r="E701" s="76"/>
      <c r="F701" s="76"/>
      <c r="G701" s="76"/>
      <c r="H701" s="76"/>
      <c r="I701" s="76"/>
      <c r="J701" s="76"/>
      <c r="K701" s="76"/>
    </row>
    <row r="702" spans="1:11">
      <c r="A702" s="76"/>
      <c r="B702" s="76"/>
      <c r="E702" s="76"/>
      <c r="F702" s="76"/>
      <c r="G702" s="76"/>
      <c r="H702" s="76"/>
      <c r="I702" s="76"/>
      <c r="J702" s="76"/>
      <c r="K702" s="76"/>
    </row>
    <row r="703" spans="1:11">
      <c r="A703" s="76"/>
      <c r="B703" s="76"/>
      <c r="E703" s="76"/>
      <c r="F703" s="76"/>
      <c r="G703" s="76"/>
      <c r="H703" s="76"/>
      <c r="I703" s="76"/>
      <c r="J703" s="76"/>
      <c r="K703" s="76"/>
    </row>
    <row r="704" spans="1:11">
      <c r="A704" s="76"/>
      <c r="B704" s="76"/>
      <c r="E704" s="76"/>
      <c r="F704" s="76"/>
      <c r="G704" s="76"/>
      <c r="H704" s="76"/>
      <c r="I704" s="76"/>
      <c r="J704" s="76"/>
      <c r="K704" s="76"/>
    </row>
    <row r="705" spans="1:11">
      <c r="A705" s="76"/>
      <c r="B705" s="76"/>
      <c r="E705" s="76"/>
      <c r="F705" s="76"/>
      <c r="G705" s="76"/>
      <c r="H705" s="76"/>
      <c r="I705" s="76"/>
      <c r="J705" s="76"/>
      <c r="K705" s="76"/>
    </row>
    <row r="706" spans="1:11">
      <c r="A706" s="76"/>
      <c r="B706" s="76"/>
      <c r="E706" s="76"/>
      <c r="F706" s="76"/>
      <c r="G706" s="76"/>
      <c r="H706" s="76"/>
      <c r="I706" s="76"/>
      <c r="J706" s="76"/>
      <c r="K706" s="76"/>
    </row>
    <row r="707" spans="1:11">
      <c r="A707" s="76"/>
      <c r="B707" s="76"/>
      <c r="E707" s="76"/>
      <c r="F707" s="76"/>
      <c r="G707" s="76"/>
      <c r="H707" s="76"/>
      <c r="I707" s="76"/>
      <c r="J707" s="76"/>
      <c r="K707" s="76"/>
    </row>
    <row r="708" spans="1:11">
      <c r="A708" s="76"/>
      <c r="B708" s="76"/>
      <c r="E708" s="76"/>
      <c r="F708" s="76"/>
      <c r="G708" s="76"/>
      <c r="H708" s="76"/>
      <c r="I708" s="76"/>
      <c r="J708" s="76"/>
      <c r="K708" s="76"/>
    </row>
    <row r="709" spans="1:11">
      <c r="A709" s="76"/>
      <c r="B709" s="76"/>
      <c r="E709" s="76"/>
      <c r="F709" s="76"/>
      <c r="G709" s="76"/>
      <c r="H709" s="76"/>
      <c r="I709" s="76"/>
      <c r="J709" s="76"/>
      <c r="K709" s="76"/>
    </row>
    <row r="710" spans="1:11">
      <c r="A710" s="76"/>
      <c r="B710" s="76"/>
      <c r="E710" s="76"/>
      <c r="F710" s="76"/>
      <c r="G710" s="76"/>
      <c r="H710" s="76"/>
      <c r="I710" s="76"/>
      <c r="J710" s="76"/>
      <c r="K710" s="76"/>
    </row>
    <row r="711" spans="1:11">
      <c r="A711" s="76"/>
      <c r="B711" s="76"/>
      <c r="E711" s="76"/>
      <c r="F711" s="76"/>
      <c r="G711" s="76"/>
      <c r="H711" s="76"/>
      <c r="I711" s="76"/>
      <c r="J711" s="76"/>
      <c r="K711" s="76"/>
    </row>
    <row r="712" spans="1:11">
      <c r="A712" s="76"/>
      <c r="B712" s="76"/>
      <c r="E712" s="76"/>
      <c r="F712" s="76"/>
      <c r="G712" s="76"/>
      <c r="H712" s="76"/>
      <c r="I712" s="76"/>
      <c r="J712" s="76"/>
      <c r="K712" s="76"/>
    </row>
    <row r="713" spans="1:11">
      <c r="A713" s="76"/>
      <c r="B713" s="76"/>
      <c r="E713" s="76"/>
      <c r="F713" s="76"/>
      <c r="G713" s="76"/>
      <c r="H713" s="76"/>
      <c r="I713" s="76"/>
      <c r="J713" s="76"/>
      <c r="K713" s="76"/>
    </row>
    <row r="714" spans="1:11">
      <c r="A714" s="76"/>
      <c r="B714" s="76"/>
      <c r="E714" s="76"/>
      <c r="F714" s="76"/>
      <c r="G714" s="76"/>
      <c r="H714" s="76"/>
      <c r="I714" s="76"/>
      <c r="J714" s="76"/>
      <c r="K714" s="76"/>
    </row>
    <row r="715" spans="1:11">
      <c r="A715" s="76"/>
      <c r="B715" s="76"/>
      <c r="E715" s="76"/>
      <c r="F715" s="76"/>
      <c r="G715" s="76"/>
      <c r="H715" s="76"/>
      <c r="I715" s="76"/>
      <c r="J715" s="76"/>
      <c r="K715" s="76"/>
    </row>
    <row r="716" spans="1:11">
      <c r="A716" s="76"/>
      <c r="B716" s="76"/>
      <c r="E716" s="76"/>
      <c r="F716" s="76"/>
      <c r="G716" s="76"/>
      <c r="H716" s="76"/>
      <c r="I716" s="76"/>
      <c r="J716" s="76"/>
      <c r="K716" s="76"/>
    </row>
    <row r="717" spans="1:11">
      <c r="A717" s="76"/>
      <c r="B717" s="76"/>
      <c r="E717" s="76"/>
      <c r="F717" s="76"/>
      <c r="G717" s="76"/>
      <c r="H717" s="76"/>
      <c r="I717" s="76"/>
      <c r="J717" s="76"/>
      <c r="K717" s="76"/>
    </row>
    <row r="718" spans="1:11">
      <c r="A718" s="76"/>
      <c r="B718" s="76"/>
      <c r="E718" s="76"/>
      <c r="F718" s="76"/>
      <c r="G718" s="76"/>
      <c r="H718" s="76"/>
      <c r="I718" s="76"/>
      <c r="J718" s="76"/>
      <c r="K718" s="76"/>
    </row>
    <row r="719" spans="1:11">
      <c r="A719" s="76"/>
      <c r="B719" s="76"/>
      <c r="E719" s="76"/>
      <c r="F719" s="76"/>
      <c r="G719" s="76"/>
      <c r="H719" s="76"/>
      <c r="I719" s="76"/>
      <c r="J719" s="76"/>
      <c r="K719" s="76"/>
    </row>
    <row r="720" spans="1:11">
      <c r="A720" s="76"/>
      <c r="B720" s="76"/>
      <c r="E720" s="76"/>
      <c r="F720" s="76"/>
      <c r="G720" s="76"/>
      <c r="H720" s="76"/>
      <c r="I720" s="76"/>
      <c r="J720" s="76"/>
      <c r="K720" s="76"/>
    </row>
    <row r="721" spans="1:11">
      <c r="A721" s="76"/>
      <c r="B721" s="76"/>
      <c r="E721" s="76"/>
      <c r="F721" s="76"/>
      <c r="G721" s="76"/>
      <c r="H721" s="76"/>
      <c r="I721" s="76"/>
      <c r="J721" s="76"/>
      <c r="K721" s="76"/>
    </row>
    <row r="722" spans="1:11">
      <c r="A722" s="76"/>
      <c r="B722" s="76"/>
      <c r="E722" s="76"/>
      <c r="F722" s="76"/>
      <c r="G722" s="76"/>
      <c r="H722" s="76"/>
      <c r="I722" s="76"/>
      <c r="J722" s="76"/>
      <c r="K722" s="76"/>
    </row>
    <row r="723" spans="1:11">
      <c r="A723" s="76"/>
      <c r="B723" s="76"/>
      <c r="E723" s="76"/>
      <c r="F723" s="76"/>
      <c r="G723" s="76"/>
      <c r="H723" s="76"/>
      <c r="I723" s="76"/>
      <c r="J723" s="76"/>
      <c r="K723" s="76"/>
    </row>
    <row r="724" spans="1:11">
      <c r="A724" s="76"/>
      <c r="B724" s="76"/>
      <c r="E724" s="76"/>
      <c r="F724" s="76"/>
      <c r="G724" s="76"/>
      <c r="H724" s="76"/>
      <c r="I724" s="76"/>
      <c r="J724" s="76"/>
      <c r="K724" s="76"/>
    </row>
    <row r="725" spans="1:11">
      <c r="A725" s="76"/>
      <c r="B725" s="76"/>
      <c r="E725" s="76"/>
      <c r="F725" s="76"/>
      <c r="G725" s="76"/>
      <c r="H725" s="76"/>
      <c r="I725" s="76"/>
      <c r="J725" s="76"/>
      <c r="K725" s="76"/>
    </row>
    <row r="726" spans="1:11">
      <c r="A726" s="76"/>
      <c r="B726" s="76"/>
      <c r="E726" s="76"/>
      <c r="F726" s="76"/>
      <c r="G726" s="76"/>
      <c r="H726" s="76"/>
      <c r="I726" s="76"/>
      <c r="J726" s="76"/>
      <c r="K726" s="76"/>
    </row>
    <row r="727" spans="1:11">
      <c r="A727" s="76"/>
      <c r="B727" s="76"/>
      <c r="E727" s="76"/>
      <c r="F727" s="76"/>
      <c r="G727" s="76"/>
      <c r="H727" s="76"/>
      <c r="I727" s="76"/>
      <c r="J727" s="76"/>
      <c r="K727" s="76"/>
    </row>
    <row r="728" spans="1:11">
      <c r="A728" s="76"/>
      <c r="B728" s="76"/>
      <c r="E728" s="76"/>
      <c r="F728" s="76"/>
      <c r="G728" s="76"/>
      <c r="H728" s="76"/>
      <c r="I728" s="76"/>
      <c r="J728" s="76"/>
      <c r="K728" s="76"/>
    </row>
    <row r="729" spans="1:11">
      <c r="A729" s="76"/>
      <c r="B729" s="76"/>
      <c r="E729" s="76"/>
      <c r="F729" s="76"/>
      <c r="G729" s="76"/>
      <c r="H729" s="76"/>
      <c r="I729" s="76"/>
      <c r="J729" s="76"/>
      <c r="K729" s="76"/>
    </row>
    <row r="730" spans="1:11">
      <c r="A730" s="76"/>
      <c r="B730" s="76"/>
      <c r="E730" s="76"/>
      <c r="F730" s="76"/>
      <c r="G730" s="76"/>
      <c r="H730" s="76"/>
      <c r="I730" s="76"/>
      <c r="J730" s="76"/>
      <c r="K730" s="76"/>
    </row>
    <row r="731" spans="1:11">
      <c r="A731" s="76"/>
      <c r="B731" s="76"/>
      <c r="E731" s="76"/>
      <c r="F731" s="76"/>
      <c r="G731" s="76"/>
      <c r="H731" s="76"/>
      <c r="I731" s="76"/>
      <c r="J731" s="76"/>
      <c r="K731" s="76"/>
    </row>
    <row r="732" spans="1:11">
      <c r="A732" s="76"/>
      <c r="B732" s="76"/>
      <c r="E732" s="76"/>
      <c r="F732" s="76"/>
      <c r="G732" s="76"/>
      <c r="H732" s="76"/>
      <c r="I732" s="76"/>
      <c r="J732" s="76"/>
      <c r="K732" s="76"/>
    </row>
    <row r="733" spans="1:11">
      <c r="A733" s="76"/>
      <c r="B733" s="76"/>
      <c r="E733" s="76"/>
      <c r="F733" s="76"/>
      <c r="G733" s="76"/>
      <c r="H733" s="76"/>
      <c r="I733" s="76"/>
      <c r="J733" s="76"/>
      <c r="K733" s="76"/>
    </row>
    <row r="734" spans="1:11">
      <c r="A734" s="76"/>
      <c r="B734" s="76"/>
      <c r="E734" s="76"/>
      <c r="F734" s="76"/>
      <c r="G734" s="76"/>
      <c r="H734" s="76"/>
      <c r="I734" s="76"/>
      <c r="J734" s="76"/>
      <c r="K734" s="76"/>
    </row>
    <row r="735" spans="1:11">
      <c r="A735" s="76"/>
      <c r="B735" s="76"/>
      <c r="E735" s="76"/>
      <c r="F735" s="76"/>
      <c r="G735" s="76"/>
      <c r="H735" s="76"/>
      <c r="I735" s="76"/>
      <c r="J735" s="76"/>
      <c r="K735" s="76"/>
    </row>
    <row r="736" spans="1:11">
      <c r="A736" s="76"/>
      <c r="B736" s="76"/>
      <c r="E736" s="76"/>
      <c r="F736" s="76"/>
      <c r="G736" s="76"/>
      <c r="H736" s="76"/>
      <c r="I736" s="76"/>
      <c r="J736" s="76"/>
      <c r="K736" s="76"/>
    </row>
    <row r="737" spans="1:11">
      <c r="A737" s="76"/>
      <c r="B737" s="76"/>
      <c r="E737" s="76"/>
      <c r="F737" s="76"/>
      <c r="G737" s="76"/>
      <c r="H737" s="76"/>
      <c r="I737" s="76"/>
      <c r="J737" s="76"/>
      <c r="K737" s="76"/>
    </row>
    <row r="738" spans="1:11">
      <c r="A738" s="76"/>
      <c r="B738" s="76"/>
      <c r="E738" s="76"/>
      <c r="F738" s="76"/>
      <c r="G738" s="76"/>
      <c r="H738" s="76"/>
      <c r="I738" s="76"/>
      <c r="J738" s="76"/>
      <c r="K738" s="76"/>
    </row>
    <row r="739" spans="1:11">
      <c r="A739" s="76"/>
      <c r="B739" s="76"/>
      <c r="E739" s="76"/>
      <c r="F739" s="76"/>
      <c r="G739" s="76"/>
      <c r="H739" s="76"/>
      <c r="I739" s="76"/>
      <c r="J739" s="76"/>
      <c r="K739" s="76"/>
    </row>
    <row r="740" spans="1:11">
      <c r="A740" s="76"/>
      <c r="B740" s="76"/>
      <c r="E740" s="76"/>
      <c r="F740" s="76"/>
      <c r="G740" s="76"/>
      <c r="H740" s="76"/>
      <c r="I740" s="76"/>
      <c r="J740" s="76"/>
      <c r="K740" s="76"/>
    </row>
    <row r="741" spans="1:11">
      <c r="A741" s="76"/>
      <c r="B741" s="76"/>
      <c r="E741" s="76"/>
      <c r="F741" s="76"/>
      <c r="G741" s="76"/>
      <c r="H741" s="76"/>
      <c r="I741" s="76"/>
      <c r="J741" s="76"/>
      <c r="K741" s="76"/>
    </row>
    <row r="742" spans="1:11">
      <c r="A742" s="76"/>
      <c r="B742" s="76"/>
      <c r="E742" s="76"/>
      <c r="F742" s="76"/>
      <c r="G742" s="76"/>
      <c r="H742" s="76"/>
      <c r="I742" s="76"/>
      <c r="J742" s="76"/>
      <c r="K742" s="76"/>
    </row>
    <row r="743" spans="1:11">
      <c r="A743" s="76"/>
      <c r="B743" s="76"/>
      <c r="E743" s="76"/>
      <c r="F743" s="76"/>
      <c r="G743" s="76"/>
      <c r="H743" s="76"/>
      <c r="I743" s="76"/>
      <c r="J743" s="76"/>
      <c r="K743" s="76"/>
    </row>
    <row r="744" spans="1:11">
      <c r="A744" s="76"/>
      <c r="B744" s="76"/>
      <c r="E744" s="76"/>
      <c r="F744" s="76"/>
      <c r="G744" s="76"/>
      <c r="H744" s="76"/>
      <c r="I744" s="76"/>
      <c r="J744" s="76"/>
      <c r="K744" s="76"/>
    </row>
    <row r="745" spans="1:11">
      <c r="A745" s="76"/>
      <c r="B745" s="76"/>
      <c r="E745" s="76"/>
      <c r="F745" s="76"/>
      <c r="G745" s="76"/>
      <c r="H745" s="76"/>
      <c r="I745" s="76"/>
      <c r="J745" s="76"/>
      <c r="K745" s="76"/>
    </row>
    <row r="746" spans="1:11">
      <c r="A746" s="76"/>
      <c r="B746" s="76"/>
      <c r="E746" s="76"/>
      <c r="F746" s="76"/>
      <c r="G746" s="76"/>
      <c r="H746" s="76"/>
      <c r="I746" s="76"/>
      <c r="J746" s="76"/>
      <c r="K746" s="76"/>
    </row>
    <row r="747" spans="1:11">
      <c r="A747" s="76"/>
      <c r="B747" s="76"/>
      <c r="E747" s="76"/>
      <c r="F747" s="76"/>
      <c r="G747" s="76"/>
      <c r="H747" s="76"/>
      <c r="I747" s="76"/>
      <c r="J747" s="76"/>
      <c r="K747" s="76"/>
    </row>
    <row r="748" spans="1:11">
      <c r="A748" s="76"/>
      <c r="B748" s="76"/>
      <c r="E748" s="76"/>
      <c r="F748" s="76"/>
      <c r="G748" s="76"/>
      <c r="H748" s="76"/>
      <c r="I748" s="76"/>
      <c r="J748" s="76"/>
      <c r="K748" s="76"/>
    </row>
    <row r="749" spans="1:11">
      <c r="A749" s="76"/>
      <c r="B749" s="76"/>
      <c r="E749" s="76"/>
      <c r="F749" s="76"/>
      <c r="G749" s="76"/>
      <c r="H749" s="76"/>
      <c r="I749" s="76"/>
      <c r="J749" s="76"/>
      <c r="K749" s="76"/>
    </row>
    <row r="750" spans="1:11">
      <c r="A750" s="76"/>
      <c r="B750" s="76"/>
      <c r="E750" s="76"/>
      <c r="F750" s="76"/>
      <c r="G750" s="76"/>
      <c r="H750" s="76"/>
      <c r="I750" s="76"/>
      <c r="J750" s="76"/>
      <c r="K750" s="76"/>
    </row>
    <row r="751" spans="1:11">
      <c r="A751" s="76"/>
      <c r="B751" s="76"/>
      <c r="E751" s="76"/>
      <c r="F751" s="76"/>
      <c r="G751" s="76"/>
      <c r="H751" s="76"/>
      <c r="I751" s="76"/>
      <c r="J751" s="76"/>
      <c r="K751" s="76"/>
    </row>
    <row r="752" spans="1:11">
      <c r="A752" s="76"/>
      <c r="B752" s="76"/>
      <c r="E752" s="76"/>
      <c r="F752" s="76"/>
      <c r="G752" s="76"/>
      <c r="H752" s="76"/>
      <c r="I752" s="76"/>
      <c r="J752" s="76"/>
      <c r="K752" s="76"/>
    </row>
    <row r="753" spans="1:11">
      <c r="A753" s="76"/>
      <c r="B753" s="76"/>
      <c r="E753" s="76"/>
      <c r="F753" s="76"/>
      <c r="G753" s="76"/>
      <c r="H753" s="76"/>
      <c r="I753" s="76"/>
      <c r="J753" s="76"/>
      <c r="K753" s="76"/>
    </row>
    <row r="754" spans="1:11">
      <c r="A754" s="76"/>
      <c r="B754" s="76"/>
      <c r="E754" s="76"/>
      <c r="F754" s="76"/>
      <c r="G754" s="76"/>
      <c r="H754" s="76"/>
      <c r="I754" s="76"/>
      <c r="J754" s="76"/>
      <c r="K754" s="76"/>
    </row>
    <row r="755" spans="1:11">
      <c r="A755" s="76"/>
      <c r="B755" s="76"/>
      <c r="E755" s="76"/>
      <c r="F755" s="76"/>
      <c r="G755" s="76"/>
      <c r="H755" s="76"/>
      <c r="I755" s="76"/>
      <c r="J755" s="76"/>
      <c r="K755" s="76"/>
    </row>
    <row r="756" spans="1:11">
      <c r="A756" s="76"/>
      <c r="B756" s="76"/>
      <c r="E756" s="76"/>
      <c r="F756" s="76"/>
      <c r="G756" s="76"/>
      <c r="H756" s="76"/>
      <c r="I756" s="76"/>
      <c r="J756" s="76"/>
      <c r="K756" s="76"/>
    </row>
    <row r="757" spans="1:11">
      <c r="A757" s="76"/>
      <c r="B757" s="76"/>
      <c r="E757" s="76"/>
      <c r="F757" s="76"/>
      <c r="G757" s="76"/>
      <c r="H757" s="76"/>
      <c r="I757" s="76"/>
      <c r="J757" s="76"/>
      <c r="K757" s="76"/>
    </row>
    <row r="758" spans="1:11">
      <c r="A758" s="76"/>
      <c r="B758" s="76"/>
      <c r="E758" s="76"/>
      <c r="F758" s="76"/>
      <c r="G758" s="76"/>
      <c r="H758" s="76"/>
      <c r="I758" s="76"/>
      <c r="J758" s="76"/>
      <c r="K758" s="76"/>
    </row>
    <row r="759" spans="1:11">
      <c r="A759" s="76"/>
      <c r="B759" s="76"/>
      <c r="E759" s="76"/>
      <c r="F759" s="76"/>
      <c r="G759" s="76"/>
      <c r="H759" s="76"/>
      <c r="I759" s="76"/>
      <c r="J759" s="76"/>
      <c r="K759" s="76"/>
    </row>
    <row r="760" spans="1:11">
      <c r="A760" s="76"/>
      <c r="B760" s="76"/>
      <c r="E760" s="76"/>
      <c r="F760" s="76"/>
      <c r="G760" s="76"/>
      <c r="H760" s="76"/>
      <c r="I760" s="76"/>
      <c r="J760" s="76"/>
      <c r="K760" s="76"/>
    </row>
    <row r="761" spans="1:11">
      <c r="A761" s="76"/>
      <c r="B761" s="76"/>
      <c r="E761" s="76"/>
      <c r="F761" s="76"/>
      <c r="G761" s="76"/>
      <c r="H761" s="76"/>
      <c r="I761" s="76"/>
      <c r="J761" s="76"/>
      <c r="K761" s="76"/>
    </row>
    <row r="762" spans="1:11">
      <c r="A762" s="76"/>
      <c r="B762" s="76"/>
      <c r="E762" s="76"/>
      <c r="F762" s="76"/>
      <c r="G762" s="76"/>
      <c r="H762" s="76"/>
      <c r="I762" s="76"/>
      <c r="J762" s="76"/>
      <c r="K762" s="76"/>
    </row>
    <row r="763" spans="1:11">
      <c r="A763" s="76"/>
      <c r="B763" s="76"/>
      <c r="E763" s="76"/>
      <c r="F763" s="76"/>
      <c r="G763" s="76"/>
      <c r="H763" s="76"/>
      <c r="I763" s="76"/>
      <c r="J763" s="76"/>
      <c r="K763" s="76"/>
    </row>
    <row r="764" spans="1:11">
      <c r="A764" s="76"/>
      <c r="B764" s="76"/>
      <c r="E764" s="76"/>
      <c r="F764" s="76"/>
      <c r="G764" s="76"/>
      <c r="H764" s="76"/>
      <c r="I764" s="76"/>
      <c r="J764" s="76"/>
      <c r="K764" s="76"/>
    </row>
    <row r="765" spans="1:11">
      <c r="A765" s="76"/>
      <c r="B765" s="76"/>
      <c r="E765" s="76"/>
      <c r="F765" s="76"/>
      <c r="G765" s="76"/>
      <c r="H765" s="76"/>
      <c r="I765" s="76"/>
      <c r="J765" s="76"/>
      <c r="K765" s="76"/>
    </row>
    <row r="766" spans="1:11">
      <c r="A766" s="76"/>
      <c r="B766" s="76"/>
      <c r="E766" s="76"/>
      <c r="F766" s="76"/>
      <c r="G766" s="76"/>
      <c r="H766" s="76"/>
      <c r="I766" s="76"/>
      <c r="J766" s="76"/>
      <c r="K766" s="76"/>
    </row>
    <row r="767" spans="1:11">
      <c r="A767" s="76"/>
      <c r="B767" s="76"/>
      <c r="E767" s="76"/>
      <c r="F767" s="76"/>
      <c r="G767" s="76"/>
      <c r="H767" s="76"/>
      <c r="I767" s="76"/>
      <c r="J767" s="76"/>
      <c r="K767" s="76"/>
    </row>
    <row r="768" spans="1:11">
      <c r="A768" s="76"/>
      <c r="B768" s="76"/>
      <c r="E768" s="76"/>
      <c r="F768" s="76"/>
      <c r="G768" s="76"/>
      <c r="H768" s="76"/>
      <c r="I768" s="76"/>
      <c r="J768" s="76"/>
      <c r="K768" s="76"/>
    </row>
    <row r="769" spans="1:11">
      <c r="A769" s="76"/>
      <c r="B769" s="76"/>
      <c r="E769" s="76"/>
      <c r="F769" s="76"/>
      <c r="G769" s="76"/>
      <c r="H769" s="76"/>
      <c r="I769" s="76"/>
      <c r="J769" s="76"/>
      <c r="K769" s="76"/>
    </row>
    <row r="770" spans="1:11">
      <c r="A770" s="76"/>
      <c r="B770" s="76"/>
      <c r="E770" s="76"/>
      <c r="F770" s="76"/>
      <c r="G770" s="76"/>
      <c r="H770" s="76"/>
      <c r="I770" s="76"/>
      <c r="J770" s="76"/>
      <c r="K770" s="76"/>
    </row>
    <row r="771" spans="1:11">
      <c r="A771" s="76"/>
      <c r="B771" s="76"/>
      <c r="E771" s="76"/>
      <c r="F771" s="76"/>
      <c r="G771" s="76"/>
      <c r="H771" s="76"/>
      <c r="I771" s="76"/>
      <c r="J771" s="76"/>
      <c r="K771" s="76"/>
    </row>
    <row r="772" spans="1:11">
      <c r="A772" s="76"/>
      <c r="B772" s="76"/>
      <c r="E772" s="76"/>
      <c r="F772" s="76"/>
      <c r="G772" s="76"/>
      <c r="H772" s="76"/>
      <c r="I772" s="76"/>
      <c r="J772" s="76"/>
      <c r="K772" s="76"/>
    </row>
    <row r="773" spans="1:11">
      <c r="A773" s="76"/>
      <c r="B773" s="76"/>
      <c r="E773" s="76"/>
      <c r="F773" s="76"/>
      <c r="G773" s="76"/>
      <c r="H773" s="76"/>
      <c r="I773" s="76"/>
      <c r="J773" s="76"/>
      <c r="K773" s="76"/>
    </row>
    <row r="774" spans="1:11">
      <c r="A774" s="76"/>
      <c r="B774" s="76"/>
      <c r="E774" s="76"/>
      <c r="F774" s="76"/>
      <c r="G774" s="76"/>
      <c r="H774" s="76"/>
      <c r="I774" s="76"/>
      <c r="J774" s="76"/>
      <c r="K774" s="76"/>
    </row>
    <row r="775" spans="1:11">
      <c r="A775" s="76"/>
      <c r="B775" s="76"/>
      <c r="E775" s="76"/>
      <c r="F775" s="76"/>
      <c r="G775" s="76"/>
      <c r="H775" s="76"/>
      <c r="I775" s="76"/>
      <c r="J775" s="76"/>
      <c r="K775" s="76"/>
    </row>
    <row r="776" spans="1:11">
      <c r="A776" s="76"/>
      <c r="B776" s="76"/>
      <c r="E776" s="76"/>
      <c r="F776" s="76"/>
      <c r="G776" s="76"/>
      <c r="H776" s="76"/>
      <c r="I776" s="76"/>
      <c r="J776" s="76"/>
      <c r="K776" s="76"/>
    </row>
    <row r="777" spans="1:11">
      <c r="A777" s="76"/>
      <c r="B777" s="76"/>
      <c r="E777" s="76"/>
      <c r="F777" s="76"/>
      <c r="G777" s="76"/>
      <c r="H777" s="76"/>
      <c r="I777" s="76"/>
      <c r="J777" s="76"/>
      <c r="K777" s="76"/>
    </row>
    <row r="778" spans="1:11">
      <c r="A778" s="76"/>
      <c r="B778" s="76"/>
      <c r="E778" s="76"/>
      <c r="F778" s="76"/>
      <c r="G778" s="76"/>
      <c r="H778" s="76"/>
      <c r="I778" s="76"/>
      <c r="J778" s="76"/>
      <c r="K778" s="76"/>
    </row>
    <row r="779" spans="1:11">
      <c r="A779" s="76"/>
      <c r="B779" s="76"/>
      <c r="E779" s="76"/>
      <c r="F779" s="76"/>
      <c r="G779" s="76"/>
      <c r="H779" s="76"/>
      <c r="I779" s="76"/>
      <c r="J779" s="76"/>
      <c r="K779" s="76"/>
    </row>
    <row r="780" spans="1:11">
      <c r="A780" s="76"/>
      <c r="B780" s="76"/>
      <c r="E780" s="76"/>
      <c r="F780" s="76"/>
      <c r="G780" s="76"/>
      <c r="H780" s="76"/>
      <c r="I780" s="76"/>
      <c r="J780" s="76"/>
      <c r="K780" s="76"/>
    </row>
    <row r="781" spans="1:11">
      <c r="A781" s="76"/>
      <c r="B781" s="76"/>
      <c r="E781" s="76"/>
      <c r="F781" s="76"/>
      <c r="G781" s="76"/>
      <c r="H781" s="76"/>
      <c r="I781" s="76"/>
      <c r="J781" s="76"/>
      <c r="K781" s="76"/>
    </row>
    <row r="782" spans="1:11">
      <c r="A782" s="76"/>
      <c r="B782" s="76"/>
      <c r="E782" s="76"/>
      <c r="F782" s="76"/>
      <c r="G782" s="76"/>
      <c r="H782" s="76"/>
      <c r="I782" s="76"/>
      <c r="J782" s="76"/>
      <c r="K782" s="76"/>
    </row>
    <row r="783" spans="1:11">
      <c r="A783" s="76"/>
      <c r="B783" s="76"/>
      <c r="E783" s="76"/>
      <c r="F783" s="76"/>
      <c r="G783" s="76"/>
      <c r="H783" s="76"/>
      <c r="I783" s="76"/>
      <c r="J783" s="76"/>
      <c r="K783" s="76"/>
    </row>
    <row r="784" spans="1:11">
      <c r="A784" s="76"/>
      <c r="B784" s="76"/>
      <c r="E784" s="76"/>
      <c r="F784" s="76"/>
      <c r="G784" s="76"/>
      <c r="H784" s="76"/>
      <c r="I784" s="76"/>
      <c r="J784" s="76"/>
      <c r="K784" s="76"/>
    </row>
    <row r="785" spans="1:11">
      <c r="A785" s="76"/>
      <c r="B785" s="76"/>
      <c r="E785" s="76"/>
      <c r="F785" s="76"/>
      <c r="G785" s="76"/>
      <c r="H785" s="76"/>
      <c r="I785" s="76"/>
      <c r="J785" s="76"/>
      <c r="K785" s="76"/>
    </row>
    <row r="786" spans="1:11">
      <c r="A786" s="76"/>
      <c r="B786" s="76"/>
      <c r="E786" s="76"/>
      <c r="F786" s="76"/>
      <c r="G786" s="76"/>
      <c r="H786" s="76"/>
      <c r="I786" s="76"/>
      <c r="J786" s="76"/>
      <c r="K786" s="76"/>
    </row>
    <row r="787" spans="1:11">
      <c r="A787" s="76"/>
      <c r="B787" s="76"/>
      <c r="E787" s="76"/>
      <c r="F787" s="76"/>
      <c r="G787" s="76"/>
      <c r="H787" s="76"/>
      <c r="I787" s="76"/>
      <c r="J787" s="76"/>
      <c r="K787" s="76"/>
    </row>
    <row r="788" spans="1:11">
      <c r="A788" s="76"/>
      <c r="B788" s="76"/>
      <c r="E788" s="76"/>
      <c r="F788" s="76"/>
      <c r="G788" s="76"/>
      <c r="H788" s="76"/>
      <c r="I788" s="76"/>
      <c r="J788" s="76"/>
      <c r="K788" s="76"/>
    </row>
    <row r="789" spans="1:11">
      <c r="A789" s="76"/>
      <c r="B789" s="76"/>
      <c r="E789" s="76"/>
      <c r="F789" s="76"/>
      <c r="G789" s="76"/>
      <c r="H789" s="76"/>
      <c r="I789" s="76"/>
      <c r="J789" s="76"/>
      <c r="K789" s="76"/>
    </row>
    <row r="790" spans="1:11">
      <c r="A790" s="76"/>
      <c r="B790" s="76"/>
      <c r="E790" s="76"/>
      <c r="F790" s="76"/>
      <c r="G790" s="76"/>
      <c r="H790" s="76"/>
      <c r="I790" s="76"/>
      <c r="J790" s="76"/>
      <c r="K790" s="76"/>
    </row>
    <row r="791" spans="1:11">
      <c r="A791" s="76"/>
      <c r="B791" s="76"/>
      <c r="E791" s="76"/>
      <c r="F791" s="76"/>
      <c r="G791" s="76"/>
      <c r="H791" s="76"/>
      <c r="I791" s="76"/>
      <c r="J791" s="76"/>
      <c r="K791" s="76"/>
    </row>
    <row r="792" spans="1:11">
      <c r="A792" s="76"/>
      <c r="B792" s="76"/>
      <c r="E792" s="76"/>
      <c r="F792" s="76"/>
      <c r="G792" s="76"/>
      <c r="H792" s="76"/>
      <c r="I792" s="76"/>
      <c r="J792" s="76"/>
      <c r="K792" s="76"/>
    </row>
    <row r="793" spans="1:11">
      <c r="A793" s="76"/>
      <c r="B793" s="76"/>
      <c r="E793" s="76"/>
      <c r="F793" s="76"/>
      <c r="G793" s="76"/>
      <c r="H793" s="76"/>
      <c r="I793" s="76"/>
      <c r="J793" s="76"/>
      <c r="K793" s="76"/>
    </row>
    <row r="794" spans="1:11">
      <c r="A794" s="76"/>
      <c r="B794" s="76"/>
      <c r="E794" s="76"/>
      <c r="F794" s="76"/>
      <c r="G794" s="76"/>
      <c r="H794" s="76"/>
      <c r="I794" s="76"/>
      <c r="J794" s="76"/>
      <c r="K794" s="76"/>
    </row>
    <row r="795" spans="1:11">
      <c r="A795" s="76"/>
      <c r="B795" s="76"/>
      <c r="E795" s="76"/>
      <c r="F795" s="76"/>
      <c r="G795" s="76"/>
      <c r="H795" s="76"/>
      <c r="I795" s="76"/>
      <c r="J795" s="76"/>
      <c r="K795" s="76"/>
    </row>
    <row r="796" spans="1:11">
      <c r="A796" s="76"/>
      <c r="B796" s="76"/>
      <c r="E796" s="76"/>
      <c r="F796" s="76"/>
      <c r="G796" s="76"/>
      <c r="H796" s="76"/>
      <c r="I796" s="76"/>
      <c r="J796" s="76"/>
      <c r="K796" s="76"/>
    </row>
    <row r="797" spans="1:11">
      <c r="A797" s="76"/>
      <c r="B797" s="76"/>
      <c r="E797" s="76"/>
      <c r="F797" s="76"/>
      <c r="G797" s="76"/>
      <c r="H797" s="76"/>
      <c r="I797" s="76"/>
      <c r="J797" s="76"/>
      <c r="K797" s="76"/>
    </row>
    <row r="798" spans="1:11">
      <c r="A798" s="76"/>
      <c r="B798" s="76"/>
      <c r="E798" s="76"/>
      <c r="F798" s="76"/>
      <c r="G798" s="76"/>
      <c r="H798" s="76"/>
      <c r="I798" s="76"/>
      <c r="J798" s="76"/>
      <c r="K798" s="76"/>
    </row>
    <row r="799" spans="1:11">
      <c r="A799" s="76"/>
      <c r="B799" s="76"/>
      <c r="E799" s="76"/>
      <c r="F799" s="76"/>
      <c r="G799" s="76"/>
      <c r="H799" s="76"/>
      <c r="I799" s="76"/>
      <c r="J799" s="76"/>
      <c r="K799" s="76"/>
    </row>
    <row r="800" spans="1:11">
      <c r="A800" s="76"/>
      <c r="B800" s="76"/>
      <c r="E800" s="76"/>
      <c r="F800" s="76"/>
      <c r="G800" s="76"/>
      <c r="H800" s="76"/>
      <c r="I800" s="76"/>
      <c r="J800" s="76"/>
      <c r="K800" s="76"/>
    </row>
    <row r="801" spans="1:11">
      <c r="A801" s="76"/>
      <c r="B801" s="76"/>
      <c r="E801" s="76"/>
      <c r="F801" s="76"/>
      <c r="G801" s="76"/>
      <c r="H801" s="76"/>
      <c r="I801" s="76"/>
      <c r="J801" s="76"/>
      <c r="K801" s="76"/>
    </row>
    <row r="802" spans="1:11">
      <c r="A802" s="76"/>
      <c r="B802" s="76"/>
      <c r="E802" s="76"/>
      <c r="F802" s="76"/>
      <c r="G802" s="76"/>
      <c r="H802" s="76"/>
      <c r="I802" s="76"/>
      <c r="J802" s="76"/>
      <c r="K802" s="76"/>
    </row>
    <row r="803" spans="1:11">
      <c r="A803" s="76"/>
      <c r="B803" s="76"/>
      <c r="E803" s="76"/>
      <c r="F803" s="76"/>
      <c r="G803" s="76"/>
      <c r="H803" s="76"/>
      <c r="I803" s="76"/>
      <c r="J803" s="76"/>
      <c r="K803" s="76"/>
    </row>
    <row r="804" spans="1:11">
      <c r="A804" s="76"/>
      <c r="B804" s="76"/>
      <c r="E804" s="76"/>
      <c r="F804" s="76"/>
      <c r="G804" s="76"/>
      <c r="H804" s="76"/>
      <c r="I804" s="76"/>
      <c r="J804" s="76"/>
      <c r="K804" s="76"/>
    </row>
    <row r="805" spans="1:11">
      <c r="A805" s="76"/>
      <c r="B805" s="76"/>
      <c r="E805" s="76"/>
      <c r="F805" s="76"/>
      <c r="G805" s="76"/>
      <c r="H805" s="76"/>
      <c r="I805" s="76"/>
      <c r="J805" s="76"/>
      <c r="K805" s="76"/>
    </row>
    <row r="806" spans="1:11">
      <c r="A806" s="76"/>
      <c r="B806" s="76"/>
      <c r="E806" s="76"/>
      <c r="F806" s="76"/>
      <c r="G806" s="76"/>
      <c r="H806" s="76"/>
      <c r="I806" s="76"/>
      <c r="J806" s="76"/>
      <c r="K806" s="76"/>
    </row>
    <row r="807" spans="1:11">
      <c r="A807" s="76"/>
      <c r="B807" s="76"/>
      <c r="E807" s="76"/>
      <c r="F807" s="76"/>
      <c r="G807" s="76"/>
      <c r="H807" s="76"/>
      <c r="I807" s="76"/>
      <c r="J807" s="76"/>
      <c r="K807" s="76"/>
    </row>
    <row r="808" spans="1:11">
      <c r="A808" s="76"/>
      <c r="B808" s="76"/>
      <c r="E808" s="76"/>
      <c r="F808" s="76"/>
      <c r="G808" s="76"/>
      <c r="H808" s="76"/>
      <c r="I808" s="76"/>
      <c r="J808" s="76"/>
      <c r="K808" s="76"/>
    </row>
    <row r="809" spans="1:11">
      <c r="A809" s="76"/>
      <c r="B809" s="76"/>
      <c r="E809" s="76"/>
      <c r="F809" s="76"/>
      <c r="G809" s="76"/>
      <c r="H809" s="76"/>
      <c r="I809" s="76"/>
      <c r="J809" s="76"/>
      <c r="K809" s="76"/>
    </row>
    <row r="810" spans="1:11">
      <c r="A810" s="76"/>
      <c r="B810" s="76"/>
      <c r="E810" s="76"/>
      <c r="F810" s="76"/>
      <c r="G810" s="76"/>
      <c r="H810" s="76"/>
      <c r="I810" s="76"/>
      <c r="J810" s="76"/>
      <c r="K810" s="76"/>
    </row>
    <row r="811" spans="1:11">
      <c r="A811" s="76"/>
      <c r="B811" s="76"/>
      <c r="E811" s="76"/>
      <c r="F811" s="76"/>
      <c r="G811" s="76"/>
      <c r="H811" s="76"/>
      <c r="I811" s="76"/>
      <c r="J811" s="76"/>
      <c r="K811" s="76"/>
    </row>
    <row r="812" spans="1:11">
      <c r="A812" s="76"/>
      <c r="B812" s="76"/>
      <c r="E812" s="76"/>
      <c r="F812" s="76"/>
      <c r="G812" s="76"/>
      <c r="H812" s="76"/>
      <c r="I812" s="76"/>
      <c r="J812" s="76"/>
      <c r="K812" s="76"/>
    </row>
    <row r="813" spans="1:11">
      <c r="A813" s="76"/>
      <c r="B813" s="76"/>
      <c r="E813" s="76"/>
      <c r="F813" s="76"/>
      <c r="G813" s="76"/>
      <c r="H813" s="76"/>
      <c r="I813" s="76"/>
      <c r="J813" s="76"/>
      <c r="K813" s="76"/>
    </row>
    <row r="814" spans="1:11">
      <c r="A814" s="76"/>
      <c r="B814" s="76"/>
      <c r="E814" s="76"/>
      <c r="F814" s="76"/>
      <c r="G814" s="76"/>
      <c r="H814" s="76"/>
      <c r="I814" s="76"/>
      <c r="J814" s="76"/>
      <c r="K814" s="76"/>
    </row>
    <row r="815" spans="1:11">
      <c r="A815" s="76"/>
      <c r="B815" s="76"/>
      <c r="E815" s="76"/>
      <c r="F815" s="76"/>
      <c r="G815" s="76"/>
      <c r="H815" s="76"/>
      <c r="I815" s="76"/>
      <c r="J815" s="76"/>
      <c r="K815" s="76"/>
    </row>
    <row r="816" spans="1:11">
      <c r="A816" s="76"/>
      <c r="B816" s="76"/>
      <c r="E816" s="76"/>
      <c r="F816" s="76"/>
      <c r="G816" s="76"/>
      <c r="H816" s="76"/>
      <c r="I816" s="76"/>
      <c r="J816" s="76"/>
      <c r="K816" s="76"/>
    </row>
    <row r="817" spans="1:11">
      <c r="A817" s="76"/>
      <c r="B817" s="76"/>
      <c r="E817" s="76"/>
      <c r="F817" s="76"/>
      <c r="G817" s="76"/>
      <c r="H817" s="76"/>
      <c r="I817" s="76"/>
      <c r="J817" s="76"/>
      <c r="K817" s="76"/>
    </row>
    <row r="818" spans="1:11">
      <c r="A818" s="76"/>
      <c r="B818" s="76"/>
      <c r="E818" s="76"/>
      <c r="F818" s="76"/>
      <c r="G818" s="76"/>
      <c r="H818" s="76"/>
      <c r="I818" s="76"/>
      <c r="J818" s="76"/>
      <c r="K818" s="76"/>
    </row>
    <row r="819" spans="1:11">
      <c r="A819" s="76"/>
      <c r="B819" s="76"/>
      <c r="E819" s="76"/>
      <c r="F819" s="76"/>
      <c r="G819" s="76"/>
      <c r="H819" s="76"/>
      <c r="I819" s="76"/>
      <c r="J819" s="76"/>
      <c r="K819" s="76"/>
    </row>
    <row r="820" spans="1:11">
      <c r="A820" s="76"/>
      <c r="B820" s="76"/>
      <c r="E820" s="76"/>
      <c r="F820" s="76"/>
      <c r="G820" s="76"/>
      <c r="H820" s="76"/>
      <c r="I820" s="76"/>
      <c r="J820" s="76"/>
      <c r="K820" s="76"/>
    </row>
    <row r="821" spans="1:11">
      <c r="A821" s="76"/>
      <c r="B821" s="76"/>
      <c r="E821" s="76"/>
      <c r="F821" s="76"/>
      <c r="G821" s="76"/>
      <c r="H821" s="76"/>
      <c r="I821" s="76"/>
      <c r="J821" s="76"/>
      <c r="K821" s="76"/>
    </row>
    <row r="822" spans="1:11">
      <c r="A822" s="76"/>
      <c r="B822" s="76"/>
      <c r="E822" s="76"/>
      <c r="F822" s="76"/>
      <c r="G822" s="76"/>
      <c r="H822" s="76"/>
      <c r="I822" s="76"/>
      <c r="J822" s="76"/>
      <c r="K822" s="76"/>
    </row>
    <row r="823" spans="1:11">
      <c r="A823" s="76"/>
      <c r="B823" s="76"/>
      <c r="E823" s="76"/>
      <c r="F823" s="76"/>
      <c r="G823" s="76"/>
      <c r="H823" s="76"/>
      <c r="I823" s="76"/>
      <c r="J823" s="76"/>
      <c r="K823" s="76"/>
    </row>
    <row r="824" spans="1:11">
      <c r="A824" s="76"/>
      <c r="B824" s="76"/>
      <c r="E824" s="76"/>
      <c r="F824" s="76"/>
      <c r="G824" s="76"/>
      <c r="H824" s="76"/>
      <c r="I824" s="76"/>
      <c r="J824" s="76"/>
      <c r="K824" s="76"/>
    </row>
    <row r="825" spans="1:11">
      <c r="A825" s="76"/>
      <c r="B825" s="76"/>
      <c r="E825" s="76"/>
      <c r="F825" s="76"/>
      <c r="G825" s="76"/>
      <c r="H825" s="76"/>
      <c r="I825" s="76"/>
      <c r="J825" s="76"/>
      <c r="K825" s="76"/>
    </row>
    <row r="826" spans="1:11">
      <c r="A826" s="76"/>
      <c r="B826" s="76"/>
      <c r="E826" s="76"/>
      <c r="F826" s="76"/>
      <c r="G826" s="76"/>
      <c r="H826" s="76"/>
      <c r="I826" s="76"/>
      <c r="J826" s="76"/>
      <c r="K826" s="76"/>
    </row>
    <row r="827" spans="1:11">
      <c r="A827" s="76"/>
      <c r="B827" s="76"/>
      <c r="E827" s="76"/>
      <c r="F827" s="76"/>
      <c r="G827" s="76"/>
      <c r="H827" s="76"/>
      <c r="I827" s="76"/>
      <c r="J827" s="76"/>
      <c r="K827" s="76"/>
    </row>
    <row r="828" spans="1:11">
      <c r="A828" s="76"/>
      <c r="B828" s="76"/>
      <c r="E828" s="76"/>
      <c r="F828" s="76"/>
      <c r="G828" s="76"/>
      <c r="H828" s="76"/>
      <c r="I828" s="76"/>
      <c r="J828" s="76"/>
      <c r="K828" s="76"/>
    </row>
    <row r="829" spans="1:11">
      <c r="A829" s="76"/>
      <c r="B829" s="76"/>
      <c r="E829" s="76"/>
      <c r="F829" s="76"/>
      <c r="G829" s="76"/>
      <c r="H829" s="76"/>
      <c r="I829" s="76"/>
      <c r="J829" s="76"/>
      <c r="K829" s="76"/>
    </row>
    <row r="830" spans="1:11">
      <c r="A830" s="76"/>
      <c r="B830" s="76"/>
      <c r="E830" s="76"/>
      <c r="F830" s="76"/>
      <c r="G830" s="76"/>
      <c r="H830" s="76"/>
      <c r="I830" s="76"/>
      <c r="J830" s="76"/>
      <c r="K830" s="76"/>
    </row>
    <row r="831" spans="1:11">
      <c r="A831" s="76"/>
      <c r="B831" s="76"/>
      <c r="E831" s="76"/>
      <c r="F831" s="76"/>
      <c r="G831" s="76"/>
      <c r="H831" s="76"/>
      <c r="I831" s="76"/>
      <c r="J831" s="76"/>
      <c r="K831" s="76"/>
    </row>
    <row r="832" spans="1:11">
      <c r="A832" s="76"/>
      <c r="B832" s="76"/>
      <c r="E832" s="76"/>
      <c r="F832" s="76"/>
      <c r="G832" s="76"/>
      <c r="H832" s="76"/>
      <c r="I832" s="76"/>
      <c r="J832" s="76"/>
      <c r="K832" s="76"/>
    </row>
    <row r="833" spans="1:11">
      <c r="A833" s="76"/>
      <c r="B833" s="76"/>
      <c r="E833" s="76"/>
      <c r="F833" s="76"/>
      <c r="G833" s="76"/>
      <c r="H833" s="76"/>
      <c r="I833" s="76"/>
      <c r="J833" s="76"/>
      <c r="K833" s="76"/>
    </row>
    <row r="834" spans="1:11">
      <c r="A834" s="76"/>
      <c r="B834" s="76"/>
      <c r="E834" s="76"/>
      <c r="F834" s="76"/>
      <c r="G834" s="76"/>
      <c r="H834" s="76"/>
      <c r="I834" s="76"/>
      <c r="J834" s="76"/>
      <c r="K834" s="76"/>
    </row>
    <row r="835" spans="1:11">
      <c r="A835" s="76"/>
      <c r="B835" s="76"/>
      <c r="E835" s="76"/>
      <c r="F835" s="76"/>
      <c r="G835" s="76"/>
      <c r="H835" s="76"/>
      <c r="I835" s="76"/>
      <c r="J835" s="76"/>
      <c r="K835" s="76"/>
    </row>
    <row r="836" spans="1:11">
      <c r="A836" s="76"/>
      <c r="B836" s="76"/>
      <c r="E836" s="76"/>
      <c r="F836" s="76"/>
      <c r="G836" s="76"/>
      <c r="H836" s="76"/>
      <c r="I836" s="76"/>
      <c r="J836" s="76"/>
      <c r="K836" s="76"/>
    </row>
    <row r="837" spans="1:11">
      <c r="A837" s="76"/>
      <c r="B837" s="76"/>
      <c r="E837" s="76"/>
      <c r="F837" s="76"/>
      <c r="G837" s="76"/>
      <c r="H837" s="76"/>
      <c r="I837" s="76"/>
      <c r="J837" s="76"/>
      <c r="K837" s="76"/>
    </row>
    <row r="838" spans="1:11">
      <c r="A838" s="76"/>
      <c r="B838" s="76"/>
      <c r="E838" s="76"/>
      <c r="F838" s="76"/>
      <c r="G838" s="76"/>
      <c r="H838" s="76"/>
      <c r="I838" s="76"/>
      <c r="J838" s="76"/>
      <c r="K838" s="76"/>
    </row>
    <row r="839" spans="1:11">
      <c r="A839" s="76"/>
      <c r="B839" s="76"/>
      <c r="E839" s="76"/>
      <c r="F839" s="76"/>
      <c r="G839" s="76"/>
      <c r="H839" s="76"/>
      <c r="I839" s="76"/>
      <c r="J839" s="76"/>
      <c r="K839" s="76"/>
    </row>
    <row r="840" spans="1:11">
      <c r="A840" s="76"/>
      <c r="B840" s="76"/>
      <c r="E840" s="76"/>
      <c r="F840" s="76"/>
      <c r="G840" s="76"/>
      <c r="H840" s="76"/>
      <c r="I840" s="76"/>
      <c r="J840" s="76"/>
      <c r="K840" s="76"/>
    </row>
    <row r="841" spans="1:11">
      <c r="A841" s="76"/>
      <c r="B841" s="76"/>
      <c r="E841" s="76"/>
      <c r="F841" s="76"/>
      <c r="G841" s="76"/>
      <c r="H841" s="76"/>
      <c r="I841" s="76"/>
      <c r="J841" s="76"/>
      <c r="K841" s="76"/>
    </row>
    <row r="842" spans="1:11">
      <c r="A842" s="76"/>
      <c r="B842" s="76"/>
      <c r="E842" s="76"/>
      <c r="F842" s="76"/>
      <c r="G842" s="76"/>
      <c r="H842" s="76"/>
      <c r="I842" s="76"/>
      <c r="J842" s="76"/>
      <c r="K842" s="76"/>
    </row>
    <row r="843" spans="1:11">
      <c r="A843" s="76"/>
      <c r="B843" s="76"/>
      <c r="E843" s="76"/>
      <c r="F843" s="76"/>
      <c r="G843" s="76"/>
      <c r="H843" s="76"/>
      <c r="I843" s="76"/>
      <c r="J843" s="76"/>
      <c r="K843" s="76"/>
    </row>
    <row r="844" spans="1:11">
      <c r="A844" s="76"/>
      <c r="B844" s="76"/>
      <c r="E844" s="76"/>
      <c r="F844" s="76"/>
      <c r="G844" s="76"/>
      <c r="H844" s="76"/>
      <c r="I844" s="76"/>
      <c r="J844" s="76"/>
      <c r="K844" s="76"/>
    </row>
    <row r="845" spans="1:11">
      <c r="A845" s="76"/>
      <c r="B845" s="76"/>
      <c r="E845" s="76"/>
      <c r="F845" s="76"/>
      <c r="G845" s="76"/>
      <c r="H845" s="76"/>
      <c r="I845" s="76"/>
      <c r="J845" s="76"/>
      <c r="K845" s="76"/>
    </row>
    <row r="846" spans="1:11">
      <c r="A846" s="76"/>
      <c r="B846" s="76"/>
      <c r="E846" s="76"/>
      <c r="F846" s="76"/>
      <c r="G846" s="76"/>
      <c r="H846" s="76"/>
      <c r="I846" s="76"/>
      <c r="J846" s="76"/>
      <c r="K846" s="76"/>
    </row>
    <row r="847" spans="1:11">
      <c r="A847" s="76"/>
      <c r="B847" s="76"/>
      <c r="E847" s="76"/>
      <c r="F847" s="76"/>
      <c r="G847" s="76"/>
      <c r="H847" s="76"/>
      <c r="I847" s="76"/>
      <c r="J847" s="76"/>
      <c r="K847" s="76"/>
    </row>
    <row r="848" spans="1:11">
      <c r="A848" s="76"/>
      <c r="B848" s="76"/>
      <c r="E848" s="76"/>
      <c r="F848" s="76"/>
      <c r="G848" s="76"/>
      <c r="H848" s="76"/>
      <c r="I848" s="76"/>
      <c r="J848" s="76"/>
      <c r="K848" s="76"/>
    </row>
    <row r="849" spans="1:11">
      <c r="A849" s="76"/>
      <c r="B849" s="76"/>
      <c r="E849" s="76"/>
      <c r="F849" s="76"/>
      <c r="G849" s="76"/>
      <c r="H849" s="76"/>
      <c r="I849" s="76"/>
      <c r="J849" s="76"/>
      <c r="K849" s="76"/>
    </row>
    <row r="850" spans="1:11">
      <c r="A850" s="76"/>
      <c r="B850" s="76"/>
      <c r="E850" s="76"/>
      <c r="F850" s="76"/>
      <c r="G850" s="76"/>
      <c r="H850" s="76"/>
      <c r="I850" s="76"/>
      <c r="J850" s="76"/>
      <c r="K850" s="76"/>
    </row>
    <row r="851" spans="1:11">
      <c r="A851" s="76"/>
      <c r="B851" s="76"/>
      <c r="E851" s="76"/>
      <c r="F851" s="76"/>
      <c r="G851" s="76"/>
      <c r="H851" s="76"/>
      <c r="I851" s="76"/>
      <c r="J851" s="76"/>
      <c r="K851" s="76"/>
    </row>
    <row r="852" spans="1:11">
      <c r="A852" s="76"/>
      <c r="B852" s="76"/>
      <c r="E852" s="76"/>
      <c r="F852" s="76"/>
      <c r="G852" s="76"/>
      <c r="H852" s="76"/>
      <c r="I852" s="76"/>
      <c r="J852" s="76"/>
      <c r="K852" s="76"/>
    </row>
    <row r="853" spans="1:11">
      <c r="A853" s="76"/>
      <c r="B853" s="76"/>
      <c r="E853" s="76"/>
      <c r="F853" s="76"/>
      <c r="G853" s="76"/>
      <c r="H853" s="76"/>
      <c r="I853" s="76"/>
      <c r="J853" s="76"/>
      <c r="K853" s="76"/>
    </row>
    <row r="854" spans="1:11">
      <c r="A854" s="76"/>
      <c r="B854" s="76"/>
      <c r="E854" s="76"/>
      <c r="F854" s="76"/>
      <c r="G854" s="76"/>
      <c r="H854" s="76"/>
      <c r="I854" s="76"/>
      <c r="J854" s="76"/>
      <c r="K854" s="76"/>
    </row>
    <row r="855" spans="1:11">
      <c r="A855" s="76"/>
      <c r="B855" s="76"/>
      <c r="E855" s="76"/>
      <c r="F855" s="76"/>
      <c r="G855" s="76"/>
      <c r="H855" s="76"/>
      <c r="I855" s="76"/>
      <c r="J855" s="76"/>
      <c r="K855" s="76"/>
    </row>
    <row r="856" spans="1:11">
      <c r="A856" s="76"/>
      <c r="B856" s="76"/>
      <c r="E856" s="76"/>
      <c r="F856" s="76"/>
      <c r="G856" s="76"/>
      <c r="H856" s="76"/>
      <c r="I856" s="76"/>
      <c r="J856" s="76"/>
      <c r="K856" s="76"/>
    </row>
    <row r="857" spans="1:11">
      <c r="A857" s="76"/>
      <c r="B857" s="76"/>
      <c r="E857" s="76"/>
      <c r="F857" s="76"/>
      <c r="G857" s="76"/>
      <c r="H857" s="76"/>
      <c r="I857" s="76"/>
      <c r="J857" s="76"/>
      <c r="K857" s="76"/>
    </row>
    <row r="858" spans="1:11">
      <c r="A858" s="76"/>
      <c r="B858" s="76"/>
      <c r="E858" s="76"/>
      <c r="F858" s="76"/>
      <c r="G858" s="76"/>
      <c r="H858" s="76"/>
      <c r="I858" s="76"/>
      <c r="J858" s="76"/>
      <c r="K858" s="76"/>
    </row>
    <row r="859" spans="1:11">
      <c r="A859" s="76"/>
      <c r="B859" s="76"/>
      <c r="E859" s="76"/>
      <c r="F859" s="76"/>
      <c r="G859" s="76"/>
      <c r="H859" s="76"/>
      <c r="I859" s="76"/>
      <c r="J859" s="76"/>
      <c r="K859" s="76"/>
    </row>
    <row r="860" spans="1:11">
      <c r="A860" s="76"/>
      <c r="B860" s="76"/>
      <c r="E860" s="76"/>
      <c r="F860" s="76"/>
      <c r="G860" s="76"/>
      <c r="H860" s="76"/>
      <c r="I860" s="76"/>
      <c r="J860" s="76"/>
      <c r="K860" s="76"/>
    </row>
    <row r="861" spans="1:11">
      <c r="A861" s="76"/>
      <c r="B861" s="76"/>
      <c r="E861" s="76"/>
      <c r="F861" s="76"/>
      <c r="G861" s="76"/>
      <c r="H861" s="76"/>
      <c r="I861" s="76"/>
      <c r="J861" s="76"/>
      <c r="K861" s="76"/>
    </row>
    <row r="862" spans="1:11">
      <c r="A862" s="76"/>
      <c r="B862" s="76"/>
      <c r="E862" s="76"/>
      <c r="F862" s="76"/>
      <c r="G862" s="76"/>
      <c r="H862" s="76"/>
      <c r="I862" s="76"/>
      <c r="J862" s="76"/>
      <c r="K862" s="76"/>
    </row>
    <row r="863" spans="1:11">
      <c r="A863" s="76"/>
      <c r="B863" s="76"/>
      <c r="E863" s="76"/>
      <c r="F863" s="76"/>
      <c r="G863" s="76"/>
      <c r="H863" s="76"/>
      <c r="I863" s="76"/>
      <c r="J863" s="76"/>
      <c r="K863" s="76"/>
    </row>
    <row r="864" spans="1:11">
      <c r="A864" s="76"/>
      <c r="B864" s="76"/>
      <c r="E864" s="76"/>
      <c r="F864" s="76"/>
      <c r="G864" s="76"/>
      <c r="H864" s="76"/>
      <c r="I864" s="76"/>
      <c r="J864" s="76"/>
      <c r="K864" s="76"/>
    </row>
    <row r="865" spans="1:11">
      <c r="A865" s="76"/>
      <c r="B865" s="76"/>
      <c r="E865" s="76"/>
      <c r="F865" s="76"/>
      <c r="G865" s="76"/>
      <c r="H865" s="76"/>
      <c r="I865" s="76"/>
      <c r="J865" s="76"/>
      <c r="K865" s="76"/>
    </row>
    <row r="866" spans="1:11">
      <c r="A866" s="76"/>
      <c r="B866" s="76"/>
      <c r="E866" s="76"/>
      <c r="F866" s="76"/>
      <c r="G866" s="76"/>
      <c r="H866" s="76"/>
      <c r="I866" s="76"/>
      <c r="J866" s="76"/>
      <c r="K866" s="76"/>
    </row>
    <row r="867" spans="1:11">
      <c r="A867" s="76"/>
      <c r="B867" s="76"/>
      <c r="E867" s="76"/>
      <c r="F867" s="76"/>
      <c r="G867" s="76"/>
      <c r="H867" s="76"/>
      <c r="I867" s="76"/>
      <c r="J867" s="76"/>
      <c r="K867" s="76"/>
    </row>
    <row r="868" spans="1:11">
      <c r="A868" s="76"/>
      <c r="B868" s="76"/>
      <c r="E868" s="76"/>
      <c r="F868" s="76"/>
      <c r="G868" s="76"/>
      <c r="H868" s="76"/>
      <c r="I868" s="76"/>
      <c r="J868" s="76"/>
      <c r="K868" s="76"/>
    </row>
    <row r="869" spans="1:11">
      <c r="A869" s="76"/>
      <c r="B869" s="76"/>
      <c r="E869" s="76"/>
      <c r="F869" s="76"/>
      <c r="G869" s="76"/>
      <c r="H869" s="76"/>
      <c r="I869" s="76"/>
      <c r="J869" s="76"/>
      <c r="K869" s="76"/>
    </row>
    <row r="870" spans="1:11">
      <c r="A870" s="76"/>
      <c r="B870" s="76"/>
      <c r="E870" s="76"/>
      <c r="F870" s="76"/>
      <c r="G870" s="76"/>
      <c r="H870" s="76"/>
      <c r="I870" s="76"/>
      <c r="J870" s="76"/>
      <c r="K870" s="76"/>
    </row>
    <row r="871" spans="1:11">
      <c r="A871" s="76"/>
      <c r="B871" s="76"/>
      <c r="E871" s="76"/>
      <c r="F871" s="76"/>
      <c r="G871" s="76"/>
      <c r="H871" s="76"/>
      <c r="I871" s="76"/>
      <c r="J871" s="76"/>
      <c r="K871" s="76"/>
    </row>
    <row r="872" spans="1:11">
      <c r="A872" s="76"/>
      <c r="B872" s="76"/>
      <c r="E872" s="76"/>
      <c r="F872" s="76"/>
      <c r="G872" s="76"/>
      <c r="H872" s="76"/>
      <c r="I872" s="76"/>
      <c r="J872" s="76"/>
      <c r="K872" s="76"/>
    </row>
    <row r="873" spans="1:11">
      <c r="A873" s="76"/>
      <c r="B873" s="76"/>
      <c r="E873" s="76"/>
      <c r="F873" s="76"/>
      <c r="G873" s="76"/>
      <c r="H873" s="76"/>
      <c r="I873" s="76"/>
      <c r="J873" s="76"/>
      <c r="K873" s="76"/>
    </row>
    <row r="874" spans="1:11">
      <c r="A874" s="76"/>
      <c r="B874" s="76"/>
      <c r="E874" s="76"/>
      <c r="F874" s="76"/>
      <c r="G874" s="76"/>
      <c r="H874" s="76"/>
      <c r="I874" s="76"/>
      <c r="J874" s="76"/>
      <c r="K874" s="76"/>
    </row>
    <row r="875" spans="1:11">
      <c r="A875" s="76"/>
      <c r="B875" s="76"/>
      <c r="E875" s="76"/>
      <c r="F875" s="76"/>
      <c r="G875" s="76"/>
      <c r="H875" s="76"/>
      <c r="I875" s="76"/>
      <c r="J875" s="76"/>
      <c r="K875" s="76"/>
    </row>
    <row r="876" spans="1:11">
      <c r="A876" s="76"/>
      <c r="B876" s="76"/>
      <c r="E876" s="76"/>
      <c r="F876" s="76"/>
      <c r="G876" s="76"/>
      <c r="H876" s="76"/>
      <c r="I876" s="76"/>
      <c r="J876" s="76"/>
      <c r="K876" s="76"/>
    </row>
    <row r="877" spans="1:11">
      <c r="A877" s="76"/>
      <c r="B877" s="76"/>
      <c r="E877" s="76"/>
      <c r="F877" s="76"/>
      <c r="G877" s="76"/>
      <c r="H877" s="76"/>
      <c r="I877" s="76"/>
      <c r="J877" s="76"/>
      <c r="K877" s="76"/>
    </row>
    <row r="878" spans="1:11">
      <c r="A878" s="76"/>
      <c r="B878" s="76"/>
      <c r="E878" s="76"/>
      <c r="F878" s="76"/>
      <c r="G878" s="76"/>
      <c r="H878" s="76"/>
      <c r="I878" s="76"/>
      <c r="J878" s="76"/>
      <c r="K878" s="76"/>
    </row>
    <row r="879" spans="1:11">
      <c r="A879" s="76"/>
      <c r="B879" s="76"/>
      <c r="E879" s="76"/>
      <c r="F879" s="76"/>
      <c r="G879" s="76"/>
      <c r="H879" s="76"/>
      <c r="I879" s="76"/>
      <c r="J879" s="76"/>
      <c r="K879" s="76"/>
    </row>
    <row r="880" spans="1:11">
      <c r="A880" s="76"/>
      <c r="B880" s="76"/>
      <c r="E880" s="76"/>
      <c r="F880" s="76"/>
      <c r="G880" s="76"/>
      <c r="H880" s="76"/>
      <c r="I880" s="76"/>
      <c r="J880" s="76"/>
      <c r="K880" s="76"/>
    </row>
    <row r="881" spans="1:11">
      <c r="A881" s="76"/>
      <c r="B881" s="76"/>
      <c r="E881" s="76"/>
      <c r="F881" s="76"/>
      <c r="G881" s="76"/>
      <c r="H881" s="76"/>
      <c r="I881" s="76"/>
      <c r="J881" s="76"/>
      <c r="K881" s="76"/>
    </row>
    <row r="882" spans="1:11">
      <c r="A882" s="76"/>
      <c r="B882" s="76"/>
      <c r="E882" s="76"/>
      <c r="F882" s="76"/>
      <c r="G882" s="76"/>
      <c r="H882" s="76"/>
      <c r="I882" s="76"/>
      <c r="J882" s="76"/>
      <c r="K882" s="76"/>
    </row>
    <row r="883" spans="1:11">
      <c r="A883" s="76"/>
      <c r="B883" s="76"/>
      <c r="E883" s="76"/>
      <c r="F883" s="76"/>
      <c r="G883" s="76"/>
      <c r="H883" s="76"/>
      <c r="I883" s="76"/>
      <c r="J883" s="76"/>
      <c r="K883" s="76"/>
    </row>
    <row r="884" spans="1:11">
      <c r="A884" s="76"/>
      <c r="B884" s="76"/>
      <c r="E884" s="76"/>
      <c r="F884" s="76"/>
      <c r="G884" s="76"/>
      <c r="H884" s="76"/>
      <c r="I884" s="76"/>
      <c r="J884" s="76"/>
      <c r="K884" s="76"/>
    </row>
    <row r="885" spans="1:11">
      <c r="A885" s="76"/>
      <c r="B885" s="76"/>
      <c r="E885" s="76"/>
      <c r="F885" s="76"/>
      <c r="G885" s="76"/>
      <c r="H885" s="76"/>
      <c r="I885" s="76"/>
      <c r="J885" s="76"/>
      <c r="K885" s="76"/>
    </row>
    <row r="886" spans="1:11">
      <c r="A886" s="76"/>
      <c r="B886" s="76"/>
      <c r="E886" s="76"/>
      <c r="F886" s="76"/>
      <c r="G886" s="76"/>
      <c r="H886" s="76"/>
      <c r="I886" s="76"/>
      <c r="J886" s="76"/>
      <c r="K886" s="76"/>
    </row>
    <row r="887" spans="1:11">
      <c r="A887" s="76"/>
      <c r="B887" s="76"/>
      <c r="E887" s="76"/>
      <c r="F887" s="76"/>
      <c r="G887" s="76"/>
      <c r="H887" s="76"/>
      <c r="I887" s="76"/>
      <c r="J887" s="76"/>
      <c r="K887" s="76"/>
    </row>
    <row r="888" spans="1:11">
      <c r="A888" s="76"/>
      <c r="B888" s="76"/>
      <c r="E888" s="76"/>
      <c r="F888" s="76"/>
      <c r="G888" s="76"/>
      <c r="H888" s="76"/>
      <c r="I888" s="76"/>
      <c r="J888" s="76"/>
      <c r="K888" s="76"/>
    </row>
    <row r="889" spans="1:11">
      <c r="A889" s="76"/>
      <c r="B889" s="76"/>
      <c r="E889" s="76"/>
      <c r="F889" s="76"/>
      <c r="G889" s="76"/>
      <c r="H889" s="76"/>
      <c r="I889" s="76"/>
      <c r="J889" s="76"/>
      <c r="K889" s="76"/>
    </row>
    <row r="890" spans="1:11">
      <c r="A890" s="76"/>
      <c r="B890" s="76"/>
      <c r="E890" s="76"/>
      <c r="F890" s="76"/>
      <c r="G890" s="76"/>
      <c r="H890" s="76"/>
      <c r="I890" s="76"/>
      <c r="J890" s="76"/>
      <c r="K890" s="76"/>
    </row>
    <row r="891" spans="1:11">
      <c r="A891" s="76"/>
      <c r="B891" s="76"/>
      <c r="E891" s="76"/>
      <c r="F891" s="76"/>
      <c r="G891" s="76"/>
      <c r="H891" s="76"/>
      <c r="I891" s="76"/>
      <c r="J891" s="76"/>
      <c r="K891" s="76"/>
    </row>
    <row r="892" spans="1:11">
      <c r="A892" s="76"/>
      <c r="B892" s="76"/>
      <c r="E892" s="76"/>
      <c r="F892" s="76"/>
      <c r="G892" s="76"/>
      <c r="H892" s="76"/>
      <c r="I892" s="76"/>
      <c r="J892" s="76"/>
      <c r="K892" s="76"/>
    </row>
    <row r="893" spans="1:11">
      <c r="A893" s="76"/>
      <c r="B893" s="76"/>
      <c r="E893" s="76"/>
      <c r="F893" s="76"/>
      <c r="G893" s="76"/>
      <c r="H893" s="76"/>
      <c r="I893" s="76"/>
      <c r="J893" s="76"/>
      <c r="K893" s="76"/>
    </row>
    <row r="894" spans="1:11">
      <c r="A894" s="76"/>
      <c r="B894" s="76"/>
      <c r="E894" s="76"/>
      <c r="F894" s="76"/>
      <c r="G894" s="76"/>
      <c r="H894" s="76"/>
      <c r="I894" s="76"/>
      <c r="J894" s="76"/>
      <c r="K894" s="76"/>
    </row>
    <row r="895" spans="1:11">
      <c r="A895" s="76"/>
      <c r="B895" s="76"/>
      <c r="E895" s="76"/>
      <c r="F895" s="76"/>
      <c r="G895" s="76"/>
      <c r="H895" s="76"/>
      <c r="I895" s="76"/>
      <c r="J895" s="76"/>
      <c r="K895" s="76"/>
    </row>
    <row r="896" spans="1:11">
      <c r="A896" s="76"/>
      <c r="B896" s="76"/>
      <c r="E896" s="76"/>
      <c r="F896" s="76"/>
      <c r="G896" s="76"/>
      <c r="H896" s="76"/>
      <c r="I896" s="76"/>
      <c r="J896" s="76"/>
      <c r="K896" s="76"/>
    </row>
    <row r="897" spans="1:11">
      <c r="A897" s="76"/>
      <c r="B897" s="76"/>
      <c r="E897" s="76"/>
      <c r="F897" s="76"/>
      <c r="G897" s="76"/>
      <c r="H897" s="76"/>
      <c r="I897" s="76"/>
      <c r="J897" s="76"/>
      <c r="K897" s="76"/>
    </row>
    <row r="898" spans="1:11">
      <c r="A898" s="76"/>
      <c r="B898" s="76"/>
      <c r="E898" s="76"/>
      <c r="F898" s="76"/>
      <c r="G898" s="76"/>
      <c r="H898" s="76"/>
      <c r="I898" s="76"/>
      <c r="J898" s="76"/>
      <c r="K898" s="76"/>
    </row>
    <row r="899" spans="1:11">
      <c r="A899" s="76"/>
      <c r="B899" s="76"/>
      <c r="E899" s="76"/>
      <c r="F899" s="76"/>
      <c r="G899" s="76"/>
      <c r="H899" s="76"/>
      <c r="I899" s="76"/>
      <c r="J899" s="76"/>
      <c r="K899" s="76"/>
    </row>
    <row r="900" spans="1:11">
      <c r="A900" s="76"/>
      <c r="B900" s="76"/>
      <c r="E900" s="76"/>
      <c r="F900" s="76"/>
      <c r="G900" s="76"/>
      <c r="H900" s="76"/>
      <c r="I900" s="76"/>
      <c r="J900" s="76"/>
      <c r="K900" s="76"/>
    </row>
    <row r="901" spans="1:11">
      <c r="A901" s="76"/>
      <c r="B901" s="76"/>
      <c r="E901" s="76"/>
      <c r="F901" s="76"/>
      <c r="G901" s="76"/>
      <c r="H901" s="76"/>
      <c r="I901" s="76"/>
      <c r="J901" s="76"/>
      <c r="K901" s="76"/>
    </row>
    <row r="902" spans="1:11">
      <c r="A902" s="76"/>
      <c r="B902" s="76"/>
      <c r="E902" s="76"/>
      <c r="F902" s="76"/>
      <c r="G902" s="76"/>
      <c r="H902" s="76"/>
      <c r="I902" s="76"/>
      <c r="J902" s="76"/>
      <c r="K902" s="76"/>
    </row>
    <row r="903" spans="1:11">
      <c r="A903" s="76"/>
      <c r="B903" s="76"/>
      <c r="E903" s="76"/>
      <c r="F903" s="76"/>
      <c r="G903" s="76"/>
      <c r="H903" s="76"/>
      <c r="I903" s="76"/>
      <c r="J903" s="76"/>
      <c r="K903" s="76"/>
    </row>
    <row r="904" spans="1:11">
      <c r="A904" s="76"/>
      <c r="B904" s="76"/>
      <c r="E904" s="76"/>
      <c r="F904" s="76"/>
      <c r="G904" s="76"/>
      <c r="H904" s="76"/>
      <c r="I904" s="76"/>
      <c r="J904" s="76"/>
      <c r="K904" s="76"/>
    </row>
    <row r="905" spans="1:11">
      <c r="A905" s="76"/>
      <c r="B905" s="76"/>
      <c r="E905" s="76"/>
      <c r="F905" s="76"/>
      <c r="G905" s="76"/>
      <c r="H905" s="76"/>
      <c r="I905" s="76"/>
      <c r="J905" s="76"/>
      <c r="K905" s="76"/>
    </row>
    <row r="906" spans="1:11">
      <c r="A906" s="76"/>
      <c r="B906" s="76"/>
      <c r="E906" s="76"/>
      <c r="F906" s="76"/>
      <c r="G906" s="76"/>
      <c r="H906" s="76"/>
      <c r="I906" s="76"/>
      <c r="J906" s="76"/>
      <c r="K906" s="76"/>
    </row>
    <row r="907" spans="1:11">
      <c r="A907" s="76"/>
      <c r="B907" s="76"/>
      <c r="E907" s="76"/>
      <c r="F907" s="76"/>
      <c r="G907" s="76"/>
      <c r="H907" s="76"/>
      <c r="I907" s="76"/>
      <c r="J907" s="76"/>
      <c r="K907" s="76"/>
    </row>
    <row r="908" spans="1:11">
      <c r="A908" s="76"/>
      <c r="B908" s="76"/>
      <c r="E908" s="76"/>
      <c r="F908" s="76"/>
      <c r="G908" s="76"/>
      <c r="H908" s="76"/>
      <c r="I908" s="76"/>
      <c r="J908" s="76"/>
      <c r="K908" s="76"/>
    </row>
    <row r="909" spans="1:11">
      <c r="A909" s="76"/>
      <c r="B909" s="76"/>
      <c r="E909" s="76"/>
      <c r="F909" s="76"/>
      <c r="G909" s="76"/>
      <c r="H909" s="76"/>
      <c r="I909" s="76"/>
      <c r="J909" s="76"/>
      <c r="K909" s="76"/>
    </row>
    <row r="910" spans="1:11">
      <c r="A910" s="76"/>
      <c r="B910" s="76"/>
      <c r="E910" s="76"/>
      <c r="F910" s="76"/>
      <c r="G910" s="76"/>
      <c r="H910" s="76"/>
      <c r="I910" s="76"/>
      <c r="J910" s="76"/>
      <c r="K910" s="76"/>
    </row>
    <row r="911" spans="1:11">
      <c r="A911" s="76"/>
      <c r="B911" s="76"/>
      <c r="E911" s="76"/>
      <c r="F911" s="76"/>
      <c r="G911" s="76"/>
      <c r="H911" s="76"/>
      <c r="I911" s="76"/>
      <c r="J911" s="76"/>
      <c r="K911" s="76"/>
    </row>
    <row r="912" spans="1:11">
      <c r="A912" s="76"/>
      <c r="B912" s="76"/>
      <c r="E912" s="76"/>
      <c r="F912" s="76"/>
      <c r="G912" s="76"/>
      <c r="H912" s="76"/>
      <c r="I912" s="76"/>
      <c r="J912" s="76"/>
      <c r="K912" s="76"/>
    </row>
    <row r="913" spans="1:11">
      <c r="A913" s="76"/>
      <c r="B913" s="76"/>
      <c r="E913" s="76"/>
      <c r="F913" s="76"/>
      <c r="G913" s="76"/>
      <c r="H913" s="76"/>
      <c r="I913" s="76"/>
      <c r="J913" s="76"/>
      <c r="K913" s="76"/>
    </row>
    <row r="914" spans="1:11">
      <c r="A914" s="76"/>
      <c r="B914" s="76"/>
      <c r="E914" s="76"/>
      <c r="F914" s="76"/>
      <c r="G914" s="76"/>
      <c r="H914" s="76"/>
      <c r="I914" s="76"/>
      <c r="J914" s="76"/>
      <c r="K914" s="76"/>
    </row>
    <row r="915" spans="1:11">
      <c r="A915" s="76"/>
      <c r="B915" s="76"/>
      <c r="E915" s="76"/>
      <c r="F915" s="76"/>
      <c r="G915" s="76"/>
      <c r="H915" s="76"/>
      <c r="I915" s="76"/>
      <c r="J915" s="76"/>
      <c r="K915" s="76"/>
    </row>
    <row r="916" spans="1:11">
      <c r="A916" s="76"/>
      <c r="B916" s="76"/>
      <c r="E916" s="76"/>
      <c r="F916" s="76"/>
      <c r="G916" s="76"/>
      <c r="H916" s="76"/>
      <c r="I916" s="76"/>
      <c r="J916" s="76"/>
      <c r="K916" s="76"/>
    </row>
    <row r="917" spans="1:11">
      <c r="A917" s="76"/>
      <c r="B917" s="76"/>
      <c r="E917" s="76"/>
      <c r="F917" s="76"/>
      <c r="G917" s="76"/>
      <c r="H917" s="76"/>
      <c r="I917" s="76"/>
      <c r="J917" s="76"/>
      <c r="K917" s="76"/>
    </row>
    <row r="918" spans="1:11">
      <c r="A918" s="76"/>
      <c r="B918" s="76"/>
      <c r="E918" s="76"/>
      <c r="F918" s="76"/>
      <c r="G918" s="76"/>
      <c r="H918" s="76"/>
      <c r="I918" s="76"/>
      <c r="J918" s="76"/>
      <c r="K918" s="76"/>
    </row>
    <row r="919" spans="1:11">
      <c r="A919" s="76"/>
      <c r="B919" s="76"/>
      <c r="E919" s="76"/>
      <c r="F919" s="76"/>
      <c r="G919" s="76"/>
      <c r="H919" s="76"/>
      <c r="I919" s="76"/>
      <c r="J919" s="76"/>
      <c r="K919" s="76"/>
    </row>
    <row r="920" spans="1:11">
      <c r="A920" s="76"/>
      <c r="B920" s="76"/>
      <c r="E920" s="76"/>
      <c r="F920" s="76"/>
      <c r="G920" s="76"/>
      <c r="H920" s="76"/>
      <c r="I920" s="76"/>
      <c r="J920" s="76"/>
      <c r="K920" s="76"/>
    </row>
    <row r="921" spans="1:11">
      <c r="A921" s="76"/>
      <c r="B921" s="76"/>
      <c r="E921" s="76"/>
      <c r="F921" s="76"/>
      <c r="G921" s="76"/>
      <c r="H921" s="76"/>
      <c r="I921" s="76"/>
      <c r="J921" s="76"/>
      <c r="K921" s="76"/>
    </row>
    <row r="922" spans="1:11">
      <c r="A922" s="76"/>
      <c r="B922" s="76"/>
      <c r="E922" s="76"/>
      <c r="F922" s="76"/>
      <c r="G922" s="76"/>
      <c r="H922" s="76"/>
      <c r="I922" s="76"/>
      <c r="J922" s="76"/>
      <c r="K922" s="76"/>
    </row>
    <row r="923" spans="1:11">
      <c r="A923" s="76"/>
      <c r="B923" s="76"/>
      <c r="E923" s="76"/>
      <c r="F923" s="76"/>
      <c r="G923" s="76"/>
      <c r="H923" s="76"/>
      <c r="I923" s="76"/>
      <c r="J923" s="76"/>
      <c r="K923" s="76"/>
    </row>
    <row r="924" spans="1:11">
      <c r="A924" s="76"/>
      <c r="B924" s="76"/>
      <c r="E924" s="76"/>
      <c r="F924" s="76"/>
      <c r="G924" s="76"/>
      <c r="H924" s="76"/>
      <c r="I924" s="76"/>
      <c r="J924" s="76"/>
      <c r="K924" s="76"/>
    </row>
    <row r="925" spans="1:11">
      <c r="A925" s="76"/>
      <c r="B925" s="76"/>
      <c r="E925" s="76"/>
      <c r="F925" s="76"/>
      <c r="G925" s="76"/>
      <c r="H925" s="76"/>
      <c r="I925" s="76"/>
      <c r="J925" s="76"/>
      <c r="K925" s="76"/>
    </row>
    <row r="926" spans="1:11">
      <c r="A926" s="76"/>
      <c r="B926" s="76"/>
      <c r="E926" s="76"/>
      <c r="F926" s="76"/>
      <c r="G926" s="76"/>
      <c r="H926" s="76"/>
      <c r="I926" s="76"/>
      <c r="J926" s="76"/>
      <c r="K926" s="76"/>
    </row>
    <row r="927" spans="1:11">
      <c r="A927" s="76"/>
      <c r="B927" s="76"/>
      <c r="E927" s="76"/>
      <c r="F927" s="76"/>
      <c r="G927" s="76"/>
      <c r="H927" s="76"/>
      <c r="I927" s="76"/>
      <c r="J927" s="76"/>
      <c r="K927" s="76"/>
    </row>
    <row r="928" spans="1:11">
      <c r="A928" s="76"/>
      <c r="B928" s="76"/>
      <c r="E928" s="76"/>
      <c r="F928" s="76"/>
      <c r="G928" s="76"/>
      <c r="H928" s="76"/>
      <c r="I928" s="76"/>
      <c r="J928" s="76"/>
      <c r="K928" s="76"/>
    </row>
    <row r="929" spans="1:11">
      <c r="A929" s="76"/>
      <c r="B929" s="76"/>
      <c r="E929" s="76"/>
      <c r="F929" s="76"/>
      <c r="G929" s="76"/>
      <c r="H929" s="76"/>
      <c r="I929" s="76"/>
      <c r="J929" s="76"/>
      <c r="K929" s="76"/>
    </row>
    <row r="930" spans="1:11">
      <c r="A930" s="76"/>
      <c r="B930" s="76"/>
      <c r="E930" s="76"/>
      <c r="F930" s="76"/>
      <c r="G930" s="76"/>
      <c r="H930" s="76"/>
      <c r="I930" s="76"/>
      <c r="J930" s="76"/>
      <c r="K930" s="76"/>
    </row>
    <row r="931" spans="1:11">
      <c r="A931" s="76"/>
      <c r="B931" s="76"/>
      <c r="E931" s="76"/>
      <c r="F931" s="76"/>
      <c r="G931" s="76"/>
      <c r="H931" s="76"/>
      <c r="I931" s="76"/>
      <c r="J931" s="76"/>
      <c r="K931" s="76"/>
    </row>
    <row r="932" spans="1:11">
      <c r="A932" s="76"/>
      <c r="B932" s="76"/>
      <c r="E932" s="76"/>
      <c r="F932" s="76"/>
      <c r="G932" s="76"/>
      <c r="H932" s="76"/>
      <c r="I932" s="76"/>
      <c r="J932" s="76"/>
      <c r="K932" s="76"/>
    </row>
    <row r="933" spans="1:11">
      <c r="A933" s="76"/>
      <c r="B933" s="76"/>
      <c r="E933" s="76"/>
      <c r="F933" s="76"/>
      <c r="G933" s="76"/>
      <c r="H933" s="76"/>
      <c r="I933" s="76"/>
      <c r="J933" s="76"/>
      <c r="K933" s="76"/>
    </row>
    <row r="934" spans="1:11">
      <c r="A934" s="76"/>
      <c r="B934" s="76"/>
      <c r="E934" s="76"/>
      <c r="F934" s="76"/>
      <c r="G934" s="76"/>
      <c r="H934" s="76"/>
      <c r="I934" s="76"/>
      <c r="J934" s="76"/>
      <c r="K934" s="76"/>
    </row>
    <row r="935" spans="1:11">
      <c r="A935" s="76"/>
      <c r="B935" s="76"/>
      <c r="E935" s="76"/>
      <c r="F935" s="76"/>
      <c r="G935" s="76"/>
      <c r="H935" s="76"/>
      <c r="I935" s="76"/>
      <c r="J935" s="76"/>
      <c r="K935" s="76"/>
    </row>
    <row r="936" spans="1:11">
      <c r="A936" s="76"/>
      <c r="B936" s="76"/>
      <c r="E936" s="76"/>
      <c r="F936" s="76"/>
      <c r="G936" s="76"/>
      <c r="H936" s="76"/>
      <c r="I936" s="76"/>
      <c r="J936" s="76"/>
      <c r="K936" s="76"/>
    </row>
    <row r="937" spans="1:11">
      <c r="A937" s="76"/>
      <c r="B937" s="76"/>
      <c r="E937" s="76"/>
      <c r="F937" s="76"/>
      <c r="G937" s="76"/>
      <c r="H937" s="76"/>
      <c r="I937" s="76"/>
      <c r="J937" s="76"/>
      <c r="K937" s="76"/>
    </row>
    <row r="938" spans="1:11">
      <c r="A938" s="76"/>
      <c r="B938" s="76"/>
      <c r="E938" s="76"/>
      <c r="F938" s="76"/>
      <c r="G938" s="76"/>
      <c r="H938" s="76"/>
      <c r="I938" s="76"/>
      <c r="J938" s="76"/>
      <c r="K938" s="76"/>
    </row>
    <row r="939" spans="1:11">
      <c r="A939" s="76"/>
      <c r="B939" s="76"/>
      <c r="E939" s="76"/>
      <c r="F939" s="76"/>
      <c r="G939" s="76"/>
      <c r="H939" s="76"/>
      <c r="I939" s="76"/>
      <c r="J939" s="76"/>
      <c r="K939" s="76"/>
    </row>
    <row r="940" spans="1:11">
      <c r="A940" s="76"/>
      <c r="B940" s="76"/>
      <c r="E940" s="76"/>
      <c r="F940" s="76"/>
      <c r="G940" s="76"/>
      <c r="H940" s="76"/>
      <c r="I940" s="76"/>
      <c r="J940" s="76"/>
      <c r="K940" s="76"/>
    </row>
    <row r="941" spans="1:11">
      <c r="A941" s="76"/>
      <c r="B941" s="76"/>
      <c r="E941" s="76"/>
      <c r="F941" s="76"/>
      <c r="G941" s="76"/>
      <c r="H941" s="76"/>
      <c r="I941" s="76"/>
      <c r="J941" s="76"/>
      <c r="K941" s="76"/>
    </row>
    <row r="942" spans="1:11">
      <c r="A942" s="76"/>
      <c r="B942" s="76"/>
      <c r="E942" s="76"/>
      <c r="F942" s="76"/>
      <c r="G942" s="76"/>
      <c r="H942" s="76"/>
      <c r="I942" s="76"/>
      <c r="J942" s="76"/>
      <c r="K942" s="76"/>
    </row>
    <row r="943" spans="1:11">
      <c r="A943" s="76"/>
      <c r="B943" s="76"/>
      <c r="E943" s="76"/>
      <c r="F943" s="76"/>
      <c r="G943" s="76"/>
      <c r="H943" s="76"/>
      <c r="I943" s="76"/>
      <c r="J943" s="76"/>
      <c r="K943" s="76"/>
    </row>
    <row r="944" spans="1:11">
      <c r="A944" s="76"/>
      <c r="B944" s="76"/>
      <c r="E944" s="76"/>
      <c r="F944" s="76"/>
      <c r="G944" s="76"/>
      <c r="H944" s="76"/>
      <c r="I944" s="76"/>
      <c r="J944" s="76"/>
      <c r="K944" s="76"/>
    </row>
    <row r="945" spans="1:11">
      <c r="A945" s="76"/>
      <c r="B945" s="76"/>
      <c r="E945" s="76"/>
      <c r="F945" s="76"/>
      <c r="G945" s="76"/>
      <c r="H945" s="76"/>
      <c r="I945" s="76"/>
      <c r="J945" s="76"/>
      <c r="K945" s="76"/>
    </row>
    <row r="946" spans="1:11">
      <c r="A946" s="76"/>
      <c r="B946" s="76"/>
      <c r="E946" s="76"/>
      <c r="F946" s="76"/>
      <c r="G946" s="76"/>
      <c r="H946" s="76"/>
      <c r="I946" s="76"/>
      <c r="J946" s="76"/>
      <c r="K946" s="76"/>
    </row>
    <row r="947" spans="1:11">
      <c r="A947" s="76"/>
      <c r="B947" s="76"/>
      <c r="E947" s="76"/>
      <c r="F947" s="76"/>
      <c r="G947" s="76"/>
      <c r="H947" s="76"/>
      <c r="I947" s="76"/>
      <c r="J947" s="76"/>
      <c r="K947" s="76"/>
    </row>
    <row r="948" spans="1:11">
      <c r="A948" s="76"/>
      <c r="B948" s="76"/>
      <c r="E948" s="76"/>
      <c r="F948" s="76"/>
      <c r="G948" s="76"/>
      <c r="H948" s="76"/>
      <c r="I948" s="76"/>
      <c r="J948" s="76"/>
      <c r="K948" s="76"/>
    </row>
    <row r="949" spans="1:11">
      <c r="A949" s="76"/>
      <c r="B949" s="76"/>
      <c r="E949" s="76"/>
      <c r="F949" s="76"/>
      <c r="G949" s="76"/>
      <c r="H949" s="76"/>
      <c r="I949" s="76"/>
      <c r="J949" s="76"/>
      <c r="K949" s="76"/>
    </row>
    <row r="950" spans="1:11">
      <c r="A950" s="76"/>
      <c r="B950" s="76"/>
      <c r="E950" s="76"/>
      <c r="F950" s="76"/>
      <c r="G950" s="76"/>
      <c r="H950" s="76"/>
      <c r="I950" s="76"/>
      <c r="J950" s="76"/>
      <c r="K950" s="76"/>
    </row>
    <row r="951" spans="1:11">
      <c r="A951" s="76"/>
      <c r="B951" s="76"/>
      <c r="E951" s="76"/>
      <c r="F951" s="76"/>
      <c r="G951" s="76"/>
      <c r="H951" s="76"/>
      <c r="I951" s="76"/>
      <c r="J951" s="76"/>
      <c r="K951" s="76"/>
    </row>
    <row r="952" spans="1:11">
      <c r="A952" s="76"/>
      <c r="B952" s="76"/>
      <c r="E952" s="76"/>
      <c r="F952" s="76"/>
      <c r="G952" s="76"/>
      <c r="H952" s="76"/>
      <c r="I952" s="76"/>
      <c r="J952" s="76"/>
      <c r="K952" s="76"/>
    </row>
    <row r="953" spans="1:11">
      <c r="A953" s="76"/>
      <c r="B953" s="76"/>
      <c r="E953" s="76"/>
      <c r="F953" s="76"/>
      <c r="G953" s="76"/>
      <c r="H953" s="76"/>
      <c r="I953" s="76"/>
      <c r="J953" s="76"/>
      <c r="K953" s="76"/>
    </row>
    <row r="954" spans="1:11">
      <c r="A954" s="76"/>
      <c r="B954" s="76"/>
      <c r="E954" s="76"/>
      <c r="F954" s="76"/>
      <c r="G954" s="76"/>
      <c r="H954" s="76"/>
      <c r="I954" s="76"/>
      <c r="J954" s="76"/>
      <c r="K954" s="76"/>
    </row>
    <row r="955" spans="1:11">
      <c r="A955" s="76"/>
      <c r="B955" s="76"/>
      <c r="E955" s="76"/>
      <c r="F955" s="76"/>
      <c r="G955" s="76"/>
      <c r="H955" s="76"/>
      <c r="I955" s="76"/>
      <c r="J955" s="76"/>
      <c r="K955" s="76"/>
    </row>
    <row r="956" spans="1:11">
      <c r="A956" s="76"/>
      <c r="B956" s="76"/>
      <c r="E956" s="76"/>
      <c r="F956" s="76"/>
      <c r="G956" s="76"/>
      <c r="H956" s="76"/>
      <c r="I956" s="76"/>
      <c r="J956" s="76"/>
      <c r="K956" s="76"/>
    </row>
    <row r="957" spans="1:11">
      <c r="A957" s="76"/>
      <c r="B957" s="76"/>
      <c r="E957" s="76"/>
      <c r="F957" s="76"/>
      <c r="G957" s="76"/>
      <c r="H957" s="76"/>
      <c r="I957" s="76"/>
      <c r="J957" s="76"/>
      <c r="K957" s="76"/>
    </row>
    <row r="958" spans="1:11">
      <c r="A958" s="76"/>
      <c r="B958" s="76"/>
      <c r="E958" s="76"/>
      <c r="F958" s="76"/>
      <c r="G958" s="76"/>
      <c r="H958" s="76"/>
      <c r="I958" s="76"/>
      <c r="J958" s="76"/>
      <c r="K958" s="76"/>
    </row>
    <row r="959" spans="1:11">
      <c r="A959" s="76"/>
      <c r="B959" s="76"/>
      <c r="E959" s="76"/>
      <c r="F959" s="76"/>
      <c r="G959" s="76"/>
      <c r="H959" s="76"/>
      <c r="I959" s="76"/>
      <c r="J959" s="76"/>
      <c r="K959" s="76"/>
    </row>
    <row r="960" spans="1:11">
      <c r="A960" s="76"/>
      <c r="B960" s="76"/>
      <c r="E960" s="76"/>
      <c r="F960" s="76"/>
      <c r="G960" s="76"/>
      <c r="H960" s="76"/>
      <c r="I960" s="76"/>
      <c r="J960" s="76"/>
      <c r="K960" s="76"/>
    </row>
    <row r="961" spans="1:11">
      <c r="A961" s="76"/>
      <c r="B961" s="76"/>
      <c r="E961" s="76"/>
      <c r="F961" s="76"/>
      <c r="G961" s="76"/>
      <c r="H961" s="76"/>
      <c r="I961" s="76"/>
      <c r="J961" s="76"/>
      <c r="K961" s="76"/>
    </row>
    <row r="962" spans="1:11">
      <c r="A962" s="76"/>
      <c r="B962" s="76"/>
      <c r="E962" s="76"/>
      <c r="F962" s="76"/>
      <c r="G962" s="76"/>
      <c r="H962" s="76"/>
      <c r="I962" s="76"/>
      <c r="J962" s="76"/>
      <c r="K962" s="76"/>
    </row>
    <row r="963" spans="1:11">
      <c r="A963" s="76"/>
      <c r="B963" s="76"/>
      <c r="E963" s="76"/>
      <c r="F963" s="76"/>
      <c r="G963" s="76"/>
      <c r="H963" s="76"/>
      <c r="I963" s="76"/>
      <c r="J963" s="76"/>
      <c r="K963" s="76"/>
    </row>
    <row r="964" spans="1:11">
      <c r="A964" s="76"/>
      <c r="B964" s="76"/>
      <c r="E964" s="76"/>
      <c r="F964" s="76"/>
      <c r="G964" s="76"/>
      <c r="H964" s="76"/>
      <c r="I964" s="76"/>
      <c r="J964" s="76"/>
      <c r="K964" s="76"/>
    </row>
    <row r="965" spans="1:11">
      <c r="A965" s="76"/>
      <c r="B965" s="76"/>
      <c r="E965" s="76"/>
      <c r="F965" s="76"/>
      <c r="G965" s="76"/>
      <c r="H965" s="76"/>
      <c r="I965" s="76"/>
      <c r="J965" s="76"/>
      <c r="K965" s="76"/>
    </row>
    <row r="966" spans="1:11">
      <c r="A966" s="76"/>
      <c r="B966" s="76"/>
      <c r="E966" s="76"/>
      <c r="F966" s="76"/>
      <c r="G966" s="76"/>
      <c r="H966" s="76"/>
      <c r="I966" s="76"/>
      <c r="J966" s="76"/>
      <c r="K966" s="76"/>
    </row>
    <row r="967" spans="1:11">
      <c r="A967" s="76"/>
      <c r="B967" s="76"/>
      <c r="E967" s="76"/>
      <c r="F967" s="76"/>
      <c r="G967" s="76"/>
      <c r="H967" s="76"/>
      <c r="I967" s="76"/>
      <c r="J967" s="76"/>
      <c r="K967" s="76"/>
    </row>
    <row r="968" spans="1:11">
      <c r="A968" s="76"/>
      <c r="B968" s="76"/>
      <c r="E968" s="76"/>
      <c r="F968" s="76"/>
      <c r="G968" s="76"/>
      <c r="H968" s="76"/>
      <c r="I968" s="76"/>
      <c r="J968" s="76"/>
      <c r="K968" s="76"/>
    </row>
    <row r="969" spans="1:11">
      <c r="A969" s="76"/>
      <c r="B969" s="76"/>
      <c r="E969" s="76"/>
      <c r="F969" s="76"/>
      <c r="G969" s="76"/>
      <c r="H969" s="76"/>
      <c r="I969" s="76"/>
      <c r="J969" s="76"/>
      <c r="K969" s="76"/>
    </row>
    <row r="970" spans="1:11">
      <c r="A970" s="76"/>
      <c r="B970" s="76"/>
      <c r="E970" s="76"/>
      <c r="F970" s="76"/>
      <c r="G970" s="76"/>
      <c r="H970" s="76"/>
      <c r="I970" s="76"/>
      <c r="J970" s="76"/>
      <c r="K970" s="76"/>
    </row>
    <row r="971" spans="1:11">
      <c r="A971" s="76"/>
      <c r="B971" s="76"/>
      <c r="E971" s="76"/>
      <c r="F971" s="76"/>
      <c r="G971" s="76"/>
      <c r="H971" s="76"/>
      <c r="I971" s="76"/>
      <c r="J971" s="76"/>
      <c r="K971" s="76"/>
    </row>
    <row r="972" spans="1:11">
      <c r="A972" s="76"/>
      <c r="B972" s="76"/>
      <c r="E972" s="76"/>
      <c r="F972" s="76"/>
      <c r="G972" s="76"/>
      <c r="H972" s="76"/>
      <c r="I972" s="76"/>
      <c r="J972" s="76"/>
      <c r="K972" s="76"/>
    </row>
    <row r="973" spans="1:11">
      <c r="A973" s="76"/>
      <c r="B973" s="76"/>
      <c r="E973" s="76"/>
      <c r="F973" s="76"/>
      <c r="G973" s="76"/>
      <c r="H973" s="76"/>
      <c r="I973" s="76"/>
      <c r="J973" s="76"/>
      <c r="K973" s="76"/>
    </row>
    <row r="974" spans="1:11">
      <c r="A974" s="76"/>
      <c r="B974" s="76"/>
      <c r="E974" s="76"/>
      <c r="F974" s="76"/>
      <c r="G974" s="76"/>
      <c r="H974" s="76"/>
      <c r="I974" s="76"/>
      <c r="J974" s="76"/>
      <c r="K974" s="76"/>
    </row>
    <row r="975" spans="1:11">
      <c r="A975" s="76"/>
      <c r="B975" s="76"/>
      <c r="E975" s="76"/>
      <c r="F975" s="76"/>
      <c r="G975" s="76"/>
      <c r="H975" s="76"/>
      <c r="I975" s="76"/>
      <c r="J975" s="76"/>
      <c r="K975" s="76"/>
    </row>
    <row r="976" spans="1:11">
      <c r="A976" s="76"/>
      <c r="B976" s="76"/>
      <c r="E976" s="76"/>
      <c r="F976" s="76"/>
      <c r="G976" s="76"/>
      <c r="H976" s="76"/>
      <c r="I976" s="76"/>
      <c r="J976" s="76"/>
      <c r="K976" s="76"/>
    </row>
    <row r="977" spans="1:11">
      <c r="A977" s="76"/>
      <c r="B977" s="76"/>
      <c r="E977" s="76"/>
      <c r="F977" s="76"/>
      <c r="G977" s="76"/>
      <c r="H977" s="76"/>
      <c r="I977" s="76"/>
      <c r="J977" s="76"/>
      <c r="K977" s="76"/>
    </row>
    <row r="978" spans="1:11">
      <c r="A978" s="76"/>
      <c r="B978" s="76"/>
      <c r="E978" s="76"/>
      <c r="F978" s="76"/>
      <c r="G978" s="76"/>
      <c r="H978" s="76"/>
      <c r="I978" s="76"/>
      <c r="J978" s="76"/>
      <c r="K978" s="76"/>
    </row>
    <row r="979" spans="1:11">
      <c r="A979" s="76"/>
      <c r="B979" s="76"/>
      <c r="E979" s="76"/>
      <c r="F979" s="76"/>
      <c r="G979" s="76"/>
      <c r="H979" s="76"/>
      <c r="I979" s="76"/>
      <c r="J979" s="76"/>
      <c r="K979" s="76"/>
    </row>
    <row r="980" spans="1:11">
      <c r="A980" s="76"/>
      <c r="B980" s="76"/>
      <c r="E980" s="76"/>
      <c r="F980" s="76"/>
      <c r="G980" s="76"/>
      <c r="H980" s="76"/>
      <c r="I980" s="76"/>
      <c r="J980" s="76"/>
      <c r="K980" s="76"/>
    </row>
    <row r="981" spans="1:11">
      <c r="A981" s="76"/>
      <c r="B981" s="76"/>
      <c r="E981" s="76"/>
      <c r="F981" s="76"/>
      <c r="G981" s="76"/>
      <c r="H981" s="76"/>
      <c r="I981" s="76"/>
      <c r="J981" s="76"/>
      <c r="K981" s="76"/>
    </row>
    <row r="982" spans="1:11">
      <c r="A982" s="76"/>
      <c r="B982" s="76"/>
      <c r="E982" s="76"/>
      <c r="F982" s="76"/>
      <c r="G982" s="76"/>
      <c r="H982" s="76"/>
      <c r="I982" s="76"/>
      <c r="J982" s="76"/>
      <c r="K982" s="76"/>
    </row>
    <row r="983" spans="1:11">
      <c r="A983" s="76"/>
      <c r="B983" s="76"/>
      <c r="E983" s="76"/>
      <c r="F983" s="76"/>
      <c r="G983" s="76"/>
      <c r="H983" s="76"/>
      <c r="I983" s="76"/>
      <c r="J983" s="76"/>
      <c r="K983" s="76"/>
    </row>
    <row r="984" spans="1:11">
      <c r="A984" s="76"/>
      <c r="B984" s="76"/>
      <c r="E984" s="76"/>
      <c r="F984" s="76"/>
      <c r="G984" s="76"/>
      <c r="H984" s="76"/>
      <c r="I984" s="76"/>
      <c r="J984" s="76"/>
      <c r="K984" s="76"/>
    </row>
    <row r="985" spans="1:11">
      <c r="A985" s="76"/>
      <c r="B985" s="76"/>
      <c r="E985" s="76"/>
      <c r="F985" s="76"/>
      <c r="G985" s="76"/>
      <c r="H985" s="76"/>
      <c r="I985" s="76"/>
      <c r="J985" s="76"/>
      <c r="K985" s="76"/>
    </row>
    <row r="986" spans="1:11">
      <c r="A986" s="76"/>
      <c r="B986" s="76"/>
      <c r="E986" s="76"/>
      <c r="F986" s="76"/>
      <c r="G986" s="76"/>
      <c r="H986" s="76"/>
      <c r="I986" s="76"/>
      <c r="J986" s="76"/>
      <c r="K986" s="76"/>
    </row>
    <row r="987" spans="1:11">
      <c r="A987" s="76"/>
      <c r="B987" s="76"/>
      <c r="E987" s="76"/>
      <c r="F987" s="76"/>
      <c r="G987" s="76"/>
      <c r="H987" s="76"/>
      <c r="I987" s="76"/>
      <c r="J987" s="76"/>
      <c r="K987" s="76"/>
    </row>
    <row r="988" spans="1:11">
      <c r="A988" s="76"/>
      <c r="B988" s="76"/>
      <c r="E988" s="76"/>
      <c r="F988" s="76"/>
      <c r="G988" s="76"/>
      <c r="H988" s="76"/>
      <c r="I988" s="76"/>
      <c r="J988" s="76"/>
      <c r="K988" s="76"/>
    </row>
    <row r="989" spans="1:11">
      <c r="A989" s="76"/>
      <c r="B989" s="76"/>
      <c r="E989" s="76"/>
      <c r="F989" s="76"/>
      <c r="G989" s="76"/>
      <c r="H989" s="76"/>
      <c r="I989" s="76"/>
      <c r="J989" s="76"/>
      <c r="K989" s="76"/>
    </row>
    <row r="990" spans="1:11">
      <c r="A990" s="76"/>
      <c r="B990" s="76"/>
      <c r="E990" s="76"/>
      <c r="F990" s="76"/>
      <c r="G990" s="76"/>
      <c r="H990" s="76"/>
      <c r="I990" s="76"/>
      <c r="J990" s="76"/>
      <c r="K990" s="76"/>
    </row>
    <row r="991" spans="1:11">
      <c r="A991" s="76"/>
      <c r="B991" s="76"/>
      <c r="E991" s="76"/>
      <c r="F991" s="76"/>
      <c r="G991" s="76"/>
      <c r="H991" s="76"/>
      <c r="I991" s="76"/>
      <c r="J991" s="76"/>
      <c r="K991" s="76"/>
    </row>
    <row r="992" spans="1:11">
      <c r="A992" s="76"/>
      <c r="B992" s="76"/>
      <c r="E992" s="76"/>
      <c r="F992" s="76"/>
      <c r="G992" s="76"/>
      <c r="H992" s="76"/>
      <c r="I992" s="76"/>
      <c r="J992" s="76"/>
      <c r="K992" s="76"/>
    </row>
    <row r="993" spans="1:11">
      <c r="A993" s="76"/>
      <c r="B993" s="76"/>
      <c r="E993" s="76"/>
      <c r="F993" s="76"/>
      <c r="G993" s="76"/>
      <c r="H993" s="76"/>
      <c r="I993" s="76"/>
      <c r="J993" s="76"/>
      <c r="K993" s="76"/>
    </row>
    <row r="994" spans="1:11">
      <c r="A994" s="76"/>
      <c r="B994" s="76"/>
      <c r="E994" s="76"/>
      <c r="F994" s="76"/>
      <c r="G994" s="76"/>
      <c r="H994" s="76"/>
      <c r="I994" s="76"/>
      <c r="J994" s="76"/>
      <c r="K994" s="76"/>
    </row>
    <row r="995" spans="1:11">
      <c r="A995" s="76"/>
      <c r="B995" s="76"/>
      <c r="E995" s="76"/>
      <c r="F995" s="76"/>
      <c r="G995" s="76"/>
      <c r="H995" s="76"/>
      <c r="I995" s="76"/>
      <c r="J995" s="76"/>
      <c r="K995" s="76"/>
    </row>
    <row r="996" spans="1:11">
      <c r="A996" s="76"/>
      <c r="B996" s="76"/>
      <c r="E996" s="76"/>
      <c r="F996" s="76"/>
      <c r="G996" s="76"/>
      <c r="H996" s="76"/>
      <c r="I996" s="76"/>
      <c r="J996" s="76"/>
      <c r="K996" s="76"/>
    </row>
    <row r="997" spans="1:11">
      <c r="A997" s="76"/>
      <c r="B997" s="76"/>
      <c r="E997" s="76"/>
      <c r="F997" s="76"/>
      <c r="G997" s="76"/>
      <c r="H997" s="76"/>
      <c r="I997" s="76"/>
      <c r="J997" s="76"/>
      <c r="K997" s="76"/>
    </row>
    <row r="998" spans="1:11">
      <c r="A998" s="76"/>
      <c r="B998" s="76"/>
      <c r="E998" s="76"/>
      <c r="F998" s="76"/>
      <c r="G998" s="76"/>
      <c r="H998" s="76"/>
      <c r="I998" s="76"/>
      <c r="J998" s="76"/>
      <c r="K998" s="76"/>
    </row>
    <row r="999" spans="1:11">
      <c r="A999" s="76"/>
      <c r="B999" s="76"/>
      <c r="E999" s="76"/>
      <c r="F999" s="76"/>
      <c r="G999" s="76"/>
      <c r="H999" s="76"/>
      <c r="I999" s="76"/>
      <c r="J999" s="76"/>
      <c r="K999" s="76"/>
    </row>
    <row r="1000" spans="1:11">
      <c r="A1000" s="76"/>
      <c r="B1000" s="76"/>
      <c r="E1000" s="76"/>
      <c r="F1000" s="76"/>
      <c r="G1000" s="76"/>
      <c r="H1000" s="76"/>
      <c r="I1000" s="76"/>
      <c r="J1000" s="76"/>
      <c r="K1000" s="76"/>
    </row>
    <row r="1001" spans="1:11">
      <c r="A1001" s="76"/>
      <c r="B1001" s="76"/>
      <c r="E1001" s="76"/>
      <c r="F1001" s="76"/>
      <c r="G1001" s="76"/>
      <c r="H1001" s="76"/>
      <c r="I1001" s="76"/>
      <c r="J1001" s="76"/>
      <c r="K1001" s="7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0D38-41EB-4E97-8A13-50D729848945}">
  <dimension ref="A1:Q999"/>
  <sheetViews>
    <sheetView workbookViewId="0">
      <selection activeCell="T10" sqref="T10"/>
    </sheetView>
  </sheetViews>
  <sheetFormatPr baseColWidth="10" defaultColWidth="8.83203125" defaultRowHeight="15"/>
  <cols>
    <col min="1" max="7" width="9.1640625" style="82"/>
    <col min="8" max="8" width="12.33203125" style="82" customWidth="1"/>
    <col min="9" max="9" width="9.1640625" style="82"/>
    <col min="10" max="10" width="10.1640625" style="82" customWidth="1"/>
    <col min="11" max="11" width="12.1640625" style="82" customWidth="1"/>
    <col min="12" max="15" width="9.1640625" style="82"/>
    <col min="16" max="16" width="11.5" style="82" customWidth="1"/>
    <col min="17" max="17" width="9.1640625" style="82"/>
  </cols>
  <sheetData>
    <row r="1" spans="1:17" ht="16">
      <c r="A1" s="103"/>
      <c r="B1" s="142"/>
      <c r="C1" s="104"/>
      <c r="D1" s="104"/>
      <c r="E1" s="104"/>
      <c r="F1" s="104"/>
      <c r="G1" s="104" t="s">
        <v>559</v>
      </c>
      <c r="H1" s="131">
        <f>AVERAGE(B:B)</f>
        <v>33.437931034482759</v>
      </c>
      <c r="I1" s="104" t="s">
        <v>560</v>
      </c>
      <c r="J1" s="105">
        <f>STDEV(B:B)</f>
        <v>8.5957627685436897</v>
      </c>
      <c r="K1" s="104"/>
      <c r="L1" s="123"/>
    </row>
    <row r="2" spans="1:17" ht="60.75" customHeight="1">
      <c r="A2" s="118" t="s">
        <v>515</v>
      </c>
      <c r="B2" s="117" t="s">
        <v>527</v>
      </c>
      <c r="C2" s="121"/>
      <c r="D2" s="121"/>
      <c r="E2" s="117"/>
      <c r="F2" s="117" t="s">
        <v>500</v>
      </c>
      <c r="G2" s="124" t="s">
        <v>518</v>
      </c>
      <c r="H2" s="147" t="s">
        <v>519</v>
      </c>
      <c r="I2" s="146" t="s">
        <v>561</v>
      </c>
      <c r="J2" s="128" t="s">
        <v>562</v>
      </c>
      <c r="K2" s="144" t="s">
        <v>522</v>
      </c>
      <c r="L2" s="143" t="s">
        <v>523</v>
      </c>
      <c r="N2" s="86" t="s">
        <v>524</v>
      </c>
      <c r="O2" s="145" t="s">
        <v>563</v>
      </c>
      <c r="P2" s="136" t="s">
        <v>564</v>
      </c>
      <c r="Q2" s="87" t="s">
        <v>527</v>
      </c>
    </row>
    <row r="3" spans="1:17" ht="16">
      <c r="A3" s="88">
        <v>0</v>
      </c>
      <c r="B3" s="119">
        <v>29</v>
      </c>
      <c r="C3" s="103" t="s">
        <v>530</v>
      </c>
      <c r="D3" s="106">
        <f>MIN(B:B)</f>
        <v>15</v>
      </c>
      <c r="E3" s="120"/>
      <c r="F3" s="89">
        <v>0</v>
      </c>
      <c r="G3" s="89">
        <f>COUNTIF(B:B,F3)</f>
        <v>0</v>
      </c>
      <c r="H3" s="107">
        <f>(F3-$H$1)/$J$1</f>
        <v>-3.8900481475418704</v>
      </c>
      <c r="I3" s="89">
        <v>1</v>
      </c>
      <c r="J3" s="108" t="e">
        <f>_xlfn.PERCENTRANK.EXC(B:B,F3)</f>
        <v>#N/A</v>
      </c>
      <c r="K3" s="89" t="e">
        <f>NORMSINV(J3)</f>
        <v>#N/A</v>
      </c>
      <c r="L3" s="119">
        <v>1</v>
      </c>
      <c r="N3" s="88">
        <v>1</v>
      </c>
      <c r="O3" s="89">
        <f>SUMIFS(G:G,I:I,N3)</f>
        <v>17</v>
      </c>
      <c r="P3" s="89">
        <f>SUMIFS(G:G,L:L,N3)</f>
        <v>11</v>
      </c>
      <c r="Q3" s="109" t="s">
        <v>531</v>
      </c>
    </row>
    <row r="4" spans="1:17" ht="16">
      <c r="A4" s="88">
        <v>0</v>
      </c>
      <c r="B4" s="119">
        <v>33</v>
      </c>
      <c r="C4" s="91" t="s">
        <v>534</v>
      </c>
      <c r="D4" s="110">
        <f>MAX(B:B)</f>
        <v>55</v>
      </c>
      <c r="E4" s="120"/>
      <c r="F4" s="89">
        <v>1</v>
      </c>
      <c r="G4" s="89">
        <f t="shared" ref="G4:G58" si="0">COUNTIF(B:B,F4)</f>
        <v>0</v>
      </c>
      <c r="H4" s="107">
        <f t="shared" ref="H4:H58" si="1">(F4-$H$1)/$J$1</f>
        <v>-3.7737117586806614</v>
      </c>
      <c r="I4" s="89">
        <v>1</v>
      </c>
      <c r="J4" s="108" t="e">
        <f t="shared" ref="J4:J58" si="2">_xlfn.PERCENTRANK.EXC(B:B,F4)</f>
        <v>#N/A</v>
      </c>
      <c r="K4" s="89" t="e">
        <f t="shared" ref="K4:K58" si="3">NORMSINV(J4)</f>
        <v>#N/A</v>
      </c>
      <c r="L4" s="119">
        <v>1</v>
      </c>
      <c r="N4" s="88">
        <v>2</v>
      </c>
      <c r="O4" s="89">
        <f t="shared" ref="O4:O11" si="4">SUMIFS(G:G,I:I,N4)</f>
        <v>16</v>
      </c>
      <c r="P4" s="89">
        <f t="shared" ref="P4:P11" si="5">SUMIFS(G:G,L:L,N4)</f>
        <v>22</v>
      </c>
      <c r="Q4" s="90" t="s">
        <v>535</v>
      </c>
    </row>
    <row r="5" spans="1:17" ht="16">
      <c r="A5" s="88">
        <v>0</v>
      </c>
      <c r="B5" s="89">
        <v>31</v>
      </c>
      <c r="C5" s="122"/>
      <c r="D5" s="122"/>
      <c r="E5" s="89"/>
      <c r="F5" s="89">
        <v>2</v>
      </c>
      <c r="G5" s="89">
        <f t="shared" si="0"/>
        <v>0</v>
      </c>
      <c r="H5" s="107">
        <f t="shared" si="1"/>
        <v>-3.6573753698194524</v>
      </c>
      <c r="I5" s="89">
        <v>1</v>
      </c>
      <c r="J5" s="108" t="e">
        <f t="shared" si="2"/>
        <v>#N/A</v>
      </c>
      <c r="K5" s="89" t="e">
        <f t="shared" si="3"/>
        <v>#N/A</v>
      </c>
      <c r="L5" s="119">
        <v>1</v>
      </c>
      <c r="N5" s="88">
        <v>3</v>
      </c>
      <c r="O5" s="89">
        <f t="shared" si="4"/>
        <v>29</v>
      </c>
      <c r="P5" s="89">
        <f t="shared" si="5"/>
        <v>40</v>
      </c>
      <c r="Q5" s="90" t="s">
        <v>538</v>
      </c>
    </row>
    <row r="6" spans="1:17" ht="16">
      <c r="A6" s="88">
        <v>0</v>
      </c>
      <c r="B6" s="89">
        <v>40</v>
      </c>
      <c r="C6" s="89"/>
      <c r="D6" s="89"/>
      <c r="E6" s="89"/>
      <c r="F6" s="89">
        <v>3</v>
      </c>
      <c r="G6" s="89">
        <f t="shared" si="0"/>
        <v>0</v>
      </c>
      <c r="H6" s="107">
        <f t="shared" si="1"/>
        <v>-3.5410389809582439</v>
      </c>
      <c r="I6" s="89">
        <v>1</v>
      </c>
      <c r="J6" s="108" t="e">
        <f t="shared" si="2"/>
        <v>#N/A</v>
      </c>
      <c r="K6" s="89" t="e">
        <f t="shared" si="3"/>
        <v>#N/A</v>
      </c>
      <c r="L6" s="119">
        <v>1</v>
      </c>
      <c r="N6" s="88">
        <v>4</v>
      </c>
      <c r="O6" s="89">
        <f t="shared" si="4"/>
        <v>60</v>
      </c>
      <c r="P6" s="89">
        <f t="shared" si="5"/>
        <v>49</v>
      </c>
      <c r="Q6" s="90" t="s">
        <v>541</v>
      </c>
    </row>
    <row r="7" spans="1:17" ht="16">
      <c r="A7" s="88">
        <v>0</v>
      </c>
      <c r="B7" s="89">
        <v>29</v>
      </c>
      <c r="C7" s="89"/>
      <c r="D7" s="89"/>
      <c r="E7" s="89"/>
      <c r="F7" s="89">
        <v>4</v>
      </c>
      <c r="G7" s="89">
        <f t="shared" si="0"/>
        <v>0</v>
      </c>
      <c r="H7" s="107">
        <f t="shared" si="1"/>
        <v>-3.4247025920970349</v>
      </c>
      <c r="I7" s="89">
        <v>1</v>
      </c>
      <c r="J7" s="108" t="e">
        <f t="shared" si="2"/>
        <v>#N/A</v>
      </c>
      <c r="K7" s="89" t="e">
        <f t="shared" si="3"/>
        <v>#N/A</v>
      </c>
      <c r="L7" s="119">
        <v>1</v>
      </c>
      <c r="N7" s="88">
        <v>5</v>
      </c>
      <c r="O7" s="89">
        <f t="shared" si="4"/>
        <v>48</v>
      </c>
      <c r="P7" s="89">
        <f t="shared" si="5"/>
        <v>59</v>
      </c>
      <c r="Q7" s="90" t="s">
        <v>544</v>
      </c>
    </row>
    <row r="8" spans="1:17" ht="16">
      <c r="A8" s="88">
        <v>0</v>
      </c>
      <c r="B8" s="89">
        <v>38</v>
      </c>
      <c r="C8" s="89"/>
      <c r="D8" s="89"/>
      <c r="E8" s="89"/>
      <c r="F8" s="89">
        <v>5</v>
      </c>
      <c r="G8" s="89">
        <f t="shared" si="0"/>
        <v>0</v>
      </c>
      <c r="H8" s="107">
        <f t="shared" si="1"/>
        <v>-3.3083662032358259</v>
      </c>
      <c r="I8" s="89">
        <v>1</v>
      </c>
      <c r="J8" s="108" t="e">
        <f t="shared" si="2"/>
        <v>#N/A</v>
      </c>
      <c r="K8" s="89" t="e">
        <f t="shared" si="3"/>
        <v>#N/A</v>
      </c>
      <c r="L8" s="119">
        <v>1</v>
      </c>
      <c r="N8" s="88">
        <v>6</v>
      </c>
      <c r="O8" s="89">
        <f t="shared" si="4"/>
        <v>42</v>
      </c>
      <c r="P8" s="89">
        <f t="shared" si="5"/>
        <v>45</v>
      </c>
      <c r="Q8" s="90" t="s">
        <v>547</v>
      </c>
    </row>
    <row r="9" spans="1:17" ht="16">
      <c r="A9" s="88">
        <v>0</v>
      </c>
      <c r="B9" s="89">
        <v>18</v>
      </c>
      <c r="C9" s="89"/>
      <c r="D9" s="89"/>
      <c r="E9" s="89"/>
      <c r="F9" s="89">
        <v>6</v>
      </c>
      <c r="G9" s="89">
        <f t="shared" si="0"/>
        <v>0</v>
      </c>
      <c r="H9" s="107">
        <f t="shared" si="1"/>
        <v>-3.1920298143746173</v>
      </c>
      <c r="I9" s="89">
        <v>1</v>
      </c>
      <c r="J9" s="108" t="e">
        <f t="shared" si="2"/>
        <v>#N/A</v>
      </c>
      <c r="K9" s="89" t="e">
        <f t="shared" si="3"/>
        <v>#N/A</v>
      </c>
      <c r="L9" s="119">
        <v>1</v>
      </c>
      <c r="N9" s="88">
        <v>7</v>
      </c>
      <c r="O9" s="89">
        <f t="shared" si="4"/>
        <v>53</v>
      </c>
      <c r="P9" s="89">
        <f t="shared" si="5"/>
        <v>39</v>
      </c>
      <c r="Q9" s="90" t="s">
        <v>550</v>
      </c>
    </row>
    <row r="10" spans="1:17" ht="16">
      <c r="A10" s="88">
        <v>0</v>
      </c>
      <c r="B10" s="89">
        <v>24</v>
      </c>
      <c r="C10" s="89"/>
      <c r="D10" s="89"/>
      <c r="E10" s="89"/>
      <c r="F10" s="89">
        <v>7</v>
      </c>
      <c r="G10" s="89">
        <f t="shared" si="0"/>
        <v>0</v>
      </c>
      <c r="H10" s="107">
        <f t="shared" si="1"/>
        <v>-3.0756934255134083</v>
      </c>
      <c r="I10" s="89">
        <v>1</v>
      </c>
      <c r="J10" s="108" t="e">
        <f t="shared" si="2"/>
        <v>#N/A</v>
      </c>
      <c r="K10" s="89" t="e">
        <f t="shared" si="3"/>
        <v>#N/A</v>
      </c>
      <c r="L10" s="119">
        <v>1</v>
      </c>
      <c r="N10" s="88">
        <v>8</v>
      </c>
      <c r="O10" s="89">
        <f t="shared" si="4"/>
        <v>14</v>
      </c>
      <c r="P10" s="89">
        <f t="shared" si="5"/>
        <v>14</v>
      </c>
      <c r="Q10" s="90" t="s">
        <v>553</v>
      </c>
    </row>
    <row r="11" spans="1:17" ht="16">
      <c r="A11" s="88">
        <v>0</v>
      </c>
      <c r="B11" s="89">
        <v>34</v>
      </c>
      <c r="C11" s="89"/>
      <c r="D11" s="89"/>
      <c r="E11" s="89"/>
      <c r="F11" s="89">
        <v>8</v>
      </c>
      <c r="G11" s="89">
        <f t="shared" si="0"/>
        <v>0</v>
      </c>
      <c r="H11" s="107">
        <f t="shared" si="1"/>
        <v>-2.9593570366521993</v>
      </c>
      <c r="I11" s="89">
        <v>1</v>
      </c>
      <c r="J11" s="108" t="e">
        <f t="shared" si="2"/>
        <v>#N/A</v>
      </c>
      <c r="K11" s="89" t="e">
        <f t="shared" si="3"/>
        <v>#N/A</v>
      </c>
      <c r="L11" s="119">
        <v>1</v>
      </c>
      <c r="N11" s="91">
        <v>9</v>
      </c>
      <c r="O11" s="89">
        <f t="shared" si="4"/>
        <v>11</v>
      </c>
      <c r="P11" s="89">
        <f t="shared" si="5"/>
        <v>11</v>
      </c>
      <c r="Q11" s="110" t="s">
        <v>556</v>
      </c>
    </row>
    <row r="12" spans="1:17">
      <c r="A12" s="88">
        <v>0</v>
      </c>
      <c r="B12" s="89">
        <v>24</v>
      </c>
      <c r="C12" s="89"/>
      <c r="D12" s="89"/>
      <c r="E12" s="89"/>
      <c r="F12" s="89">
        <v>9</v>
      </c>
      <c r="G12" s="89">
        <f t="shared" si="0"/>
        <v>0</v>
      </c>
      <c r="H12" s="107">
        <f t="shared" si="1"/>
        <v>-2.8430206477909907</v>
      </c>
      <c r="I12" s="89">
        <v>1</v>
      </c>
      <c r="J12" s="108" t="e">
        <f t="shared" si="2"/>
        <v>#N/A</v>
      </c>
      <c r="K12" s="89" t="e">
        <f t="shared" si="3"/>
        <v>#N/A</v>
      </c>
      <c r="L12" s="119">
        <v>1</v>
      </c>
      <c r="O12" s="111"/>
      <c r="P12" s="111"/>
    </row>
    <row r="13" spans="1:17">
      <c r="A13" s="88">
        <v>0</v>
      </c>
      <c r="B13" s="89">
        <v>42</v>
      </c>
      <c r="C13" s="89"/>
      <c r="D13" s="89"/>
      <c r="E13" s="89"/>
      <c r="F13" s="89">
        <v>10</v>
      </c>
      <c r="G13" s="89">
        <f t="shared" si="0"/>
        <v>0</v>
      </c>
      <c r="H13" s="107">
        <f t="shared" si="1"/>
        <v>-2.7266842589297817</v>
      </c>
      <c r="I13" s="89">
        <v>1</v>
      </c>
      <c r="J13" s="108" t="e">
        <f t="shared" si="2"/>
        <v>#N/A</v>
      </c>
      <c r="K13" s="89" t="e">
        <f t="shared" si="3"/>
        <v>#N/A</v>
      </c>
      <c r="L13" s="119">
        <v>1</v>
      </c>
    </row>
    <row r="14" spans="1:17">
      <c r="A14" s="88">
        <v>0</v>
      </c>
      <c r="B14" s="89">
        <v>21</v>
      </c>
      <c r="C14" s="89"/>
      <c r="D14" s="89"/>
      <c r="E14" s="89"/>
      <c r="F14" s="89">
        <v>11</v>
      </c>
      <c r="G14" s="89">
        <f t="shared" si="0"/>
        <v>0</v>
      </c>
      <c r="H14" s="107">
        <f t="shared" si="1"/>
        <v>-2.6103478700685727</v>
      </c>
      <c r="I14" s="89">
        <v>1</v>
      </c>
      <c r="J14" s="108" t="e">
        <f t="shared" si="2"/>
        <v>#N/A</v>
      </c>
      <c r="K14" s="89" t="e">
        <f t="shared" si="3"/>
        <v>#N/A</v>
      </c>
      <c r="L14" s="119">
        <v>1</v>
      </c>
    </row>
    <row r="15" spans="1:17">
      <c r="A15" s="88">
        <v>0</v>
      </c>
      <c r="B15" s="89">
        <v>26</v>
      </c>
      <c r="C15" s="89"/>
      <c r="D15" s="89"/>
      <c r="E15" s="89"/>
      <c r="F15" s="92">
        <v>12</v>
      </c>
      <c r="G15" s="92">
        <f t="shared" si="0"/>
        <v>0</v>
      </c>
      <c r="H15" s="112">
        <f t="shared" si="1"/>
        <v>-2.4940114812073637</v>
      </c>
      <c r="I15" s="92">
        <v>1</v>
      </c>
      <c r="J15" s="113" t="e">
        <f t="shared" si="2"/>
        <v>#N/A</v>
      </c>
      <c r="K15" s="92" t="e">
        <f t="shared" si="3"/>
        <v>#N/A</v>
      </c>
      <c r="L15" s="125">
        <v>1</v>
      </c>
    </row>
    <row r="16" spans="1:17">
      <c r="A16" s="88">
        <v>0</v>
      </c>
      <c r="B16" s="89">
        <v>35</v>
      </c>
      <c r="C16" s="89"/>
      <c r="D16" s="89"/>
      <c r="E16" s="119"/>
      <c r="F16" s="130">
        <v>13</v>
      </c>
      <c r="G16" s="130">
        <f t="shared" si="0"/>
        <v>0</v>
      </c>
      <c r="H16" s="152">
        <f t="shared" si="1"/>
        <v>-2.3776750923461552</v>
      </c>
      <c r="I16" s="130">
        <v>1</v>
      </c>
      <c r="J16" s="153" t="e">
        <f t="shared" si="2"/>
        <v>#N/A</v>
      </c>
      <c r="K16" s="152" t="e">
        <f>NORMSINV(J16)</f>
        <v>#N/A</v>
      </c>
      <c r="L16" s="130">
        <v>1</v>
      </c>
    </row>
    <row r="17" spans="1:12">
      <c r="A17" s="88">
        <v>0</v>
      </c>
      <c r="B17" s="89">
        <v>35</v>
      </c>
      <c r="C17" s="89"/>
      <c r="D17" s="89"/>
      <c r="E17" s="89"/>
      <c r="F17" s="157">
        <v>14</v>
      </c>
      <c r="G17" s="157">
        <f t="shared" si="0"/>
        <v>0</v>
      </c>
      <c r="H17" s="158">
        <f t="shared" si="1"/>
        <v>-2.2613387034849461</v>
      </c>
      <c r="I17" s="157">
        <v>1</v>
      </c>
      <c r="J17" s="159" t="e">
        <f t="shared" si="2"/>
        <v>#N/A</v>
      </c>
      <c r="K17" s="158" t="e">
        <f t="shared" si="3"/>
        <v>#N/A</v>
      </c>
      <c r="L17" s="160">
        <v>1</v>
      </c>
    </row>
    <row r="18" spans="1:12">
      <c r="A18" s="88">
        <v>0</v>
      </c>
      <c r="B18" s="89">
        <v>27</v>
      </c>
      <c r="C18" s="89"/>
      <c r="D18" s="89"/>
      <c r="E18" s="89"/>
      <c r="F18" s="104">
        <v>15</v>
      </c>
      <c r="G18" s="104">
        <f t="shared" si="0"/>
        <v>2</v>
      </c>
      <c r="H18" s="114">
        <f t="shared" si="1"/>
        <v>-2.1450023146237371</v>
      </c>
      <c r="I18" s="104">
        <f t="shared" ref="I18:I51" si="6">ROUND(H18*2+5,0)</f>
        <v>1</v>
      </c>
      <c r="J18" s="115">
        <f t="shared" si="2"/>
        <v>3.0000000000000001E-3</v>
      </c>
      <c r="K18" s="114">
        <f t="shared" si="3"/>
        <v>-2.7477813854449931</v>
      </c>
      <c r="L18" s="123">
        <v>1</v>
      </c>
    </row>
    <row r="19" spans="1:12">
      <c r="A19" s="88">
        <v>0</v>
      </c>
      <c r="B19" s="89">
        <v>39</v>
      </c>
      <c r="C19" s="89"/>
      <c r="D19" s="89"/>
      <c r="E19" s="89"/>
      <c r="F19" s="89">
        <v>16</v>
      </c>
      <c r="G19" s="89">
        <f t="shared" si="0"/>
        <v>3</v>
      </c>
      <c r="H19" s="107">
        <f t="shared" si="1"/>
        <v>-2.0286659257625286</v>
      </c>
      <c r="I19" s="89">
        <f t="shared" si="6"/>
        <v>1</v>
      </c>
      <c r="J19" s="108">
        <f t="shared" si="2"/>
        <v>0.01</v>
      </c>
      <c r="K19" s="107">
        <f t="shared" si="3"/>
        <v>-2.3263478740408408</v>
      </c>
      <c r="L19" s="119">
        <v>1</v>
      </c>
    </row>
    <row r="20" spans="1:12">
      <c r="A20" s="88">
        <v>0</v>
      </c>
      <c r="B20" s="89">
        <v>33</v>
      </c>
      <c r="C20" s="89"/>
      <c r="D20" s="89"/>
      <c r="E20" s="89"/>
      <c r="F20" s="89">
        <v>17</v>
      </c>
      <c r="G20" s="89">
        <f t="shared" si="0"/>
        <v>6</v>
      </c>
      <c r="H20" s="107">
        <f t="shared" si="1"/>
        <v>-1.9123295369013196</v>
      </c>
      <c r="I20" s="89">
        <f t="shared" si="6"/>
        <v>1</v>
      </c>
      <c r="J20" s="108">
        <f t="shared" si="2"/>
        <v>0.02</v>
      </c>
      <c r="K20" s="107">
        <f t="shared" si="3"/>
        <v>-2.0537489106318225</v>
      </c>
      <c r="L20" s="119">
        <f t="shared" ref="L20:L52" si="7">ROUND(K20*2+5,0)</f>
        <v>1</v>
      </c>
    </row>
    <row r="21" spans="1:12">
      <c r="A21" s="88">
        <v>0</v>
      </c>
      <c r="B21" s="89">
        <v>27</v>
      </c>
      <c r="C21" s="89"/>
      <c r="D21" s="89"/>
      <c r="E21" s="89"/>
      <c r="F21" s="89">
        <v>18</v>
      </c>
      <c r="G21" s="89">
        <f t="shared" si="0"/>
        <v>6</v>
      </c>
      <c r="H21" s="107">
        <f t="shared" si="1"/>
        <v>-1.7959931480401108</v>
      </c>
      <c r="I21" s="89">
        <f t="shared" si="6"/>
        <v>1</v>
      </c>
      <c r="J21" s="108">
        <f t="shared" si="2"/>
        <v>4.1000000000000002E-2</v>
      </c>
      <c r="K21" s="107">
        <f t="shared" si="3"/>
        <v>-1.7391976652852517</v>
      </c>
      <c r="L21" s="119">
        <f t="shared" si="7"/>
        <v>2</v>
      </c>
    </row>
    <row r="22" spans="1:12">
      <c r="A22" s="88">
        <v>0</v>
      </c>
      <c r="B22" s="89">
        <v>36</v>
      </c>
      <c r="C22" s="89"/>
      <c r="D22" s="89"/>
      <c r="E22" s="89"/>
      <c r="F22" s="89">
        <v>19</v>
      </c>
      <c r="G22" s="89">
        <f t="shared" si="0"/>
        <v>5</v>
      </c>
      <c r="H22" s="107">
        <f t="shared" si="1"/>
        <v>-1.6796567591789018</v>
      </c>
      <c r="I22" s="89">
        <f t="shared" si="6"/>
        <v>2</v>
      </c>
      <c r="J22" s="108">
        <f t="shared" si="2"/>
        <v>6.0999999999999999E-2</v>
      </c>
      <c r="K22" s="107">
        <f t="shared" si="3"/>
        <v>-1.5464331222567476</v>
      </c>
      <c r="L22" s="119">
        <f t="shared" si="7"/>
        <v>2</v>
      </c>
    </row>
    <row r="23" spans="1:12">
      <c r="A23" s="88">
        <v>0</v>
      </c>
      <c r="B23" s="89">
        <v>44</v>
      </c>
      <c r="C23" s="89"/>
      <c r="D23" s="89"/>
      <c r="E23" s="89"/>
      <c r="F23" s="89">
        <v>20</v>
      </c>
      <c r="G23" s="89">
        <f t="shared" si="0"/>
        <v>1</v>
      </c>
      <c r="H23" s="107">
        <f t="shared" si="1"/>
        <v>-1.563320370317693</v>
      </c>
      <c r="I23" s="89">
        <f t="shared" si="6"/>
        <v>2</v>
      </c>
      <c r="J23" s="108">
        <f t="shared" si="2"/>
        <v>7.9000000000000001E-2</v>
      </c>
      <c r="K23" s="107">
        <f t="shared" si="3"/>
        <v>-1.4118300775008081</v>
      </c>
      <c r="L23" s="119">
        <f t="shared" si="7"/>
        <v>2</v>
      </c>
    </row>
    <row r="24" spans="1:12">
      <c r="A24" s="88">
        <v>0</v>
      </c>
      <c r="B24" s="89">
        <v>18</v>
      </c>
      <c r="C24" s="89"/>
      <c r="D24" s="89"/>
      <c r="E24" s="89"/>
      <c r="F24" s="89">
        <v>21</v>
      </c>
      <c r="G24" s="89">
        <f t="shared" si="0"/>
        <v>5</v>
      </c>
      <c r="H24" s="107">
        <f t="shared" si="1"/>
        <v>-1.446983981456484</v>
      </c>
      <c r="I24" s="89">
        <f t="shared" si="6"/>
        <v>2</v>
      </c>
      <c r="J24" s="108">
        <f t="shared" si="2"/>
        <v>8.2000000000000003E-2</v>
      </c>
      <c r="K24" s="107">
        <f t="shared" si="3"/>
        <v>-1.3917437793963254</v>
      </c>
      <c r="L24" s="119">
        <f t="shared" si="7"/>
        <v>2</v>
      </c>
    </row>
    <row r="25" spans="1:12">
      <c r="A25" s="88">
        <v>0</v>
      </c>
      <c r="B25" s="89">
        <v>35</v>
      </c>
      <c r="C25" s="89"/>
      <c r="D25" s="89"/>
      <c r="E25" s="89"/>
      <c r="F25" s="89">
        <v>22</v>
      </c>
      <c r="G25" s="89">
        <f t="shared" si="0"/>
        <v>5</v>
      </c>
      <c r="H25" s="107">
        <f t="shared" si="1"/>
        <v>-1.3306475925952752</v>
      </c>
      <c r="I25" s="89">
        <f t="shared" si="6"/>
        <v>2</v>
      </c>
      <c r="J25" s="108">
        <f t="shared" si="2"/>
        <v>9.9000000000000005E-2</v>
      </c>
      <c r="K25" s="107">
        <f t="shared" si="3"/>
        <v>-1.2872705631079415</v>
      </c>
      <c r="L25" s="119">
        <f t="shared" si="7"/>
        <v>2</v>
      </c>
    </row>
    <row r="26" spans="1:12">
      <c r="A26" s="88">
        <v>0</v>
      </c>
      <c r="B26" s="89">
        <v>49</v>
      </c>
      <c r="C26" s="89"/>
      <c r="D26" s="89"/>
      <c r="E26" s="89"/>
      <c r="F26" s="89">
        <v>23</v>
      </c>
      <c r="G26" s="89">
        <f t="shared" si="0"/>
        <v>6</v>
      </c>
      <c r="H26" s="107">
        <f t="shared" si="1"/>
        <v>-1.2143112037340664</v>
      </c>
      <c r="I26" s="89">
        <f t="shared" si="6"/>
        <v>3</v>
      </c>
      <c r="J26" s="108">
        <f t="shared" si="2"/>
        <v>0.11600000000000001</v>
      </c>
      <c r="K26" s="107">
        <f t="shared" si="3"/>
        <v>-1.1952227814374274</v>
      </c>
      <c r="L26" s="119">
        <f t="shared" si="7"/>
        <v>3</v>
      </c>
    </row>
    <row r="27" spans="1:12">
      <c r="A27" s="88">
        <v>0</v>
      </c>
      <c r="B27" s="89">
        <v>41</v>
      </c>
      <c r="C27" s="89"/>
      <c r="D27" s="89"/>
      <c r="E27" s="89"/>
      <c r="F27" s="89">
        <v>24</v>
      </c>
      <c r="G27" s="89">
        <f t="shared" si="0"/>
        <v>5</v>
      </c>
      <c r="H27" s="107">
        <f t="shared" si="1"/>
        <v>-1.0979748148728574</v>
      </c>
      <c r="I27" s="89">
        <f t="shared" si="6"/>
        <v>3</v>
      </c>
      <c r="J27" s="108">
        <f t="shared" si="2"/>
        <v>0.13700000000000001</v>
      </c>
      <c r="K27" s="107">
        <f t="shared" si="3"/>
        <v>-1.0938973526034375</v>
      </c>
      <c r="L27" s="119">
        <f t="shared" si="7"/>
        <v>3</v>
      </c>
    </row>
    <row r="28" spans="1:12">
      <c r="A28" s="88">
        <v>0</v>
      </c>
      <c r="B28" s="89">
        <v>39</v>
      </c>
      <c r="C28" s="89"/>
      <c r="D28" s="89"/>
      <c r="E28" s="89"/>
      <c r="F28" s="89">
        <v>25</v>
      </c>
      <c r="G28" s="89">
        <f t="shared" si="0"/>
        <v>9</v>
      </c>
      <c r="H28" s="107">
        <f t="shared" si="1"/>
        <v>-0.98163842601164863</v>
      </c>
      <c r="I28" s="89">
        <f t="shared" si="6"/>
        <v>3</v>
      </c>
      <c r="J28" s="108">
        <f t="shared" si="2"/>
        <v>0.154</v>
      </c>
      <c r="K28" s="107">
        <f t="shared" si="3"/>
        <v>-1.0194276182343693</v>
      </c>
      <c r="L28" s="119">
        <f t="shared" si="7"/>
        <v>3</v>
      </c>
    </row>
    <row r="29" spans="1:12">
      <c r="A29" s="88">
        <v>0</v>
      </c>
      <c r="B29" s="89">
        <v>28</v>
      </c>
      <c r="C29" s="89"/>
      <c r="D29" s="89"/>
      <c r="E29" s="89"/>
      <c r="F29" s="89">
        <v>26</v>
      </c>
      <c r="G29" s="89">
        <f t="shared" si="0"/>
        <v>9</v>
      </c>
      <c r="H29" s="107">
        <f t="shared" si="1"/>
        <v>-0.86530203715043974</v>
      </c>
      <c r="I29" s="89">
        <f t="shared" si="6"/>
        <v>3</v>
      </c>
      <c r="J29" s="108">
        <f t="shared" si="2"/>
        <v>0.185</v>
      </c>
      <c r="K29" s="107">
        <f t="shared" si="3"/>
        <v>-0.89647336400191613</v>
      </c>
      <c r="L29" s="119">
        <f t="shared" si="7"/>
        <v>3</v>
      </c>
    </row>
    <row r="30" spans="1:12">
      <c r="A30" s="88">
        <v>0</v>
      </c>
      <c r="B30" s="89">
        <v>24</v>
      </c>
      <c r="C30" s="89"/>
      <c r="D30" s="89"/>
      <c r="E30" s="89"/>
      <c r="F30" s="89">
        <v>27</v>
      </c>
      <c r="G30" s="89">
        <f t="shared" si="0"/>
        <v>11</v>
      </c>
      <c r="H30" s="107">
        <f t="shared" si="1"/>
        <v>-0.74896564828923085</v>
      </c>
      <c r="I30" s="89">
        <f t="shared" si="6"/>
        <v>4</v>
      </c>
      <c r="J30" s="108">
        <f t="shared" si="2"/>
        <v>0.216</v>
      </c>
      <c r="K30" s="107">
        <f t="shared" si="3"/>
        <v>-0.78577383152448399</v>
      </c>
      <c r="L30" s="119">
        <f t="shared" si="7"/>
        <v>3</v>
      </c>
    </row>
    <row r="31" spans="1:12">
      <c r="A31" s="88">
        <v>0</v>
      </c>
      <c r="B31" s="89">
        <v>44</v>
      </c>
      <c r="C31" s="89"/>
      <c r="D31" s="89"/>
      <c r="E31" s="89"/>
      <c r="F31" s="89">
        <v>28</v>
      </c>
      <c r="G31" s="89">
        <f t="shared" si="0"/>
        <v>12</v>
      </c>
      <c r="H31" s="107">
        <f t="shared" si="1"/>
        <v>-0.63262925942802206</v>
      </c>
      <c r="I31" s="89">
        <f t="shared" si="6"/>
        <v>4</v>
      </c>
      <c r="J31" s="108">
        <f t="shared" si="2"/>
        <v>0.254</v>
      </c>
      <c r="K31" s="107">
        <f t="shared" si="3"/>
        <v>-0.66195509628816196</v>
      </c>
      <c r="L31" s="119">
        <f t="shared" si="7"/>
        <v>4</v>
      </c>
    </row>
    <row r="32" spans="1:12">
      <c r="A32" s="88">
        <v>0</v>
      </c>
      <c r="B32" s="89">
        <v>40</v>
      </c>
      <c r="C32" s="89"/>
      <c r="D32" s="89"/>
      <c r="E32" s="89"/>
      <c r="F32" s="89">
        <v>29</v>
      </c>
      <c r="G32" s="89">
        <f t="shared" si="0"/>
        <v>7</v>
      </c>
      <c r="H32" s="107">
        <f t="shared" si="1"/>
        <v>-0.51629287056681317</v>
      </c>
      <c r="I32" s="89">
        <f t="shared" si="6"/>
        <v>4</v>
      </c>
      <c r="J32" s="108">
        <f t="shared" si="2"/>
        <v>0.29499999999999998</v>
      </c>
      <c r="K32" s="107">
        <f t="shared" si="3"/>
        <v>-0.5388360302784504</v>
      </c>
      <c r="L32" s="119">
        <f t="shared" si="7"/>
        <v>4</v>
      </c>
    </row>
    <row r="33" spans="1:12">
      <c r="A33" s="88">
        <v>0</v>
      </c>
      <c r="B33" s="89">
        <v>39</v>
      </c>
      <c r="C33" s="89"/>
      <c r="D33" s="89"/>
      <c r="E33" s="89"/>
      <c r="F33" s="89">
        <v>30</v>
      </c>
      <c r="G33" s="89">
        <f t="shared" si="0"/>
        <v>22</v>
      </c>
      <c r="H33" s="107">
        <f t="shared" si="1"/>
        <v>-0.39995648170560427</v>
      </c>
      <c r="I33" s="89">
        <f t="shared" si="6"/>
        <v>4</v>
      </c>
      <c r="J33" s="108">
        <f t="shared" si="2"/>
        <v>0.31900000000000001</v>
      </c>
      <c r="K33" s="107">
        <f t="shared" si="3"/>
        <v>-0.47049696790494144</v>
      </c>
      <c r="L33" s="119">
        <f t="shared" si="7"/>
        <v>4</v>
      </c>
    </row>
    <row r="34" spans="1:12">
      <c r="A34" s="88">
        <v>0</v>
      </c>
      <c r="B34" s="89">
        <v>17</v>
      </c>
      <c r="C34" s="89"/>
      <c r="D34" s="89"/>
      <c r="E34" s="89"/>
      <c r="F34" s="89">
        <v>31</v>
      </c>
      <c r="G34" s="89">
        <f t="shared" si="0"/>
        <v>8</v>
      </c>
      <c r="H34" s="107">
        <f t="shared" si="1"/>
        <v>-0.28362009284439543</v>
      </c>
      <c r="I34" s="89">
        <f t="shared" si="6"/>
        <v>4</v>
      </c>
      <c r="J34" s="108">
        <f t="shared" si="2"/>
        <v>0.39500000000000002</v>
      </c>
      <c r="K34" s="107">
        <f t="shared" si="3"/>
        <v>-0.26631061320409499</v>
      </c>
      <c r="L34" s="119">
        <f t="shared" si="7"/>
        <v>4</v>
      </c>
    </row>
    <row r="35" spans="1:12">
      <c r="A35" s="88">
        <v>0</v>
      </c>
      <c r="B35" s="89">
        <v>30</v>
      </c>
      <c r="C35" s="89"/>
      <c r="D35" s="89"/>
      <c r="E35" s="89"/>
      <c r="F35" s="89">
        <v>32</v>
      </c>
      <c r="G35" s="89">
        <f t="shared" si="0"/>
        <v>9</v>
      </c>
      <c r="H35" s="107">
        <f t="shared" si="1"/>
        <v>-0.16728370398318657</v>
      </c>
      <c r="I35" s="89">
        <f t="shared" si="6"/>
        <v>5</v>
      </c>
      <c r="J35" s="108">
        <f t="shared" si="2"/>
        <v>0.42199999999999999</v>
      </c>
      <c r="K35" s="107">
        <f t="shared" si="3"/>
        <v>-0.19677962021846676</v>
      </c>
      <c r="L35" s="119">
        <f t="shared" si="7"/>
        <v>5</v>
      </c>
    </row>
    <row r="36" spans="1:12">
      <c r="A36" s="88">
        <v>0</v>
      </c>
      <c r="B36" s="89">
        <v>35</v>
      </c>
      <c r="C36" s="89"/>
      <c r="D36" s="89"/>
      <c r="E36" s="89"/>
      <c r="F36" s="89">
        <v>33</v>
      </c>
      <c r="G36" s="89">
        <f t="shared" si="0"/>
        <v>14</v>
      </c>
      <c r="H36" s="107">
        <f t="shared" si="1"/>
        <v>-5.0947315121977685E-2</v>
      </c>
      <c r="I36" s="89">
        <f t="shared" si="6"/>
        <v>5</v>
      </c>
      <c r="J36" s="108">
        <f t="shared" si="2"/>
        <v>0.45300000000000001</v>
      </c>
      <c r="K36" s="107">
        <f t="shared" si="3"/>
        <v>-0.11808538942555287</v>
      </c>
      <c r="L36" s="119">
        <f t="shared" si="7"/>
        <v>5</v>
      </c>
    </row>
    <row r="37" spans="1:12">
      <c r="A37" s="88">
        <v>0</v>
      </c>
      <c r="B37" s="89">
        <v>26</v>
      </c>
      <c r="C37" s="89"/>
      <c r="D37" s="89"/>
      <c r="E37" s="89"/>
      <c r="F37" s="89">
        <v>34</v>
      </c>
      <c r="G37" s="89">
        <f t="shared" si="0"/>
        <v>10</v>
      </c>
      <c r="H37" s="107">
        <f t="shared" si="1"/>
        <v>6.5389073739231182E-2</v>
      </c>
      <c r="I37" s="89">
        <f t="shared" si="6"/>
        <v>5</v>
      </c>
      <c r="J37" s="108">
        <f t="shared" si="2"/>
        <v>0.501</v>
      </c>
      <c r="K37" s="107">
        <f t="shared" si="3"/>
        <v>2.5066308995717666E-3</v>
      </c>
      <c r="L37" s="119">
        <f t="shared" si="7"/>
        <v>5</v>
      </c>
    </row>
    <row r="38" spans="1:12">
      <c r="A38" s="88">
        <v>0</v>
      </c>
      <c r="B38" s="89">
        <v>35</v>
      </c>
      <c r="C38" s="89"/>
      <c r="D38" s="89"/>
      <c r="E38" s="89"/>
      <c r="F38" s="89">
        <v>35</v>
      </c>
      <c r="G38" s="89">
        <f t="shared" si="0"/>
        <v>15</v>
      </c>
      <c r="H38" s="107">
        <f t="shared" si="1"/>
        <v>0.18172546260044004</v>
      </c>
      <c r="I38" s="89">
        <f t="shared" si="6"/>
        <v>5</v>
      </c>
      <c r="J38" s="108">
        <f t="shared" si="2"/>
        <v>0.53600000000000003</v>
      </c>
      <c r="K38" s="107">
        <f t="shared" si="3"/>
        <v>9.0361437129258787E-2</v>
      </c>
      <c r="L38" s="119">
        <f t="shared" si="7"/>
        <v>5</v>
      </c>
    </row>
    <row r="39" spans="1:12">
      <c r="A39" s="88">
        <v>0</v>
      </c>
      <c r="B39" s="89">
        <v>33</v>
      </c>
      <c r="C39" s="89"/>
      <c r="D39" s="89"/>
      <c r="E39" s="89"/>
      <c r="F39" s="89">
        <v>36</v>
      </c>
      <c r="G39" s="89">
        <f t="shared" si="0"/>
        <v>11</v>
      </c>
      <c r="H39" s="107">
        <f t="shared" si="1"/>
        <v>0.29806185146164893</v>
      </c>
      <c r="I39" s="89">
        <f t="shared" si="6"/>
        <v>6</v>
      </c>
      <c r="J39" s="108">
        <f t="shared" si="2"/>
        <v>0.58699999999999997</v>
      </c>
      <c r="K39" s="107">
        <f t="shared" si="3"/>
        <v>0.21983456380506855</v>
      </c>
      <c r="L39" s="119">
        <f t="shared" si="7"/>
        <v>5</v>
      </c>
    </row>
    <row r="40" spans="1:12">
      <c r="A40" s="88">
        <v>0</v>
      </c>
      <c r="B40" s="89">
        <v>40</v>
      </c>
      <c r="C40" s="89"/>
      <c r="D40" s="89"/>
      <c r="E40" s="89"/>
      <c r="F40" s="89">
        <v>37</v>
      </c>
      <c r="G40" s="89">
        <f t="shared" si="0"/>
        <v>11</v>
      </c>
      <c r="H40" s="107">
        <f t="shared" si="1"/>
        <v>0.41439824032285777</v>
      </c>
      <c r="I40" s="89">
        <f t="shared" si="6"/>
        <v>6</v>
      </c>
      <c r="J40" s="108">
        <f t="shared" si="2"/>
        <v>0.625</v>
      </c>
      <c r="K40" s="107">
        <f t="shared" si="3"/>
        <v>0.3186393639643752</v>
      </c>
      <c r="L40" s="119">
        <f t="shared" si="7"/>
        <v>6</v>
      </c>
    </row>
    <row r="41" spans="1:12">
      <c r="A41" s="88">
        <v>0</v>
      </c>
      <c r="B41" s="89">
        <v>17</v>
      </c>
      <c r="C41" s="89"/>
      <c r="D41" s="89"/>
      <c r="E41" s="89"/>
      <c r="F41" s="89">
        <v>38</v>
      </c>
      <c r="G41" s="89">
        <f t="shared" si="0"/>
        <v>6</v>
      </c>
      <c r="H41" s="107">
        <f t="shared" si="1"/>
        <v>0.53073462918406666</v>
      </c>
      <c r="I41" s="89">
        <f t="shared" si="6"/>
        <v>6</v>
      </c>
      <c r="J41" s="108">
        <f t="shared" si="2"/>
        <v>0.66300000000000003</v>
      </c>
      <c r="K41" s="107">
        <f t="shared" si="3"/>
        <v>0.4206646196376157</v>
      </c>
      <c r="L41" s="119">
        <f t="shared" si="7"/>
        <v>6</v>
      </c>
    </row>
    <row r="42" spans="1:12">
      <c r="A42" s="88">
        <v>0</v>
      </c>
      <c r="B42" s="89">
        <v>37</v>
      </c>
      <c r="C42" s="89"/>
      <c r="D42" s="89"/>
      <c r="E42" s="89"/>
      <c r="F42" s="89">
        <v>39</v>
      </c>
      <c r="G42" s="89">
        <f t="shared" si="0"/>
        <v>14</v>
      </c>
      <c r="H42" s="107">
        <f t="shared" si="1"/>
        <v>0.64707101804527556</v>
      </c>
      <c r="I42" s="89">
        <f t="shared" si="6"/>
        <v>6</v>
      </c>
      <c r="J42" s="108">
        <f t="shared" si="2"/>
        <v>0.68300000000000005</v>
      </c>
      <c r="K42" s="107">
        <f t="shared" si="3"/>
        <v>0.47610440348939526</v>
      </c>
      <c r="L42" s="119">
        <f t="shared" si="7"/>
        <v>6</v>
      </c>
    </row>
    <row r="43" spans="1:12">
      <c r="A43" s="88">
        <v>0</v>
      </c>
      <c r="B43" s="89">
        <v>37</v>
      </c>
      <c r="C43" s="89"/>
      <c r="D43" s="89"/>
      <c r="E43" s="89"/>
      <c r="F43" s="89">
        <v>40</v>
      </c>
      <c r="G43" s="89">
        <f t="shared" si="0"/>
        <v>14</v>
      </c>
      <c r="H43" s="107">
        <f t="shared" si="1"/>
        <v>0.76340740690648434</v>
      </c>
      <c r="I43" s="89">
        <f t="shared" si="6"/>
        <v>7</v>
      </c>
      <c r="J43" s="108">
        <f t="shared" si="2"/>
        <v>0.73099999999999998</v>
      </c>
      <c r="K43" s="107">
        <f t="shared" si="3"/>
        <v>0.61584018874797186</v>
      </c>
      <c r="L43" s="119">
        <f t="shared" si="7"/>
        <v>6</v>
      </c>
    </row>
    <row r="44" spans="1:12">
      <c r="A44" s="88">
        <v>0</v>
      </c>
      <c r="B44" s="89">
        <v>44</v>
      </c>
      <c r="C44" s="89"/>
      <c r="D44" s="89"/>
      <c r="E44" s="89"/>
      <c r="F44" s="89">
        <v>41</v>
      </c>
      <c r="G44" s="89">
        <f t="shared" si="0"/>
        <v>13</v>
      </c>
      <c r="H44" s="107">
        <f t="shared" si="1"/>
        <v>0.87974379576769324</v>
      </c>
      <c r="I44" s="89">
        <f t="shared" si="6"/>
        <v>7</v>
      </c>
      <c r="J44" s="108">
        <f t="shared" si="2"/>
        <v>0.78</v>
      </c>
      <c r="K44" s="107">
        <f t="shared" si="3"/>
        <v>0.77219321418868503</v>
      </c>
      <c r="L44" s="119">
        <f t="shared" si="7"/>
        <v>7</v>
      </c>
    </row>
    <row r="45" spans="1:12">
      <c r="A45" s="88">
        <v>0</v>
      </c>
      <c r="B45" s="89">
        <v>25</v>
      </c>
      <c r="C45" s="89"/>
      <c r="D45" s="89"/>
      <c r="E45" s="89"/>
      <c r="F45" s="89">
        <v>42</v>
      </c>
      <c r="G45" s="89">
        <f t="shared" si="0"/>
        <v>9</v>
      </c>
      <c r="H45" s="107">
        <f t="shared" si="1"/>
        <v>0.99608018462890213</v>
      </c>
      <c r="I45" s="89">
        <f t="shared" si="6"/>
        <v>7</v>
      </c>
      <c r="J45" s="108">
        <f t="shared" si="2"/>
        <v>0.82399999999999995</v>
      </c>
      <c r="K45" s="107">
        <f t="shared" si="3"/>
        <v>0.9307169489043392</v>
      </c>
      <c r="L45" s="119">
        <f t="shared" si="7"/>
        <v>7</v>
      </c>
    </row>
    <row r="46" spans="1:12">
      <c r="A46" s="88">
        <v>0</v>
      </c>
      <c r="B46" s="89">
        <v>46</v>
      </c>
      <c r="C46" s="89"/>
      <c r="D46" s="89"/>
      <c r="E46" s="89"/>
      <c r="F46" s="89">
        <v>43</v>
      </c>
      <c r="G46" s="89">
        <f t="shared" si="0"/>
        <v>8</v>
      </c>
      <c r="H46" s="107">
        <f t="shared" si="1"/>
        <v>1.112416573490111</v>
      </c>
      <c r="I46" s="89">
        <f t="shared" si="6"/>
        <v>7</v>
      </c>
      <c r="J46" s="108">
        <f t="shared" si="2"/>
        <v>0.85499999999999998</v>
      </c>
      <c r="K46" s="107">
        <f t="shared" si="3"/>
        <v>1.058121617684777</v>
      </c>
      <c r="L46" s="119">
        <f t="shared" si="7"/>
        <v>7</v>
      </c>
    </row>
    <row r="47" spans="1:12">
      <c r="A47" s="88">
        <v>0</v>
      </c>
      <c r="B47" s="89">
        <v>30</v>
      </c>
      <c r="C47" s="89"/>
      <c r="D47" s="89"/>
      <c r="E47" s="89"/>
      <c r="F47" s="89">
        <v>44</v>
      </c>
      <c r="G47" s="89">
        <f t="shared" si="0"/>
        <v>9</v>
      </c>
      <c r="H47" s="107">
        <f t="shared" si="1"/>
        <v>1.2287529623513198</v>
      </c>
      <c r="I47" s="89">
        <f t="shared" si="6"/>
        <v>7</v>
      </c>
      <c r="J47" s="108">
        <f t="shared" si="2"/>
        <v>0.88300000000000001</v>
      </c>
      <c r="K47" s="107">
        <f t="shared" si="3"/>
        <v>1.1901180418964232</v>
      </c>
      <c r="L47" s="119">
        <f t="shared" si="7"/>
        <v>7</v>
      </c>
    </row>
    <row r="48" spans="1:12">
      <c r="A48" s="88">
        <v>0</v>
      </c>
      <c r="B48" s="89">
        <v>30</v>
      </c>
      <c r="C48" s="89"/>
      <c r="D48" s="89"/>
      <c r="E48" s="89"/>
      <c r="F48" s="89">
        <v>45</v>
      </c>
      <c r="G48" s="89">
        <f t="shared" si="0"/>
        <v>5</v>
      </c>
      <c r="H48" s="107">
        <f t="shared" si="1"/>
        <v>1.3450893512125288</v>
      </c>
      <c r="I48" s="89">
        <f t="shared" si="6"/>
        <v>8</v>
      </c>
      <c r="J48" s="108">
        <f t="shared" si="2"/>
        <v>0.91400000000000003</v>
      </c>
      <c r="K48" s="107">
        <f t="shared" si="3"/>
        <v>1.3658055625722731</v>
      </c>
      <c r="L48" s="119">
        <f t="shared" si="7"/>
        <v>8</v>
      </c>
    </row>
    <row r="49" spans="1:12">
      <c r="A49" s="88">
        <v>0</v>
      </c>
      <c r="B49" s="89">
        <v>41</v>
      </c>
      <c r="C49" s="89"/>
      <c r="D49" s="89"/>
      <c r="E49" s="89"/>
      <c r="F49" s="89">
        <v>46</v>
      </c>
      <c r="G49" s="89">
        <f t="shared" si="0"/>
        <v>3</v>
      </c>
      <c r="H49" s="107">
        <f t="shared" si="1"/>
        <v>1.4614257400737376</v>
      </c>
      <c r="I49" s="89">
        <f t="shared" si="6"/>
        <v>8</v>
      </c>
      <c r="J49" s="108">
        <f t="shared" si="2"/>
        <v>0.93100000000000005</v>
      </c>
      <c r="K49" s="107">
        <f t="shared" si="3"/>
        <v>1.4832801273356211</v>
      </c>
      <c r="L49" s="119">
        <f t="shared" si="7"/>
        <v>8</v>
      </c>
    </row>
    <row r="50" spans="1:12">
      <c r="A50" s="88">
        <v>0</v>
      </c>
      <c r="B50" s="89">
        <v>21</v>
      </c>
      <c r="C50" s="89"/>
      <c r="D50" s="89"/>
      <c r="E50" s="89"/>
      <c r="F50" s="89">
        <v>47</v>
      </c>
      <c r="G50" s="89">
        <f t="shared" si="0"/>
        <v>3</v>
      </c>
      <c r="H50" s="107">
        <f t="shared" si="1"/>
        <v>1.5777621289349464</v>
      </c>
      <c r="I50" s="89">
        <f t="shared" si="6"/>
        <v>8</v>
      </c>
      <c r="J50" s="108">
        <f t="shared" si="2"/>
        <v>0.94099999999999995</v>
      </c>
      <c r="K50" s="107">
        <f t="shared" si="3"/>
        <v>1.5632236468662757</v>
      </c>
      <c r="L50" s="119">
        <f t="shared" si="7"/>
        <v>8</v>
      </c>
    </row>
    <row r="51" spans="1:12">
      <c r="A51" s="88">
        <v>0</v>
      </c>
      <c r="B51" s="89">
        <v>38</v>
      </c>
      <c r="C51" s="89"/>
      <c r="D51" s="89"/>
      <c r="E51" s="89"/>
      <c r="F51" s="89">
        <v>48</v>
      </c>
      <c r="G51" s="89">
        <f t="shared" si="0"/>
        <v>3</v>
      </c>
      <c r="H51" s="107">
        <f t="shared" si="1"/>
        <v>1.6940985177961554</v>
      </c>
      <c r="I51" s="89">
        <f t="shared" si="6"/>
        <v>8</v>
      </c>
      <c r="J51" s="108">
        <f t="shared" si="2"/>
        <v>0.95099999999999996</v>
      </c>
      <c r="K51" s="107">
        <f t="shared" si="3"/>
        <v>1.654627902351077</v>
      </c>
      <c r="L51" s="119">
        <f t="shared" si="7"/>
        <v>8</v>
      </c>
    </row>
    <row r="52" spans="1:12">
      <c r="A52" s="88">
        <v>0</v>
      </c>
      <c r="B52" s="89">
        <v>41</v>
      </c>
      <c r="C52" s="89"/>
      <c r="D52" s="89"/>
      <c r="E52" s="89"/>
      <c r="F52" s="89">
        <v>49</v>
      </c>
      <c r="G52" s="89">
        <f t="shared" si="0"/>
        <v>3</v>
      </c>
      <c r="H52" s="107">
        <f t="shared" si="1"/>
        <v>1.8104349066573642</v>
      </c>
      <c r="I52" s="89">
        <v>9</v>
      </c>
      <c r="J52" s="108">
        <f t="shared" si="2"/>
        <v>0.96199999999999997</v>
      </c>
      <c r="K52" s="107">
        <f t="shared" si="3"/>
        <v>1.7743819103449567</v>
      </c>
      <c r="L52" s="119">
        <f t="shared" si="7"/>
        <v>9</v>
      </c>
    </row>
    <row r="53" spans="1:12">
      <c r="A53" s="88">
        <v>0</v>
      </c>
      <c r="B53" s="89">
        <v>28</v>
      </c>
      <c r="C53" s="89"/>
      <c r="D53" s="89"/>
      <c r="E53" s="89"/>
      <c r="F53" s="89">
        <v>50</v>
      </c>
      <c r="G53" s="89">
        <f t="shared" si="0"/>
        <v>2</v>
      </c>
      <c r="H53" s="107">
        <f t="shared" si="1"/>
        <v>1.926771295518573</v>
      </c>
      <c r="I53" s="89">
        <v>9</v>
      </c>
      <c r="J53" s="108">
        <f t="shared" si="2"/>
        <v>0.97199999999999998</v>
      </c>
      <c r="K53" s="107">
        <f t="shared" si="3"/>
        <v>1.9110356475491179</v>
      </c>
      <c r="L53" s="119">
        <v>9</v>
      </c>
    </row>
    <row r="54" spans="1:12">
      <c r="A54" s="88">
        <v>0</v>
      </c>
      <c r="B54" s="89">
        <v>47</v>
      </c>
      <c r="C54" s="89"/>
      <c r="D54" s="89"/>
      <c r="E54" s="89"/>
      <c r="F54" s="89">
        <v>51</v>
      </c>
      <c r="G54" s="89">
        <f t="shared" si="0"/>
        <v>1</v>
      </c>
      <c r="H54" s="107">
        <f t="shared" si="1"/>
        <v>2.0431076843797817</v>
      </c>
      <c r="I54" s="89">
        <v>9</v>
      </c>
      <c r="J54" s="108">
        <f t="shared" si="2"/>
        <v>0.97899999999999998</v>
      </c>
      <c r="K54" s="107">
        <f t="shared" si="3"/>
        <v>2.0335201492530506</v>
      </c>
      <c r="L54" s="119">
        <v>9</v>
      </c>
    </row>
    <row r="55" spans="1:12">
      <c r="A55" s="88">
        <v>0</v>
      </c>
      <c r="B55" s="89">
        <v>30</v>
      </c>
      <c r="C55" s="89"/>
      <c r="D55" s="89"/>
      <c r="E55" s="89"/>
      <c r="F55" s="89">
        <v>52</v>
      </c>
      <c r="G55" s="89">
        <f t="shared" si="0"/>
        <v>1</v>
      </c>
      <c r="H55" s="107">
        <f t="shared" si="1"/>
        <v>2.1594440732409907</v>
      </c>
      <c r="I55" s="89">
        <v>9</v>
      </c>
      <c r="J55" s="108">
        <f t="shared" si="2"/>
        <v>0.98199999999999998</v>
      </c>
      <c r="K55" s="107">
        <f t="shared" si="3"/>
        <v>2.0969274291643414</v>
      </c>
      <c r="L55" s="119">
        <v>9</v>
      </c>
    </row>
    <row r="56" spans="1:12">
      <c r="A56" s="88">
        <v>0</v>
      </c>
      <c r="B56" s="89">
        <v>26</v>
      </c>
      <c r="C56" s="89"/>
      <c r="D56" s="89"/>
      <c r="E56" s="89"/>
      <c r="F56" s="89">
        <v>53</v>
      </c>
      <c r="G56" s="89">
        <f t="shared" si="0"/>
        <v>1</v>
      </c>
      <c r="H56" s="107">
        <f t="shared" si="1"/>
        <v>2.2757804621021998</v>
      </c>
      <c r="I56" s="89">
        <v>9</v>
      </c>
      <c r="J56" s="108">
        <f t="shared" si="2"/>
        <v>0.98599999999999999</v>
      </c>
      <c r="K56" s="107">
        <f t="shared" si="3"/>
        <v>2.1972863766410513</v>
      </c>
      <c r="L56" s="119">
        <v>9</v>
      </c>
    </row>
    <row r="57" spans="1:12">
      <c r="A57" s="88">
        <v>0</v>
      </c>
      <c r="B57" s="89">
        <v>40</v>
      </c>
      <c r="C57" s="89"/>
      <c r="D57" s="89"/>
      <c r="E57" s="89"/>
      <c r="F57" s="89">
        <v>54</v>
      </c>
      <c r="G57" s="89">
        <f t="shared" si="0"/>
        <v>1</v>
      </c>
      <c r="H57" s="107">
        <f t="shared" si="1"/>
        <v>2.3921168509634083</v>
      </c>
      <c r="I57" s="89">
        <v>9</v>
      </c>
      <c r="J57" s="108">
        <f t="shared" si="2"/>
        <v>0.98899999999999999</v>
      </c>
      <c r="K57" s="107">
        <f t="shared" si="3"/>
        <v>2.290367877855267</v>
      </c>
      <c r="L57" s="119">
        <v>9</v>
      </c>
    </row>
    <row r="58" spans="1:12">
      <c r="A58" s="88">
        <v>0</v>
      </c>
      <c r="B58" s="89">
        <v>21</v>
      </c>
      <c r="C58" s="89"/>
      <c r="D58" s="89"/>
      <c r="E58" s="89"/>
      <c r="F58" s="89">
        <v>55</v>
      </c>
      <c r="G58" s="89">
        <f t="shared" si="0"/>
        <v>2</v>
      </c>
      <c r="H58" s="107">
        <f t="shared" si="1"/>
        <v>2.5084532398246173</v>
      </c>
      <c r="I58" s="89">
        <v>9</v>
      </c>
      <c r="J58" s="108">
        <f t="shared" si="2"/>
        <v>0.99299999999999999</v>
      </c>
      <c r="K58" s="107">
        <f t="shared" si="3"/>
        <v>2.4572633902054362</v>
      </c>
      <c r="L58" s="119">
        <v>9</v>
      </c>
    </row>
    <row r="59" spans="1:12">
      <c r="A59" s="88">
        <v>0</v>
      </c>
      <c r="B59" s="89">
        <v>25</v>
      </c>
      <c r="C59" s="89"/>
      <c r="D59" s="89"/>
      <c r="E59" s="89"/>
      <c r="F59" s="89"/>
      <c r="G59" s="89"/>
      <c r="H59" s="89"/>
      <c r="I59" s="89"/>
      <c r="J59" s="89"/>
      <c r="K59" s="89"/>
      <c r="L59" s="119"/>
    </row>
    <row r="60" spans="1:12">
      <c r="A60" s="88">
        <v>0</v>
      </c>
      <c r="B60" s="89">
        <v>41</v>
      </c>
      <c r="C60" s="89"/>
      <c r="D60" s="89"/>
      <c r="E60" s="89"/>
      <c r="F60" s="89"/>
      <c r="G60" s="89"/>
      <c r="H60" s="89"/>
      <c r="I60" s="89"/>
      <c r="J60" s="89"/>
      <c r="K60" s="89"/>
      <c r="L60" s="119"/>
    </row>
    <row r="61" spans="1:12">
      <c r="A61" s="88">
        <v>0</v>
      </c>
      <c r="B61" s="89">
        <v>33</v>
      </c>
      <c r="C61" s="89"/>
      <c r="D61" s="89"/>
      <c r="E61" s="89"/>
      <c r="F61" s="89"/>
      <c r="G61" s="89"/>
      <c r="H61" s="89"/>
      <c r="I61" s="89"/>
      <c r="J61" s="89"/>
      <c r="K61" s="89"/>
      <c r="L61" s="119"/>
    </row>
    <row r="62" spans="1:12">
      <c r="A62" s="88">
        <v>0</v>
      </c>
      <c r="B62" s="89">
        <v>28</v>
      </c>
      <c r="C62" s="89"/>
      <c r="D62" s="89"/>
      <c r="E62" s="89"/>
      <c r="F62" s="89"/>
      <c r="G62" s="89"/>
      <c r="H62" s="89"/>
      <c r="I62" s="89"/>
      <c r="J62" s="89"/>
      <c r="K62" s="89"/>
      <c r="L62" s="119"/>
    </row>
    <row r="63" spans="1:12">
      <c r="A63" s="88">
        <v>0</v>
      </c>
      <c r="B63" s="89">
        <v>43</v>
      </c>
      <c r="C63" s="89"/>
      <c r="D63" s="89"/>
      <c r="E63" s="89"/>
      <c r="F63" s="89"/>
      <c r="G63" s="89"/>
      <c r="H63" s="89"/>
      <c r="I63" s="89"/>
      <c r="J63" s="89"/>
      <c r="K63" s="89"/>
      <c r="L63" s="119"/>
    </row>
    <row r="64" spans="1:12">
      <c r="A64" s="88">
        <v>0</v>
      </c>
      <c r="B64" s="89">
        <v>27</v>
      </c>
      <c r="C64" s="89"/>
      <c r="D64" s="89"/>
      <c r="E64" s="89"/>
      <c r="F64" s="89"/>
      <c r="G64" s="89"/>
      <c r="H64" s="89"/>
      <c r="I64" s="89"/>
      <c r="J64" s="89"/>
      <c r="K64" s="89"/>
      <c r="L64" s="119"/>
    </row>
    <row r="65" spans="1:12">
      <c r="A65" s="88">
        <v>0</v>
      </c>
      <c r="B65" s="89">
        <v>25</v>
      </c>
      <c r="C65" s="89"/>
      <c r="D65" s="89"/>
      <c r="E65" s="89"/>
      <c r="F65" s="89"/>
      <c r="G65" s="89"/>
      <c r="H65" s="89"/>
      <c r="I65" s="89"/>
      <c r="J65" s="89"/>
      <c r="K65" s="89"/>
      <c r="L65" s="119"/>
    </row>
    <row r="66" spans="1:12">
      <c r="A66" s="88">
        <v>0</v>
      </c>
      <c r="B66" s="89">
        <v>37</v>
      </c>
      <c r="C66" s="89"/>
      <c r="D66" s="89"/>
      <c r="E66" s="89"/>
      <c r="F66" s="89"/>
      <c r="G66" s="89"/>
      <c r="H66" s="89"/>
      <c r="I66" s="89"/>
      <c r="J66" s="89"/>
      <c r="K66" s="89"/>
      <c r="L66" s="119"/>
    </row>
    <row r="67" spans="1:12">
      <c r="A67" s="88">
        <v>0</v>
      </c>
      <c r="B67" s="89">
        <v>32</v>
      </c>
      <c r="C67" s="89"/>
      <c r="D67" s="89"/>
      <c r="E67" s="89"/>
      <c r="F67" s="89"/>
      <c r="G67" s="89"/>
      <c r="H67" s="89"/>
      <c r="I67" s="89"/>
      <c r="J67" s="89"/>
      <c r="K67" s="89"/>
      <c r="L67" s="119"/>
    </row>
    <row r="68" spans="1:12">
      <c r="A68" s="88">
        <v>0</v>
      </c>
      <c r="B68" s="89">
        <v>35</v>
      </c>
      <c r="C68" s="89"/>
      <c r="D68" s="89"/>
      <c r="E68" s="89"/>
      <c r="F68" s="89"/>
      <c r="G68" s="89"/>
      <c r="H68" s="89"/>
      <c r="I68" s="89"/>
      <c r="J68" s="89"/>
      <c r="K68" s="89"/>
      <c r="L68" s="119"/>
    </row>
    <row r="69" spans="1:12">
      <c r="A69" s="88">
        <v>0</v>
      </c>
      <c r="B69" s="89">
        <v>33</v>
      </c>
      <c r="C69" s="89"/>
      <c r="D69" s="89"/>
      <c r="E69" s="89"/>
      <c r="F69" s="89"/>
      <c r="G69" s="89"/>
      <c r="H69" s="89"/>
      <c r="I69" s="89"/>
      <c r="J69" s="89"/>
      <c r="K69" s="89"/>
      <c r="L69" s="119"/>
    </row>
    <row r="70" spans="1:12">
      <c r="A70" s="88">
        <v>0</v>
      </c>
      <c r="B70" s="89">
        <v>30</v>
      </c>
      <c r="C70" s="89"/>
      <c r="D70" s="89"/>
      <c r="E70" s="89"/>
      <c r="F70" s="89"/>
      <c r="G70" s="89"/>
      <c r="H70" s="89"/>
      <c r="I70" s="89"/>
      <c r="J70" s="89"/>
      <c r="K70" s="89"/>
      <c r="L70" s="119"/>
    </row>
    <row r="71" spans="1:12">
      <c r="A71" s="88">
        <v>0</v>
      </c>
      <c r="B71" s="89">
        <v>16</v>
      </c>
      <c r="C71" s="89"/>
      <c r="D71" s="89"/>
      <c r="E71" s="89"/>
      <c r="F71" s="89"/>
      <c r="G71" s="89"/>
      <c r="H71" s="89"/>
      <c r="I71" s="89"/>
      <c r="J71" s="89"/>
      <c r="K71" s="89"/>
      <c r="L71" s="119"/>
    </row>
    <row r="72" spans="1:12">
      <c r="A72" s="88">
        <v>0</v>
      </c>
      <c r="B72" s="89">
        <v>32</v>
      </c>
      <c r="C72" s="89"/>
      <c r="D72" s="89"/>
      <c r="E72" s="89"/>
      <c r="F72" s="89"/>
      <c r="G72" s="89"/>
      <c r="H72" s="89"/>
      <c r="I72" s="89"/>
      <c r="J72" s="89"/>
      <c r="K72" s="89"/>
      <c r="L72" s="119"/>
    </row>
    <row r="73" spans="1:12">
      <c r="A73" s="88">
        <v>0</v>
      </c>
      <c r="B73" s="89">
        <v>30</v>
      </c>
      <c r="C73" s="89"/>
      <c r="D73" s="89"/>
      <c r="E73" s="89"/>
      <c r="F73" s="89"/>
      <c r="G73" s="89"/>
      <c r="H73" s="89"/>
      <c r="I73" s="89"/>
      <c r="J73" s="89"/>
      <c r="K73" s="89"/>
      <c r="L73" s="119"/>
    </row>
    <row r="74" spans="1:12">
      <c r="A74" s="88">
        <v>0</v>
      </c>
      <c r="B74" s="89">
        <v>44</v>
      </c>
      <c r="C74" s="89"/>
      <c r="D74" s="89"/>
      <c r="E74" s="89"/>
      <c r="F74" s="89"/>
      <c r="G74" s="89"/>
      <c r="H74" s="89"/>
      <c r="I74" s="89"/>
      <c r="J74" s="89"/>
      <c r="K74" s="89"/>
      <c r="L74" s="119"/>
    </row>
    <row r="75" spans="1:12">
      <c r="A75" s="88">
        <v>0</v>
      </c>
      <c r="B75" s="89">
        <v>31</v>
      </c>
      <c r="C75" s="89"/>
      <c r="D75" s="89"/>
      <c r="E75" s="89"/>
      <c r="F75" s="89"/>
      <c r="G75" s="89"/>
      <c r="H75" s="89"/>
      <c r="I75" s="89"/>
      <c r="J75" s="89"/>
      <c r="K75" s="89"/>
      <c r="L75" s="119"/>
    </row>
    <row r="76" spans="1:12">
      <c r="A76" s="88">
        <v>0</v>
      </c>
      <c r="B76" s="89">
        <v>17</v>
      </c>
      <c r="C76" s="89"/>
      <c r="D76" s="89"/>
      <c r="E76" s="89"/>
      <c r="F76" s="89"/>
      <c r="G76" s="89"/>
      <c r="H76" s="89"/>
      <c r="I76" s="89"/>
      <c r="J76" s="89"/>
      <c r="K76" s="89"/>
      <c r="L76" s="119"/>
    </row>
    <row r="77" spans="1:12">
      <c r="A77" s="88">
        <v>0</v>
      </c>
      <c r="B77" s="89">
        <v>31</v>
      </c>
      <c r="C77" s="89"/>
      <c r="D77" s="89"/>
      <c r="E77" s="89"/>
      <c r="F77" s="89"/>
      <c r="G77" s="89"/>
      <c r="H77" s="89"/>
      <c r="I77" s="89"/>
      <c r="J77" s="89"/>
      <c r="K77" s="89"/>
      <c r="L77" s="119"/>
    </row>
    <row r="78" spans="1:12">
      <c r="A78" s="88">
        <v>0</v>
      </c>
      <c r="B78" s="89">
        <v>49</v>
      </c>
      <c r="C78" s="89"/>
      <c r="D78" s="89"/>
      <c r="E78" s="89"/>
      <c r="F78" s="89"/>
      <c r="G78" s="89"/>
      <c r="H78" s="89"/>
      <c r="I78" s="89"/>
      <c r="J78" s="89"/>
      <c r="K78" s="89"/>
      <c r="L78" s="119"/>
    </row>
    <row r="79" spans="1:12">
      <c r="A79" s="88">
        <v>0</v>
      </c>
      <c r="B79" s="89">
        <v>20</v>
      </c>
      <c r="C79" s="89"/>
      <c r="D79" s="89"/>
      <c r="E79" s="89"/>
      <c r="F79" s="89"/>
      <c r="G79" s="89"/>
      <c r="H79" s="89"/>
      <c r="I79" s="89"/>
      <c r="J79" s="89"/>
      <c r="K79" s="89"/>
      <c r="L79" s="119"/>
    </row>
    <row r="80" spans="1:12">
      <c r="A80" s="88">
        <v>0</v>
      </c>
      <c r="B80" s="89">
        <v>44</v>
      </c>
      <c r="C80" s="89"/>
      <c r="D80" s="89"/>
      <c r="E80" s="89"/>
      <c r="F80" s="89"/>
      <c r="G80" s="89"/>
      <c r="H80" s="89"/>
      <c r="I80" s="89"/>
      <c r="J80" s="89"/>
      <c r="K80" s="89"/>
      <c r="L80" s="119"/>
    </row>
    <row r="81" spans="1:12">
      <c r="A81" s="88">
        <v>0</v>
      </c>
      <c r="B81" s="89">
        <v>26</v>
      </c>
      <c r="C81" s="89"/>
      <c r="D81" s="89"/>
      <c r="E81" s="89"/>
      <c r="F81" s="89"/>
      <c r="G81" s="89"/>
      <c r="H81" s="89"/>
      <c r="I81" s="89"/>
      <c r="J81" s="89"/>
      <c r="K81" s="89"/>
      <c r="L81" s="119"/>
    </row>
    <row r="82" spans="1:12">
      <c r="A82" s="88">
        <v>0</v>
      </c>
      <c r="B82" s="89">
        <v>22</v>
      </c>
      <c r="C82" s="89"/>
      <c r="D82" s="89"/>
      <c r="E82" s="89"/>
      <c r="F82" s="89"/>
      <c r="G82" s="89"/>
      <c r="H82" s="89"/>
      <c r="I82" s="89"/>
      <c r="J82" s="89"/>
      <c r="K82" s="89"/>
      <c r="L82" s="119"/>
    </row>
    <row r="83" spans="1:12">
      <c r="A83" s="88">
        <v>0</v>
      </c>
      <c r="B83" s="89">
        <v>34</v>
      </c>
      <c r="C83" s="89"/>
      <c r="D83" s="89"/>
      <c r="E83" s="89"/>
      <c r="F83" s="89"/>
      <c r="G83" s="89"/>
      <c r="H83" s="89"/>
      <c r="I83" s="89"/>
      <c r="J83" s="89"/>
      <c r="K83" s="89"/>
      <c r="L83" s="119"/>
    </row>
    <row r="84" spans="1:12">
      <c r="A84" s="88">
        <v>0</v>
      </c>
      <c r="B84" s="89">
        <v>15</v>
      </c>
      <c r="C84" s="89"/>
      <c r="D84" s="89"/>
      <c r="E84" s="89"/>
      <c r="F84" s="89"/>
      <c r="G84" s="89"/>
      <c r="H84" s="89"/>
      <c r="I84" s="89"/>
      <c r="J84" s="89"/>
      <c r="K84" s="89"/>
      <c r="L84" s="119"/>
    </row>
    <row r="85" spans="1:12">
      <c r="A85" s="88">
        <v>0</v>
      </c>
      <c r="B85" s="89">
        <v>33</v>
      </c>
      <c r="C85" s="89"/>
      <c r="D85" s="89"/>
      <c r="E85" s="89"/>
      <c r="F85" s="89"/>
      <c r="G85" s="89"/>
      <c r="H85" s="89"/>
      <c r="I85" s="89"/>
      <c r="J85" s="89"/>
      <c r="K85" s="89"/>
      <c r="L85" s="119"/>
    </row>
    <row r="86" spans="1:12">
      <c r="A86" s="88">
        <v>0</v>
      </c>
      <c r="B86" s="89">
        <v>41</v>
      </c>
      <c r="C86" s="89"/>
      <c r="D86" s="89"/>
      <c r="E86" s="89"/>
      <c r="F86" s="89"/>
      <c r="G86" s="89"/>
      <c r="H86" s="89"/>
      <c r="I86" s="89"/>
      <c r="J86" s="89"/>
      <c r="K86" s="89"/>
      <c r="L86" s="119"/>
    </row>
    <row r="87" spans="1:12">
      <c r="A87" s="88">
        <v>0</v>
      </c>
      <c r="B87" s="89">
        <v>36</v>
      </c>
      <c r="C87" s="89"/>
      <c r="D87" s="89"/>
      <c r="E87" s="89"/>
      <c r="F87" s="89"/>
      <c r="G87" s="89"/>
      <c r="H87" s="89"/>
      <c r="I87" s="89"/>
      <c r="J87" s="89"/>
      <c r="K87" s="89"/>
      <c r="L87" s="119"/>
    </row>
    <row r="88" spans="1:12">
      <c r="A88" s="88">
        <v>0</v>
      </c>
      <c r="B88" s="89">
        <v>34</v>
      </c>
      <c r="C88" s="89"/>
      <c r="D88" s="89"/>
      <c r="E88" s="89"/>
      <c r="F88" s="89"/>
      <c r="G88" s="89"/>
      <c r="H88" s="89"/>
      <c r="I88" s="89"/>
      <c r="J88" s="89"/>
      <c r="K88" s="89"/>
      <c r="L88" s="119"/>
    </row>
    <row r="89" spans="1:12">
      <c r="A89" s="88">
        <v>0</v>
      </c>
      <c r="B89" s="89">
        <v>49</v>
      </c>
      <c r="C89" s="89"/>
      <c r="D89" s="89"/>
      <c r="E89" s="89"/>
      <c r="F89" s="89"/>
      <c r="G89" s="89"/>
      <c r="H89" s="89"/>
      <c r="I89" s="89"/>
      <c r="J89" s="89"/>
      <c r="K89" s="89"/>
      <c r="L89" s="119"/>
    </row>
    <row r="90" spans="1:12">
      <c r="A90" s="88">
        <v>0</v>
      </c>
      <c r="B90" s="89">
        <v>25</v>
      </c>
      <c r="C90" s="89"/>
      <c r="D90" s="89"/>
      <c r="E90" s="89"/>
      <c r="F90" s="89"/>
      <c r="G90" s="89"/>
      <c r="H90" s="89"/>
      <c r="I90" s="89"/>
      <c r="J90" s="89"/>
      <c r="K90" s="89"/>
      <c r="L90" s="119"/>
    </row>
    <row r="91" spans="1:12">
      <c r="A91" s="88">
        <v>0</v>
      </c>
      <c r="B91" s="89">
        <v>48</v>
      </c>
      <c r="C91" s="89"/>
      <c r="D91" s="89"/>
      <c r="E91" s="89"/>
      <c r="F91" s="89"/>
      <c r="G91" s="89"/>
      <c r="H91" s="89"/>
      <c r="I91" s="89"/>
      <c r="J91" s="89"/>
      <c r="K91" s="89"/>
      <c r="L91" s="119"/>
    </row>
    <row r="92" spans="1:12">
      <c r="A92" s="88">
        <v>0</v>
      </c>
      <c r="B92" s="89">
        <v>32</v>
      </c>
      <c r="C92" s="89"/>
      <c r="D92" s="89"/>
      <c r="E92" s="89"/>
      <c r="F92" s="89"/>
      <c r="G92" s="89"/>
      <c r="H92" s="89"/>
      <c r="I92" s="89"/>
      <c r="J92" s="89"/>
      <c r="K92" s="89"/>
      <c r="L92" s="119"/>
    </row>
    <row r="93" spans="1:12">
      <c r="A93" s="88">
        <v>0</v>
      </c>
      <c r="B93" s="89">
        <v>29</v>
      </c>
      <c r="C93" s="89"/>
      <c r="D93" s="89"/>
      <c r="E93" s="89"/>
      <c r="F93" s="89"/>
      <c r="G93" s="89"/>
      <c r="H93" s="89"/>
      <c r="I93" s="89"/>
      <c r="J93" s="89"/>
      <c r="K93" s="89"/>
      <c r="L93" s="119"/>
    </row>
    <row r="94" spans="1:12">
      <c r="A94" s="88">
        <v>0</v>
      </c>
      <c r="B94" s="89">
        <v>30</v>
      </c>
      <c r="C94" s="89"/>
      <c r="D94" s="89"/>
      <c r="E94" s="89"/>
      <c r="F94" s="89"/>
      <c r="G94" s="89"/>
      <c r="H94" s="89"/>
      <c r="I94" s="89"/>
      <c r="J94" s="89"/>
      <c r="K94" s="89"/>
      <c r="L94" s="119"/>
    </row>
    <row r="95" spans="1:12">
      <c r="A95" s="88">
        <v>0</v>
      </c>
      <c r="B95" s="89">
        <v>41</v>
      </c>
      <c r="C95" s="89"/>
      <c r="D95" s="89"/>
      <c r="E95" s="89"/>
      <c r="F95" s="89"/>
      <c r="G95" s="89"/>
      <c r="H95" s="89"/>
      <c r="I95" s="89"/>
      <c r="J95" s="89"/>
      <c r="K95" s="89"/>
      <c r="L95" s="119"/>
    </row>
    <row r="96" spans="1:12">
      <c r="A96" s="88">
        <v>0</v>
      </c>
      <c r="B96" s="89">
        <v>31</v>
      </c>
      <c r="C96" s="89"/>
      <c r="D96" s="89"/>
      <c r="E96" s="89"/>
      <c r="F96" s="89"/>
      <c r="G96" s="89"/>
      <c r="H96" s="89"/>
      <c r="I96" s="89"/>
      <c r="J96" s="89"/>
      <c r="K96" s="89"/>
      <c r="L96" s="119"/>
    </row>
    <row r="97" spans="1:12">
      <c r="A97" s="88">
        <v>0</v>
      </c>
      <c r="B97" s="89">
        <v>29</v>
      </c>
      <c r="C97" s="89"/>
      <c r="D97" s="89"/>
      <c r="E97" s="89"/>
      <c r="F97" s="89"/>
      <c r="G97" s="89"/>
      <c r="H97" s="89"/>
      <c r="I97" s="89"/>
      <c r="J97" s="89"/>
      <c r="K97" s="89"/>
      <c r="L97" s="119"/>
    </row>
    <row r="98" spans="1:12">
      <c r="A98" s="88">
        <v>0</v>
      </c>
      <c r="B98" s="89">
        <v>30</v>
      </c>
      <c r="C98" s="89"/>
      <c r="D98" s="89"/>
      <c r="E98" s="89"/>
      <c r="F98" s="89"/>
      <c r="G98" s="89"/>
      <c r="H98" s="89"/>
      <c r="I98" s="89"/>
      <c r="J98" s="89"/>
      <c r="K98" s="89"/>
      <c r="L98" s="119"/>
    </row>
    <row r="99" spans="1:12">
      <c r="A99" s="88">
        <v>0</v>
      </c>
      <c r="B99" s="89">
        <v>27</v>
      </c>
      <c r="C99" s="89"/>
      <c r="D99" s="89"/>
      <c r="E99" s="89"/>
      <c r="F99" s="89"/>
      <c r="G99" s="89"/>
      <c r="H99" s="89"/>
      <c r="I99" s="89"/>
      <c r="J99" s="89"/>
      <c r="K99" s="89"/>
      <c r="L99" s="119"/>
    </row>
    <row r="100" spans="1:12">
      <c r="A100" s="88">
        <v>0</v>
      </c>
      <c r="B100" s="89">
        <v>45</v>
      </c>
      <c r="C100" s="89"/>
      <c r="D100" s="89"/>
      <c r="E100" s="89"/>
      <c r="F100" s="89"/>
      <c r="G100" s="89"/>
      <c r="H100" s="89"/>
      <c r="I100" s="89"/>
      <c r="J100" s="89"/>
      <c r="K100" s="89"/>
      <c r="L100" s="119"/>
    </row>
    <row r="101" spans="1:12">
      <c r="A101" s="88">
        <v>0</v>
      </c>
      <c r="B101" s="89">
        <v>23</v>
      </c>
      <c r="C101" s="89"/>
      <c r="D101" s="89"/>
      <c r="E101" s="89"/>
      <c r="F101" s="89"/>
      <c r="G101" s="89"/>
      <c r="H101" s="89"/>
      <c r="I101" s="89"/>
      <c r="J101" s="89"/>
      <c r="K101" s="89"/>
      <c r="L101" s="119"/>
    </row>
    <row r="102" spans="1:12">
      <c r="A102" s="88">
        <v>0</v>
      </c>
      <c r="B102" s="89">
        <v>23</v>
      </c>
      <c r="C102" s="89"/>
      <c r="D102" s="89"/>
      <c r="E102" s="89"/>
      <c r="F102" s="89"/>
      <c r="G102" s="89"/>
      <c r="H102" s="89"/>
      <c r="I102" s="89"/>
      <c r="J102" s="89"/>
      <c r="K102" s="89"/>
      <c r="L102" s="119"/>
    </row>
    <row r="103" spans="1:12">
      <c r="A103" s="88">
        <v>0</v>
      </c>
      <c r="B103" s="89">
        <v>16</v>
      </c>
      <c r="C103" s="89"/>
      <c r="D103" s="89"/>
      <c r="E103" s="89"/>
      <c r="F103" s="89"/>
      <c r="G103" s="89"/>
      <c r="H103" s="89"/>
      <c r="I103" s="89"/>
      <c r="J103" s="89"/>
      <c r="K103" s="89"/>
      <c r="L103" s="119"/>
    </row>
    <row r="104" spans="1:12">
      <c r="A104" s="88">
        <v>0</v>
      </c>
      <c r="B104" s="89">
        <v>44</v>
      </c>
      <c r="C104" s="89"/>
      <c r="D104" s="89"/>
      <c r="E104" s="89"/>
      <c r="F104" s="89"/>
      <c r="G104" s="89"/>
      <c r="H104" s="89"/>
      <c r="I104" s="89"/>
      <c r="J104" s="89"/>
      <c r="K104" s="89"/>
      <c r="L104" s="119"/>
    </row>
    <row r="105" spans="1:12">
      <c r="A105" s="88">
        <v>0</v>
      </c>
      <c r="B105" s="89">
        <v>45</v>
      </c>
      <c r="C105" s="89"/>
      <c r="D105" s="89"/>
      <c r="E105" s="89"/>
      <c r="F105" s="89"/>
      <c r="G105" s="89"/>
      <c r="H105" s="89"/>
      <c r="I105" s="89"/>
      <c r="J105" s="89"/>
      <c r="K105" s="89"/>
      <c r="L105" s="119"/>
    </row>
    <row r="106" spans="1:12">
      <c r="A106" s="88">
        <v>0</v>
      </c>
      <c r="B106" s="89">
        <v>40</v>
      </c>
      <c r="C106" s="89"/>
      <c r="D106" s="89"/>
      <c r="E106" s="89"/>
      <c r="F106" s="89"/>
      <c r="G106" s="89"/>
      <c r="H106" s="89"/>
      <c r="I106" s="89"/>
      <c r="J106" s="89"/>
      <c r="K106" s="89"/>
      <c r="L106" s="119"/>
    </row>
    <row r="107" spans="1:12">
      <c r="A107" s="88">
        <v>0</v>
      </c>
      <c r="B107" s="89">
        <v>26</v>
      </c>
      <c r="C107" s="89"/>
      <c r="D107" s="89"/>
      <c r="E107" s="89"/>
      <c r="F107" s="89"/>
      <c r="G107" s="89"/>
      <c r="H107" s="89"/>
      <c r="I107" s="89"/>
      <c r="J107" s="89"/>
      <c r="K107" s="89"/>
      <c r="L107" s="119"/>
    </row>
    <row r="108" spans="1:12">
      <c r="A108" s="88">
        <v>0</v>
      </c>
      <c r="B108" s="89">
        <v>33</v>
      </c>
      <c r="C108" s="89"/>
      <c r="D108" s="89"/>
      <c r="E108" s="89"/>
      <c r="F108" s="89"/>
      <c r="G108" s="89"/>
      <c r="H108" s="89"/>
      <c r="I108" s="89"/>
      <c r="J108" s="89"/>
      <c r="K108" s="89"/>
      <c r="L108" s="119"/>
    </row>
    <row r="109" spans="1:12">
      <c r="A109" s="88">
        <v>0</v>
      </c>
      <c r="B109" s="89">
        <v>24</v>
      </c>
      <c r="C109" s="89"/>
      <c r="D109" s="89"/>
      <c r="E109" s="89"/>
      <c r="F109" s="89"/>
      <c r="G109" s="89"/>
      <c r="H109" s="89"/>
      <c r="I109" s="89"/>
      <c r="J109" s="89"/>
      <c r="K109" s="89"/>
      <c r="L109" s="119"/>
    </row>
    <row r="110" spans="1:12">
      <c r="A110" s="88">
        <v>0</v>
      </c>
      <c r="B110" s="89">
        <v>31</v>
      </c>
      <c r="C110" s="89"/>
      <c r="D110" s="89"/>
      <c r="E110" s="89"/>
      <c r="F110" s="89"/>
      <c r="G110" s="89"/>
      <c r="H110" s="89"/>
      <c r="I110" s="89"/>
      <c r="J110" s="89"/>
      <c r="K110" s="89"/>
      <c r="L110" s="119"/>
    </row>
    <row r="111" spans="1:12">
      <c r="A111" s="88">
        <v>0</v>
      </c>
      <c r="B111" s="89">
        <v>45</v>
      </c>
      <c r="C111" s="89"/>
      <c r="D111" s="89"/>
      <c r="E111" s="89"/>
      <c r="F111" s="89"/>
      <c r="G111" s="89"/>
      <c r="H111" s="89"/>
      <c r="I111" s="89"/>
      <c r="J111" s="89"/>
      <c r="K111" s="89"/>
      <c r="L111" s="119"/>
    </row>
    <row r="112" spans="1:12">
      <c r="A112" s="88">
        <v>0</v>
      </c>
      <c r="B112" s="89">
        <v>32</v>
      </c>
      <c r="C112" s="89"/>
      <c r="D112" s="89"/>
      <c r="E112" s="89"/>
      <c r="F112" s="89"/>
      <c r="G112" s="89"/>
      <c r="H112" s="89"/>
      <c r="I112" s="89"/>
      <c r="J112" s="89"/>
      <c r="K112" s="89"/>
      <c r="L112" s="119"/>
    </row>
    <row r="113" spans="1:12">
      <c r="A113" s="88">
        <v>0</v>
      </c>
      <c r="B113" s="89">
        <v>30</v>
      </c>
      <c r="C113" s="89"/>
      <c r="D113" s="89"/>
      <c r="E113" s="89"/>
      <c r="F113" s="89"/>
      <c r="G113" s="89"/>
      <c r="H113" s="89"/>
      <c r="I113" s="89"/>
      <c r="J113" s="89"/>
      <c r="K113" s="89"/>
      <c r="L113" s="119"/>
    </row>
    <row r="114" spans="1:12">
      <c r="A114" s="88">
        <v>0</v>
      </c>
      <c r="B114" s="89">
        <v>30</v>
      </c>
      <c r="C114" s="89"/>
      <c r="D114" s="89"/>
      <c r="E114" s="89"/>
      <c r="F114" s="89"/>
      <c r="G114" s="89"/>
      <c r="H114" s="89"/>
      <c r="I114" s="89"/>
      <c r="J114" s="89"/>
      <c r="K114" s="89"/>
      <c r="L114" s="119"/>
    </row>
    <row r="115" spans="1:12">
      <c r="A115" s="88">
        <v>0</v>
      </c>
      <c r="B115" s="89">
        <v>40</v>
      </c>
      <c r="C115" s="89"/>
      <c r="D115" s="89"/>
      <c r="E115" s="89"/>
      <c r="F115" s="89"/>
      <c r="G115" s="89"/>
      <c r="H115" s="89"/>
      <c r="I115" s="89"/>
      <c r="J115" s="89"/>
      <c r="K115" s="89"/>
      <c r="L115" s="119"/>
    </row>
    <row r="116" spans="1:12">
      <c r="A116" s="88">
        <v>0</v>
      </c>
      <c r="B116" s="89">
        <v>30</v>
      </c>
      <c r="C116" s="89"/>
      <c r="D116" s="89"/>
      <c r="E116" s="89"/>
      <c r="F116" s="89"/>
      <c r="G116" s="89"/>
      <c r="H116" s="89"/>
      <c r="I116" s="89"/>
      <c r="J116" s="89"/>
      <c r="K116" s="89"/>
      <c r="L116" s="119"/>
    </row>
    <row r="117" spans="1:12">
      <c r="A117" s="88">
        <v>0</v>
      </c>
      <c r="B117" s="89">
        <v>44</v>
      </c>
      <c r="C117" s="89"/>
      <c r="D117" s="89"/>
      <c r="E117" s="89"/>
      <c r="F117" s="89"/>
      <c r="G117" s="89"/>
      <c r="H117" s="89"/>
      <c r="I117" s="89"/>
      <c r="J117" s="89"/>
      <c r="K117" s="89"/>
      <c r="L117" s="119"/>
    </row>
    <row r="118" spans="1:12">
      <c r="A118" s="88">
        <v>0</v>
      </c>
      <c r="B118" s="89">
        <v>35</v>
      </c>
      <c r="C118" s="89"/>
      <c r="D118" s="89"/>
      <c r="E118" s="89"/>
      <c r="F118" s="89"/>
      <c r="G118" s="89"/>
      <c r="H118" s="89"/>
      <c r="I118" s="89"/>
      <c r="J118" s="89"/>
      <c r="K118" s="89"/>
      <c r="L118" s="119"/>
    </row>
    <row r="119" spans="1:12">
      <c r="A119" s="88">
        <v>0</v>
      </c>
      <c r="B119" s="89">
        <v>34</v>
      </c>
      <c r="C119" s="89"/>
      <c r="D119" s="89"/>
      <c r="E119" s="89"/>
      <c r="F119" s="89"/>
      <c r="G119" s="89"/>
      <c r="H119" s="89"/>
      <c r="I119" s="89"/>
      <c r="J119" s="89"/>
      <c r="K119" s="89"/>
      <c r="L119" s="119"/>
    </row>
    <row r="120" spans="1:12">
      <c r="A120" s="88">
        <v>0</v>
      </c>
      <c r="B120" s="89">
        <v>41</v>
      </c>
      <c r="C120" s="89"/>
      <c r="D120" s="89"/>
      <c r="E120" s="89"/>
      <c r="F120" s="89"/>
      <c r="G120" s="89"/>
      <c r="H120" s="89"/>
      <c r="I120" s="89"/>
      <c r="J120" s="89"/>
      <c r="K120" s="89"/>
      <c r="L120" s="119"/>
    </row>
    <row r="121" spans="1:12">
      <c r="A121" s="88">
        <v>0</v>
      </c>
      <c r="B121" s="89">
        <v>40</v>
      </c>
      <c r="C121" s="89"/>
      <c r="D121" s="89"/>
      <c r="E121" s="89"/>
      <c r="F121" s="89"/>
      <c r="G121" s="89"/>
      <c r="H121" s="89"/>
      <c r="I121" s="89"/>
      <c r="J121" s="89"/>
      <c r="K121" s="89"/>
      <c r="L121" s="119"/>
    </row>
    <row r="122" spans="1:12">
      <c r="A122" s="88">
        <v>0</v>
      </c>
      <c r="B122" s="89">
        <v>28</v>
      </c>
      <c r="C122" s="89"/>
      <c r="D122" s="89"/>
      <c r="E122" s="89"/>
      <c r="F122" s="89"/>
      <c r="G122" s="89"/>
      <c r="H122" s="89"/>
      <c r="I122" s="89"/>
      <c r="J122" s="89"/>
      <c r="K122" s="89"/>
      <c r="L122" s="119"/>
    </row>
    <row r="123" spans="1:12">
      <c r="A123" s="88">
        <v>0</v>
      </c>
      <c r="B123" s="89">
        <v>28</v>
      </c>
      <c r="C123" s="89"/>
      <c r="D123" s="89"/>
      <c r="E123" s="89"/>
      <c r="F123" s="89"/>
      <c r="G123" s="89"/>
      <c r="H123" s="89"/>
      <c r="I123" s="89"/>
      <c r="J123" s="89"/>
      <c r="K123" s="89"/>
      <c r="L123" s="119"/>
    </row>
    <row r="124" spans="1:12">
      <c r="A124" s="88">
        <v>0</v>
      </c>
      <c r="B124" s="89">
        <v>42</v>
      </c>
      <c r="C124" s="89"/>
      <c r="D124" s="89"/>
      <c r="E124" s="89"/>
      <c r="F124" s="89"/>
      <c r="G124" s="89"/>
      <c r="H124" s="89"/>
      <c r="I124" s="89"/>
      <c r="J124" s="89"/>
      <c r="K124" s="89"/>
      <c r="L124" s="119"/>
    </row>
    <row r="125" spans="1:12">
      <c r="A125" s="88">
        <v>0</v>
      </c>
      <c r="B125" s="89">
        <v>36</v>
      </c>
      <c r="C125" s="89"/>
      <c r="D125" s="89"/>
      <c r="E125" s="89"/>
      <c r="F125" s="89"/>
      <c r="G125" s="89"/>
      <c r="H125" s="89"/>
      <c r="I125" s="89"/>
      <c r="J125" s="89"/>
      <c r="K125" s="89"/>
      <c r="L125" s="119"/>
    </row>
    <row r="126" spans="1:12">
      <c r="A126" s="88">
        <v>0</v>
      </c>
      <c r="B126" s="89">
        <v>26</v>
      </c>
      <c r="C126" s="89"/>
      <c r="D126" s="89"/>
      <c r="E126" s="89"/>
      <c r="F126" s="89"/>
      <c r="G126" s="89"/>
      <c r="H126" s="89"/>
      <c r="I126" s="89"/>
      <c r="J126" s="89"/>
      <c r="K126" s="89"/>
      <c r="L126" s="119"/>
    </row>
    <row r="127" spans="1:12">
      <c r="A127" s="88">
        <v>0</v>
      </c>
      <c r="B127" s="89">
        <v>29</v>
      </c>
      <c r="C127" s="89"/>
      <c r="D127" s="89"/>
      <c r="E127" s="89"/>
      <c r="F127" s="89"/>
      <c r="G127" s="89"/>
      <c r="H127" s="89"/>
      <c r="I127" s="89"/>
      <c r="J127" s="89"/>
      <c r="K127" s="89"/>
      <c r="L127" s="119"/>
    </row>
    <row r="128" spans="1:12">
      <c r="A128" s="88">
        <v>0</v>
      </c>
      <c r="B128" s="89">
        <v>35</v>
      </c>
      <c r="C128" s="89"/>
      <c r="D128" s="89"/>
      <c r="E128" s="89"/>
      <c r="F128" s="89"/>
      <c r="G128" s="89"/>
      <c r="H128" s="89"/>
      <c r="I128" s="89"/>
      <c r="J128" s="89"/>
      <c r="K128" s="89"/>
      <c r="L128" s="119"/>
    </row>
    <row r="129" spans="1:12">
      <c r="A129" s="88">
        <v>0</v>
      </c>
      <c r="B129" s="89">
        <v>16</v>
      </c>
      <c r="C129" s="89"/>
      <c r="D129" s="89"/>
      <c r="E129" s="89"/>
      <c r="F129" s="89"/>
      <c r="G129" s="89"/>
      <c r="H129" s="89"/>
      <c r="I129" s="89"/>
      <c r="J129" s="89"/>
      <c r="K129" s="89"/>
      <c r="L129" s="119"/>
    </row>
    <row r="130" spans="1:12">
      <c r="A130" s="88">
        <v>0</v>
      </c>
      <c r="B130" s="89">
        <v>46</v>
      </c>
      <c r="C130" s="89"/>
      <c r="D130" s="89"/>
      <c r="E130" s="89"/>
      <c r="F130" s="89"/>
      <c r="G130" s="89"/>
      <c r="H130" s="89"/>
      <c r="I130" s="89"/>
      <c r="J130" s="89"/>
      <c r="K130" s="89"/>
      <c r="L130" s="119"/>
    </row>
    <row r="131" spans="1:12">
      <c r="A131" s="88">
        <v>0</v>
      </c>
      <c r="B131" s="89">
        <v>25</v>
      </c>
      <c r="C131" s="89"/>
      <c r="D131" s="89"/>
      <c r="E131" s="89"/>
      <c r="F131" s="89"/>
      <c r="G131" s="89"/>
      <c r="H131" s="89"/>
      <c r="I131" s="89"/>
      <c r="J131" s="89"/>
      <c r="K131" s="89"/>
      <c r="L131" s="119"/>
    </row>
    <row r="132" spans="1:12">
      <c r="A132" s="88">
        <v>0</v>
      </c>
      <c r="B132" s="89">
        <v>34</v>
      </c>
      <c r="C132" s="89"/>
      <c r="D132" s="89"/>
      <c r="E132" s="89"/>
      <c r="F132" s="89"/>
      <c r="G132" s="89"/>
      <c r="H132" s="89"/>
      <c r="I132" s="89"/>
      <c r="J132" s="89"/>
      <c r="K132" s="89"/>
      <c r="L132" s="119"/>
    </row>
    <row r="133" spans="1:12">
      <c r="A133" s="88">
        <v>0</v>
      </c>
      <c r="B133" s="89">
        <v>26</v>
      </c>
      <c r="C133" s="89"/>
      <c r="D133" s="89"/>
      <c r="E133" s="89"/>
      <c r="F133" s="89"/>
      <c r="G133" s="89"/>
      <c r="H133" s="89"/>
      <c r="I133" s="89"/>
      <c r="J133" s="89"/>
      <c r="K133" s="89"/>
      <c r="L133" s="119"/>
    </row>
    <row r="134" spans="1:12">
      <c r="A134" s="88">
        <v>0</v>
      </c>
      <c r="B134" s="89">
        <v>35</v>
      </c>
      <c r="C134" s="89"/>
      <c r="D134" s="89"/>
      <c r="E134" s="89"/>
      <c r="F134" s="89"/>
      <c r="G134" s="89"/>
      <c r="H134" s="89"/>
      <c r="I134" s="89"/>
      <c r="J134" s="89"/>
      <c r="K134" s="89"/>
      <c r="L134" s="119"/>
    </row>
    <row r="135" spans="1:12">
      <c r="A135" s="88">
        <v>0</v>
      </c>
      <c r="B135" s="89">
        <v>28</v>
      </c>
      <c r="C135" s="89"/>
      <c r="D135" s="89"/>
      <c r="E135" s="89"/>
      <c r="F135" s="89"/>
      <c r="G135" s="89"/>
      <c r="H135" s="89"/>
      <c r="I135" s="89"/>
      <c r="J135" s="89"/>
      <c r="K135" s="89"/>
      <c r="L135" s="119"/>
    </row>
    <row r="136" spans="1:12">
      <c r="A136" s="88">
        <v>0</v>
      </c>
      <c r="B136" s="89">
        <v>37</v>
      </c>
      <c r="C136" s="89"/>
      <c r="D136" s="89"/>
      <c r="E136" s="89"/>
      <c r="F136" s="89"/>
      <c r="G136" s="89"/>
      <c r="H136" s="89"/>
      <c r="I136" s="89"/>
      <c r="J136" s="89"/>
      <c r="K136" s="89"/>
      <c r="L136" s="119"/>
    </row>
    <row r="137" spans="1:12">
      <c r="A137" s="88">
        <v>0</v>
      </c>
      <c r="B137" s="89">
        <v>42</v>
      </c>
      <c r="C137" s="89"/>
      <c r="D137" s="89"/>
      <c r="E137" s="89"/>
      <c r="F137" s="89"/>
      <c r="G137" s="89"/>
      <c r="H137" s="89"/>
      <c r="I137" s="89"/>
      <c r="J137" s="89"/>
      <c r="K137" s="89"/>
      <c r="L137" s="119"/>
    </row>
    <row r="138" spans="1:12">
      <c r="A138" s="88">
        <v>0</v>
      </c>
      <c r="B138" s="89">
        <v>34</v>
      </c>
      <c r="C138" s="89"/>
      <c r="D138" s="89"/>
      <c r="E138" s="89"/>
      <c r="F138" s="89"/>
      <c r="G138" s="89"/>
      <c r="H138" s="89"/>
      <c r="I138" s="89"/>
      <c r="J138" s="89"/>
      <c r="K138" s="89"/>
      <c r="L138" s="119"/>
    </row>
    <row r="139" spans="1:12">
      <c r="A139" s="88">
        <v>0</v>
      </c>
      <c r="B139" s="89">
        <v>24</v>
      </c>
      <c r="C139" s="89"/>
      <c r="D139" s="89"/>
      <c r="E139" s="89"/>
      <c r="F139" s="89"/>
      <c r="G139" s="89"/>
      <c r="H139" s="89"/>
      <c r="I139" s="89"/>
      <c r="J139" s="89"/>
      <c r="K139" s="89"/>
      <c r="L139" s="119"/>
    </row>
    <row r="140" spans="1:12">
      <c r="A140" s="88">
        <v>0</v>
      </c>
      <c r="B140" s="89">
        <v>35</v>
      </c>
      <c r="C140" s="89"/>
      <c r="D140" s="89"/>
      <c r="E140" s="89"/>
      <c r="F140" s="89"/>
      <c r="G140" s="89"/>
      <c r="H140" s="89"/>
      <c r="I140" s="89"/>
      <c r="J140" s="89"/>
      <c r="K140" s="89"/>
      <c r="L140" s="119"/>
    </row>
    <row r="141" spans="1:12">
      <c r="A141" s="88">
        <v>0</v>
      </c>
      <c r="B141" s="89">
        <v>33</v>
      </c>
      <c r="C141" s="89"/>
      <c r="D141" s="89"/>
      <c r="E141" s="89"/>
      <c r="F141" s="89"/>
      <c r="G141" s="89"/>
      <c r="H141" s="89"/>
      <c r="I141" s="89"/>
      <c r="J141" s="89"/>
      <c r="K141" s="89"/>
      <c r="L141" s="119"/>
    </row>
    <row r="142" spans="1:12">
      <c r="A142" s="88">
        <v>0</v>
      </c>
      <c r="B142" s="89">
        <v>38</v>
      </c>
      <c r="C142" s="89"/>
      <c r="D142" s="89"/>
      <c r="E142" s="89"/>
      <c r="F142" s="89"/>
      <c r="G142" s="89"/>
      <c r="H142" s="89"/>
      <c r="I142" s="89"/>
      <c r="J142" s="89"/>
      <c r="K142" s="89"/>
      <c r="L142" s="119"/>
    </row>
    <row r="143" spans="1:12">
      <c r="A143" s="88">
        <v>0</v>
      </c>
      <c r="B143" s="89">
        <v>41</v>
      </c>
      <c r="C143" s="89"/>
      <c r="D143" s="89"/>
      <c r="E143" s="89"/>
      <c r="F143" s="89"/>
      <c r="G143" s="89"/>
      <c r="H143" s="89"/>
      <c r="I143" s="89"/>
      <c r="J143" s="89"/>
      <c r="K143" s="89"/>
      <c r="L143" s="119"/>
    </row>
    <row r="144" spans="1:12">
      <c r="A144" s="88">
        <v>0</v>
      </c>
      <c r="B144" s="89">
        <v>35</v>
      </c>
      <c r="C144" s="89"/>
      <c r="D144" s="89"/>
      <c r="E144" s="89"/>
      <c r="F144" s="89"/>
      <c r="G144" s="89"/>
      <c r="H144" s="89"/>
      <c r="I144" s="89"/>
      <c r="J144" s="89"/>
      <c r="K144" s="89"/>
      <c r="L144" s="119"/>
    </row>
    <row r="145" spans="1:12">
      <c r="A145" s="88">
        <v>0</v>
      </c>
      <c r="B145" s="89">
        <v>37</v>
      </c>
      <c r="C145" s="89"/>
      <c r="D145" s="89"/>
      <c r="E145" s="89"/>
      <c r="F145" s="89"/>
      <c r="G145" s="89"/>
      <c r="H145" s="89"/>
      <c r="I145" s="89"/>
      <c r="J145" s="89"/>
      <c r="K145" s="89"/>
      <c r="L145" s="119"/>
    </row>
    <row r="146" spans="1:12">
      <c r="A146" s="88">
        <v>0</v>
      </c>
      <c r="B146" s="89">
        <v>41</v>
      </c>
      <c r="C146" s="89"/>
      <c r="D146" s="89"/>
      <c r="E146" s="89"/>
      <c r="F146" s="89"/>
      <c r="G146" s="89"/>
      <c r="H146" s="89"/>
      <c r="I146" s="89"/>
      <c r="J146" s="89"/>
      <c r="K146" s="89"/>
      <c r="L146" s="119"/>
    </row>
    <row r="147" spans="1:12">
      <c r="A147" s="88">
        <v>0</v>
      </c>
      <c r="B147" s="89">
        <v>40</v>
      </c>
      <c r="C147" s="89"/>
      <c r="D147" s="89"/>
      <c r="E147" s="89"/>
      <c r="F147" s="89"/>
      <c r="G147" s="89"/>
      <c r="H147" s="89"/>
      <c r="I147" s="89"/>
      <c r="J147" s="89"/>
      <c r="K147" s="89"/>
      <c r="L147" s="119"/>
    </row>
    <row r="148" spans="1:12">
      <c r="A148" s="88">
        <v>0</v>
      </c>
      <c r="B148" s="89">
        <v>41</v>
      </c>
      <c r="C148" s="89"/>
      <c r="D148" s="89"/>
      <c r="E148" s="89"/>
      <c r="F148" s="89"/>
      <c r="G148" s="89"/>
      <c r="H148" s="89"/>
      <c r="I148" s="89"/>
      <c r="J148" s="89"/>
      <c r="K148" s="89"/>
      <c r="L148" s="119"/>
    </row>
    <row r="149" spans="1:12">
      <c r="A149" s="88">
        <v>0</v>
      </c>
      <c r="B149" s="89">
        <v>32</v>
      </c>
      <c r="C149" s="89"/>
      <c r="D149" s="89"/>
      <c r="E149" s="89"/>
      <c r="F149" s="89"/>
      <c r="G149" s="89"/>
      <c r="H149" s="89"/>
      <c r="I149" s="89"/>
      <c r="J149" s="89"/>
      <c r="K149" s="89"/>
      <c r="L149" s="119"/>
    </row>
    <row r="150" spans="1:12">
      <c r="A150" s="88">
        <v>0</v>
      </c>
      <c r="B150" s="89">
        <v>45</v>
      </c>
      <c r="C150" s="89"/>
      <c r="D150" s="89"/>
      <c r="E150" s="89"/>
      <c r="F150" s="89"/>
      <c r="G150" s="89"/>
      <c r="H150" s="89"/>
      <c r="I150" s="89"/>
      <c r="J150" s="89"/>
      <c r="K150" s="89"/>
      <c r="L150" s="119"/>
    </row>
    <row r="151" spans="1:12">
      <c r="A151" s="88">
        <v>0</v>
      </c>
      <c r="B151" s="89">
        <v>48</v>
      </c>
      <c r="C151" s="89"/>
      <c r="D151" s="89"/>
      <c r="E151" s="89"/>
      <c r="F151" s="89"/>
      <c r="G151" s="89"/>
      <c r="H151" s="89"/>
      <c r="I151" s="89"/>
      <c r="J151" s="89"/>
      <c r="K151" s="89"/>
      <c r="L151" s="119"/>
    </row>
    <row r="152" spans="1:12">
      <c r="A152" s="88">
        <v>0</v>
      </c>
      <c r="B152" s="89">
        <v>39</v>
      </c>
      <c r="C152" s="89"/>
      <c r="D152" s="89"/>
      <c r="E152" s="89"/>
      <c r="F152" s="89"/>
      <c r="G152" s="89"/>
      <c r="H152" s="89"/>
      <c r="I152" s="89"/>
      <c r="J152" s="89"/>
      <c r="K152" s="89"/>
      <c r="L152" s="119"/>
    </row>
    <row r="153" spans="1:12">
      <c r="A153" s="88">
        <v>0</v>
      </c>
      <c r="B153" s="89">
        <v>42</v>
      </c>
      <c r="C153" s="89"/>
      <c r="D153" s="89"/>
      <c r="E153" s="89"/>
      <c r="F153" s="89"/>
      <c r="G153" s="89"/>
      <c r="H153" s="89"/>
      <c r="I153" s="89"/>
      <c r="J153" s="89"/>
      <c r="K153" s="89"/>
      <c r="L153" s="119"/>
    </row>
    <row r="154" spans="1:12">
      <c r="A154" s="88">
        <v>0</v>
      </c>
      <c r="B154" s="89">
        <v>46</v>
      </c>
      <c r="C154" s="89"/>
      <c r="D154" s="89"/>
      <c r="E154" s="89"/>
      <c r="F154" s="89"/>
      <c r="G154" s="89"/>
      <c r="H154" s="89"/>
      <c r="I154" s="89"/>
      <c r="J154" s="89"/>
      <c r="K154" s="89"/>
      <c r="L154" s="119"/>
    </row>
    <row r="155" spans="1:12">
      <c r="A155" s="88">
        <v>0</v>
      </c>
      <c r="B155" s="89">
        <v>32</v>
      </c>
      <c r="C155" s="89"/>
      <c r="D155" s="89"/>
      <c r="E155" s="89"/>
      <c r="F155" s="89"/>
      <c r="G155" s="89"/>
      <c r="H155" s="89"/>
      <c r="I155" s="89"/>
      <c r="J155" s="89"/>
      <c r="K155" s="89"/>
      <c r="L155" s="119"/>
    </row>
    <row r="156" spans="1:12">
      <c r="A156" s="88">
        <v>0</v>
      </c>
      <c r="B156" s="89">
        <v>17</v>
      </c>
      <c r="C156" s="89"/>
      <c r="D156" s="89"/>
      <c r="E156" s="89"/>
      <c r="F156" s="89"/>
      <c r="G156" s="89"/>
      <c r="H156" s="89"/>
      <c r="I156" s="89"/>
      <c r="J156" s="89"/>
      <c r="K156" s="89"/>
      <c r="L156" s="119"/>
    </row>
    <row r="157" spans="1:12">
      <c r="A157" s="88">
        <v>0</v>
      </c>
      <c r="B157" s="89">
        <v>30</v>
      </c>
      <c r="C157" s="89"/>
      <c r="D157" s="89"/>
      <c r="E157" s="89"/>
      <c r="F157" s="89"/>
      <c r="G157" s="89"/>
      <c r="H157" s="89"/>
      <c r="I157" s="89"/>
      <c r="J157" s="89"/>
      <c r="K157" s="89"/>
      <c r="L157" s="119"/>
    </row>
    <row r="158" spans="1:12">
      <c r="A158" s="88">
        <v>0</v>
      </c>
      <c r="B158" s="89">
        <v>36</v>
      </c>
      <c r="C158" s="89"/>
      <c r="D158" s="89"/>
      <c r="E158" s="89"/>
      <c r="F158" s="89"/>
      <c r="G158" s="89"/>
      <c r="H158" s="89"/>
      <c r="I158" s="89"/>
      <c r="J158" s="89"/>
      <c r="K158" s="89"/>
      <c r="L158" s="119"/>
    </row>
    <row r="159" spans="1:12">
      <c r="A159" s="88">
        <v>0</v>
      </c>
      <c r="B159" s="89">
        <v>39</v>
      </c>
      <c r="C159" s="89"/>
      <c r="D159" s="89"/>
      <c r="E159" s="89"/>
      <c r="F159" s="89"/>
      <c r="G159" s="89"/>
      <c r="H159" s="89"/>
      <c r="I159" s="89"/>
      <c r="J159" s="89"/>
      <c r="K159" s="89"/>
      <c r="L159" s="119"/>
    </row>
    <row r="160" spans="1:12">
      <c r="A160" s="88">
        <v>0</v>
      </c>
      <c r="B160" s="89">
        <v>32</v>
      </c>
      <c r="C160" s="89"/>
      <c r="D160" s="89"/>
      <c r="E160" s="89"/>
      <c r="F160" s="89"/>
      <c r="G160" s="89"/>
      <c r="H160" s="89"/>
      <c r="I160" s="89"/>
      <c r="J160" s="89"/>
      <c r="K160" s="89"/>
      <c r="L160" s="119"/>
    </row>
    <row r="161" spans="1:12">
      <c r="A161" s="88">
        <v>0</v>
      </c>
      <c r="B161" s="89">
        <v>29</v>
      </c>
      <c r="C161" s="89"/>
      <c r="D161" s="89"/>
      <c r="E161" s="89"/>
      <c r="F161" s="89"/>
      <c r="G161" s="89"/>
      <c r="H161" s="89"/>
      <c r="I161" s="89"/>
      <c r="J161" s="89"/>
      <c r="K161" s="89"/>
      <c r="L161" s="119"/>
    </row>
    <row r="162" spans="1:12">
      <c r="A162" s="88">
        <v>0</v>
      </c>
      <c r="B162" s="89">
        <v>33</v>
      </c>
      <c r="C162" s="89"/>
      <c r="D162" s="89"/>
      <c r="E162" s="89"/>
      <c r="F162" s="89"/>
      <c r="G162" s="89"/>
      <c r="H162" s="89"/>
      <c r="I162" s="89"/>
      <c r="J162" s="89"/>
      <c r="K162" s="89"/>
      <c r="L162" s="119"/>
    </row>
    <row r="163" spans="1:12">
      <c r="A163" s="88">
        <v>0</v>
      </c>
      <c r="B163" s="89">
        <v>19</v>
      </c>
      <c r="C163" s="89"/>
      <c r="D163" s="89"/>
      <c r="E163" s="89"/>
      <c r="F163" s="89"/>
      <c r="G163" s="89"/>
      <c r="H163" s="89"/>
      <c r="I163" s="89"/>
      <c r="J163" s="89"/>
      <c r="K163" s="89"/>
      <c r="L163" s="119"/>
    </row>
    <row r="164" spans="1:12">
      <c r="A164" s="88">
        <v>0</v>
      </c>
      <c r="B164" s="89">
        <v>37</v>
      </c>
      <c r="C164" s="89"/>
      <c r="D164" s="89"/>
      <c r="E164" s="89"/>
      <c r="F164" s="89"/>
      <c r="G164" s="89"/>
      <c r="H164" s="89"/>
      <c r="I164" s="89"/>
      <c r="J164" s="89"/>
      <c r="K164" s="89"/>
      <c r="L164" s="119"/>
    </row>
    <row r="165" spans="1:12">
      <c r="A165" s="88">
        <v>0</v>
      </c>
      <c r="B165" s="89">
        <v>34</v>
      </c>
      <c r="C165" s="89"/>
      <c r="D165" s="89"/>
      <c r="E165" s="89"/>
      <c r="F165" s="89"/>
      <c r="G165" s="89"/>
      <c r="H165" s="89"/>
      <c r="I165" s="89"/>
      <c r="J165" s="89"/>
      <c r="K165" s="89"/>
      <c r="L165" s="119"/>
    </row>
    <row r="166" spans="1:12">
      <c r="A166" s="88">
        <v>0</v>
      </c>
      <c r="B166" s="89">
        <v>40</v>
      </c>
      <c r="C166" s="89"/>
      <c r="D166" s="89"/>
      <c r="E166" s="89"/>
      <c r="F166" s="89"/>
      <c r="G166" s="89"/>
      <c r="H166" s="89"/>
      <c r="I166" s="89"/>
      <c r="J166" s="89"/>
      <c r="K166" s="89"/>
      <c r="L166" s="119"/>
    </row>
    <row r="167" spans="1:12">
      <c r="A167" s="88">
        <v>0</v>
      </c>
      <c r="B167" s="89">
        <v>40</v>
      </c>
      <c r="C167" s="89"/>
      <c r="D167" s="89"/>
      <c r="E167" s="89"/>
      <c r="F167" s="89"/>
      <c r="G167" s="89"/>
      <c r="H167" s="89"/>
      <c r="I167" s="89"/>
      <c r="J167" s="89"/>
      <c r="K167" s="89"/>
      <c r="L167" s="119"/>
    </row>
    <row r="168" spans="1:12">
      <c r="A168" s="88">
        <v>0</v>
      </c>
      <c r="B168" s="89">
        <v>28</v>
      </c>
      <c r="C168" s="89"/>
      <c r="D168" s="89"/>
      <c r="E168" s="89"/>
      <c r="F168" s="89"/>
      <c r="G168" s="89"/>
      <c r="H168" s="89"/>
      <c r="I168" s="89"/>
      <c r="J168" s="89"/>
      <c r="K168" s="89"/>
      <c r="L168" s="119"/>
    </row>
    <row r="169" spans="1:12">
      <c r="A169" s="88">
        <v>0</v>
      </c>
      <c r="B169" s="89">
        <v>30</v>
      </c>
      <c r="C169" s="89"/>
      <c r="D169" s="89"/>
      <c r="E169" s="89"/>
      <c r="F169" s="89"/>
      <c r="G169" s="89"/>
      <c r="H169" s="89"/>
      <c r="I169" s="89"/>
      <c r="J169" s="89"/>
      <c r="K169" s="89"/>
      <c r="L169" s="119"/>
    </row>
    <row r="170" spans="1:12">
      <c r="A170" s="88">
        <v>0</v>
      </c>
      <c r="B170" s="89">
        <v>43</v>
      </c>
      <c r="C170" s="89"/>
      <c r="D170" s="89"/>
      <c r="E170" s="89"/>
      <c r="F170" s="89"/>
      <c r="G170" s="89"/>
      <c r="H170" s="89"/>
      <c r="I170" s="89"/>
      <c r="J170" s="89"/>
      <c r="K170" s="89"/>
      <c r="L170" s="119"/>
    </row>
    <row r="171" spans="1:12">
      <c r="A171" s="88">
        <v>0</v>
      </c>
      <c r="B171" s="89">
        <v>51</v>
      </c>
      <c r="C171" s="89"/>
      <c r="D171" s="89"/>
      <c r="E171" s="89"/>
      <c r="F171" s="89"/>
      <c r="G171" s="89"/>
      <c r="H171" s="89"/>
      <c r="I171" s="89"/>
      <c r="J171" s="89"/>
      <c r="K171" s="89"/>
      <c r="L171" s="119"/>
    </row>
    <row r="172" spans="1:12">
      <c r="A172" s="88">
        <v>0</v>
      </c>
      <c r="B172" s="89">
        <v>19</v>
      </c>
      <c r="C172" s="89"/>
      <c r="D172" s="89"/>
      <c r="E172" s="89"/>
      <c r="F172" s="89"/>
      <c r="G172" s="89"/>
      <c r="H172" s="89"/>
      <c r="I172" s="89"/>
      <c r="J172" s="89"/>
      <c r="K172" s="89"/>
      <c r="L172" s="119"/>
    </row>
    <row r="173" spans="1:12">
      <c r="A173" s="88">
        <v>0</v>
      </c>
      <c r="B173" s="89">
        <v>55</v>
      </c>
      <c r="C173" s="89"/>
      <c r="D173" s="89"/>
      <c r="E173" s="89"/>
      <c r="F173" s="89"/>
      <c r="G173" s="89"/>
      <c r="H173" s="89"/>
      <c r="I173" s="89"/>
      <c r="J173" s="89"/>
      <c r="K173" s="89"/>
      <c r="L173" s="119"/>
    </row>
    <row r="174" spans="1:12">
      <c r="A174" s="88">
        <v>0</v>
      </c>
      <c r="B174" s="89">
        <v>31</v>
      </c>
      <c r="C174" s="89"/>
      <c r="D174" s="89"/>
      <c r="E174" s="89"/>
      <c r="F174" s="89"/>
      <c r="G174" s="89"/>
      <c r="H174" s="89"/>
      <c r="I174" s="89"/>
      <c r="J174" s="89"/>
      <c r="K174" s="89"/>
      <c r="L174" s="119"/>
    </row>
    <row r="175" spans="1:12">
      <c r="A175" s="88">
        <v>0</v>
      </c>
      <c r="B175" s="89">
        <v>39</v>
      </c>
      <c r="C175" s="89"/>
      <c r="D175" s="89"/>
      <c r="E175" s="89"/>
      <c r="F175" s="89"/>
      <c r="G175" s="89"/>
      <c r="H175" s="89"/>
      <c r="I175" s="89"/>
      <c r="J175" s="89"/>
      <c r="K175" s="89"/>
      <c r="L175" s="119"/>
    </row>
    <row r="176" spans="1:12">
      <c r="A176" s="88">
        <v>0</v>
      </c>
      <c r="B176" s="89">
        <v>17</v>
      </c>
      <c r="C176" s="89"/>
      <c r="D176" s="89"/>
      <c r="E176" s="89"/>
      <c r="F176" s="89"/>
      <c r="G176" s="89"/>
      <c r="H176" s="89"/>
      <c r="I176" s="89"/>
      <c r="J176" s="89"/>
      <c r="K176" s="89"/>
      <c r="L176" s="119"/>
    </row>
    <row r="177" spans="1:12">
      <c r="A177" s="88">
        <v>0</v>
      </c>
      <c r="B177" s="89">
        <v>37</v>
      </c>
      <c r="C177" s="89"/>
      <c r="D177" s="89"/>
      <c r="E177" s="89"/>
      <c r="F177" s="89"/>
      <c r="G177" s="89"/>
      <c r="H177" s="89"/>
      <c r="I177" s="89"/>
      <c r="J177" s="89"/>
      <c r="K177" s="89"/>
      <c r="L177" s="119"/>
    </row>
    <row r="178" spans="1:12">
      <c r="A178" s="88">
        <v>0</v>
      </c>
      <c r="B178" s="89">
        <v>25</v>
      </c>
      <c r="C178" s="89"/>
      <c r="D178" s="89"/>
      <c r="E178" s="89"/>
      <c r="F178" s="89"/>
      <c r="G178" s="89"/>
      <c r="H178" s="89"/>
      <c r="I178" s="89"/>
      <c r="J178" s="89"/>
      <c r="K178" s="89"/>
      <c r="L178" s="119"/>
    </row>
    <row r="179" spans="1:12">
      <c r="A179" s="88">
        <v>0</v>
      </c>
      <c r="B179" s="89">
        <v>33</v>
      </c>
      <c r="C179" s="89"/>
      <c r="D179" s="89"/>
      <c r="E179" s="89"/>
      <c r="F179" s="89"/>
      <c r="G179" s="89"/>
      <c r="H179" s="89"/>
      <c r="I179" s="89"/>
      <c r="J179" s="89"/>
      <c r="K179" s="89"/>
      <c r="L179" s="119"/>
    </row>
    <row r="180" spans="1:12">
      <c r="A180" s="88">
        <v>0</v>
      </c>
      <c r="B180" s="89">
        <v>25</v>
      </c>
      <c r="C180" s="89"/>
      <c r="D180" s="89"/>
      <c r="E180" s="89"/>
      <c r="F180" s="89"/>
      <c r="G180" s="89"/>
      <c r="H180" s="89"/>
      <c r="I180" s="89"/>
      <c r="J180" s="89"/>
      <c r="K180" s="89"/>
      <c r="L180" s="119"/>
    </row>
    <row r="181" spans="1:12">
      <c r="A181" s="88">
        <v>0</v>
      </c>
      <c r="B181" s="89">
        <v>41</v>
      </c>
      <c r="C181" s="89"/>
      <c r="D181" s="89"/>
      <c r="E181" s="89"/>
      <c r="F181" s="89"/>
      <c r="G181" s="89"/>
      <c r="H181" s="89"/>
      <c r="I181" s="89"/>
      <c r="J181" s="89"/>
      <c r="K181" s="89"/>
      <c r="L181" s="119"/>
    </row>
    <row r="182" spans="1:12">
      <c r="A182" s="88">
        <v>0</v>
      </c>
      <c r="B182" s="89">
        <v>47</v>
      </c>
      <c r="C182" s="89"/>
      <c r="D182" s="89"/>
      <c r="E182" s="89"/>
      <c r="F182" s="89"/>
      <c r="G182" s="89"/>
      <c r="H182" s="89"/>
      <c r="I182" s="89"/>
      <c r="J182" s="89"/>
      <c r="K182" s="89"/>
      <c r="L182" s="119"/>
    </row>
    <row r="183" spans="1:12">
      <c r="A183" s="88">
        <v>0</v>
      </c>
      <c r="B183" s="89">
        <v>50</v>
      </c>
      <c r="C183" s="89"/>
      <c r="D183" s="89"/>
      <c r="E183" s="89"/>
      <c r="F183" s="89"/>
      <c r="G183" s="89"/>
      <c r="H183" s="89"/>
      <c r="I183" s="89"/>
      <c r="J183" s="89"/>
      <c r="K183" s="89"/>
      <c r="L183" s="119"/>
    </row>
    <row r="184" spans="1:12">
      <c r="A184" s="88">
        <v>0</v>
      </c>
      <c r="B184" s="89">
        <v>36</v>
      </c>
      <c r="C184" s="89"/>
      <c r="D184" s="89"/>
      <c r="E184" s="89"/>
      <c r="F184" s="89"/>
      <c r="G184" s="89"/>
      <c r="H184" s="89"/>
      <c r="I184" s="89"/>
      <c r="J184" s="89"/>
      <c r="K184" s="89"/>
      <c r="L184" s="119"/>
    </row>
    <row r="185" spans="1:12">
      <c r="A185" s="88">
        <v>0</v>
      </c>
      <c r="B185" s="89">
        <v>23</v>
      </c>
      <c r="C185" s="89"/>
      <c r="D185" s="89"/>
      <c r="E185" s="89"/>
      <c r="F185" s="89"/>
      <c r="G185" s="89"/>
      <c r="H185" s="89"/>
      <c r="I185" s="89"/>
      <c r="J185" s="89"/>
      <c r="K185" s="89"/>
      <c r="L185" s="119"/>
    </row>
    <row r="186" spans="1:12">
      <c r="A186" s="88">
        <v>0</v>
      </c>
      <c r="B186" s="89">
        <v>26</v>
      </c>
      <c r="C186" s="89"/>
      <c r="D186" s="89"/>
      <c r="E186" s="89"/>
      <c r="F186" s="89"/>
      <c r="G186" s="89"/>
      <c r="H186" s="89"/>
      <c r="I186" s="89"/>
      <c r="J186" s="89"/>
      <c r="K186" s="89"/>
      <c r="L186" s="119"/>
    </row>
    <row r="187" spans="1:12">
      <c r="A187" s="88">
        <v>0</v>
      </c>
      <c r="B187" s="89">
        <v>27</v>
      </c>
      <c r="C187" s="89"/>
      <c r="D187" s="89"/>
      <c r="E187" s="89"/>
      <c r="F187" s="89"/>
      <c r="G187" s="89"/>
      <c r="H187" s="89"/>
      <c r="I187" s="89"/>
      <c r="J187" s="89"/>
      <c r="K187" s="89"/>
      <c r="L187" s="119"/>
    </row>
    <row r="188" spans="1:12">
      <c r="A188" s="88">
        <v>0</v>
      </c>
      <c r="B188" s="89">
        <v>23</v>
      </c>
      <c r="C188" s="89"/>
      <c r="D188" s="89"/>
      <c r="E188" s="89"/>
      <c r="F188" s="89"/>
      <c r="G188" s="89"/>
      <c r="H188" s="89"/>
      <c r="I188" s="89"/>
      <c r="J188" s="89"/>
      <c r="K188" s="89"/>
      <c r="L188" s="119"/>
    </row>
    <row r="189" spans="1:12">
      <c r="A189" s="88">
        <v>0</v>
      </c>
      <c r="B189" s="89">
        <v>37</v>
      </c>
      <c r="C189" s="89"/>
      <c r="D189" s="89"/>
      <c r="E189" s="89"/>
      <c r="F189" s="89"/>
      <c r="G189" s="89"/>
      <c r="H189" s="89"/>
      <c r="I189" s="89"/>
      <c r="J189" s="89"/>
      <c r="K189" s="89"/>
      <c r="L189" s="119"/>
    </row>
    <row r="190" spans="1:12">
      <c r="A190" s="88">
        <v>0</v>
      </c>
      <c r="B190" s="89">
        <v>39</v>
      </c>
      <c r="C190" s="89"/>
      <c r="D190" s="89"/>
      <c r="E190" s="89"/>
      <c r="F190" s="89"/>
      <c r="G190" s="89"/>
      <c r="H190" s="89"/>
      <c r="I190" s="89"/>
      <c r="J190" s="89"/>
      <c r="K190" s="89"/>
      <c r="L190" s="119"/>
    </row>
    <row r="191" spans="1:12">
      <c r="A191" s="88">
        <v>0</v>
      </c>
      <c r="B191" s="89">
        <v>43</v>
      </c>
      <c r="C191" s="89"/>
      <c r="D191" s="89"/>
      <c r="E191" s="89"/>
      <c r="F191" s="89"/>
      <c r="G191" s="89"/>
      <c r="H191" s="89"/>
      <c r="I191" s="89"/>
      <c r="J191" s="89"/>
      <c r="K191" s="89"/>
      <c r="L191" s="119"/>
    </row>
    <row r="192" spans="1:12">
      <c r="A192" s="88">
        <v>0</v>
      </c>
      <c r="B192" s="89">
        <v>40</v>
      </c>
      <c r="C192" s="89"/>
      <c r="D192" s="89"/>
      <c r="E192" s="89"/>
      <c r="F192" s="89"/>
      <c r="G192" s="89"/>
      <c r="H192" s="89"/>
      <c r="I192" s="89"/>
      <c r="J192" s="89"/>
      <c r="K192" s="89"/>
      <c r="L192" s="119"/>
    </row>
    <row r="193" spans="1:12">
      <c r="A193" s="88">
        <v>0</v>
      </c>
      <c r="B193" s="89">
        <v>22</v>
      </c>
      <c r="C193" s="89"/>
      <c r="D193" s="89"/>
      <c r="E193" s="89"/>
      <c r="F193" s="89"/>
      <c r="G193" s="89"/>
      <c r="H193" s="89"/>
      <c r="I193" s="89"/>
      <c r="J193" s="89"/>
      <c r="K193" s="89"/>
      <c r="L193" s="119"/>
    </row>
    <row r="194" spans="1:12">
      <c r="A194" s="88">
        <v>0</v>
      </c>
      <c r="B194" s="89">
        <v>28</v>
      </c>
      <c r="C194" s="89"/>
      <c r="D194" s="89"/>
      <c r="E194" s="89"/>
      <c r="F194" s="89"/>
      <c r="G194" s="89"/>
      <c r="H194" s="89"/>
      <c r="I194" s="89"/>
      <c r="J194" s="89"/>
      <c r="K194" s="89"/>
      <c r="L194" s="119"/>
    </row>
    <row r="195" spans="1:12">
      <c r="A195" s="88">
        <v>0</v>
      </c>
      <c r="B195" s="89">
        <v>18</v>
      </c>
      <c r="C195" s="89"/>
      <c r="D195" s="89"/>
      <c r="E195" s="89"/>
      <c r="F195" s="89"/>
      <c r="G195" s="89"/>
      <c r="H195" s="89"/>
      <c r="I195" s="89"/>
      <c r="J195" s="89"/>
      <c r="K195" s="89"/>
      <c r="L195" s="119"/>
    </row>
    <row r="196" spans="1:12">
      <c r="A196" s="88">
        <v>0</v>
      </c>
      <c r="B196" s="89">
        <v>35</v>
      </c>
      <c r="C196" s="89"/>
      <c r="D196" s="89"/>
      <c r="E196" s="89"/>
      <c r="F196" s="89"/>
      <c r="G196" s="89"/>
      <c r="H196" s="89"/>
      <c r="I196" s="89"/>
      <c r="J196" s="89"/>
      <c r="K196" s="89"/>
      <c r="L196" s="119"/>
    </row>
    <row r="197" spans="1:12">
      <c r="A197" s="88">
        <v>0</v>
      </c>
      <c r="B197" s="89">
        <v>18</v>
      </c>
      <c r="C197" s="89"/>
      <c r="D197" s="89"/>
      <c r="E197" s="89"/>
      <c r="F197" s="89"/>
      <c r="G197" s="89"/>
      <c r="H197" s="89"/>
      <c r="I197" s="89"/>
      <c r="J197" s="89"/>
      <c r="K197" s="89"/>
      <c r="L197" s="119"/>
    </row>
    <row r="198" spans="1:12">
      <c r="A198" s="88">
        <v>0</v>
      </c>
      <c r="B198" s="89">
        <v>48</v>
      </c>
      <c r="C198" s="89"/>
      <c r="D198" s="89"/>
      <c r="E198" s="89"/>
      <c r="F198" s="89"/>
      <c r="G198" s="89"/>
      <c r="H198" s="89"/>
      <c r="I198" s="89"/>
      <c r="J198" s="89"/>
      <c r="K198" s="89"/>
      <c r="L198" s="119"/>
    </row>
    <row r="199" spans="1:12">
      <c r="A199" s="88">
        <v>0</v>
      </c>
      <c r="B199" s="89">
        <v>40</v>
      </c>
      <c r="C199" s="89"/>
      <c r="D199" s="89"/>
      <c r="E199" s="89"/>
      <c r="F199" s="89"/>
      <c r="G199" s="89"/>
      <c r="H199" s="89"/>
      <c r="I199" s="89"/>
      <c r="J199" s="89"/>
      <c r="K199" s="89"/>
      <c r="L199" s="119"/>
    </row>
    <row r="200" spans="1:12">
      <c r="A200" s="88">
        <v>0</v>
      </c>
      <c r="B200" s="89">
        <v>39</v>
      </c>
      <c r="C200" s="89"/>
      <c r="D200" s="89"/>
      <c r="E200" s="89"/>
      <c r="F200" s="89"/>
      <c r="G200" s="89"/>
      <c r="H200" s="89"/>
      <c r="I200" s="89"/>
      <c r="J200" s="89"/>
      <c r="K200" s="89"/>
      <c r="L200" s="119"/>
    </row>
    <row r="201" spans="1:12">
      <c r="A201" s="88">
        <v>0</v>
      </c>
      <c r="B201" s="89">
        <v>18</v>
      </c>
      <c r="C201" s="89"/>
      <c r="D201" s="89"/>
      <c r="E201" s="89"/>
      <c r="F201" s="89"/>
      <c r="G201" s="89"/>
      <c r="H201" s="89"/>
      <c r="I201" s="89"/>
      <c r="J201" s="89"/>
      <c r="K201" s="89"/>
      <c r="L201" s="119"/>
    </row>
    <row r="202" spans="1:12">
      <c r="A202" s="88">
        <v>0</v>
      </c>
      <c r="B202" s="89">
        <v>54</v>
      </c>
      <c r="C202" s="89"/>
      <c r="D202" s="89"/>
      <c r="E202" s="89"/>
      <c r="F202" s="89"/>
      <c r="G202" s="89"/>
      <c r="H202" s="89"/>
      <c r="I202" s="89"/>
      <c r="J202" s="89"/>
      <c r="K202" s="89"/>
      <c r="L202" s="119"/>
    </row>
    <row r="203" spans="1:12">
      <c r="A203" s="88">
        <v>0</v>
      </c>
      <c r="B203" s="89">
        <v>18</v>
      </c>
      <c r="C203" s="89"/>
      <c r="D203" s="89"/>
      <c r="E203" s="89"/>
      <c r="F203" s="89"/>
      <c r="G203" s="89"/>
      <c r="H203" s="89"/>
      <c r="I203" s="89"/>
      <c r="J203" s="89"/>
      <c r="K203" s="89"/>
      <c r="L203" s="119"/>
    </row>
    <row r="204" spans="1:12">
      <c r="A204" s="88">
        <v>0</v>
      </c>
      <c r="B204" s="89">
        <v>43</v>
      </c>
      <c r="C204" s="89"/>
      <c r="D204" s="89"/>
      <c r="E204" s="89"/>
      <c r="F204" s="89"/>
      <c r="G204" s="89"/>
      <c r="H204" s="89"/>
      <c r="I204" s="89"/>
      <c r="J204" s="89"/>
      <c r="K204" s="89"/>
      <c r="L204" s="119"/>
    </row>
    <row r="205" spans="1:12">
      <c r="A205" s="88">
        <v>0</v>
      </c>
      <c r="B205" s="89">
        <v>34</v>
      </c>
      <c r="C205" s="89"/>
      <c r="D205" s="89"/>
      <c r="E205" s="89"/>
      <c r="F205" s="89"/>
      <c r="G205" s="89"/>
      <c r="H205" s="89"/>
      <c r="I205" s="89"/>
      <c r="J205" s="89"/>
      <c r="K205" s="89"/>
      <c r="L205" s="119"/>
    </row>
    <row r="206" spans="1:12">
      <c r="A206" s="88">
        <v>0</v>
      </c>
      <c r="B206" s="89">
        <v>44</v>
      </c>
      <c r="C206" s="89"/>
      <c r="D206" s="89"/>
      <c r="E206" s="89"/>
      <c r="F206" s="89"/>
      <c r="G206" s="89"/>
      <c r="H206" s="89"/>
      <c r="I206" s="89"/>
      <c r="J206" s="89"/>
      <c r="K206" s="89"/>
      <c r="L206" s="119"/>
    </row>
    <row r="207" spans="1:12">
      <c r="A207" s="88">
        <v>0</v>
      </c>
      <c r="B207" s="89">
        <v>36</v>
      </c>
      <c r="C207" s="89"/>
      <c r="D207" s="89"/>
      <c r="E207" s="89"/>
      <c r="F207" s="89"/>
      <c r="G207" s="89"/>
      <c r="H207" s="89"/>
      <c r="I207" s="89"/>
      <c r="J207" s="89"/>
      <c r="K207" s="89"/>
      <c r="L207" s="119"/>
    </row>
    <row r="208" spans="1:12">
      <c r="A208" s="88">
        <v>0</v>
      </c>
      <c r="B208" s="89">
        <v>27</v>
      </c>
      <c r="C208" s="89"/>
      <c r="D208" s="89"/>
      <c r="E208" s="89"/>
      <c r="F208" s="89"/>
      <c r="G208" s="89"/>
      <c r="H208" s="89"/>
      <c r="I208" s="89"/>
      <c r="J208" s="89"/>
      <c r="K208" s="89"/>
      <c r="L208" s="119"/>
    </row>
    <row r="209" spans="1:12">
      <c r="A209" s="88">
        <v>0</v>
      </c>
      <c r="B209" s="89">
        <v>29</v>
      </c>
      <c r="C209" s="89"/>
      <c r="D209" s="89"/>
      <c r="E209" s="89"/>
      <c r="F209" s="89"/>
      <c r="G209" s="89"/>
      <c r="H209" s="89"/>
      <c r="I209" s="89"/>
      <c r="J209" s="89"/>
      <c r="K209" s="89"/>
      <c r="L209" s="119"/>
    </row>
    <row r="210" spans="1:12">
      <c r="A210" s="88">
        <v>0</v>
      </c>
      <c r="B210" s="89">
        <v>50</v>
      </c>
      <c r="C210" s="89"/>
      <c r="D210" s="89"/>
      <c r="E210" s="89"/>
      <c r="F210" s="89"/>
      <c r="G210" s="89"/>
      <c r="H210" s="89"/>
      <c r="I210" s="89"/>
      <c r="J210" s="89"/>
      <c r="K210" s="89"/>
      <c r="L210" s="119"/>
    </row>
    <row r="211" spans="1:12">
      <c r="A211" s="88">
        <v>0</v>
      </c>
      <c r="B211" s="89">
        <v>34</v>
      </c>
      <c r="C211" s="89"/>
      <c r="D211" s="89"/>
      <c r="E211" s="89"/>
      <c r="F211" s="89"/>
      <c r="G211" s="89"/>
      <c r="H211" s="89"/>
      <c r="I211" s="89"/>
      <c r="J211" s="89"/>
      <c r="K211" s="89"/>
      <c r="L211" s="119"/>
    </row>
    <row r="212" spans="1:12">
      <c r="A212" s="88">
        <v>0</v>
      </c>
      <c r="B212" s="89">
        <v>30</v>
      </c>
      <c r="C212" s="89"/>
      <c r="D212" s="89"/>
      <c r="E212" s="89"/>
      <c r="F212" s="89"/>
      <c r="G212" s="89"/>
      <c r="H212" s="89"/>
      <c r="I212" s="89"/>
      <c r="J212" s="89"/>
      <c r="K212" s="89"/>
      <c r="L212" s="119"/>
    </row>
    <row r="213" spans="1:12">
      <c r="A213" s="88">
        <v>0</v>
      </c>
      <c r="B213" s="89">
        <v>38</v>
      </c>
      <c r="C213" s="89"/>
      <c r="D213" s="89"/>
      <c r="E213" s="89"/>
      <c r="F213" s="89"/>
      <c r="G213" s="89"/>
      <c r="H213" s="89"/>
      <c r="I213" s="89"/>
      <c r="J213" s="89"/>
      <c r="K213" s="89"/>
      <c r="L213" s="119"/>
    </row>
    <row r="214" spans="1:12">
      <c r="A214" s="88">
        <v>0</v>
      </c>
      <c r="B214" s="89">
        <v>27</v>
      </c>
      <c r="C214" s="89"/>
      <c r="D214" s="89"/>
      <c r="E214" s="89"/>
      <c r="F214" s="89"/>
      <c r="G214" s="89"/>
      <c r="H214" s="89"/>
      <c r="I214" s="89"/>
      <c r="J214" s="89"/>
      <c r="K214" s="89"/>
      <c r="L214" s="119"/>
    </row>
    <row r="215" spans="1:12">
      <c r="A215" s="88">
        <v>0</v>
      </c>
      <c r="B215" s="89">
        <v>52</v>
      </c>
      <c r="C215" s="89"/>
      <c r="D215" s="89"/>
      <c r="E215" s="89"/>
      <c r="F215" s="89"/>
      <c r="G215" s="89"/>
      <c r="H215" s="89"/>
      <c r="I215" s="89"/>
      <c r="J215" s="89"/>
      <c r="K215" s="89"/>
      <c r="L215" s="119"/>
    </row>
    <row r="216" spans="1:12">
      <c r="A216" s="88">
        <v>0</v>
      </c>
      <c r="B216" s="89">
        <v>38</v>
      </c>
      <c r="C216" s="89"/>
      <c r="D216" s="89"/>
      <c r="E216" s="89"/>
      <c r="F216" s="89"/>
      <c r="G216" s="89"/>
      <c r="H216" s="89"/>
      <c r="I216" s="89"/>
      <c r="J216" s="89"/>
      <c r="K216" s="89"/>
      <c r="L216" s="119"/>
    </row>
    <row r="217" spans="1:12">
      <c r="A217" s="88">
        <v>0</v>
      </c>
      <c r="B217" s="89">
        <v>53</v>
      </c>
      <c r="C217" s="89"/>
      <c r="D217" s="89"/>
      <c r="E217" s="89"/>
      <c r="F217" s="89"/>
      <c r="G217" s="89"/>
      <c r="H217" s="89"/>
      <c r="I217" s="89"/>
      <c r="J217" s="89"/>
      <c r="K217" s="89"/>
      <c r="L217" s="119"/>
    </row>
    <row r="218" spans="1:12">
      <c r="A218" s="88">
        <v>0</v>
      </c>
      <c r="B218" s="89">
        <v>33</v>
      </c>
      <c r="C218" s="89"/>
      <c r="D218" s="89"/>
      <c r="E218" s="89"/>
      <c r="F218" s="89"/>
      <c r="G218" s="89"/>
      <c r="H218" s="89"/>
      <c r="I218" s="89"/>
      <c r="J218" s="89"/>
      <c r="K218" s="89"/>
      <c r="L218" s="119"/>
    </row>
    <row r="219" spans="1:12">
      <c r="A219" s="88">
        <v>0</v>
      </c>
      <c r="B219" s="89">
        <v>19</v>
      </c>
      <c r="C219" s="89"/>
      <c r="D219" s="89"/>
      <c r="E219" s="89"/>
      <c r="F219" s="89"/>
      <c r="G219" s="89"/>
      <c r="H219" s="89"/>
      <c r="I219" s="89"/>
      <c r="J219" s="89"/>
      <c r="K219" s="89"/>
      <c r="L219" s="119"/>
    </row>
    <row r="220" spans="1:12">
      <c r="A220" s="88">
        <v>0</v>
      </c>
      <c r="B220" s="89">
        <v>26</v>
      </c>
      <c r="C220" s="89"/>
      <c r="D220" s="89"/>
      <c r="E220" s="89"/>
      <c r="F220" s="89"/>
      <c r="G220" s="89"/>
      <c r="H220" s="89"/>
      <c r="I220" s="89"/>
      <c r="J220" s="89"/>
      <c r="K220" s="89"/>
      <c r="L220" s="119"/>
    </row>
    <row r="221" spans="1:12">
      <c r="A221" s="88">
        <v>0</v>
      </c>
      <c r="B221" s="89">
        <v>37</v>
      </c>
      <c r="C221" s="89"/>
      <c r="D221" s="89"/>
      <c r="E221" s="89"/>
      <c r="F221" s="89"/>
      <c r="G221" s="89"/>
      <c r="H221" s="89"/>
      <c r="I221" s="89"/>
      <c r="J221" s="89"/>
      <c r="K221" s="89"/>
      <c r="L221" s="119"/>
    </row>
    <row r="222" spans="1:12">
      <c r="A222" s="88">
        <v>0</v>
      </c>
      <c r="B222" s="89">
        <v>39</v>
      </c>
      <c r="C222" s="89"/>
      <c r="D222" s="89"/>
      <c r="E222" s="89"/>
      <c r="F222" s="89"/>
      <c r="G222" s="89"/>
      <c r="H222" s="89"/>
      <c r="I222" s="89"/>
      <c r="J222" s="89"/>
      <c r="K222" s="89"/>
      <c r="L222" s="119"/>
    </row>
    <row r="223" spans="1:12">
      <c r="A223" s="88">
        <v>0</v>
      </c>
      <c r="B223" s="89">
        <v>22</v>
      </c>
      <c r="C223" s="89"/>
      <c r="D223" s="89"/>
      <c r="E223" s="89"/>
      <c r="F223" s="89"/>
      <c r="G223" s="89"/>
      <c r="H223" s="89"/>
      <c r="I223" s="89"/>
      <c r="J223" s="89"/>
      <c r="K223" s="89"/>
      <c r="L223" s="119"/>
    </row>
    <row r="224" spans="1:12">
      <c r="A224" s="88">
        <v>0</v>
      </c>
      <c r="B224" s="89">
        <v>30</v>
      </c>
      <c r="C224" s="89"/>
      <c r="D224" s="89"/>
      <c r="E224" s="89"/>
      <c r="F224" s="89"/>
      <c r="G224" s="89"/>
      <c r="H224" s="89"/>
      <c r="I224" s="89"/>
      <c r="J224" s="89"/>
      <c r="K224" s="89"/>
      <c r="L224" s="119"/>
    </row>
    <row r="225" spans="1:12">
      <c r="A225" s="88">
        <v>0</v>
      </c>
      <c r="B225" s="89">
        <v>42</v>
      </c>
      <c r="C225" s="89"/>
      <c r="D225" s="89"/>
      <c r="E225" s="89"/>
      <c r="F225" s="89"/>
      <c r="G225" s="89"/>
      <c r="H225" s="89"/>
      <c r="I225" s="89"/>
      <c r="J225" s="89"/>
      <c r="K225" s="89"/>
      <c r="L225" s="119"/>
    </row>
    <row r="226" spans="1:12">
      <c r="A226" s="88">
        <v>0</v>
      </c>
      <c r="B226" s="89">
        <v>41</v>
      </c>
      <c r="C226" s="89"/>
      <c r="D226" s="89"/>
      <c r="E226" s="89"/>
      <c r="F226" s="89"/>
      <c r="G226" s="89"/>
      <c r="H226" s="89"/>
      <c r="I226" s="89"/>
      <c r="J226" s="89"/>
      <c r="K226" s="89"/>
      <c r="L226" s="119"/>
    </row>
    <row r="227" spans="1:12">
      <c r="A227" s="88">
        <v>0</v>
      </c>
      <c r="B227" s="89">
        <v>33</v>
      </c>
      <c r="C227" s="89"/>
      <c r="D227" s="89"/>
      <c r="E227" s="89"/>
      <c r="F227" s="89"/>
      <c r="G227" s="89"/>
      <c r="H227" s="89"/>
      <c r="I227" s="89"/>
      <c r="J227" s="89"/>
      <c r="K227" s="89"/>
      <c r="L227" s="119"/>
    </row>
    <row r="228" spans="1:12">
      <c r="A228" s="88">
        <v>0</v>
      </c>
      <c r="B228" s="89">
        <v>32</v>
      </c>
      <c r="C228" s="89"/>
      <c r="D228" s="89"/>
      <c r="E228" s="89"/>
      <c r="F228" s="89"/>
      <c r="G228" s="89"/>
      <c r="H228" s="89"/>
      <c r="I228" s="89"/>
      <c r="J228" s="89"/>
      <c r="K228" s="89"/>
      <c r="L228" s="119"/>
    </row>
    <row r="229" spans="1:12">
      <c r="A229" s="88">
        <v>0</v>
      </c>
      <c r="B229" s="89">
        <v>25</v>
      </c>
      <c r="C229" s="89"/>
      <c r="D229" s="89"/>
      <c r="E229" s="89"/>
      <c r="F229" s="89"/>
      <c r="G229" s="89"/>
      <c r="H229" s="89"/>
      <c r="I229" s="89"/>
      <c r="J229" s="89"/>
      <c r="K229" s="89"/>
      <c r="L229" s="119"/>
    </row>
    <row r="230" spans="1:12">
      <c r="A230" s="88">
        <v>0</v>
      </c>
      <c r="B230" s="89">
        <v>32</v>
      </c>
      <c r="C230" s="89"/>
      <c r="D230" s="89"/>
      <c r="E230" s="89"/>
      <c r="F230" s="89"/>
      <c r="G230" s="89"/>
      <c r="H230" s="89"/>
      <c r="I230" s="89"/>
      <c r="J230" s="89"/>
      <c r="K230" s="89"/>
      <c r="L230" s="119"/>
    </row>
    <row r="231" spans="1:12">
      <c r="A231" s="88">
        <v>0</v>
      </c>
      <c r="B231" s="89">
        <v>33</v>
      </c>
      <c r="C231" s="89"/>
      <c r="D231" s="89"/>
      <c r="E231" s="89"/>
      <c r="F231" s="89"/>
      <c r="G231" s="89"/>
      <c r="H231" s="89"/>
      <c r="I231" s="89"/>
      <c r="J231" s="89"/>
      <c r="K231" s="89"/>
      <c r="L231" s="119"/>
    </row>
    <row r="232" spans="1:12">
      <c r="A232" s="88">
        <v>0</v>
      </c>
      <c r="B232" s="89">
        <v>28</v>
      </c>
      <c r="C232" s="89"/>
      <c r="D232" s="89"/>
      <c r="E232" s="89"/>
      <c r="F232" s="89"/>
      <c r="G232" s="89"/>
      <c r="H232" s="89"/>
      <c r="I232" s="89"/>
      <c r="J232" s="89"/>
      <c r="K232" s="89"/>
      <c r="L232" s="119"/>
    </row>
    <row r="233" spans="1:12">
      <c r="A233" s="88">
        <v>0</v>
      </c>
      <c r="B233" s="89">
        <v>42</v>
      </c>
      <c r="C233" s="89"/>
      <c r="D233" s="89"/>
      <c r="E233" s="89"/>
      <c r="F233" s="89"/>
      <c r="G233" s="89"/>
      <c r="H233" s="89"/>
      <c r="I233" s="89"/>
      <c r="J233" s="89"/>
      <c r="K233" s="89"/>
      <c r="L233" s="119"/>
    </row>
    <row r="234" spans="1:12">
      <c r="A234" s="88">
        <v>0</v>
      </c>
      <c r="B234" s="89">
        <v>17</v>
      </c>
      <c r="C234" s="89"/>
      <c r="D234" s="89"/>
      <c r="E234" s="89"/>
      <c r="F234" s="89"/>
      <c r="G234" s="89"/>
      <c r="H234" s="89"/>
      <c r="I234" s="89"/>
      <c r="J234" s="89"/>
      <c r="K234" s="89"/>
      <c r="L234" s="119"/>
    </row>
    <row r="235" spans="1:12">
      <c r="A235" s="88">
        <v>0</v>
      </c>
      <c r="B235" s="89">
        <v>23</v>
      </c>
      <c r="C235" s="89"/>
      <c r="D235" s="89"/>
      <c r="E235" s="89"/>
      <c r="F235" s="89"/>
      <c r="G235" s="89"/>
      <c r="H235" s="89"/>
      <c r="I235" s="89"/>
      <c r="J235" s="89"/>
      <c r="K235" s="89"/>
      <c r="L235" s="119"/>
    </row>
    <row r="236" spans="1:12">
      <c r="A236" s="88">
        <v>0</v>
      </c>
      <c r="B236" s="89">
        <v>47</v>
      </c>
      <c r="C236" s="89"/>
      <c r="D236" s="89"/>
      <c r="E236" s="89"/>
      <c r="F236" s="89"/>
      <c r="G236" s="89"/>
      <c r="H236" s="89"/>
      <c r="I236" s="89"/>
      <c r="J236" s="89"/>
      <c r="K236" s="89"/>
      <c r="L236" s="119"/>
    </row>
    <row r="237" spans="1:12">
      <c r="A237" s="88">
        <v>0</v>
      </c>
      <c r="B237" s="89">
        <v>35</v>
      </c>
      <c r="C237" s="89"/>
      <c r="D237" s="89"/>
      <c r="E237" s="89"/>
      <c r="F237" s="89"/>
      <c r="G237" s="89"/>
      <c r="H237" s="89"/>
      <c r="I237" s="89"/>
      <c r="J237" s="89"/>
      <c r="K237" s="89"/>
      <c r="L237" s="119"/>
    </row>
    <row r="238" spans="1:12">
      <c r="A238" s="88">
        <v>0</v>
      </c>
      <c r="B238" s="89">
        <v>19</v>
      </c>
      <c r="C238" s="89"/>
      <c r="D238" s="89"/>
      <c r="E238" s="89"/>
      <c r="F238" s="89"/>
      <c r="G238" s="89"/>
      <c r="H238" s="89"/>
      <c r="I238" s="89"/>
      <c r="J238" s="89"/>
      <c r="K238" s="89"/>
      <c r="L238" s="119"/>
    </row>
    <row r="239" spans="1:12">
      <c r="A239" s="88">
        <v>0</v>
      </c>
      <c r="B239" s="89">
        <v>55</v>
      </c>
      <c r="C239" s="89"/>
      <c r="D239" s="89"/>
      <c r="E239" s="89"/>
      <c r="F239" s="89"/>
      <c r="G239" s="89"/>
      <c r="H239" s="89"/>
      <c r="I239" s="89"/>
      <c r="J239" s="89"/>
      <c r="K239" s="89"/>
      <c r="L239" s="119"/>
    </row>
    <row r="240" spans="1:12">
      <c r="A240" s="88">
        <v>0</v>
      </c>
      <c r="B240" s="89">
        <v>30</v>
      </c>
      <c r="C240" s="89"/>
      <c r="D240" s="89"/>
      <c r="E240" s="89"/>
      <c r="F240" s="89"/>
      <c r="G240" s="89"/>
      <c r="H240" s="89"/>
      <c r="I240" s="89"/>
      <c r="J240" s="89"/>
      <c r="K240" s="89"/>
      <c r="L240" s="119"/>
    </row>
    <row r="241" spans="1:12">
      <c r="A241" s="88">
        <v>0</v>
      </c>
      <c r="B241" s="89">
        <v>42</v>
      </c>
      <c r="C241" s="89"/>
      <c r="D241" s="89"/>
      <c r="E241" s="89"/>
      <c r="F241" s="89"/>
      <c r="G241" s="89"/>
      <c r="H241" s="89"/>
      <c r="I241" s="89"/>
      <c r="J241" s="89"/>
      <c r="K241" s="89"/>
      <c r="L241" s="119"/>
    </row>
    <row r="242" spans="1:12">
      <c r="A242" s="88">
        <v>0</v>
      </c>
      <c r="B242" s="89">
        <v>30</v>
      </c>
      <c r="C242" s="89"/>
      <c r="D242" s="89"/>
      <c r="E242" s="89"/>
      <c r="F242" s="89"/>
      <c r="G242" s="89"/>
      <c r="H242" s="89"/>
      <c r="I242" s="89"/>
      <c r="J242" s="89"/>
      <c r="K242" s="89"/>
      <c r="L242" s="119"/>
    </row>
    <row r="243" spans="1:12">
      <c r="A243" s="88">
        <v>0</v>
      </c>
      <c r="B243" s="89">
        <v>37</v>
      </c>
      <c r="C243" s="89"/>
      <c r="D243" s="89"/>
      <c r="E243" s="89"/>
      <c r="F243" s="89"/>
      <c r="G243" s="89"/>
      <c r="H243" s="89"/>
      <c r="I243" s="89"/>
      <c r="J243" s="89"/>
      <c r="K243" s="89"/>
      <c r="L243" s="119"/>
    </row>
    <row r="244" spans="1:12">
      <c r="A244" s="88">
        <v>0</v>
      </c>
      <c r="B244" s="89">
        <v>27</v>
      </c>
      <c r="C244" s="89"/>
      <c r="D244" s="89"/>
      <c r="E244" s="89"/>
      <c r="F244" s="89"/>
      <c r="G244" s="89"/>
      <c r="H244" s="89"/>
      <c r="I244" s="89"/>
      <c r="J244" s="89"/>
      <c r="K244" s="89"/>
      <c r="L244" s="119"/>
    </row>
    <row r="245" spans="1:12">
      <c r="A245" s="88">
        <v>0</v>
      </c>
      <c r="B245" s="89">
        <v>27</v>
      </c>
      <c r="C245" s="89"/>
      <c r="D245" s="89"/>
      <c r="E245" s="89"/>
      <c r="F245" s="89"/>
      <c r="G245" s="89"/>
      <c r="H245" s="89"/>
      <c r="I245" s="89"/>
      <c r="J245" s="89"/>
      <c r="K245" s="89"/>
      <c r="L245" s="119"/>
    </row>
    <row r="246" spans="1:12">
      <c r="A246" s="88">
        <v>0</v>
      </c>
      <c r="B246" s="89">
        <v>37</v>
      </c>
      <c r="C246" s="89"/>
      <c r="D246" s="89"/>
      <c r="E246" s="89"/>
      <c r="F246" s="89"/>
      <c r="G246" s="89"/>
      <c r="H246" s="89"/>
      <c r="I246" s="89"/>
      <c r="J246" s="89"/>
      <c r="K246" s="89"/>
      <c r="L246" s="119"/>
    </row>
    <row r="247" spans="1:12">
      <c r="A247" s="88">
        <v>0</v>
      </c>
      <c r="B247" s="89">
        <v>23</v>
      </c>
      <c r="C247" s="89"/>
      <c r="D247" s="89"/>
      <c r="E247" s="89"/>
      <c r="F247" s="89"/>
      <c r="G247" s="89"/>
      <c r="H247" s="89"/>
      <c r="I247" s="89"/>
      <c r="J247" s="89"/>
      <c r="K247" s="89"/>
      <c r="L247" s="119"/>
    </row>
    <row r="248" spans="1:12">
      <c r="A248" s="88">
        <v>0</v>
      </c>
      <c r="B248" s="89">
        <v>15</v>
      </c>
      <c r="C248" s="89"/>
      <c r="D248" s="89"/>
      <c r="E248" s="89"/>
      <c r="F248" s="89"/>
      <c r="G248" s="89"/>
      <c r="H248" s="89"/>
      <c r="I248" s="89"/>
      <c r="J248" s="89"/>
      <c r="K248" s="89"/>
      <c r="L248" s="119"/>
    </row>
    <row r="249" spans="1:12">
      <c r="A249" s="88">
        <v>0</v>
      </c>
      <c r="B249" s="89">
        <v>30</v>
      </c>
      <c r="C249" s="89"/>
      <c r="D249" s="89"/>
      <c r="E249" s="89"/>
      <c r="F249" s="89"/>
      <c r="G249" s="89"/>
      <c r="H249" s="89"/>
      <c r="I249" s="89"/>
      <c r="J249" s="89"/>
      <c r="K249" s="89"/>
      <c r="L249" s="119"/>
    </row>
    <row r="250" spans="1:12">
      <c r="A250" s="88">
        <v>0</v>
      </c>
      <c r="B250" s="89">
        <v>39</v>
      </c>
      <c r="C250" s="89"/>
      <c r="D250" s="89"/>
      <c r="E250" s="89"/>
      <c r="F250" s="89"/>
      <c r="G250" s="89"/>
      <c r="H250" s="89"/>
      <c r="I250" s="89"/>
      <c r="J250" s="89"/>
      <c r="K250" s="89"/>
      <c r="L250" s="119"/>
    </row>
    <row r="251" spans="1:12">
      <c r="A251" s="88">
        <v>0</v>
      </c>
      <c r="B251" s="89">
        <v>30</v>
      </c>
      <c r="C251" s="89"/>
      <c r="D251" s="89"/>
      <c r="E251" s="89"/>
      <c r="F251" s="89"/>
      <c r="G251" s="89"/>
      <c r="H251" s="89"/>
      <c r="I251" s="89"/>
      <c r="J251" s="89"/>
      <c r="K251" s="89"/>
      <c r="L251" s="119"/>
    </row>
    <row r="252" spans="1:12">
      <c r="A252" s="88">
        <v>0</v>
      </c>
      <c r="B252" s="89">
        <v>31</v>
      </c>
      <c r="C252" s="89"/>
      <c r="D252" s="89"/>
      <c r="E252" s="89"/>
      <c r="F252" s="89"/>
      <c r="G252" s="89"/>
      <c r="H252" s="89"/>
      <c r="I252" s="89"/>
      <c r="J252" s="89"/>
      <c r="K252" s="89"/>
      <c r="L252" s="119"/>
    </row>
    <row r="253" spans="1:12">
      <c r="A253" s="88">
        <v>0</v>
      </c>
      <c r="B253" s="89">
        <v>42</v>
      </c>
      <c r="C253" s="89"/>
      <c r="D253" s="89"/>
      <c r="E253" s="89"/>
      <c r="F253" s="89"/>
      <c r="G253" s="89"/>
      <c r="H253" s="89"/>
      <c r="I253" s="89"/>
      <c r="J253" s="89"/>
      <c r="K253" s="89"/>
      <c r="L253" s="119"/>
    </row>
    <row r="254" spans="1:12">
      <c r="A254" s="88">
        <v>0</v>
      </c>
      <c r="B254" s="89">
        <v>36</v>
      </c>
      <c r="C254" s="89"/>
      <c r="D254" s="89"/>
      <c r="E254" s="89"/>
      <c r="F254" s="89"/>
      <c r="G254" s="89"/>
      <c r="H254" s="89"/>
      <c r="I254" s="89"/>
      <c r="J254" s="89"/>
      <c r="K254" s="89"/>
      <c r="L254" s="119"/>
    </row>
    <row r="255" spans="1:12">
      <c r="A255" s="88">
        <v>0</v>
      </c>
      <c r="B255" s="89">
        <v>22</v>
      </c>
      <c r="C255" s="89"/>
      <c r="D255" s="89"/>
      <c r="E255" s="89"/>
      <c r="F255" s="89"/>
      <c r="G255" s="89"/>
      <c r="H255" s="89"/>
      <c r="I255" s="89"/>
      <c r="J255" s="89"/>
      <c r="K255" s="89"/>
      <c r="L255" s="119"/>
    </row>
    <row r="256" spans="1:12">
      <c r="A256" s="88">
        <v>0</v>
      </c>
      <c r="B256" s="89">
        <v>36</v>
      </c>
      <c r="C256" s="89"/>
      <c r="D256" s="89"/>
      <c r="E256" s="89"/>
      <c r="F256" s="89"/>
      <c r="G256" s="89"/>
      <c r="H256" s="89"/>
      <c r="I256" s="89"/>
      <c r="J256" s="89"/>
      <c r="K256" s="89"/>
      <c r="L256" s="119"/>
    </row>
    <row r="257" spans="1:12">
      <c r="A257" s="88">
        <v>0</v>
      </c>
      <c r="B257" s="89">
        <v>45</v>
      </c>
      <c r="C257" s="89"/>
      <c r="D257" s="89"/>
      <c r="E257" s="89"/>
      <c r="F257" s="89"/>
      <c r="G257" s="89"/>
      <c r="H257" s="89"/>
      <c r="I257" s="89"/>
      <c r="J257" s="89"/>
      <c r="K257" s="89"/>
      <c r="L257" s="119"/>
    </row>
    <row r="258" spans="1:12">
      <c r="A258" s="88">
        <v>0</v>
      </c>
      <c r="B258" s="89">
        <v>27</v>
      </c>
      <c r="C258" s="89"/>
      <c r="D258" s="89"/>
      <c r="E258" s="89"/>
      <c r="F258" s="89"/>
      <c r="G258" s="89"/>
      <c r="H258" s="89"/>
      <c r="I258" s="89"/>
      <c r="J258" s="89"/>
      <c r="K258" s="89"/>
      <c r="L258" s="119"/>
    </row>
    <row r="259" spans="1:12">
      <c r="A259" s="88">
        <v>0</v>
      </c>
      <c r="B259" s="89">
        <v>19</v>
      </c>
      <c r="C259" s="89"/>
      <c r="D259" s="89"/>
      <c r="E259" s="89"/>
      <c r="F259" s="89"/>
      <c r="G259" s="89"/>
      <c r="H259" s="89"/>
      <c r="I259" s="89"/>
      <c r="J259" s="89"/>
      <c r="K259" s="89"/>
      <c r="L259" s="119"/>
    </row>
    <row r="260" spans="1:12">
      <c r="A260" s="88">
        <v>0</v>
      </c>
      <c r="B260" s="89">
        <v>25</v>
      </c>
      <c r="C260" s="89"/>
      <c r="D260" s="89"/>
      <c r="E260" s="89"/>
      <c r="F260" s="89"/>
      <c r="G260" s="89"/>
      <c r="H260" s="89"/>
      <c r="I260" s="89"/>
      <c r="J260" s="89"/>
      <c r="K260" s="89"/>
      <c r="L260" s="119"/>
    </row>
    <row r="261" spans="1:12">
      <c r="A261" s="88">
        <v>0</v>
      </c>
      <c r="B261" s="89">
        <v>21</v>
      </c>
      <c r="C261" s="89"/>
      <c r="D261" s="89"/>
      <c r="E261" s="89"/>
      <c r="F261" s="89"/>
      <c r="G261" s="89"/>
      <c r="H261" s="89"/>
      <c r="I261" s="89"/>
      <c r="J261" s="89"/>
      <c r="K261" s="89"/>
      <c r="L261" s="119"/>
    </row>
    <row r="262" spans="1:12">
      <c r="A262" s="88">
        <v>0</v>
      </c>
      <c r="B262" s="89">
        <v>41</v>
      </c>
      <c r="C262" s="89"/>
      <c r="D262" s="89"/>
      <c r="E262" s="89"/>
      <c r="F262" s="89"/>
      <c r="G262" s="89"/>
      <c r="H262" s="89"/>
      <c r="I262" s="89"/>
      <c r="J262" s="89"/>
      <c r="K262" s="89"/>
      <c r="L262" s="119"/>
    </row>
    <row r="263" spans="1:12">
      <c r="A263" s="88">
        <v>0</v>
      </c>
      <c r="B263" s="89">
        <v>36</v>
      </c>
      <c r="C263" s="89"/>
      <c r="D263" s="89"/>
      <c r="E263" s="89"/>
      <c r="F263" s="89"/>
      <c r="G263" s="89"/>
      <c r="H263" s="89"/>
      <c r="I263" s="89"/>
      <c r="J263" s="89"/>
      <c r="K263" s="89"/>
      <c r="L263" s="119"/>
    </row>
    <row r="264" spans="1:12">
      <c r="A264" s="88">
        <v>0</v>
      </c>
      <c r="B264" s="89">
        <v>39</v>
      </c>
      <c r="C264" s="89"/>
      <c r="D264" s="89"/>
      <c r="E264" s="89"/>
      <c r="F264" s="89"/>
      <c r="G264" s="89"/>
      <c r="H264" s="89"/>
      <c r="I264" s="89"/>
      <c r="J264" s="89"/>
      <c r="K264" s="89"/>
      <c r="L264" s="119"/>
    </row>
    <row r="265" spans="1:12">
      <c r="A265" s="88">
        <v>0</v>
      </c>
      <c r="B265" s="89">
        <v>31</v>
      </c>
      <c r="C265" s="89"/>
      <c r="D265" s="89"/>
      <c r="E265" s="89"/>
      <c r="F265" s="89"/>
      <c r="G265" s="89"/>
      <c r="H265" s="89"/>
      <c r="I265" s="89"/>
      <c r="J265" s="89"/>
      <c r="K265" s="89"/>
      <c r="L265" s="119"/>
    </row>
    <row r="266" spans="1:12">
      <c r="A266" s="88">
        <v>0</v>
      </c>
      <c r="B266" s="89">
        <v>36</v>
      </c>
      <c r="C266" s="89"/>
      <c r="D266" s="89"/>
      <c r="E266" s="89"/>
      <c r="F266" s="89"/>
      <c r="G266" s="89"/>
      <c r="H266" s="89"/>
      <c r="I266" s="89"/>
      <c r="J266" s="89"/>
      <c r="K266" s="89"/>
      <c r="L266" s="119"/>
    </row>
    <row r="267" spans="1:12">
      <c r="A267" s="88">
        <v>0</v>
      </c>
      <c r="B267" s="89">
        <v>34</v>
      </c>
      <c r="C267" s="89"/>
      <c r="D267" s="89"/>
      <c r="E267" s="89"/>
      <c r="F267" s="89"/>
      <c r="G267" s="89"/>
      <c r="H267" s="89"/>
      <c r="I267" s="89"/>
      <c r="J267" s="89"/>
      <c r="K267" s="89"/>
      <c r="L267" s="119"/>
    </row>
    <row r="268" spans="1:12">
      <c r="A268" s="88">
        <v>0</v>
      </c>
      <c r="B268" s="89">
        <v>39</v>
      </c>
      <c r="C268" s="89"/>
      <c r="D268" s="89"/>
      <c r="E268" s="89"/>
      <c r="F268" s="89"/>
      <c r="G268" s="89"/>
      <c r="H268" s="89"/>
      <c r="I268" s="89"/>
      <c r="J268" s="89"/>
      <c r="K268" s="89"/>
      <c r="L268" s="119"/>
    </row>
    <row r="269" spans="1:12">
      <c r="A269" s="88">
        <v>0</v>
      </c>
      <c r="B269" s="89">
        <v>27</v>
      </c>
      <c r="C269" s="89"/>
      <c r="D269" s="89"/>
      <c r="E269" s="89"/>
      <c r="F269" s="89"/>
      <c r="G269" s="89"/>
      <c r="H269" s="89"/>
      <c r="I269" s="89"/>
      <c r="J269" s="89"/>
      <c r="K269" s="89"/>
      <c r="L269" s="119"/>
    </row>
    <row r="270" spans="1:12">
      <c r="A270" s="88">
        <v>0</v>
      </c>
      <c r="B270" s="89">
        <v>36</v>
      </c>
      <c r="C270" s="89"/>
      <c r="D270" s="89"/>
      <c r="E270" s="89"/>
      <c r="F270" s="89"/>
      <c r="G270" s="89"/>
      <c r="H270" s="89"/>
      <c r="I270" s="89"/>
      <c r="J270" s="89"/>
      <c r="K270" s="89"/>
      <c r="L270" s="119"/>
    </row>
    <row r="271" spans="1:12">
      <c r="A271" s="88">
        <v>0</v>
      </c>
      <c r="B271" s="89">
        <v>28</v>
      </c>
      <c r="C271" s="89"/>
      <c r="D271" s="89"/>
      <c r="E271" s="89"/>
      <c r="F271" s="89"/>
      <c r="G271" s="89"/>
      <c r="H271" s="89"/>
      <c r="I271" s="89"/>
      <c r="J271" s="89"/>
      <c r="K271" s="89"/>
      <c r="L271" s="119"/>
    </row>
    <row r="272" spans="1:12">
      <c r="A272" s="88">
        <v>0</v>
      </c>
      <c r="B272" s="89">
        <v>43</v>
      </c>
      <c r="C272" s="89"/>
      <c r="D272" s="89"/>
      <c r="E272" s="89"/>
      <c r="F272" s="89"/>
      <c r="G272" s="89"/>
      <c r="H272" s="89"/>
      <c r="I272" s="89"/>
      <c r="J272" s="89"/>
      <c r="K272" s="89"/>
      <c r="L272" s="119"/>
    </row>
    <row r="273" spans="1:12">
      <c r="A273" s="88">
        <v>0</v>
      </c>
      <c r="B273" s="89">
        <v>39</v>
      </c>
      <c r="C273" s="89"/>
      <c r="D273" s="89"/>
      <c r="E273" s="89"/>
      <c r="F273" s="89"/>
      <c r="G273" s="89"/>
      <c r="H273" s="89"/>
      <c r="I273" s="89"/>
      <c r="J273" s="89"/>
      <c r="K273" s="89"/>
      <c r="L273" s="119"/>
    </row>
    <row r="274" spans="1:12">
      <c r="A274" s="88">
        <v>0</v>
      </c>
      <c r="B274" s="89">
        <v>43</v>
      </c>
      <c r="C274" s="89"/>
      <c r="D274" s="89"/>
      <c r="E274" s="89"/>
      <c r="F274" s="89"/>
      <c r="G274" s="89"/>
      <c r="H274" s="89"/>
      <c r="I274" s="89"/>
      <c r="J274" s="89"/>
      <c r="K274" s="89"/>
      <c r="L274" s="119"/>
    </row>
    <row r="275" spans="1:12">
      <c r="A275" s="88">
        <v>0</v>
      </c>
      <c r="B275" s="89">
        <v>43</v>
      </c>
      <c r="C275" s="89"/>
      <c r="D275" s="89"/>
      <c r="E275" s="89"/>
      <c r="F275" s="89"/>
      <c r="G275" s="89"/>
      <c r="H275" s="89"/>
      <c r="I275" s="89"/>
      <c r="J275" s="89"/>
      <c r="K275" s="89"/>
      <c r="L275" s="119"/>
    </row>
    <row r="276" spans="1:12">
      <c r="A276" s="88">
        <v>0</v>
      </c>
      <c r="B276" s="89">
        <v>30</v>
      </c>
      <c r="C276" s="89"/>
      <c r="D276" s="89"/>
      <c r="E276" s="89"/>
      <c r="F276" s="89"/>
      <c r="G276" s="89"/>
      <c r="H276" s="89"/>
      <c r="I276" s="89"/>
      <c r="J276" s="89"/>
      <c r="K276" s="89"/>
      <c r="L276" s="119"/>
    </row>
    <row r="277" spans="1:12">
      <c r="A277" s="88">
        <v>0</v>
      </c>
      <c r="B277" s="89">
        <v>44</v>
      </c>
      <c r="C277" s="89"/>
      <c r="D277" s="89"/>
      <c r="E277" s="89"/>
      <c r="F277" s="89"/>
      <c r="G277" s="89"/>
      <c r="H277" s="89"/>
      <c r="I277" s="89"/>
      <c r="J277" s="89"/>
      <c r="K277" s="89"/>
      <c r="L277" s="119"/>
    </row>
    <row r="278" spans="1:12">
      <c r="A278" s="88">
        <v>0</v>
      </c>
      <c r="B278" s="89">
        <v>28</v>
      </c>
      <c r="C278" s="89"/>
      <c r="D278" s="89"/>
      <c r="E278" s="89"/>
      <c r="F278" s="89"/>
      <c r="G278" s="89"/>
      <c r="H278" s="89"/>
      <c r="I278" s="89"/>
      <c r="J278" s="89"/>
      <c r="K278" s="89"/>
      <c r="L278" s="119"/>
    </row>
    <row r="279" spans="1:12">
      <c r="A279" s="88">
        <v>0</v>
      </c>
      <c r="B279" s="89">
        <v>40</v>
      </c>
      <c r="C279" s="89"/>
      <c r="D279" s="89"/>
      <c r="E279" s="89"/>
      <c r="F279" s="89"/>
      <c r="G279" s="89"/>
      <c r="H279" s="89"/>
      <c r="I279" s="89"/>
      <c r="J279" s="89"/>
      <c r="K279" s="89"/>
      <c r="L279" s="119"/>
    </row>
    <row r="280" spans="1:12">
      <c r="A280" s="88">
        <v>0</v>
      </c>
      <c r="B280" s="89">
        <v>42</v>
      </c>
      <c r="C280" s="89"/>
      <c r="D280" s="89"/>
      <c r="E280" s="89"/>
      <c r="F280" s="89"/>
      <c r="G280" s="89"/>
      <c r="H280" s="89"/>
      <c r="I280" s="89"/>
      <c r="J280" s="89"/>
      <c r="K280" s="89"/>
      <c r="L280" s="119"/>
    </row>
    <row r="281" spans="1:12">
      <c r="A281" s="88">
        <v>0</v>
      </c>
      <c r="B281" s="89">
        <v>35</v>
      </c>
      <c r="C281" s="89"/>
      <c r="D281" s="89"/>
      <c r="E281" s="89"/>
      <c r="F281" s="89"/>
      <c r="G281" s="89"/>
      <c r="H281" s="89"/>
      <c r="I281" s="89"/>
      <c r="J281" s="89"/>
      <c r="K281" s="89"/>
      <c r="L281" s="119"/>
    </row>
    <row r="282" spans="1:12">
      <c r="A282" s="88">
        <v>0</v>
      </c>
      <c r="B282" s="89">
        <v>22</v>
      </c>
      <c r="C282" s="89"/>
      <c r="D282" s="89"/>
      <c r="E282" s="89"/>
      <c r="F282" s="89"/>
      <c r="G282" s="89"/>
      <c r="H282" s="89"/>
      <c r="I282" s="89"/>
      <c r="J282" s="89"/>
      <c r="K282" s="89"/>
      <c r="L282" s="119"/>
    </row>
    <row r="283" spans="1:12">
      <c r="A283" s="88">
        <v>0</v>
      </c>
      <c r="B283" s="89">
        <v>21</v>
      </c>
      <c r="C283" s="89"/>
      <c r="D283" s="89"/>
      <c r="E283" s="89"/>
      <c r="F283" s="89"/>
      <c r="G283" s="89"/>
      <c r="H283" s="89"/>
      <c r="I283" s="89"/>
      <c r="J283" s="89"/>
      <c r="K283" s="89"/>
      <c r="L283" s="119"/>
    </row>
    <row r="284" spans="1:12">
      <c r="A284" s="88">
        <v>0</v>
      </c>
      <c r="B284" s="89">
        <v>30</v>
      </c>
      <c r="C284" s="89"/>
      <c r="D284" s="89"/>
      <c r="E284" s="89"/>
      <c r="F284" s="89"/>
      <c r="G284" s="89"/>
      <c r="H284" s="89"/>
      <c r="I284" s="89"/>
      <c r="J284" s="89"/>
      <c r="K284" s="89"/>
      <c r="L284" s="119"/>
    </row>
    <row r="285" spans="1:12">
      <c r="A285" s="88">
        <v>0</v>
      </c>
      <c r="B285" s="89">
        <v>33</v>
      </c>
      <c r="C285" s="89"/>
      <c r="D285" s="89"/>
      <c r="E285" s="89"/>
      <c r="F285" s="89"/>
      <c r="G285" s="89"/>
      <c r="H285" s="89"/>
      <c r="I285" s="89"/>
      <c r="J285" s="89"/>
      <c r="K285" s="89"/>
      <c r="L285" s="119"/>
    </row>
    <row r="286" spans="1:12">
      <c r="A286" s="88">
        <v>0</v>
      </c>
      <c r="B286" s="89">
        <v>30</v>
      </c>
      <c r="C286" s="89"/>
      <c r="D286" s="89"/>
      <c r="E286" s="89"/>
      <c r="F286" s="89"/>
      <c r="G286" s="89"/>
      <c r="H286" s="89"/>
      <c r="I286" s="89"/>
      <c r="J286" s="89"/>
      <c r="K286" s="89"/>
      <c r="L286" s="119"/>
    </row>
    <row r="287" spans="1:12">
      <c r="A287" s="88">
        <v>0</v>
      </c>
      <c r="B287" s="89">
        <v>40</v>
      </c>
      <c r="C287" s="89"/>
      <c r="D287" s="89"/>
      <c r="E287" s="89"/>
      <c r="F287" s="89"/>
      <c r="G287" s="89"/>
      <c r="H287" s="89"/>
      <c r="I287" s="89"/>
      <c r="J287" s="89"/>
      <c r="K287" s="89"/>
      <c r="L287" s="119"/>
    </row>
    <row r="288" spans="1:12">
      <c r="A288" s="88">
        <v>0</v>
      </c>
      <c r="B288" s="89">
        <v>35</v>
      </c>
      <c r="C288" s="89"/>
      <c r="D288" s="89"/>
      <c r="E288" s="89"/>
      <c r="F288" s="89"/>
      <c r="G288" s="89"/>
      <c r="H288" s="89"/>
      <c r="I288" s="89"/>
      <c r="J288" s="89"/>
      <c r="K288" s="89"/>
      <c r="L288" s="119"/>
    </row>
    <row r="289" spans="1:12">
      <c r="A289" s="88">
        <v>0</v>
      </c>
      <c r="B289" s="89">
        <v>38</v>
      </c>
      <c r="C289" s="89"/>
      <c r="D289" s="89"/>
      <c r="E289" s="89"/>
      <c r="F289" s="89"/>
      <c r="G289" s="89"/>
      <c r="H289" s="89"/>
      <c r="I289" s="89"/>
      <c r="J289" s="89"/>
      <c r="K289" s="89"/>
      <c r="L289" s="119"/>
    </row>
    <row r="290" spans="1:12">
      <c r="A290" s="88">
        <v>0</v>
      </c>
      <c r="B290" s="89">
        <v>39</v>
      </c>
      <c r="C290" s="89"/>
      <c r="D290" s="89"/>
      <c r="E290" s="89"/>
      <c r="F290" s="89"/>
      <c r="G290" s="89"/>
      <c r="H290" s="89"/>
      <c r="I290" s="89"/>
      <c r="J290" s="89"/>
      <c r="K290" s="89"/>
      <c r="L290" s="119"/>
    </row>
    <row r="291" spans="1:12">
      <c r="A291" s="88">
        <v>0</v>
      </c>
      <c r="B291" s="89">
        <v>43</v>
      </c>
      <c r="C291" s="89"/>
      <c r="D291" s="89"/>
      <c r="E291" s="89"/>
      <c r="F291" s="89"/>
      <c r="G291" s="89"/>
      <c r="H291" s="89"/>
      <c r="I291" s="89"/>
      <c r="J291" s="89"/>
      <c r="K291" s="89"/>
      <c r="L291" s="119"/>
    </row>
    <row r="292" spans="1:12">
      <c r="A292" s="88">
        <v>0</v>
      </c>
      <c r="B292" s="89">
        <v>28</v>
      </c>
      <c r="C292" s="89"/>
      <c r="D292" s="89"/>
      <c r="E292" s="89"/>
      <c r="F292" s="89"/>
      <c r="G292" s="89"/>
      <c r="H292" s="89"/>
      <c r="I292" s="89"/>
      <c r="J292" s="89"/>
      <c r="K292" s="89"/>
      <c r="L292" s="119"/>
    </row>
    <row r="293" spans="1:12">
      <c r="A293" s="88"/>
      <c r="B293" s="89"/>
      <c r="C293" s="89"/>
      <c r="D293" s="89"/>
      <c r="E293" s="89"/>
      <c r="F293" s="89"/>
      <c r="G293" s="89"/>
      <c r="H293" s="89"/>
      <c r="I293" s="89"/>
      <c r="J293" s="89"/>
      <c r="K293" s="89"/>
      <c r="L293" s="119"/>
    </row>
    <row r="294" spans="1:12">
      <c r="A294" s="88"/>
      <c r="B294" s="89"/>
      <c r="C294" s="89"/>
      <c r="D294" s="89"/>
      <c r="E294" s="89"/>
      <c r="F294" s="89"/>
      <c r="G294" s="89"/>
      <c r="H294" s="89"/>
      <c r="I294" s="89"/>
      <c r="J294" s="89"/>
      <c r="K294" s="89"/>
      <c r="L294" s="119"/>
    </row>
    <row r="295" spans="1:12">
      <c r="A295" s="88"/>
      <c r="B295" s="89"/>
      <c r="C295" s="89"/>
      <c r="D295" s="89"/>
      <c r="E295" s="89"/>
      <c r="F295" s="89"/>
      <c r="G295" s="89"/>
      <c r="H295" s="89"/>
      <c r="I295" s="89"/>
      <c r="J295" s="89"/>
      <c r="K295" s="89"/>
      <c r="L295" s="119"/>
    </row>
    <row r="296" spans="1:12">
      <c r="A296" s="88"/>
      <c r="B296" s="89"/>
      <c r="C296" s="89"/>
      <c r="D296" s="89"/>
      <c r="E296" s="89"/>
      <c r="F296" s="89"/>
      <c r="G296" s="89"/>
      <c r="H296" s="89"/>
      <c r="I296" s="89"/>
      <c r="J296" s="89"/>
      <c r="K296" s="89"/>
      <c r="L296" s="119"/>
    </row>
    <row r="297" spans="1:12">
      <c r="A297" s="88"/>
      <c r="B297" s="89"/>
      <c r="C297" s="89"/>
      <c r="D297" s="89"/>
      <c r="E297" s="89"/>
      <c r="F297" s="89"/>
      <c r="G297" s="89"/>
      <c r="H297" s="89"/>
      <c r="I297" s="89"/>
      <c r="J297" s="89"/>
      <c r="K297" s="89"/>
      <c r="L297" s="119"/>
    </row>
    <row r="298" spans="1:12">
      <c r="A298" s="88"/>
      <c r="B298" s="89"/>
      <c r="C298" s="89"/>
      <c r="D298" s="89"/>
      <c r="E298" s="89"/>
      <c r="F298" s="89"/>
      <c r="G298" s="89"/>
      <c r="H298" s="89"/>
      <c r="I298" s="89"/>
      <c r="J298" s="89"/>
      <c r="K298" s="89"/>
      <c r="L298" s="119"/>
    </row>
    <row r="299" spans="1:12">
      <c r="A299" s="88"/>
      <c r="B299" s="89"/>
      <c r="C299" s="89"/>
      <c r="D299" s="89"/>
      <c r="E299" s="89"/>
      <c r="F299" s="89"/>
      <c r="G299" s="89"/>
      <c r="H299" s="89"/>
      <c r="I299" s="89"/>
      <c r="J299" s="89"/>
      <c r="K299" s="89"/>
      <c r="L299" s="119"/>
    </row>
    <row r="300" spans="1:12">
      <c r="A300" s="88"/>
      <c r="B300" s="89"/>
      <c r="C300" s="89"/>
      <c r="D300" s="89"/>
      <c r="E300" s="89"/>
      <c r="F300" s="89"/>
      <c r="G300" s="89"/>
      <c r="H300" s="89"/>
      <c r="I300" s="89"/>
      <c r="J300" s="89"/>
      <c r="K300" s="89"/>
      <c r="L300" s="119"/>
    </row>
    <row r="301" spans="1:12">
      <c r="A301" s="88"/>
      <c r="B301" s="89"/>
      <c r="C301" s="89"/>
      <c r="D301" s="89"/>
      <c r="E301" s="89"/>
      <c r="F301" s="89"/>
      <c r="G301" s="89"/>
      <c r="H301" s="89"/>
      <c r="I301" s="89"/>
      <c r="J301" s="89"/>
      <c r="K301" s="89"/>
      <c r="L301" s="119"/>
    </row>
    <row r="302" spans="1:12">
      <c r="A302" s="88"/>
      <c r="B302" s="89"/>
      <c r="C302" s="89"/>
      <c r="D302" s="89"/>
      <c r="E302" s="89"/>
      <c r="F302" s="89"/>
      <c r="G302" s="89"/>
      <c r="H302" s="89"/>
      <c r="I302" s="89"/>
      <c r="J302" s="89"/>
      <c r="K302" s="89"/>
      <c r="L302" s="119"/>
    </row>
    <row r="303" spans="1:12">
      <c r="A303" s="88"/>
      <c r="B303" s="89"/>
      <c r="C303" s="89"/>
      <c r="D303" s="89"/>
      <c r="E303" s="89"/>
      <c r="F303" s="89"/>
      <c r="G303" s="89"/>
      <c r="H303" s="89"/>
      <c r="I303" s="89"/>
      <c r="J303" s="89"/>
      <c r="K303" s="89"/>
      <c r="L303" s="119"/>
    </row>
    <row r="304" spans="1:12">
      <c r="A304" s="88"/>
      <c r="B304" s="89"/>
      <c r="C304" s="89"/>
      <c r="D304" s="89"/>
      <c r="E304" s="89"/>
      <c r="F304" s="89"/>
      <c r="G304" s="89"/>
      <c r="H304" s="89"/>
      <c r="I304" s="89"/>
      <c r="J304" s="89"/>
      <c r="K304" s="89"/>
      <c r="L304" s="119"/>
    </row>
    <row r="305" spans="1:12">
      <c r="A305" s="88"/>
      <c r="B305" s="89"/>
      <c r="C305" s="89"/>
      <c r="D305" s="89"/>
      <c r="E305" s="89"/>
      <c r="F305" s="89"/>
      <c r="G305" s="89"/>
      <c r="H305" s="89"/>
      <c r="I305" s="89"/>
      <c r="J305" s="89"/>
      <c r="K305" s="89"/>
      <c r="L305" s="119"/>
    </row>
    <row r="306" spans="1:12">
      <c r="A306" s="88"/>
      <c r="B306" s="89"/>
      <c r="C306" s="89"/>
      <c r="D306" s="89"/>
      <c r="E306" s="89"/>
      <c r="F306" s="89"/>
      <c r="G306" s="89"/>
      <c r="H306" s="89"/>
      <c r="I306" s="89"/>
      <c r="J306" s="89"/>
      <c r="K306" s="89"/>
      <c r="L306" s="119"/>
    </row>
    <row r="307" spans="1:12">
      <c r="A307" s="88"/>
      <c r="B307" s="89"/>
      <c r="C307" s="89"/>
      <c r="D307" s="89"/>
      <c r="E307" s="89"/>
      <c r="F307" s="89"/>
      <c r="G307" s="89"/>
      <c r="H307" s="89"/>
      <c r="I307" s="89"/>
      <c r="J307" s="89"/>
      <c r="K307" s="89"/>
      <c r="L307" s="119"/>
    </row>
    <row r="308" spans="1:12">
      <c r="A308" s="88"/>
      <c r="B308" s="89"/>
      <c r="C308" s="89"/>
      <c r="D308" s="89"/>
      <c r="E308" s="89"/>
      <c r="F308" s="89"/>
      <c r="G308" s="89"/>
      <c r="H308" s="89"/>
      <c r="I308" s="89"/>
      <c r="J308" s="89"/>
      <c r="K308" s="89"/>
      <c r="L308" s="119"/>
    </row>
    <row r="309" spans="1:12">
      <c r="A309" s="88"/>
      <c r="B309" s="89"/>
      <c r="C309" s="89"/>
      <c r="D309" s="89"/>
      <c r="E309" s="89"/>
      <c r="F309" s="89"/>
      <c r="G309" s="89"/>
      <c r="H309" s="89"/>
      <c r="I309" s="89"/>
      <c r="J309" s="89"/>
      <c r="K309" s="89"/>
      <c r="L309" s="119"/>
    </row>
    <row r="310" spans="1:12">
      <c r="A310" s="88"/>
      <c r="B310" s="89"/>
      <c r="C310" s="89"/>
      <c r="D310" s="89"/>
      <c r="E310" s="89"/>
      <c r="F310" s="89"/>
      <c r="G310" s="89"/>
      <c r="H310" s="89"/>
      <c r="I310" s="89"/>
      <c r="J310" s="89"/>
      <c r="K310" s="89"/>
      <c r="L310" s="119"/>
    </row>
    <row r="311" spans="1:12">
      <c r="A311" s="88"/>
      <c r="B311" s="89"/>
      <c r="C311" s="89"/>
      <c r="D311" s="89"/>
      <c r="E311" s="89"/>
      <c r="F311" s="89"/>
      <c r="G311" s="89"/>
      <c r="H311" s="89"/>
      <c r="I311" s="89"/>
      <c r="J311" s="89"/>
      <c r="K311" s="89"/>
      <c r="L311" s="119"/>
    </row>
    <row r="312" spans="1:12">
      <c r="A312" s="88"/>
      <c r="B312" s="89"/>
      <c r="C312" s="89"/>
      <c r="D312" s="89"/>
      <c r="E312" s="89"/>
      <c r="F312" s="89"/>
      <c r="G312" s="89"/>
      <c r="H312" s="89"/>
      <c r="I312" s="89"/>
      <c r="J312" s="89"/>
      <c r="K312" s="89"/>
      <c r="L312" s="119"/>
    </row>
    <row r="313" spans="1:12">
      <c r="A313" s="88"/>
      <c r="B313" s="89"/>
      <c r="C313" s="89"/>
      <c r="D313" s="89"/>
      <c r="E313" s="89"/>
      <c r="F313" s="89"/>
      <c r="G313" s="89"/>
      <c r="H313" s="89"/>
      <c r="I313" s="89"/>
      <c r="J313" s="89"/>
      <c r="K313" s="89"/>
      <c r="L313" s="119"/>
    </row>
    <row r="314" spans="1:12">
      <c r="A314" s="88"/>
      <c r="B314" s="89"/>
      <c r="C314" s="89"/>
      <c r="D314" s="89"/>
      <c r="E314" s="89"/>
      <c r="F314" s="89"/>
      <c r="G314" s="89"/>
      <c r="H314" s="89"/>
      <c r="I314" s="89"/>
      <c r="J314" s="89"/>
      <c r="K314" s="89"/>
      <c r="L314" s="119"/>
    </row>
    <row r="315" spans="1:12">
      <c r="A315" s="88"/>
      <c r="B315" s="89"/>
      <c r="C315" s="89"/>
      <c r="D315" s="89"/>
      <c r="E315" s="89"/>
      <c r="F315" s="89"/>
      <c r="G315" s="89"/>
      <c r="H315" s="89"/>
      <c r="I315" s="89"/>
      <c r="J315" s="89"/>
      <c r="K315" s="89"/>
      <c r="L315" s="119"/>
    </row>
    <row r="316" spans="1:12">
      <c r="A316" s="88"/>
      <c r="B316" s="89"/>
      <c r="C316" s="89"/>
      <c r="D316" s="89"/>
      <c r="E316" s="89"/>
      <c r="F316" s="89"/>
      <c r="G316" s="89"/>
      <c r="H316" s="89"/>
      <c r="I316" s="89"/>
      <c r="J316" s="89"/>
      <c r="K316" s="89"/>
      <c r="L316" s="119"/>
    </row>
    <row r="317" spans="1:12">
      <c r="A317" s="88"/>
      <c r="B317" s="89"/>
      <c r="C317" s="89"/>
      <c r="D317" s="89"/>
      <c r="E317" s="89"/>
      <c r="F317" s="89"/>
      <c r="G317" s="89"/>
      <c r="H317" s="89"/>
      <c r="I317" s="89"/>
      <c r="J317" s="89"/>
      <c r="K317" s="89"/>
      <c r="L317" s="119"/>
    </row>
    <row r="318" spans="1:12">
      <c r="A318" s="88"/>
      <c r="B318" s="89"/>
      <c r="C318" s="89"/>
      <c r="D318" s="89"/>
      <c r="E318" s="89"/>
      <c r="F318" s="89"/>
      <c r="G318" s="89"/>
      <c r="H318" s="89"/>
      <c r="I318" s="89"/>
      <c r="J318" s="89"/>
      <c r="K318" s="89"/>
      <c r="L318" s="119"/>
    </row>
    <row r="319" spans="1:12">
      <c r="A319" s="88"/>
      <c r="B319" s="89"/>
      <c r="C319" s="89"/>
      <c r="D319" s="89"/>
      <c r="E319" s="89"/>
      <c r="F319" s="89"/>
      <c r="G319" s="89"/>
      <c r="H319" s="89"/>
      <c r="I319" s="89"/>
      <c r="J319" s="89"/>
      <c r="K319" s="89"/>
      <c r="L319" s="119"/>
    </row>
    <row r="320" spans="1:12">
      <c r="A320" s="88"/>
      <c r="B320" s="89"/>
      <c r="C320" s="89"/>
      <c r="D320" s="89"/>
      <c r="E320" s="89"/>
      <c r="F320" s="89"/>
      <c r="G320" s="89"/>
      <c r="H320" s="89"/>
      <c r="I320" s="89"/>
      <c r="J320" s="89"/>
      <c r="K320" s="89"/>
      <c r="L320" s="119"/>
    </row>
    <row r="321" spans="1:12">
      <c r="A321" s="88"/>
      <c r="B321" s="89"/>
      <c r="C321" s="89"/>
      <c r="D321" s="89"/>
      <c r="E321" s="89"/>
      <c r="F321" s="89"/>
      <c r="G321" s="89"/>
      <c r="H321" s="89"/>
      <c r="I321" s="89"/>
      <c r="J321" s="89"/>
      <c r="K321" s="89"/>
      <c r="L321" s="119"/>
    </row>
    <row r="322" spans="1:12">
      <c r="A322" s="88"/>
      <c r="B322" s="89"/>
      <c r="C322" s="89"/>
      <c r="D322" s="89"/>
      <c r="E322" s="89"/>
      <c r="F322" s="89"/>
      <c r="G322" s="89"/>
      <c r="H322" s="89"/>
      <c r="I322" s="89"/>
      <c r="J322" s="89"/>
      <c r="K322" s="89"/>
      <c r="L322" s="119"/>
    </row>
    <row r="323" spans="1:12">
      <c r="A323" s="88"/>
      <c r="B323" s="89"/>
      <c r="C323" s="89"/>
      <c r="D323" s="89"/>
      <c r="E323" s="89"/>
      <c r="F323" s="89"/>
      <c r="G323" s="89"/>
      <c r="H323" s="89"/>
      <c r="I323" s="89"/>
      <c r="J323" s="89"/>
      <c r="K323" s="89"/>
      <c r="L323" s="119"/>
    </row>
    <row r="324" spans="1:12">
      <c r="A324" s="88"/>
      <c r="B324" s="89"/>
      <c r="C324" s="89"/>
      <c r="D324" s="89"/>
      <c r="E324" s="89"/>
      <c r="F324" s="89"/>
      <c r="G324" s="89"/>
      <c r="H324" s="89"/>
      <c r="I324" s="89"/>
      <c r="J324" s="89"/>
      <c r="K324" s="89"/>
      <c r="L324" s="119"/>
    </row>
    <row r="325" spans="1:12">
      <c r="A325" s="88"/>
      <c r="B325" s="89"/>
      <c r="C325" s="89"/>
      <c r="D325" s="89"/>
      <c r="E325" s="89"/>
      <c r="F325" s="89"/>
      <c r="G325" s="89"/>
      <c r="H325" s="89"/>
      <c r="I325" s="89"/>
      <c r="J325" s="89"/>
      <c r="K325" s="89"/>
      <c r="L325" s="119"/>
    </row>
    <row r="326" spans="1:12">
      <c r="A326" s="88"/>
      <c r="B326" s="89"/>
      <c r="C326" s="89"/>
      <c r="D326" s="89"/>
      <c r="E326" s="89"/>
      <c r="F326" s="89"/>
      <c r="G326" s="89"/>
      <c r="H326" s="89"/>
      <c r="I326" s="89"/>
      <c r="J326" s="89"/>
      <c r="K326" s="89"/>
      <c r="L326" s="119"/>
    </row>
    <row r="327" spans="1:12">
      <c r="A327" s="88"/>
      <c r="B327" s="89"/>
      <c r="C327" s="89"/>
      <c r="D327" s="89"/>
      <c r="E327" s="89"/>
      <c r="F327" s="89"/>
      <c r="G327" s="89"/>
      <c r="H327" s="89"/>
      <c r="I327" s="89"/>
      <c r="J327" s="89"/>
      <c r="K327" s="89"/>
      <c r="L327" s="119"/>
    </row>
    <row r="328" spans="1:12">
      <c r="A328" s="88"/>
      <c r="B328" s="89"/>
      <c r="C328" s="89"/>
      <c r="D328" s="89"/>
      <c r="E328" s="89"/>
      <c r="F328" s="89"/>
      <c r="G328" s="89"/>
      <c r="H328" s="89"/>
      <c r="I328" s="89"/>
      <c r="J328" s="89"/>
      <c r="K328" s="89"/>
      <c r="L328" s="119"/>
    </row>
    <row r="329" spans="1:12">
      <c r="A329" s="88"/>
      <c r="B329" s="89"/>
      <c r="C329" s="89"/>
      <c r="D329" s="89"/>
      <c r="E329" s="89"/>
      <c r="F329" s="89"/>
      <c r="G329" s="89"/>
      <c r="H329" s="89"/>
      <c r="I329" s="89"/>
      <c r="J329" s="89"/>
      <c r="K329" s="89"/>
      <c r="L329" s="119"/>
    </row>
    <row r="330" spans="1:12">
      <c r="A330" s="88"/>
      <c r="B330" s="89"/>
      <c r="C330" s="89"/>
      <c r="D330" s="89"/>
      <c r="E330" s="89"/>
      <c r="F330" s="89"/>
      <c r="G330" s="89"/>
      <c r="H330" s="89"/>
      <c r="I330" s="89"/>
      <c r="J330" s="89"/>
      <c r="K330" s="89"/>
      <c r="L330" s="119"/>
    </row>
    <row r="331" spans="1:12">
      <c r="A331" s="88"/>
      <c r="B331" s="89"/>
      <c r="C331" s="89"/>
      <c r="D331" s="89"/>
      <c r="E331" s="89"/>
      <c r="F331" s="89"/>
      <c r="G331" s="89"/>
      <c r="H331" s="89"/>
      <c r="I331" s="89"/>
      <c r="J331" s="89"/>
      <c r="K331" s="89"/>
      <c r="L331" s="119"/>
    </row>
    <row r="332" spans="1:12">
      <c r="A332" s="88"/>
      <c r="B332" s="89"/>
      <c r="C332" s="89"/>
      <c r="D332" s="89"/>
      <c r="E332" s="89"/>
      <c r="F332" s="89"/>
      <c r="G332" s="89"/>
      <c r="H332" s="89"/>
      <c r="I332" s="89"/>
      <c r="J332" s="89"/>
      <c r="K332" s="89"/>
      <c r="L332" s="119"/>
    </row>
    <row r="333" spans="1:12">
      <c r="A333" s="88"/>
      <c r="B333" s="89"/>
      <c r="C333" s="89"/>
      <c r="D333" s="89"/>
      <c r="E333" s="89"/>
      <c r="F333" s="89"/>
      <c r="G333" s="89"/>
      <c r="H333" s="89"/>
      <c r="I333" s="89"/>
      <c r="J333" s="89"/>
      <c r="K333" s="89"/>
      <c r="L333" s="119"/>
    </row>
    <row r="334" spans="1:12">
      <c r="A334" s="88"/>
      <c r="B334" s="89"/>
      <c r="C334" s="89"/>
      <c r="D334" s="89"/>
      <c r="E334" s="89"/>
      <c r="F334" s="89"/>
      <c r="G334" s="89"/>
      <c r="H334" s="89"/>
      <c r="I334" s="89"/>
      <c r="J334" s="89"/>
      <c r="K334" s="89"/>
      <c r="L334" s="119"/>
    </row>
    <row r="335" spans="1:12">
      <c r="A335" s="88"/>
      <c r="B335" s="89"/>
      <c r="C335" s="89"/>
      <c r="D335" s="89"/>
      <c r="E335" s="89"/>
      <c r="F335" s="89"/>
      <c r="G335" s="89"/>
      <c r="H335" s="89"/>
      <c r="I335" s="89"/>
      <c r="J335" s="89"/>
      <c r="K335" s="89"/>
      <c r="L335" s="119"/>
    </row>
    <row r="336" spans="1:12">
      <c r="A336" s="88"/>
      <c r="B336" s="89"/>
      <c r="C336" s="89"/>
      <c r="D336" s="89"/>
      <c r="E336" s="89"/>
      <c r="F336" s="89"/>
      <c r="G336" s="89"/>
      <c r="H336" s="89"/>
      <c r="I336" s="89"/>
      <c r="J336" s="89"/>
      <c r="K336" s="89"/>
      <c r="L336" s="119"/>
    </row>
    <row r="337" spans="1:12">
      <c r="A337" s="88"/>
      <c r="B337" s="89"/>
      <c r="C337" s="89"/>
      <c r="D337" s="89"/>
      <c r="E337" s="89"/>
      <c r="F337" s="89"/>
      <c r="G337" s="89"/>
      <c r="H337" s="89"/>
      <c r="I337" s="89"/>
      <c r="J337" s="89"/>
      <c r="K337" s="89"/>
      <c r="L337" s="119"/>
    </row>
    <row r="338" spans="1:12">
      <c r="A338" s="88"/>
      <c r="B338" s="89"/>
      <c r="C338" s="89"/>
      <c r="D338" s="89"/>
      <c r="E338" s="89"/>
      <c r="F338" s="89"/>
      <c r="G338" s="89"/>
      <c r="H338" s="89"/>
      <c r="I338" s="89"/>
      <c r="J338" s="89"/>
      <c r="K338" s="89"/>
      <c r="L338" s="119"/>
    </row>
    <row r="339" spans="1:12">
      <c r="A339" s="88"/>
      <c r="B339" s="89"/>
      <c r="C339" s="89"/>
      <c r="D339" s="89"/>
      <c r="E339" s="89"/>
      <c r="F339" s="89"/>
      <c r="G339" s="89"/>
      <c r="H339" s="89"/>
      <c r="I339" s="89"/>
      <c r="J339" s="89"/>
      <c r="K339" s="89"/>
      <c r="L339" s="119"/>
    </row>
    <row r="340" spans="1:12">
      <c r="A340" s="88"/>
      <c r="B340" s="89"/>
      <c r="C340" s="89"/>
      <c r="D340" s="89"/>
      <c r="E340" s="89"/>
      <c r="F340" s="89"/>
      <c r="G340" s="89"/>
      <c r="H340" s="89"/>
      <c r="I340" s="89"/>
      <c r="J340" s="89"/>
      <c r="K340" s="89"/>
      <c r="L340" s="119"/>
    </row>
    <row r="341" spans="1:12">
      <c r="A341" s="88"/>
      <c r="B341" s="89"/>
      <c r="C341" s="89"/>
      <c r="D341" s="89"/>
      <c r="E341" s="89"/>
      <c r="F341" s="89"/>
      <c r="G341" s="89"/>
      <c r="H341" s="89"/>
      <c r="I341" s="89"/>
      <c r="J341" s="89"/>
      <c r="K341" s="89"/>
      <c r="L341" s="119"/>
    </row>
    <row r="342" spans="1:12">
      <c r="A342" s="88"/>
      <c r="B342" s="89"/>
      <c r="C342" s="89"/>
      <c r="D342" s="89"/>
      <c r="E342" s="89"/>
      <c r="F342" s="89"/>
      <c r="G342" s="89"/>
      <c r="H342" s="89"/>
      <c r="I342" s="89"/>
      <c r="J342" s="89"/>
      <c r="K342" s="89"/>
      <c r="L342" s="119"/>
    </row>
    <row r="343" spans="1:12">
      <c r="A343" s="88"/>
      <c r="B343" s="89"/>
      <c r="C343" s="89"/>
      <c r="D343" s="89"/>
      <c r="E343" s="89"/>
      <c r="F343" s="89"/>
      <c r="G343" s="89"/>
      <c r="H343" s="89"/>
      <c r="I343" s="89"/>
      <c r="J343" s="89"/>
      <c r="K343" s="89"/>
      <c r="L343" s="119"/>
    </row>
    <row r="344" spans="1:12">
      <c r="A344" s="88"/>
      <c r="B344" s="89"/>
      <c r="C344" s="89"/>
      <c r="D344" s="89"/>
      <c r="E344" s="89"/>
      <c r="F344" s="89"/>
      <c r="G344" s="89"/>
      <c r="H344" s="89"/>
      <c r="I344" s="89"/>
      <c r="J344" s="89"/>
      <c r="K344" s="89"/>
      <c r="L344" s="119"/>
    </row>
    <row r="345" spans="1:12">
      <c r="A345" s="88"/>
      <c r="B345" s="89"/>
      <c r="C345" s="89"/>
      <c r="D345" s="89"/>
      <c r="E345" s="89"/>
      <c r="F345" s="89"/>
      <c r="G345" s="89"/>
      <c r="H345" s="89"/>
      <c r="I345" s="89"/>
      <c r="J345" s="89"/>
      <c r="K345" s="89"/>
      <c r="L345" s="119"/>
    </row>
    <row r="346" spans="1:12">
      <c r="A346" s="88"/>
      <c r="B346" s="89"/>
      <c r="C346" s="89"/>
      <c r="D346" s="89"/>
      <c r="E346" s="89"/>
      <c r="F346" s="89"/>
      <c r="G346" s="89"/>
      <c r="H346" s="89"/>
      <c r="I346" s="89"/>
      <c r="J346" s="89"/>
      <c r="K346" s="89"/>
      <c r="L346" s="119"/>
    </row>
    <row r="347" spans="1:12">
      <c r="A347" s="88"/>
      <c r="B347" s="89"/>
      <c r="C347" s="89"/>
      <c r="D347" s="89"/>
      <c r="E347" s="89"/>
      <c r="F347" s="89"/>
      <c r="G347" s="89"/>
      <c r="H347" s="89"/>
      <c r="I347" s="89"/>
      <c r="J347" s="89"/>
      <c r="K347" s="89"/>
      <c r="L347" s="119"/>
    </row>
    <row r="348" spans="1:12">
      <c r="A348" s="88"/>
      <c r="B348" s="89"/>
      <c r="C348" s="89"/>
      <c r="D348" s="89"/>
      <c r="E348" s="89"/>
      <c r="F348" s="89"/>
      <c r="G348" s="89"/>
      <c r="H348" s="89"/>
      <c r="I348" s="89"/>
      <c r="J348" s="89"/>
      <c r="K348" s="89"/>
      <c r="L348" s="119"/>
    </row>
    <row r="349" spans="1:12">
      <c r="A349" s="88"/>
      <c r="B349" s="89"/>
      <c r="C349" s="89"/>
      <c r="D349" s="89"/>
      <c r="E349" s="89"/>
      <c r="F349" s="89"/>
      <c r="G349" s="89"/>
      <c r="H349" s="89"/>
      <c r="I349" s="89"/>
      <c r="J349" s="89"/>
      <c r="K349" s="89"/>
      <c r="L349" s="119"/>
    </row>
    <row r="350" spans="1:12">
      <c r="A350" s="88"/>
      <c r="B350" s="89"/>
      <c r="C350" s="89"/>
      <c r="D350" s="89"/>
      <c r="E350" s="89"/>
      <c r="F350" s="89"/>
      <c r="G350" s="89"/>
      <c r="H350" s="89"/>
      <c r="I350" s="89"/>
      <c r="J350" s="89"/>
      <c r="K350" s="89"/>
      <c r="L350" s="119"/>
    </row>
    <row r="351" spans="1:12">
      <c r="A351" s="88"/>
      <c r="B351" s="89"/>
      <c r="C351" s="89"/>
      <c r="D351" s="89"/>
      <c r="E351" s="89"/>
      <c r="F351" s="89"/>
      <c r="G351" s="89"/>
      <c r="H351" s="89"/>
      <c r="I351" s="89"/>
      <c r="J351" s="89"/>
      <c r="K351" s="89"/>
      <c r="L351" s="119"/>
    </row>
    <row r="352" spans="1:12">
      <c r="A352" s="88"/>
      <c r="B352" s="89"/>
      <c r="C352" s="89"/>
      <c r="D352" s="89"/>
      <c r="E352" s="89"/>
      <c r="F352" s="89"/>
      <c r="G352" s="89"/>
      <c r="H352" s="89"/>
      <c r="I352" s="89"/>
      <c r="J352" s="89"/>
      <c r="K352" s="89"/>
      <c r="L352" s="119"/>
    </row>
    <row r="353" spans="1:12">
      <c r="A353" s="88"/>
      <c r="B353" s="89"/>
      <c r="C353" s="89"/>
      <c r="D353" s="89"/>
      <c r="E353" s="89"/>
      <c r="F353" s="89"/>
      <c r="G353" s="89"/>
      <c r="H353" s="89"/>
      <c r="I353" s="89"/>
      <c r="J353" s="89"/>
      <c r="K353" s="89"/>
      <c r="L353" s="119"/>
    </row>
    <row r="354" spans="1:12">
      <c r="A354" s="88"/>
      <c r="B354" s="89"/>
      <c r="C354" s="89"/>
      <c r="D354" s="89"/>
      <c r="E354" s="89"/>
      <c r="F354" s="89"/>
      <c r="G354" s="89"/>
      <c r="H354" s="89"/>
      <c r="I354" s="89"/>
      <c r="J354" s="89"/>
      <c r="K354" s="89"/>
      <c r="L354" s="119"/>
    </row>
    <row r="355" spans="1:12">
      <c r="A355" s="88"/>
      <c r="B355" s="89"/>
      <c r="C355" s="89"/>
      <c r="D355" s="89"/>
      <c r="E355" s="89"/>
      <c r="F355" s="89"/>
      <c r="G355" s="89"/>
      <c r="H355" s="89"/>
      <c r="I355" s="89"/>
      <c r="J355" s="89"/>
      <c r="K355" s="89"/>
      <c r="L355" s="119"/>
    </row>
    <row r="356" spans="1:12">
      <c r="A356" s="88"/>
      <c r="B356" s="89"/>
      <c r="C356" s="89"/>
      <c r="D356" s="89"/>
      <c r="E356" s="89"/>
      <c r="F356" s="89"/>
      <c r="G356" s="89"/>
      <c r="H356" s="89"/>
      <c r="I356" s="89"/>
      <c r="J356" s="89"/>
      <c r="K356" s="89"/>
      <c r="L356" s="119"/>
    </row>
    <row r="357" spans="1:12">
      <c r="A357" s="88"/>
      <c r="B357" s="89"/>
      <c r="C357" s="89"/>
      <c r="D357" s="89"/>
      <c r="E357" s="89"/>
      <c r="F357" s="89"/>
      <c r="G357" s="89"/>
      <c r="H357" s="89"/>
      <c r="I357" s="89"/>
      <c r="J357" s="89"/>
      <c r="K357" s="89"/>
      <c r="L357" s="119"/>
    </row>
    <row r="358" spans="1:12">
      <c r="A358" s="88"/>
      <c r="B358" s="89"/>
      <c r="C358" s="89"/>
      <c r="D358" s="89"/>
      <c r="E358" s="89"/>
      <c r="F358" s="89"/>
      <c r="G358" s="89"/>
      <c r="H358" s="89"/>
      <c r="I358" s="89"/>
      <c r="J358" s="89"/>
      <c r="K358" s="89"/>
      <c r="L358" s="119"/>
    </row>
    <row r="359" spans="1:12">
      <c r="A359" s="88"/>
      <c r="B359" s="89"/>
      <c r="C359" s="89"/>
      <c r="D359" s="89"/>
      <c r="E359" s="89"/>
      <c r="F359" s="89"/>
      <c r="G359" s="89"/>
      <c r="H359" s="89"/>
      <c r="I359" s="89"/>
      <c r="J359" s="89"/>
      <c r="K359" s="89"/>
      <c r="L359" s="119"/>
    </row>
    <row r="360" spans="1:12">
      <c r="A360" s="88"/>
      <c r="B360" s="89"/>
      <c r="C360" s="89"/>
      <c r="D360" s="89"/>
      <c r="E360" s="89"/>
      <c r="F360" s="89"/>
      <c r="G360" s="89"/>
      <c r="H360" s="89"/>
      <c r="I360" s="89"/>
      <c r="J360" s="89"/>
      <c r="K360" s="89"/>
      <c r="L360" s="119"/>
    </row>
    <row r="361" spans="1:12">
      <c r="A361" s="88"/>
      <c r="B361" s="89"/>
      <c r="C361" s="89"/>
      <c r="D361" s="89"/>
      <c r="E361" s="89"/>
      <c r="F361" s="89"/>
      <c r="G361" s="89"/>
      <c r="H361" s="89"/>
      <c r="I361" s="89"/>
      <c r="J361" s="89"/>
      <c r="K361" s="89"/>
      <c r="L361" s="119"/>
    </row>
    <row r="362" spans="1:12">
      <c r="A362" s="88"/>
      <c r="B362" s="89"/>
      <c r="C362" s="89"/>
      <c r="D362" s="89"/>
      <c r="E362" s="89"/>
      <c r="F362" s="89"/>
      <c r="G362" s="89"/>
      <c r="H362" s="89"/>
      <c r="I362" s="89"/>
      <c r="J362" s="89"/>
      <c r="K362" s="89"/>
      <c r="L362" s="119"/>
    </row>
    <row r="363" spans="1:12">
      <c r="A363" s="88"/>
      <c r="B363" s="89"/>
      <c r="C363" s="89"/>
      <c r="D363" s="89"/>
      <c r="E363" s="89"/>
      <c r="F363" s="89"/>
      <c r="G363" s="89"/>
      <c r="H363" s="89"/>
      <c r="I363" s="89"/>
      <c r="J363" s="89"/>
      <c r="K363" s="89"/>
      <c r="L363" s="119"/>
    </row>
    <row r="364" spans="1:12">
      <c r="A364" s="88"/>
      <c r="B364" s="89"/>
      <c r="C364" s="89"/>
      <c r="D364" s="89"/>
      <c r="E364" s="89"/>
      <c r="F364" s="89"/>
      <c r="G364" s="89"/>
      <c r="H364" s="89"/>
      <c r="I364" s="89"/>
      <c r="J364" s="89"/>
      <c r="K364" s="89"/>
      <c r="L364" s="119"/>
    </row>
    <row r="365" spans="1:12">
      <c r="A365" s="88"/>
      <c r="B365" s="89"/>
      <c r="C365" s="89"/>
      <c r="D365" s="89"/>
      <c r="E365" s="89"/>
      <c r="F365" s="89"/>
      <c r="G365" s="89"/>
      <c r="H365" s="89"/>
      <c r="I365" s="89"/>
      <c r="J365" s="89"/>
      <c r="K365" s="89"/>
      <c r="L365" s="119"/>
    </row>
    <row r="366" spans="1:12">
      <c r="A366" s="88"/>
      <c r="B366" s="89"/>
      <c r="C366" s="89"/>
      <c r="D366" s="89"/>
      <c r="E366" s="89"/>
      <c r="F366" s="89"/>
      <c r="G366" s="89"/>
      <c r="H366" s="89"/>
      <c r="I366" s="89"/>
      <c r="J366" s="89"/>
      <c r="K366" s="89"/>
      <c r="L366" s="119"/>
    </row>
    <row r="367" spans="1:12">
      <c r="A367" s="88"/>
      <c r="B367" s="89"/>
      <c r="C367" s="89"/>
      <c r="D367" s="89"/>
      <c r="E367" s="89"/>
      <c r="F367" s="89"/>
      <c r="G367" s="89"/>
      <c r="H367" s="89"/>
      <c r="I367" s="89"/>
      <c r="J367" s="89"/>
      <c r="K367" s="89"/>
      <c r="L367" s="119"/>
    </row>
    <row r="368" spans="1:12">
      <c r="A368" s="88"/>
      <c r="B368" s="89"/>
      <c r="C368" s="89"/>
      <c r="D368" s="89"/>
      <c r="E368" s="89"/>
      <c r="F368" s="89"/>
      <c r="G368" s="89"/>
      <c r="H368" s="89"/>
      <c r="I368" s="89"/>
      <c r="J368" s="89"/>
      <c r="K368" s="89"/>
      <c r="L368" s="119"/>
    </row>
    <row r="369" spans="1:12">
      <c r="A369" s="88"/>
      <c r="B369" s="89"/>
      <c r="C369" s="89"/>
      <c r="D369" s="89"/>
      <c r="E369" s="89"/>
      <c r="F369" s="89"/>
      <c r="G369" s="89"/>
      <c r="H369" s="89"/>
      <c r="I369" s="89"/>
      <c r="J369" s="89"/>
      <c r="K369" s="89"/>
      <c r="L369" s="119"/>
    </row>
    <row r="370" spans="1:12">
      <c r="A370" s="88"/>
      <c r="B370" s="89"/>
      <c r="C370" s="89"/>
      <c r="D370" s="89"/>
      <c r="E370" s="89"/>
      <c r="F370" s="89"/>
      <c r="G370" s="89"/>
      <c r="H370" s="89"/>
      <c r="I370" s="89"/>
      <c r="J370" s="89"/>
      <c r="K370" s="89"/>
      <c r="L370" s="119"/>
    </row>
    <row r="371" spans="1:12">
      <c r="A371" s="88"/>
      <c r="B371" s="89"/>
      <c r="C371" s="89"/>
      <c r="D371" s="89"/>
      <c r="E371" s="89"/>
      <c r="F371" s="89"/>
      <c r="G371" s="89"/>
      <c r="H371" s="89"/>
      <c r="I371" s="89"/>
      <c r="J371" s="89"/>
      <c r="K371" s="89"/>
      <c r="L371" s="119"/>
    </row>
    <row r="372" spans="1:12">
      <c r="A372" s="88"/>
      <c r="B372" s="89"/>
      <c r="C372" s="89"/>
      <c r="D372" s="89"/>
      <c r="E372" s="89"/>
      <c r="F372" s="89"/>
      <c r="G372" s="89"/>
      <c r="H372" s="89"/>
      <c r="I372" s="89"/>
      <c r="J372" s="89"/>
      <c r="K372" s="89"/>
      <c r="L372" s="119"/>
    </row>
    <row r="373" spans="1:12">
      <c r="A373" s="88"/>
      <c r="B373" s="89"/>
      <c r="C373" s="89"/>
      <c r="D373" s="89"/>
      <c r="E373" s="89"/>
      <c r="F373" s="89"/>
      <c r="G373" s="89"/>
      <c r="H373" s="89"/>
      <c r="I373" s="89"/>
      <c r="J373" s="89"/>
      <c r="K373" s="89"/>
      <c r="L373" s="119"/>
    </row>
    <row r="374" spans="1:12">
      <c r="A374" s="88"/>
      <c r="B374" s="89"/>
      <c r="C374" s="89"/>
      <c r="D374" s="89"/>
      <c r="E374" s="89"/>
      <c r="F374" s="89"/>
      <c r="G374" s="89"/>
      <c r="H374" s="89"/>
      <c r="I374" s="89"/>
      <c r="J374" s="89"/>
      <c r="K374" s="89"/>
      <c r="L374" s="119"/>
    </row>
    <row r="375" spans="1:12">
      <c r="A375" s="88"/>
      <c r="B375" s="89"/>
      <c r="C375" s="89"/>
      <c r="D375" s="89"/>
      <c r="E375" s="89"/>
      <c r="F375" s="89"/>
      <c r="G375" s="89"/>
      <c r="H375" s="89"/>
      <c r="I375" s="89"/>
      <c r="J375" s="89"/>
      <c r="K375" s="89"/>
      <c r="L375" s="119"/>
    </row>
    <row r="376" spans="1:12">
      <c r="A376" s="88"/>
      <c r="B376" s="89"/>
      <c r="C376" s="89"/>
      <c r="D376" s="89"/>
      <c r="E376" s="89"/>
      <c r="F376" s="89"/>
      <c r="G376" s="89"/>
      <c r="H376" s="89"/>
      <c r="I376" s="89"/>
      <c r="J376" s="89"/>
      <c r="K376" s="89"/>
      <c r="L376" s="119"/>
    </row>
    <row r="377" spans="1:12">
      <c r="A377" s="88"/>
      <c r="B377" s="89"/>
      <c r="C377" s="89"/>
      <c r="D377" s="89"/>
      <c r="E377" s="89"/>
      <c r="F377" s="89"/>
      <c r="G377" s="89"/>
      <c r="H377" s="89"/>
      <c r="I377" s="89"/>
      <c r="J377" s="89"/>
      <c r="K377" s="89"/>
      <c r="L377" s="119"/>
    </row>
    <row r="378" spans="1:12">
      <c r="A378" s="88"/>
      <c r="B378" s="89"/>
      <c r="C378" s="89"/>
      <c r="D378" s="89"/>
      <c r="E378" s="89"/>
      <c r="F378" s="89"/>
      <c r="G378" s="89"/>
      <c r="H378" s="89"/>
      <c r="I378" s="89"/>
      <c r="J378" s="89"/>
      <c r="K378" s="89"/>
      <c r="L378" s="119"/>
    </row>
    <row r="379" spans="1:12">
      <c r="A379" s="88"/>
      <c r="B379" s="89"/>
      <c r="C379" s="89"/>
      <c r="D379" s="89"/>
      <c r="E379" s="89"/>
      <c r="F379" s="89"/>
      <c r="G379" s="89"/>
      <c r="H379" s="89"/>
      <c r="I379" s="89"/>
      <c r="J379" s="89"/>
      <c r="K379" s="89"/>
      <c r="L379" s="119"/>
    </row>
    <row r="380" spans="1:12">
      <c r="A380" s="88"/>
      <c r="B380" s="89"/>
      <c r="C380" s="89"/>
      <c r="D380" s="89"/>
      <c r="E380" s="89"/>
      <c r="F380" s="89"/>
      <c r="G380" s="89"/>
      <c r="H380" s="89"/>
      <c r="I380" s="89"/>
      <c r="J380" s="89"/>
      <c r="K380" s="89"/>
      <c r="L380" s="119"/>
    </row>
    <row r="381" spans="1:12">
      <c r="A381" s="88"/>
      <c r="B381" s="89"/>
      <c r="C381" s="89"/>
      <c r="D381" s="89"/>
      <c r="E381" s="89"/>
      <c r="F381" s="89"/>
      <c r="G381" s="89"/>
      <c r="H381" s="89"/>
      <c r="I381" s="89"/>
      <c r="J381" s="89"/>
      <c r="K381" s="89"/>
      <c r="L381" s="119"/>
    </row>
    <row r="382" spans="1:12">
      <c r="A382" s="88"/>
      <c r="B382" s="89"/>
      <c r="C382" s="89"/>
      <c r="D382" s="89"/>
      <c r="E382" s="89"/>
      <c r="F382" s="89"/>
      <c r="G382" s="89"/>
      <c r="H382" s="89"/>
      <c r="I382" s="89"/>
      <c r="J382" s="89"/>
      <c r="K382" s="89"/>
      <c r="L382" s="119"/>
    </row>
    <row r="383" spans="1:12">
      <c r="A383" s="88"/>
      <c r="B383" s="89"/>
      <c r="C383" s="89"/>
      <c r="D383" s="89"/>
      <c r="E383" s="89"/>
      <c r="F383" s="89"/>
      <c r="G383" s="89"/>
      <c r="H383" s="89"/>
      <c r="I383" s="89"/>
      <c r="J383" s="89"/>
      <c r="K383" s="89"/>
      <c r="L383" s="119"/>
    </row>
    <row r="384" spans="1:12">
      <c r="A384" s="88"/>
      <c r="B384" s="89"/>
      <c r="C384" s="89"/>
      <c r="D384" s="89"/>
      <c r="E384" s="89"/>
      <c r="F384" s="89"/>
      <c r="G384" s="89"/>
      <c r="H384" s="89"/>
      <c r="I384" s="89"/>
      <c r="J384" s="89"/>
      <c r="K384" s="89"/>
      <c r="L384" s="119"/>
    </row>
    <row r="385" spans="1:12">
      <c r="A385" s="88"/>
      <c r="B385" s="89"/>
      <c r="C385" s="89"/>
      <c r="D385" s="89"/>
      <c r="E385" s="89"/>
      <c r="F385" s="89"/>
      <c r="G385" s="89"/>
      <c r="H385" s="89"/>
      <c r="I385" s="89"/>
      <c r="J385" s="89"/>
      <c r="K385" s="89"/>
      <c r="L385" s="119"/>
    </row>
    <row r="386" spans="1:12">
      <c r="A386" s="88"/>
      <c r="B386" s="89"/>
      <c r="C386" s="89"/>
      <c r="D386" s="89"/>
      <c r="E386" s="89"/>
      <c r="F386" s="89"/>
      <c r="G386" s="89"/>
      <c r="H386" s="89"/>
      <c r="I386" s="89"/>
      <c r="J386" s="89"/>
      <c r="K386" s="89"/>
      <c r="L386" s="119"/>
    </row>
    <row r="387" spans="1:12">
      <c r="A387" s="88"/>
      <c r="B387" s="89"/>
      <c r="C387" s="89"/>
      <c r="D387" s="89"/>
      <c r="E387" s="89"/>
      <c r="F387" s="89"/>
      <c r="G387" s="89"/>
      <c r="H387" s="89"/>
      <c r="I387" s="89"/>
      <c r="J387" s="89"/>
      <c r="K387" s="89"/>
      <c r="L387" s="119"/>
    </row>
    <row r="388" spans="1:12">
      <c r="A388" s="88"/>
      <c r="B388" s="89"/>
      <c r="C388" s="89"/>
      <c r="D388" s="89"/>
      <c r="E388" s="89"/>
      <c r="F388" s="89"/>
      <c r="G388" s="89"/>
      <c r="H388" s="89"/>
      <c r="I388" s="89"/>
      <c r="J388" s="89"/>
      <c r="K388" s="89"/>
      <c r="L388" s="119"/>
    </row>
    <row r="389" spans="1:12">
      <c r="A389" s="88"/>
      <c r="B389" s="89"/>
      <c r="C389" s="89"/>
      <c r="D389" s="89"/>
      <c r="E389" s="89"/>
      <c r="F389" s="89"/>
      <c r="G389" s="89"/>
      <c r="H389" s="89"/>
      <c r="I389" s="89"/>
      <c r="J389" s="89"/>
      <c r="K389" s="89"/>
      <c r="L389" s="119"/>
    </row>
    <row r="390" spans="1:12">
      <c r="A390" s="88"/>
      <c r="B390" s="89"/>
      <c r="C390" s="89"/>
      <c r="D390" s="89"/>
      <c r="E390" s="89"/>
      <c r="F390" s="89"/>
      <c r="G390" s="89"/>
      <c r="H390" s="89"/>
      <c r="I390" s="89"/>
      <c r="J390" s="89"/>
      <c r="K390" s="89"/>
      <c r="L390" s="119"/>
    </row>
    <row r="391" spans="1:12">
      <c r="A391" s="88"/>
      <c r="B391" s="89"/>
      <c r="C391" s="89"/>
      <c r="D391" s="89"/>
      <c r="E391" s="89"/>
      <c r="F391" s="89"/>
      <c r="G391" s="89"/>
      <c r="H391" s="89"/>
      <c r="I391" s="89"/>
      <c r="J391" s="89"/>
      <c r="K391" s="89"/>
      <c r="L391" s="119"/>
    </row>
    <row r="392" spans="1:12">
      <c r="A392" s="88"/>
      <c r="B392" s="89"/>
      <c r="C392" s="89"/>
      <c r="D392" s="89"/>
      <c r="E392" s="89"/>
      <c r="F392" s="89"/>
      <c r="G392" s="89"/>
      <c r="H392" s="89"/>
      <c r="I392" s="89"/>
      <c r="J392" s="89"/>
      <c r="K392" s="89"/>
      <c r="L392" s="119"/>
    </row>
    <row r="393" spans="1:12">
      <c r="A393" s="88"/>
      <c r="B393" s="89"/>
      <c r="C393" s="89"/>
      <c r="D393" s="89"/>
      <c r="E393" s="89"/>
      <c r="F393" s="89"/>
      <c r="G393" s="89"/>
      <c r="H393" s="89"/>
      <c r="I393" s="89"/>
      <c r="J393" s="89"/>
      <c r="K393" s="89"/>
      <c r="L393" s="119"/>
    </row>
    <row r="394" spans="1:12">
      <c r="A394" s="88"/>
      <c r="B394" s="89"/>
      <c r="C394" s="89"/>
      <c r="D394" s="89"/>
      <c r="E394" s="89"/>
      <c r="F394" s="89"/>
      <c r="G394" s="89"/>
      <c r="H394" s="89"/>
      <c r="I394" s="89"/>
      <c r="J394" s="89"/>
      <c r="K394" s="89"/>
      <c r="L394" s="119"/>
    </row>
    <row r="395" spans="1:12">
      <c r="A395" s="88"/>
      <c r="B395" s="89"/>
      <c r="C395" s="89"/>
      <c r="D395" s="89"/>
      <c r="E395" s="89"/>
      <c r="F395" s="89"/>
      <c r="G395" s="89"/>
      <c r="H395" s="89"/>
      <c r="I395" s="89"/>
      <c r="J395" s="89"/>
      <c r="K395" s="89"/>
      <c r="L395" s="119"/>
    </row>
    <row r="396" spans="1:12">
      <c r="A396" s="88"/>
      <c r="B396" s="89"/>
      <c r="C396" s="89"/>
      <c r="D396" s="89"/>
      <c r="E396" s="89"/>
      <c r="F396" s="89"/>
      <c r="G396" s="89"/>
      <c r="H396" s="89"/>
      <c r="I396" s="89"/>
      <c r="J396" s="89"/>
      <c r="K396" s="89"/>
      <c r="L396" s="119"/>
    </row>
    <row r="397" spans="1:12">
      <c r="A397" s="88"/>
      <c r="B397" s="89"/>
      <c r="C397" s="89"/>
      <c r="D397" s="89"/>
      <c r="E397" s="89"/>
      <c r="F397" s="89"/>
      <c r="G397" s="89"/>
      <c r="H397" s="89"/>
      <c r="I397" s="89"/>
      <c r="J397" s="89"/>
      <c r="K397" s="89"/>
      <c r="L397" s="119"/>
    </row>
    <row r="398" spans="1:12">
      <c r="A398" s="88"/>
      <c r="B398" s="89"/>
      <c r="C398" s="89"/>
      <c r="D398" s="89"/>
      <c r="E398" s="89"/>
      <c r="F398" s="89"/>
      <c r="G398" s="89"/>
      <c r="H398" s="89"/>
      <c r="I398" s="89"/>
      <c r="J398" s="89"/>
      <c r="K398" s="89"/>
      <c r="L398" s="119"/>
    </row>
    <row r="399" spans="1:12">
      <c r="A399" s="88"/>
      <c r="B399" s="89"/>
      <c r="C399" s="89"/>
      <c r="D399" s="89"/>
      <c r="E399" s="89"/>
      <c r="F399" s="89"/>
      <c r="G399" s="89"/>
      <c r="H399" s="89"/>
      <c r="I399" s="89"/>
      <c r="J399" s="89"/>
      <c r="K399" s="89"/>
      <c r="L399" s="119"/>
    </row>
    <row r="400" spans="1:12">
      <c r="A400" s="88"/>
      <c r="B400" s="89"/>
      <c r="C400" s="89"/>
      <c r="D400" s="89"/>
      <c r="E400" s="89"/>
      <c r="F400" s="89"/>
      <c r="G400" s="89"/>
      <c r="H400" s="89"/>
      <c r="I400" s="89"/>
      <c r="J400" s="89"/>
      <c r="K400" s="89"/>
      <c r="L400" s="119"/>
    </row>
    <row r="401" spans="1:12">
      <c r="A401" s="88"/>
      <c r="B401" s="89"/>
      <c r="C401" s="89"/>
      <c r="D401" s="89"/>
      <c r="E401" s="89"/>
      <c r="F401" s="89"/>
      <c r="G401" s="89"/>
      <c r="H401" s="89"/>
      <c r="I401" s="89"/>
      <c r="J401" s="89"/>
      <c r="K401" s="89"/>
      <c r="L401" s="119"/>
    </row>
    <row r="402" spans="1:12">
      <c r="A402" s="88"/>
      <c r="B402" s="89"/>
      <c r="C402" s="89"/>
      <c r="D402" s="89"/>
      <c r="E402" s="89"/>
      <c r="F402" s="89"/>
      <c r="G402" s="89"/>
      <c r="H402" s="89"/>
      <c r="I402" s="89"/>
      <c r="J402" s="89"/>
      <c r="K402" s="89"/>
      <c r="L402" s="119"/>
    </row>
    <row r="403" spans="1:12">
      <c r="A403" s="88"/>
      <c r="B403" s="89"/>
      <c r="C403" s="89"/>
      <c r="D403" s="89"/>
      <c r="E403" s="89"/>
      <c r="F403" s="89"/>
      <c r="G403" s="89"/>
      <c r="H403" s="89"/>
      <c r="I403" s="89"/>
      <c r="J403" s="89"/>
      <c r="K403" s="89"/>
      <c r="L403" s="119"/>
    </row>
    <row r="404" spans="1:12">
      <c r="A404" s="88"/>
      <c r="B404" s="89"/>
      <c r="C404" s="89"/>
      <c r="D404" s="89"/>
      <c r="E404" s="89"/>
      <c r="F404" s="89"/>
      <c r="G404" s="89"/>
      <c r="H404" s="89"/>
      <c r="I404" s="89"/>
      <c r="J404" s="89"/>
      <c r="K404" s="89"/>
      <c r="L404" s="119"/>
    </row>
    <row r="405" spans="1:12">
      <c r="A405" s="88"/>
      <c r="B405" s="89"/>
      <c r="C405" s="89"/>
      <c r="D405" s="89"/>
      <c r="E405" s="89"/>
      <c r="F405" s="89"/>
      <c r="G405" s="89"/>
      <c r="H405" s="89"/>
      <c r="I405" s="89"/>
      <c r="J405" s="89"/>
      <c r="K405" s="89"/>
      <c r="L405" s="119"/>
    </row>
    <row r="406" spans="1:12">
      <c r="A406" s="88"/>
      <c r="B406" s="89"/>
      <c r="C406" s="89"/>
      <c r="D406" s="89"/>
      <c r="E406" s="89"/>
      <c r="F406" s="89"/>
      <c r="G406" s="89"/>
      <c r="H406" s="89"/>
      <c r="I406" s="89"/>
      <c r="J406" s="89"/>
      <c r="K406" s="89"/>
      <c r="L406" s="119"/>
    </row>
    <row r="407" spans="1:12">
      <c r="A407" s="88"/>
      <c r="B407" s="89"/>
      <c r="C407" s="89"/>
      <c r="D407" s="89"/>
      <c r="E407" s="89"/>
      <c r="F407" s="89"/>
      <c r="G407" s="89"/>
      <c r="H407" s="89"/>
      <c r="I407" s="89"/>
      <c r="J407" s="89"/>
      <c r="K407" s="89"/>
      <c r="L407" s="119"/>
    </row>
    <row r="408" spans="1:12">
      <c r="A408" s="88"/>
      <c r="B408" s="89"/>
      <c r="C408" s="89"/>
      <c r="D408" s="89"/>
      <c r="E408" s="89"/>
      <c r="F408" s="89"/>
      <c r="G408" s="89"/>
      <c r="H408" s="89"/>
      <c r="I408" s="89"/>
      <c r="J408" s="89"/>
      <c r="K408" s="89"/>
      <c r="L408" s="119"/>
    </row>
    <row r="409" spans="1:12">
      <c r="A409" s="88"/>
      <c r="B409" s="89"/>
      <c r="C409" s="89"/>
      <c r="D409" s="89"/>
      <c r="E409" s="89"/>
      <c r="F409" s="89"/>
      <c r="G409" s="89"/>
      <c r="H409" s="89"/>
      <c r="I409" s="89"/>
      <c r="J409" s="89"/>
      <c r="K409" s="89"/>
      <c r="L409" s="119"/>
    </row>
    <row r="410" spans="1:12">
      <c r="A410" s="88"/>
      <c r="B410" s="89"/>
      <c r="C410" s="89"/>
      <c r="D410" s="89"/>
      <c r="E410" s="89"/>
      <c r="F410" s="89"/>
      <c r="G410" s="89"/>
      <c r="H410" s="89"/>
      <c r="I410" s="89"/>
      <c r="J410" s="89"/>
      <c r="K410" s="89"/>
      <c r="L410" s="119"/>
    </row>
    <row r="411" spans="1:12">
      <c r="A411" s="88"/>
      <c r="B411" s="89"/>
      <c r="C411" s="89"/>
      <c r="D411" s="89"/>
      <c r="E411" s="89"/>
      <c r="F411" s="89"/>
      <c r="G411" s="89"/>
      <c r="H411" s="89"/>
      <c r="I411" s="89"/>
      <c r="J411" s="89"/>
      <c r="K411" s="89"/>
      <c r="L411" s="119"/>
    </row>
    <row r="412" spans="1:12">
      <c r="A412" s="88"/>
      <c r="B412" s="89"/>
      <c r="C412" s="89"/>
      <c r="D412" s="89"/>
      <c r="E412" s="89"/>
      <c r="F412" s="89"/>
      <c r="G412" s="89"/>
      <c r="H412" s="89"/>
      <c r="I412" s="89"/>
      <c r="J412" s="89"/>
      <c r="K412" s="89"/>
      <c r="L412" s="119"/>
    </row>
    <row r="413" spans="1:12">
      <c r="A413" s="88"/>
      <c r="B413" s="89"/>
      <c r="C413" s="89"/>
      <c r="D413" s="89"/>
      <c r="E413" s="89"/>
      <c r="F413" s="89"/>
      <c r="G413" s="89"/>
      <c r="H413" s="89"/>
      <c r="I413" s="89"/>
      <c r="J413" s="89"/>
      <c r="K413" s="89"/>
      <c r="L413" s="119"/>
    </row>
    <row r="414" spans="1:12">
      <c r="A414" s="88"/>
      <c r="B414" s="89"/>
      <c r="C414" s="89"/>
      <c r="D414" s="89"/>
      <c r="E414" s="89"/>
      <c r="F414" s="89"/>
      <c r="G414" s="89"/>
      <c r="H414" s="89"/>
      <c r="I414" s="89"/>
      <c r="J414" s="89"/>
      <c r="K414" s="89"/>
      <c r="L414" s="119"/>
    </row>
    <row r="415" spans="1:12">
      <c r="A415" s="88"/>
      <c r="B415" s="89"/>
      <c r="C415" s="89"/>
      <c r="D415" s="89"/>
      <c r="E415" s="89"/>
      <c r="F415" s="89"/>
      <c r="G415" s="89"/>
      <c r="H415" s="89"/>
      <c r="I415" s="89"/>
      <c r="J415" s="89"/>
      <c r="K415" s="89"/>
      <c r="L415" s="119"/>
    </row>
    <row r="416" spans="1:12">
      <c r="A416" s="88"/>
      <c r="B416" s="89"/>
      <c r="C416" s="89"/>
      <c r="D416" s="89"/>
      <c r="E416" s="89"/>
      <c r="F416" s="89"/>
      <c r="G416" s="89"/>
      <c r="H416" s="89"/>
      <c r="I416" s="89"/>
      <c r="J416" s="89"/>
      <c r="K416" s="89"/>
      <c r="L416" s="119"/>
    </row>
    <row r="417" spans="1:12">
      <c r="A417" s="88"/>
      <c r="B417" s="89"/>
      <c r="C417" s="89"/>
      <c r="D417" s="89"/>
      <c r="E417" s="89"/>
      <c r="F417" s="89"/>
      <c r="G417" s="89"/>
      <c r="H417" s="89"/>
      <c r="I417" s="89"/>
      <c r="J417" s="89"/>
      <c r="K417" s="89"/>
      <c r="L417" s="119"/>
    </row>
    <row r="418" spans="1:12">
      <c r="A418" s="88"/>
      <c r="B418" s="89"/>
      <c r="C418" s="89"/>
      <c r="D418" s="89"/>
      <c r="E418" s="89"/>
      <c r="F418" s="89"/>
      <c r="G418" s="89"/>
      <c r="H418" s="89"/>
      <c r="I418" s="89"/>
      <c r="J418" s="89"/>
      <c r="K418" s="89"/>
      <c r="L418" s="119"/>
    </row>
    <row r="419" spans="1:12">
      <c r="A419" s="88"/>
      <c r="B419" s="89"/>
      <c r="C419" s="89"/>
      <c r="D419" s="89"/>
      <c r="E419" s="89"/>
      <c r="F419" s="89"/>
      <c r="G419" s="89"/>
      <c r="H419" s="89"/>
      <c r="I419" s="89"/>
      <c r="J419" s="89"/>
      <c r="K419" s="89"/>
      <c r="L419" s="119"/>
    </row>
    <row r="420" spans="1:12">
      <c r="A420" s="88"/>
      <c r="B420" s="89"/>
      <c r="C420" s="89"/>
      <c r="D420" s="89"/>
      <c r="E420" s="89"/>
      <c r="F420" s="89"/>
      <c r="G420" s="89"/>
      <c r="H420" s="89"/>
      <c r="I420" s="89"/>
      <c r="J420" s="89"/>
      <c r="K420" s="89"/>
      <c r="L420" s="119"/>
    </row>
    <row r="421" spans="1:12">
      <c r="A421" s="88"/>
      <c r="B421" s="89"/>
      <c r="C421" s="89"/>
      <c r="D421" s="89"/>
      <c r="E421" s="89"/>
      <c r="F421" s="89"/>
      <c r="G421" s="89"/>
      <c r="H421" s="89"/>
      <c r="I421" s="89"/>
      <c r="J421" s="89"/>
      <c r="K421" s="89"/>
      <c r="L421" s="119"/>
    </row>
    <row r="422" spans="1:12">
      <c r="A422" s="88"/>
      <c r="B422" s="89"/>
      <c r="C422" s="89"/>
      <c r="D422" s="89"/>
      <c r="E422" s="89"/>
      <c r="F422" s="89"/>
      <c r="G422" s="89"/>
      <c r="H422" s="89"/>
      <c r="I422" s="89"/>
      <c r="J422" s="89"/>
      <c r="K422" s="89"/>
      <c r="L422" s="119"/>
    </row>
    <row r="423" spans="1:12">
      <c r="A423" s="88"/>
      <c r="B423" s="89"/>
      <c r="C423" s="89"/>
      <c r="D423" s="89"/>
      <c r="E423" s="89"/>
      <c r="F423" s="89"/>
      <c r="G423" s="89"/>
      <c r="H423" s="89"/>
      <c r="I423" s="89"/>
      <c r="J423" s="89"/>
      <c r="K423" s="89"/>
      <c r="L423" s="119"/>
    </row>
    <row r="424" spans="1:12">
      <c r="A424" s="88"/>
      <c r="B424" s="89"/>
      <c r="C424" s="89"/>
      <c r="D424" s="89"/>
      <c r="E424" s="89"/>
      <c r="F424" s="89"/>
      <c r="G424" s="89"/>
      <c r="H424" s="89"/>
      <c r="I424" s="89"/>
      <c r="J424" s="89"/>
      <c r="K424" s="89"/>
      <c r="L424" s="119"/>
    </row>
    <row r="425" spans="1:12">
      <c r="A425" s="88"/>
      <c r="B425" s="89"/>
      <c r="C425" s="89"/>
      <c r="D425" s="89"/>
      <c r="E425" s="89"/>
      <c r="F425" s="89"/>
      <c r="G425" s="89"/>
      <c r="H425" s="89"/>
      <c r="I425" s="89"/>
      <c r="J425" s="89"/>
      <c r="K425" s="89"/>
      <c r="L425" s="119"/>
    </row>
    <row r="426" spans="1:12">
      <c r="A426" s="88"/>
      <c r="B426" s="89"/>
      <c r="C426" s="89"/>
      <c r="D426" s="89"/>
      <c r="E426" s="89"/>
      <c r="F426" s="89"/>
      <c r="G426" s="89"/>
      <c r="H426" s="89"/>
      <c r="I426" s="89"/>
      <c r="J426" s="89"/>
      <c r="K426" s="89"/>
      <c r="L426" s="119"/>
    </row>
    <row r="427" spans="1:12">
      <c r="A427" s="88"/>
      <c r="B427" s="89"/>
      <c r="C427" s="89"/>
      <c r="D427" s="89"/>
      <c r="E427" s="89"/>
      <c r="F427" s="89"/>
      <c r="G427" s="89"/>
      <c r="H427" s="89"/>
      <c r="I427" s="89"/>
      <c r="J427" s="89"/>
      <c r="K427" s="89"/>
      <c r="L427" s="119"/>
    </row>
    <row r="428" spans="1:12">
      <c r="A428" s="88"/>
      <c r="B428" s="89"/>
      <c r="C428" s="89"/>
      <c r="D428" s="89"/>
      <c r="E428" s="89"/>
      <c r="F428" s="89"/>
      <c r="G428" s="89"/>
      <c r="H428" s="89"/>
      <c r="I428" s="89"/>
      <c r="J428" s="89"/>
      <c r="K428" s="89"/>
      <c r="L428" s="119"/>
    </row>
    <row r="429" spans="1:12">
      <c r="A429" s="88"/>
      <c r="B429" s="89"/>
      <c r="C429" s="89"/>
      <c r="D429" s="89"/>
      <c r="E429" s="89"/>
      <c r="F429" s="89"/>
      <c r="G429" s="89"/>
      <c r="H429" s="89"/>
      <c r="I429" s="89"/>
      <c r="J429" s="89"/>
      <c r="K429" s="89"/>
      <c r="L429" s="119"/>
    </row>
    <row r="430" spans="1:12">
      <c r="A430" s="88"/>
      <c r="B430" s="89"/>
      <c r="C430" s="89"/>
      <c r="D430" s="89"/>
      <c r="E430" s="89"/>
      <c r="F430" s="89"/>
      <c r="G430" s="89"/>
      <c r="H430" s="89"/>
      <c r="I430" s="89"/>
      <c r="J430" s="89"/>
      <c r="K430" s="89"/>
      <c r="L430" s="119"/>
    </row>
    <row r="431" spans="1:12">
      <c r="A431" s="88"/>
      <c r="B431" s="89"/>
      <c r="C431" s="89"/>
      <c r="D431" s="89"/>
      <c r="E431" s="89"/>
      <c r="F431" s="89"/>
      <c r="G431" s="89"/>
      <c r="H431" s="89"/>
      <c r="I431" s="89"/>
      <c r="J431" s="89"/>
      <c r="K431" s="89"/>
      <c r="L431" s="119"/>
    </row>
    <row r="432" spans="1:12">
      <c r="A432" s="88"/>
      <c r="B432" s="89"/>
      <c r="C432" s="89"/>
      <c r="D432" s="89"/>
      <c r="E432" s="89"/>
      <c r="F432" s="89"/>
      <c r="G432" s="89"/>
      <c r="H432" s="89"/>
      <c r="I432" s="89"/>
      <c r="J432" s="89"/>
      <c r="K432" s="89"/>
      <c r="L432" s="119"/>
    </row>
    <row r="433" spans="1:12">
      <c r="A433" s="88"/>
      <c r="B433" s="89"/>
      <c r="C433" s="89"/>
      <c r="D433" s="89"/>
      <c r="E433" s="89"/>
      <c r="F433" s="89"/>
      <c r="G433" s="89"/>
      <c r="H433" s="89"/>
      <c r="I433" s="89"/>
      <c r="J433" s="89"/>
      <c r="K433" s="89"/>
      <c r="L433" s="119"/>
    </row>
    <row r="434" spans="1:12">
      <c r="A434" s="88"/>
      <c r="B434" s="89"/>
      <c r="C434" s="89"/>
      <c r="D434" s="89"/>
      <c r="E434" s="89"/>
      <c r="F434" s="89"/>
      <c r="G434" s="89"/>
      <c r="H434" s="89"/>
      <c r="I434" s="89"/>
      <c r="J434" s="89"/>
      <c r="K434" s="89"/>
      <c r="L434" s="119"/>
    </row>
    <row r="435" spans="1:12">
      <c r="A435" s="88"/>
      <c r="B435" s="89"/>
      <c r="C435" s="89"/>
      <c r="D435" s="89"/>
      <c r="E435" s="89"/>
      <c r="F435" s="89"/>
      <c r="G435" s="89"/>
      <c r="H435" s="89"/>
      <c r="I435" s="89"/>
      <c r="J435" s="89"/>
      <c r="K435" s="89"/>
      <c r="L435" s="119"/>
    </row>
    <row r="436" spans="1:12">
      <c r="A436" s="88"/>
      <c r="B436" s="89"/>
      <c r="C436" s="89"/>
      <c r="D436" s="89"/>
      <c r="E436" s="89"/>
      <c r="F436" s="89"/>
      <c r="G436" s="89"/>
      <c r="H436" s="89"/>
      <c r="I436" s="89"/>
      <c r="J436" s="89"/>
      <c r="K436" s="89"/>
      <c r="L436" s="119"/>
    </row>
    <row r="437" spans="1:12">
      <c r="A437" s="88"/>
      <c r="B437" s="89"/>
      <c r="C437" s="89"/>
      <c r="D437" s="89"/>
      <c r="E437" s="89"/>
      <c r="F437" s="89"/>
      <c r="G437" s="89"/>
      <c r="H437" s="89"/>
      <c r="I437" s="89"/>
      <c r="J437" s="89"/>
      <c r="K437" s="89"/>
      <c r="L437" s="119"/>
    </row>
    <row r="438" spans="1:12">
      <c r="A438" s="88"/>
      <c r="B438" s="89"/>
      <c r="C438" s="89"/>
      <c r="D438" s="89"/>
      <c r="E438" s="89"/>
      <c r="F438" s="89"/>
      <c r="G438" s="89"/>
      <c r="H438" s="89"/>
      <c r="I438" s="89"/>
      <c r="J438" s="89"/>
      <c r="K438" s="89"/>
      <c r="L438" s="119"/>
    </row>
    <row r="439" spans="1:12">
      <c r="A439" s="88"/>
      <c r="B439" s="89"/>
      <c r="C439" s="89"/>
      <c r="D439" s="89"/>
      <c r="E439" s="89"/>
      <c r="F439" s="89"/>
      <c r="G439" s="89"/>
      <c r="H439" s="89"/>
      <c r="I439" s="89"/>
      <c r="J439" s="89"/>
      <c r="K439" s="89"/>
      <c r="L439" s="119"/>
    </row>
    <row r="440" spans="1:12">
      <c r="A440" s="88"/>
      <c r="B440" s="89"/>
      <c r="C440" s="89"/>
      <c r="D440" s="89"/>
      <c r="E440" s="89"/>
      <c r="F440" s="89"/>
      <c r="G440" s="89"/>
      <c r="H440" s="89"/>
      <c r="I440" s="89"/>
      <c r="J440" s="89"/>
      <c r="K440" s="89"/>
      <c r="L440" s="119"/>
    </row>
    <row r="441" spans="1:12">
      <c r="A441" s="88"/>
      <c r="B441" s="89"/>
      <c r="C441" s="89"/>
      <c r="D441" s="89"/>
      <c r="E441" s="89"/>
      <c r="F441" s="89"/>
      <c r="G441" s="89"/>
      <c r="H441" s="89"/>
      <c r="I441" s="89"/>
      <c r="J441" s="89"/>
      <c r="K441" s="89"/>
      <c r="L441" s="119"/>
    </row>
    <row r="442" spans="1:12">
      <c r="A442" s="88"/>
      <c r="B442" s="89"/>
      <c r="C442" s="89"/>
      <c r="D442" s="89"/>
      <c r="E442" s="89"/>
      <c r="F442" s="89"/>
      <c r="G442" s="89"/>
      <c r="H442" s="89"/>
      <c r="I442" s="89"/>
      <c r="J442" s="89"/>
      <c r="K442" s="89"/>
      <c r="L442" s="119"/>
    </row>
    <row r="443" spans="1:12">
      <c r="A443" s="88"/>
      <c r="B443" s="89"/>
      <c r="C443" s="89"/>
      <c r="D443" s="89"/>
      <c r="E443" s="89"/>
      <c r="F443" s="89"/>
      <c r="G443" s="89"/>
      <c r="H443" s="89"/>
      <c r="I443" s="89"/>
      <c r="J443" s="89"/>
      <c r="K443" s="89"/>
      <c r="L443" s="119"/>
    </row>
    <row r="444" spans="1:12">
      <c r="A444" s="88"/>
      <c r="B444" s="89"/>
      <c r="C444" s="89"/>
      <c r="D444" s="89"/>
      <c r="E444" s="89"/>
      <c r="F444" s="89"/>
      <c r="G444" s="89"/>
      <c r="H444" s="89"/>
      <c r="I444" s="89"/>
      <c r="J444" s="89"/>
      <c r="K444" s="89"/>
      <c r="L444" s="119"/>
    </row>
    <row r="445" spans="1:12">
      <c r="A445" s="88"/>
      <c r="B445" s="89"/>
      <c r="C445" s="89"/>
      <c r="D445" s="89"/>
      <c r="E445" s="89"/>
      <c r="F445" s="89"/>
      <c r="G445" s="89"/>
      <c r="H445" s="89"/>
      <c r="I445" s="89"/>
      <c r="J445" s="89"/>
      <c r="K445" s="89"/>
      <c r="L445" s="119"/>
    </row>
    <row r="446" spans="1:12">
      <c r="A446" s="88"/>
      <c r="B446" s="89"/>
      <c r="C446" s="89"/>
      <c r="D446" s="89"/>
      <c r="E446" s="89"/>
      <c r="F446" s="89"/>
      <c r="G446" s="89"/>
      <c r="H446" s="89"/>
      <c r="I446" s="89"/>
      <c r="J446" s="89"/>
      <c r="K446" s="89"/>
      <c r="L446" s="119"/>
    </row>
    <row r="447" spans="1:12">
      <c r="A447" s="88"/>
      <c r="B447" s="89"/>
      <c r="C447" s="89"/>
      <c r="D447" s="89"/>
      <c r="E447" s="89"/>
      <c r="F447" s="89"/>
      <c r="G447" s="89"/>
      <c r="H447" s="89"/>
      <c r="I447" s="89"/>
      <c r="J447" s="89"/>
      <c r="K447" s="89"/>
      <c r="L447" s="119"/>
    </row>
    <row r="448" spans="1:12">
      <c r="A448" s="88"/>
      <c r="B448" s="89"/>
      <c r="C448" s="89"/>
      <c r="D448" s="89"/>
      <c r="E448" s="89"/>
      <c r="F448" s="89"/>
      <c r="G448" s="89"/>
      <c r="H448" s="89"/>
      <c r="I448" s="89"/>
      <c r="J448" s="89"/>
      <c r="K448" s="89"/>
      <c r="L448" s="119"/>
    </row>
    <row r="449" spans="1:12">
      <c r="A449" s="88"/>
      <c r="B449" s="89"/>
      <c r="C449" s="89"/>
      <c r="D449" s="89"/>
      <c r="E449" s="89"/>
      <c r="F449" s="89"/>
      <c r="G449" s="89"/>
      <c r="H449" s="89"/>
      <c r="I449" s="89"/>
      <c r="J449" s="89"/>
      <c r="K449" s="89"/>
      <c r="L449" s="119"/>
    </row>
    <row r="450" spans="1:12">
      <c r="A450" s="88"/>
      <c r="B450" s="89"/>
      <c r="C450" s="89"/>
      <c r="D450" s="89"/>
      <c r="E450" s="89"/>
      <c r="F450" s="89"/>
      <c r="G450" s="89"/>
      <c r="H450" s="89"/>
      <c r="I450" s="89"/>
      <c r="J450" s="89"/>
      <c r="K450" s="89"/>
      <c r="L450" s="119"/>
    </row>
    <row r="451" spans="1:12">
      <c r="A451" s="88"/>
      <c r="B451" s="89"/>
      <c r="C451" s="89"/>
      <c r="D451" s="89"/>
      <c r="E451" s="89"/>
      <c r="F451" s="89"/>
      <c r="G451" s="89"/>
      <c r="H451" s="89"/>
      <c r="I451" s="89"/>
      <c r="J451" s="89"/>
      <c r="K451" s="89"/>
      <c r="L451" s="119"/>
    </row>
    <row r="452" spans="1:12">
      <c r="A452" s="88"/>
      <c r="B452" s="89"/>
      <c r="C452" s="89"/>
      <c r="D452" s="89"/>
      <c r="E452" s="89"/>
      <c r="F452" s="89"/>
      <c r="G452" s="89"/>
      <c r="H452" s="89"/>
      <c r="I452" s="89"/>
      <c r="J452" s="89"/>
      <c r="K452" s="89"/>
      <c r="L452" s="119"/>
    </row>
    <row r="453" spans="1:12">
      <c r="A453" s="88"/>
      <c r="B453" s="89"/>
      <c r="C453" s="89"/>
      <c r="D453" s="89"/>
      <c r="E453" s="89"/>
      <c r="F453" s="89"/>
      <c r="G453" s="89"/>
      <c r="H453" s="89"/>
      <c r="I453" s="89"/>
      <c r="J453" s="89"/>
      <c r="K453" s="89"/>
      <c r="L453" s="119"/>
    </row>
    <row r="454" spans="1:12">
      <c r="A454" s="88"/>
      <c r="B454" s="89"/>
      <c r="C454" s="89"/>
      <c r="D454" s="89"/>
      <c r="E454" s="89"/>
      <c r="F454" s="89"/>
      <c r="G454" s="89"/>
      <c r="H454" s="89"/>
      <c r="I454" s="89"/>
      <c r="J454" s="89"/>
      <c r="K454" s="89"/>
      <c r="L454" s="119"/>
    </row>
    <row r="455" spans="1:12">
      <c r="A455" s="88"/>
      <c r="B455" s="89"/>
      <c r="C455" s="89"/>
      <c r="D455" s="89"/>
      <c r="E455" s="89"/>
      <c r="F455" s="89"/>
      <c r="G455" s="89"/>
      <c r="H455" s="89"/>
      <c r="I455" s="89"/>
      <c r="J455" s="89"/>
      <c r="K455" s="89"/>
      <c r="L455" s="119"/>
    </row>
    <row r="456" spans="1:12">
      <c r="A456" s="88"/>
      <c r="B456" s="89"/>
      <c r="C456" s="89"/>
      <c r="D456" s="89"/>
      <c r="E456" s="89"/>
      <c r="F456" s="89"/>
      <c r="G456" s="89"/>
      <c r="H456" s="89"/>
      <c r="I456" s="89"/>
      <c r="J456" s="89"/>
      <c r="K456" s="89"/>
      <c r="L456" s="119"/>
    </row>
    <row r="457" spans="1:12">
      <c r="A457" s="88"/>
      <c r="B457" s="89"/>
      <c r="C457" s="89"/>
      <c r="D457" s="89"/>
      <c r="E457" s="89"/>
      <c r="F457" s="89"/>
      <c r="G457" s="89"/>
      <c r="H457" s="89"/>
      <c r="I457" s="89"/>
      <c r="J457" s="89"/>
      <c r="K457" s="89"/>
      <c r="L457" s="119"/>
    </row>
    <row r="458" spans="1:12">
      <c r="A458" s="88"/>
      <c r="B458" s="89"/>
      <c r="C458" s="89"/>
      <c r="D458" s="89"/>
      <c r="E458" s="89"/>
      <c r="F458" s="89"/>
      <c r="G458" s="89"/>
      <c r="H458" s="89"/>
      <c r="I458" s="89"/>
      <c r="J458" s="89"/>
      <c r="K458" s="89"/>
      <c r="L458" s="119"/>
    </row>
    <row r="459" spans="1:12">
      <c r="A459" s="88"/>
      <c r="B459" s="89"/>
      <c r="C459" s="89"/>
      <c r="D459" s="89"/>
      <c r="E459" s="89"/>
      <c r="F459" s="89"/>
      <c r="G459" s="89"/>
      <c r="H459" s="89"/>
      <c r="I459" s="89"/>
      <c r="J459" s="89"/>
      <c r="K459" s="89"/>
      <c r="L459" s="119"/>
    </row>
    <row r="460" spans="1:12">
      <c r="A460" s="88"/>
      <c r="B460" s="89"/>
      <c r="C460" s="89"/>
      <c r="D460" s="89"/>
      <c r="E460" s="89"/>
      <c r="F460" s="89"/>
      <c r="G460" s="89"/>
      <c r="H460" s="89"/>
      <c r="I460" s="89"/>
      <c r="J460" s="89"/>
      <c r="K460" s="89"/>
      <c r="L460" s="119"/>
    </row>
    <row r="461" spans="1:12">
      <c r="A461" s="88"/>
      <c r="B461" s="89"/>
      <c r="C461" s="89"/>
      <c r="D461" s="89"/>
      <c r="E461" s="89"/>
      <c r="F461" s="89"/>
      <c r="G461" s="89"/>
      <c r="H461" s="89"/>
      <c r="I461" s="89"/>
      <c r="J461" s="89"/>
      <c r="K461" s="89"/>
      <c r="L461" s="119"/>
    </row>
    <row r="462" spans="1:12">
      <c r="A462" s="88"/>
      <c r="B462" s="89"/>
      <c r="C462" s="89"/>
      <c r="D462" s="89"/>
      <c r="E462" s="89"/>
      <c r="F462" s="89"/>
      <c r="G462" s="89"/>
      <c r="H462" s="89"/>
      <c r="I462" s="89"/>
      <c r="J462" s="89"/>
      <c r="K462" s="89"/>
      <c r="L462" s="119"/>
    </row>
    <row r="463" spans="1:12">
      <c r="A463" s="88"/>
      <c r="B463" s="89"/>
      <c r="C463" s="89"/>
      <c r="D463" s="89"/>
      <c r="E463" s="89"/>
      <c r="F463" s="89"/>
      <c r="G463" s="89"/>
      <c r="H463" s="89"/>
      <c r="I463" s="89"/>
      <c r="J463" s="89"/>
      <c r="K463" s="89"/>
      <c r="L463" s="119"/>
    </row>
    <row r="464" spans="1:12">
      <c r="A464" s="88"/>
      <c r="B464" s="89"/>
      <c r="C464" s="89"/>
      <c r="D464" s="89"/>
      <c r="E464" s="89"/>
      <c r="F464" s="89"/>
      <c r="G464" s="89"/>
      <c r="H464" s="89"/>
      <c r="I464" s="89"/>
      <c r="J464" s="89"/>
      <c r="K464" s="89"/>
      <c r="L464" s="119"/>
    </row>
    <row r="465" spans="1:12">
      <c r="A465" s="88"/>
      <c r="B465" s="89"/>
      <c r="C465" s="89"/>
      <c r="D465" s="89"/>
      <c r="E465" s="89"/>
      <c r="F465" s="89"/>
      <c r="G465" s="89"/>
      <c r="H465" s="89"/>
      <c r="I465" s="89"/>
      <c r="J465" s="89"/>
      <c r="K465" s="89"/>
      <c r="L465" s="119"/>
    </row>
    <row r="466" spans="1:12">
      <c r="A466" s="88"/>
      <c r="B466" s="89"/>
      <c r="C466" s="89"/>
      <c r="D466" s="89"/>
      <c r="E466" s="89"/>
      <c r="F466" s="89"/>
      <c r="G466" s="89"/>
      <c r="H466" s="89"/>
      <c r="I466" s="89"/>
      <c r="J466" s="89"/>
      <c r="K466" s="89"/>
      <c r="L466" s="119"/>
    </row>
    <row r="467" spans="1:12">
      <c r="A467" s="88"/>
      <c r="B467" s="89"/>
      <c r="C467" s="89"/>
      <c r="D467" s="89"/>
      <c r="E467" s="89"/>
      <c r="F467" s="89"/>
      <c r="G467" s="89"/>
      <c r="H467" s="89"/>
      <c r="I467" s="89"/>
      <c r="J467" s="89"/>
      <c r="K467" s="89"/>
      <c r="L467" s="119"/>
    </row>
    <row r="468" spans="1:12">
      <c r="A468" s="88"/>
      <c r="B468" s="89"/>
      <c r="C468" s="89"/>
      <c r="D468" s="89"/>
      <c r="E468" s="89"/>
      <c r="F468" s="89"/>
      <c r="G468" s="89"/>
      <c r="H468" s="89"/>
      <c r="I468" s="89"/>
      <c r="J468" s="89"/>
      <c r="K468" s="89"/>
      <c r="L468" s="119"/>
    </row>
    <row r="469" spans="1:12">
      <c r="A469" s="88"/>
      <c r="B469" s="89"/>
      <c r="C469" s="89"/>
      <c r="D469" s="89"/>
      <c r="E469" s="89"/>
      <c r="F469" s="89"/>
      <c r="G469" s="89"/>
      <c r="H469" s="89"/>
      <c r="I469" s="89"/>
      <c r="J469" s="89"/>
      <c r="K469" s="89"/>
      <c r="L469" s="119"/>
    </row>
    <row r="470" spans="1:12">
      <c r="A470" s="88"/>
      <c r="B470" s="89"/>
      <c r="C470" s="89"/>
      <c r="D470" s="89"/>
      <c r="E470" s="89"/>
      <c r="F470" s="89"/>
      <c r="G470" s="89"/>
      <c r="H470" s="89"/>
      <c r="I470" s="89"/>
      <c r="J470" s="89"/>
      <c r="K470" s="89"/>
      <c r="L470" s="119"/>
    </row>
    <row r="471" spans="1:12">
      <c r="A471" s="88"/>
      <c r="B471" s="89"/>
      <c r="C471" s="89"/>
      <c r="D471" s="89"/>
      <c r="E471" s="89"/>
      <c r="F471" s="89"/>
      <c r="G471" s="89"/>
      <c r="H471" s="89"/>
      <c r="I471" s="89"/>
      <c r="J471" s="89"/>
      <c r="K471" s="89"/>
      <c r="L471" s="119"/>
    </row>
    <row r="472" spans="1:12">
      <c r="A472" s="88"/>
      <c r="B472" s="89"/>
      <c r="C472" s="89"/>
      <c r="D472" s="89"/>
      <c r="E472" s="89"/>
      <c r="F472" s="89"/>
      <c r="G472" s="89"/>
      <c r="H472" s="89"/>
      <c r="I472" s="89"/>
      <c r="J472" s="89"/>
      <c r="K472" s="89"/>
      <c r="L472" s="119"/>
    </row>
    <row r="473" spans="1:12">
      <c r="A473" s="88"/>
      <c r="B473" s="89"/>
      <c r="C473" s="89"/>
      <c r="D473" s="89"/>
      <c r="E473" s="89"/>
      <c r="F473" s="89"/>
      <c r="G473" s="89"/>
      <c r="H473" s="89"/>
      <c r="I473" s="89"/>
      <c r="J473" s="89"/>
      <c r="K473" s="89"/>
      <c r="L473" s="119"/>
    </row>
    <row r="474" spans="1:12">
      <c r="A474" s="88"/>
      <c r="B474" s="89"/>
      <c r="C474" s="89"/>
      <c r="D474" s="89"/>
      <c r="E474" s="89"/>
      <c r="F474" s="89"/>
      <c r="G474" s="89"/>
      <c r="H474" s="89"/>
      <c r="I474" s="89"/>
      <c r="J474" s="89"/>
      <c r="K474" s="89"/>
      <c r="L474" s="119"/>
    </row>
    <row r="475" spans="1:12">
      <c r="A475" s="88"/>
      <c r="B475" s="89"/>
      <c r="C475" s="89"/>
      <c r="D475" s="89"/>
      <c r="E475" s="89"/>
      <c r="F475" s="89"/>
      <c r="G475" s="89"/>
      <c r="H475" s="89"/>
      <c r="I475" s="89"/>
      <c r="J475" s="89"/>
      <c r="K475" s="89"/>
      <c r="L475" s="119"/>
    </row>
    <row r="476" spans="1:12">
      <c r="A476" s="88"/>
      <c r="B476" s="89"/>
      <c r="C476" s="89"/>
      <c r="D476" s="89"/>
      <c r="E476" s="89"/>
      <c r="F476" s="89"/>
      <c r="G476" s="89"/>
      <c r="H476" s="89"/>
      <c r="I476" s="89"/>
      <c r="J476" s="89"/>
      <c r="K476" s="89"/>
      <c r="L476" s="119"/>
    </row>
    <row r="477" spans="1:12">
      <c r="A477" s="88"/>
      <c r="B477" s="89"/>
      <c r="C477" s="89"/>
      <c r="D477" s="89"/>
      <c r="E477" s="89"/>
      <c r="F477" s="89"/>
      <c r="G477" s="89"/>
      <c r="H477" s="89"/>
      <c r="I477" s="89"/>
      <c r="J477" s="89"/>
      <c r="K477" s="89"/>
      <c r="L477" s="119"/>
    </row>
    <row r="478" spans="1:12">
      <c r="A478" s="88"/>
      <c r="B478" s="89"/>
      <c r="C478" s="89"/>
      <c r="D478" s="89"/>
      <c r="E478" s="89"/>
      <c r="F478" s="89"/>
      <c r="G478" s="89"/>
      <c r="H478" s="89"/>
      <c r="I478" s="89"/>
      <c r="J478" s="89"/>
      <c r="K478" s="89"/>
      <c r="L478" s="119"/>
    </row>
    <row r="479" spans="1:12">
      <c r="A479" s="88"/>
      <c r="B479" s="89"/>
      <c r="C479" s="89"/>
      <c r="D479" s="89"/>
      <c r="E479" s="89"/>
      <c r="F479" s="89"/>
      <c r="G479" s="89"/>
      <c r="H479" s="89"/>
      <c r="I479" s="89"/>
      <c r="J479" s="89"/>
      <c r="K479" s="89"/>
      <c r="L479" s="119"/>
    </row>
    <row r="480" spans="1:12">
      <c r="A480" s="88"/>
      <c r="B480" s="89"/>
      <c r="C480" s="89"/>
      <c r="D480" s="89"/>
      <c r="E480" s="89"/>
      <c r="F480" s="89"/>
      <c r="G480" s="89"/>
      <c r="H480" s="89"/>
      <c r="I480" s="89"/>
      <c r="J480" s="89"/>
      <c r="K480" s="89"/>
      <c r="L480" s="119"/>
    </row>
    <row r="481" spans="1:12">
      <c r="A481" s="88"/>
      <c r="B481" s="89"/>
      <c r="C481" s="89"/>
      <c r="D481" s="89"/>
      <c r="E481" s="89"/>
      <c r="F481" s="89"/>
      <c r="G481" s="89"/>
      <c r="H481" s="89"/>
      <c r="I481" s="89"/>
      <c r="J481" s="89"/>
      <c r="K481" s="89"/>
      <c r="L481" s="119"/>
    </row>
    <row r="482" spans="1:12">
      <c r="A482" s="88"/>
      <c r="B482" s="89"/>
      <c r="C482" s="89"/>
      <c r="D482" s="89"/>
      <c r="E482" s="89"/>
      <c r="F482" s="89"/>
      <c r="G482" s="89"/>
      <c r="H482" s="89"/>
      <c r="I482" s="89"/>
      <c r="J482" s="89"/>
      <c r="K482" s="89"/>
      <c r="L482" s="119"/>
    </row>
    <row r="483" spans="1:12">
      <c r="A483" s="88"/>
      <c r="B483" s="89"/>
      <c r="C483" s="89"/>
      <c r="D483" s="89"/>
      <c r="E483" s="89"/>
      <c r="F483" s="89"/>
      <c r="G483" s="89"/>
      <c r="H483" s="89"/>
      <c r="I483" s="89"/>
      <c r="J483" s="89"/>
      <c r="K483" s="89"/>
      <c r="L483" s="119"/>
    </row>
    <row r="484" spans="1:12">
      <c r="A484" s="88"/>
      <c r="B484" s="89"/>
      <c r="C484" s="89"/>
      <c r="D484" s="89"/>
      <c r="E484" s="89"/>
      <c r="F484" s="89"/>
      <c r="G484" s="89"/>
      <c r="H484" s="89"/>
      <c r="I484" s="89"/>
      <c r="J484" s="89"/>
      <c r="K484" s="89"/>
      <c r="L484" s="119"/>
    </row>
    <row r="485" spans="1:12">
      <c r="A485" s="88"/>
      <c r="B485" s="89"/>
      <c r="C485" s="89"/>
      <c r="D485" s="89"/>
      <c r="E485" s="89"/>
      <c r="F485" s="89"/>
      <c r="G485" s="89"/>
      <c r="H485" s="89"/>
      <c r="I485" s="89"/>
      <c r="J485" s="89"/>
      <c r="K485" s="89"/>
      <c r="L485" s="119"/>
    </row>
    <row r="486" spans="1:12">
      <c r="A486" s="88"/>
      <c r="B486" s="89"/>
      <c r="C486" s="89"/>
      <c r="D486" s="89"/>
      <c r="E486" s="89"/>
      <c r="F486" s="89"/>
      <c r="G486" s="89"/>
      <c r="H486" s="89"/>
      <c r="I486" s="89"/>
      <c r="J486" s="89"/>
      <c r="K486" s="89"/>
      <c r="L486" s="119"/>
    </row>
    <row r="487" spans="1:12">
      <c r="A487" s="88"/>
      <c r="B487" s="89"/>
      <c r="C487" s="89"/>
      <c r="D487" s="89"/>
      <c r="E487" s="89"/>
      <c r="F487" s="89"/>
      <c r="G487" s="89"/>
      <c r="H487" s="89"/>
      <c r="I487" s="89"/>
      <c r="J487" s="89"/>
      <c r="K487" s="89"/>
      <c r="L487" s="119"/>
    </row>
    <row r="488" spans="1:12">
      <c r="A488" s="88"/>
      <c r="B488" s="89"/>
      <c r="C488" s="89"/>
      <c r="D488" s="89"/>
      <c r="E488" s="89"/>
      <c r="F488" s="89"/>
      <c r="G488" s="89"/>
      <c r="H488" s="89"/>
      <c r="I488" s="89"/>
      <c r="J488" s="89"/>
      <c r="K488" s="89"/>
      <c r="L488" s="119"/>
    </row>
    <row r="489" spans="1:12">
      <c r="A489" s="88"/>
      <c r="B489" s="89"/>
      <c r="C489" s="89"/>
      <c r="D489" s="89"/>
      <c r="E489" s="89"/>
      <c r="F489" s="89"/>
      <c r="G489" s="89"/>
      <c r="H489" s="89"/>
      <c r="I489" s="89"/>
      <c r="J489" s="89"/>
      <c r="K489" s="89"/>
      <c r="L489" s="119"/>
    </row>
    <row r="490" spans="1:12">
      <c r="A490" s="88"/>
      <c r="B490" s="89"/>
      <c r="C490" s="89"/>
      <c r="D490" s="89"/>
      <c r="E490" s="89"/>
      <c r="F490" s="89"/>
      <c r="G490" s="89"/>
      <c r="H490" s="89"/>
      <c r="I490" s="89"/>
      <c r="J490" s="89"/>
      <c r="K490" s="89"/>
      <c r="L490" s="119"/>
    </row>
    <row r="491" spans="1:12">
      <c r="A491" s="88"/>
      <c r="B491" s="89"/>
      <c r="C491" s="89"/>
      <c r="D491" s="89"/>
      <c r="E491" s="89"/>
      <c r="F491" s="89"/>
      <c r="G491" s="89"/>
      <c r="H491" s="89"/>
      <c r="I491" s="89"/>
      <c r="J491" s="89"/>
      <c r="K491" s="89"/>
      <c r="L491" s="119"/>
    </row>
    <row r="492" spans="1:12">
      <c r="A492" s="88"/>
      <c r="B492" s="89"/>
      <c r="C492" s="89"/>
      <c r="D492" s="89"/>
      <c r="E492" s="89"/>
      <c r="F492" s="89"/>
      <c r="G492" s="89"/>
      <c r="H492" s="89"/>
      <c r="I492" s="89"/>
      <c r="J492" s="89"/>
      <c r="K492" s="89"/>
      <c r="L492" s="119"/>
    </row>
    <row r="493" spans="1:12">
      <c r="A493" s="88"/>
      <c r="B493" s="89"/>
      <c r="C493" s="89"/>
      <c r="D493" s="89"/>
      <c r="E493" s="89"/>
      <c r="F493" s="89"/>
      <c r="G493" s="89"/>
      <c r="H493" s="89"/>
      <c r="I493" s="89"/>
      <c r="J493" s="89"/>
      <c r="K493" s="89"/>
      <c r="L493" s="119"/>
    </row>
    <row r="494" spans="1:12">
      <c r="A494" s="88"/>
      <c r="B494" s="89"/>
      <c r="C494" s="89"/>
      <c r="D494" s="89"/>
      <c r="E494" s="89"/>
      <c r="F494" s="89"/>
      <c r="G494" s="89"/>
      <c r="H494" s="89"/>
      <c r="I494" s="89"/>
      <c r="J494" s="89"/>
      <c r="K494" s="89"/>
      <c r="L494" s="119"/>
    </row>
    <row r="495" spans="1:12">
      <c r="A495" s="88"/>
      <c r="B495" s="89"/>
      <c r="C495" s="89"/>
      <c r="D495" s="89"/>
      <c r="E495" s="89"/>
      <c r="F495" s="89"/>
      <c r="G495" s="89"/>
      <c r="H495" s="89"/>
      <c r="I495" s="89"/>
      <c r="J495" s="89"/>
      <c r="K495" s="89"/>
      <c r="L495" s="119"/>
    </row>
    <row r="496" spans="1:12">
      <c r="A496" s="88"/>
      <c r="B496" s="89"/>
      <c r="C496" s="89"/>
      <c r="D496" s="89"/>
      <c r="E496" s="89"/>
      <c r="F496" s="89"/>
      <c r="G496" s="89"/>
      <c r="H496" s="89"/>
      <c r="I496" s="89"/>
      <c r="J496" s="89"/>
      <c r="K496" s="89"/>
      <c r="L496" s="119"/>
    </row>
    <row r="497" spans="1:12">
      <c r="A497" s="88"/>
      <c r="B497" s="89"/>
      <c r="C497" s="89"/>
      <c r="D497" s="89"/>
      <c r="E497" s="89"/>
      <c r="F497" s="89"/>
      <c r="G497" s="89"/>
      <c r="H497" s="89"/>
      <c r="I497" s="89"/>
      <c r="J497" s="89"/>
      <c r="K497" s="89"/>
      <c r="L497" s="119"/>
    </row>
    <row r="498" spans="1:12">
      <c r="A498" s="88"/>
      <c r="B498" s="89"/>
      <c r="C498" s="89"/>
      <c r="D498" s="89"/>
      <c r="E498" s="89"/>
      <c r="F498" s="89"/>
      <c r="G498" s="89"/>
      <c r="H498" s="89"/>
      <c r="I498" s="89"/>
      <c r="J498" s="89"/>
      <c r="K498" s="89"/>
      <c r="L498" s="119"/>
    </row>
    <row r="499" spans="1:12">
      <c r="A499" s="88"/>
      <c r="B499" s="89"/>
      <c r="C499" s="89"/>
      <c r="D499" s="89"/>
      <c r="E499" s="89"/>
      <c r="F499" s="89"/>
      <c r="G499" s="89"/>
      <c r="H499" s="89"/>
      <c r="I499" s="89"/>
      <c r="J499" s="89"/>
      <c r="K499" s="89"/>
      <c r="L499" s="119"/>
    </row>
    <row r="500" spans="1:12">
      <c r="A500" s="88"/>
      <c r="B500" s="89"/>
      <c r="C500" s="89"/>
      <c r="D500" s="89"/>
      <c r="E500" s="89"/>
      <c r="F500" s="89"/>
      <c r="G500" s="89"/>
      <c r="H500" s="89"/>
      <c r="I500" s="89"/>
      <c r="J500" s="89"/>
      <c r="K500" s="89"/>
      <c r="L500" s="119"/>
    </row>
    <row r="501" spans="1:12">
      <c r="A501" s="88"/>
      <c r="B501" s="89"/>
      <c r="C501" s="89"/>
      <c r="D501" s="89"/>
      <c r="E501" s="89"/>
      <c r="F501" s="89"/>
      <c r="G501" s="89"/>
      <c r="H501" s="89"/>
      <c r="I501" s="89"/>
      <c r="J501" s="89"/>
      <c r="K501" s="89"/>
      <c r="L501" s="119"/>
    </row>
    <row r="502" spans="1:12">
      <c r="A502" s="88"/>
      <c r="B502" s="89"/>
      <c r="C502" s="89"/>
      <c r="D502" s="89"/>
      <c r="E502" s="89"/>
      <c r="F502" s="89"/>
      <c r="G502" s="89"/>
      <c r="H502" s="89"/>
      <c r="I502" s="89"/>
      <c r="J502" s="89"/>
      <c r="K502" s="89"/>
      <c r="L502" s="119"/>
    </row>
    <row r="503" spans="1:12">
      <c r="A503" s="88"/>
      <c r="B503" s="89"/>
      <c r="C503" s="89"/>
      <c r="D503" s="89"/>
      <c r="E503" s="89"/>
      <c r="F503" s="89"/>
      <c r="G503" s="89"/>
      <c r="H503" s="89"/>
      <c r="I503" s="89"/>
      <c r="J503" s="89"/>
      <c r="K503" s="89"/>
      <c r="L503" s="119"/>
    </row>
    <row r="504" spans="1:12">
      <c r="A504" s="88"/>
      <c r="B504" s="89"/>
      <c r="C504" s="89"/>
      <c r="D504" s="89"/>
      <c r="E504" s="89"/>
      <c r="F504" s="89"/>
      <c r="G504" s="89"/>
      <c r="H504" s="89"/>
      <c r="I504" s="89"/>
      <c r="J504" s="89"/>
      <c r="K504" s="89"/>
      <c r="L504" s="119"/>
    </row>
    <row r="505" spans="1:12">
      <c r="A505" s="88"/>
      <c r="B505" s="89"/>
      <c r="C505" s="89"/>
      <c r="D505" s="89"/>
      <c r="E505" s="89"/>
      <c r="F505" s="89"/>
      <c r="G505" s="89"/>
      <c r="H505" s="89"/>
      <c r="I505" s="89"/>
      <c r="J505" s="89"/>
      <c r="K505" s="89"/>
      <c r="L505" s="119"/>
    </row>
    <row r="506" spans="1:12">
      <c r="A506" s="88"/>
      <c r="B506" s="89"/>
      <c r="C506" s="89"/>
      <c r="D506" s="89"/>
      <c r="E506" s="89"/>
      <c r="F506" s="89"/>
      <c r="G506" s="89"/>
      <c r="H506" s="89"/>
      <c r="I506" s="89"/>
      <c r="J506" s="89"/>
      <c r="K506" s="89"/>
      <c r="L506" s="119"/>
    </row>
    <row r="507" spans="1:12">
      <c r="A507" s="88"/>
      <c r="B507" s="89"/>
      <c r="C507" s="89"/>
      <c r="D507" s="89"/>
      <c r="E507" s="89"/>
      <c r="F507" s="89"/>
      <c r="G507" s="89"/>
      <c r="H507" s="89"/>
      <c r="I507" s="89"/>
      <c r="J507" s="89"/>
      <c r="K507" s="89"/>
      <c r="L507" s="119"/>
    </row>
    <row r="508" spans="1:12">
      <c r="A508" s="88"/>
      <c r="B508" s="89"/>
      <c r="C508" s="89"/>
      <c r="D508" s="89"/>
      <c r="E508" s="89"/>
      <c r="F508" s="89"/>
      <c r="G508" s="89"/>
      <c r="H508" s="89"/>
      <c r="I508" s="89"/>
      <c r="J508" s="89"/>
      <c r="K508" s="89"/>
      <c r="L508" s="119"/>
    </row>
    <row r="509" spans="1:12">
      <c r="A509" s="88"/>
      <c r="B509" s="89"/>
      <c r="C509" s="89"/>
      <c r="D509" s="89"/>
      <c r="E509" s="89"/>
      <c r="F509" s="89"/>
      <c r="G509" s="89"/>
      <c r="H509" s="89"/>
      <c r="I509" s="89"/>
      <c r="J509" s="89"/>
      <c r="K509" s="89"/>
      <c r="L509" s="119"/>
    </row>
    <row r="510" spans="1:12">
      <c r="A510" s="88"/>
      <c r="B510" s="89"/>
      <c r="C510" s="89"/>
      <c r="D510" s="89"/>
      <c r="E510" s="89"/>
      <c r="F510" s="89"/>
      <c r="G510" s="89"/>
      <c r="H510" s="89"/>
      <c r="I510" s="89"/>
      <c r="J510" s="89"/>
      <c r="K510" s="89"/>
      <c r="L510" s="119"/>
    </row>
    <row r="511" spans="1:12">
      <c r="A511" s="88"/>
      <c r="B511" s="89"/>
      <c r="C511" s="89"/>
      <c r="D511" s="89"/>
      <c r="E511" s="89"/>
      <c r="F511" s="89"/>
      <c r="G511" s="89"/>
      <c r="H511" s="89"/>
      <c r="I511" s="89"/>
      <c r="J511" s="89"/>
      <c r="K511" s="89"/>
      <c r="L511" s="119"/>
    </row>
    <row r="512" spans="1:12">
      <c r="A512" s="88"/>
      <c r="B512" s="89"/>
      <c r="C512" s="89"/>
      <c r="D512" s="89"/>
      <c r="E512" s="89"/>
      <c r="F512" s="89"/>
      <c r="G512" s="89"/>
      <c r="H512" s="89"/>
      <c r="I512" s="89"/>
      <c r="J512" s="89"/>
      <c r="K512" s="89"/>
      <c r="L512" s="119"/>
    </row>
    <row r="513" spans="1:12">
      <c r="A513" s="88"/>
      <c r="B513" s="89"/>
      <c r="C513" s="89"/>
      <c r="D513" s="89"/>
      <c r="E513" s="89"/>
      <c r="F513" s="89"/>
      <c r="G513" s="89"/>
      <c r="H513" s="89"/>
      <c r="I513" s="89"/>
      <c r="J513" s="89"/>
      <c r="K513" s="89"/>
      <c r="L513" s="119"/>
    </row>
    <row r="514" spans="1:12">
      <c r="A514" s="88"/>
      <c r="B514" s="89"/>
      <c r="C514" s="89"/>
      <c r="D514" s="89"/>
      <c r="E514" s="89"/>
      <c r="F514" s="89"/>
      <c r="G514" s="89"/>
      <c r="H514" s="89"/>
      <c r="I514" s="89"/>
      <c r="J514" s="89"/>
      <c r="K514" s="89"/>
      <c r="L514" s="119"/>
    </row>
    <row r="515" spans="1:12">
      <c r="A515" s="88"/>
      <c r="B515" s="89"/>
      <c r="C515" s="89"/>
      <c r="D515" s="89"/>
      <c r="E515" s="89"/>
      <c r="F515" s="89"/>
      <c r="G515" s="89"/>
      <c r="H515" s="89"/>
      <c r="I515" s="89"/>
      <c r="J515" s="89"/>
      <c r="K515" s="89"/>
      <c r="L515" s="119"/>
    </row>
    <row r="516" spans="1:12">
      <c r="A516" s="88"/>
      <c r="B516" s="89"/>
      <c r="C516" s="89"/>
      <c r="D516" s="89"/>
      <c r="E516" s="89"/>
      <c r="F516" s="89"/>
      <c r="G516" s="89"/>
      <c r="H516" s="89"/>
      <c r="I516" s="89"/>
      <c r="J516" s="89"/>
      <c r="K516" s="89"/>
      <c r="L516" s="119"/>
    </row>
    <row r="517" spans="1:12">
      <c r="A517" s="88"/>
      <c r="B517" s="89"/>
      <c r="C517" s="89"/>
      <c r="D517" s="89"/>
      <c r="E517" s="89"/>
      <c r="F517" s="89"/>
      <c r="G517" s="89"/>
      <c r="H517" s="89"/>
      <c r="I517" s="89"/>
      <c r="J517" s="89"/>
      <c r="K517" s="89"/>
      <c r="L517" s="119"/>
    </row>
    <row r="518" spans="1:12">
      <c r="A518" s="88"/>
      <c r="B518" s="89"/>
      <c r="C518" s="89"/>
      <c r="D518" s="89"/>
      <c r="E518" s="89"/>
      <c r="F518" s="89"/>
      <c r="G518" s="89"/>
      <c r="H518" s="89"/>
      <c r="I518" s="89"/>
      <c r="J518" s="89"/>
      <c r="K518" s="89"/>
      <c r="L518" s="119"/>
    </row>
    <row r="519" spans="1:12">
      <c r="A519" s="88"/>
      <c r="B519" s="89"/>
      <c r="C519" s="89"/>
      <c r="D519" s="89"/>
      <c r="E519" s="89"/>
      <c r="F519" s="89"/>
      <c r="G519" s="89"/>
      <c r="H519" s="89"/>
      <c r="I519" s="89"/>
      <c r="J519" s="89"/>
      <c r="K519" s="89"/>
      <c r="L519" s="119"/>
    </row>
    <row r="520" spans="1:12">
      <c r="A520" s="88"/>
      <c r="B520" s="89"/>
      <c r="C520" s="89"/>
      <c r="D520" s="89"/>
      <c r="E520" s="89"/>
      <c r="F520" s="89"/>
      <c r="G520" s="89"/>
      <c r="H520" s="89"/>
      <c r="I520" s="89"/>
      <c r="J520" s="89"/>
      <c r="K520" s="89"/>
      <c r="L520" s="119"/>
    </row>
    <row r="521" spans="1:12">
      <c r="A521" s="88"/>
      <c r="B521" s="89"/>
      <c r="C521" s="89"/>
      <c r="D521" s="89"/>
      <c r="E521" s="89"/>
      <c r="F521" s="89"/>
      <c r="G521" s="89"/>
      <c r="H521" s="89"/>
      <c r="I521" s="89"/>
      <c r="J521" s="89"/>
      <c r="K521" s="89"/>
      <c r="L521" s="119"/>
    </row>
    <row r="522" spans="1:12">
      <c r="A522" s="88"/>
      <c r="B522" s="89"/>
      <c r="C522" s="89"/>
      <c r="D522" s="89"/>
      <c r="E522" s="89"/>
      <c r="F522" s="89"/>
      <c r="G522" s="89"/>
      <c r="H522" s="89"/>
      <c r="I522" s="89"/>
      <c r="J522" s="89"/>
      <c r="K522" s="89"/>
      <c r="L522" s="119"/>
    </row>
    <row r="523" spans="1:12">
      <c r="A523" s="88"/>
      <c r="B523" s="89"/>
      <c r="C523" s="89"/>
      <c r="D523" s="89"/>
      <c r="E523" s="89"/>
      <c r="F523" s="89"/>
      <c r="G523" s="89"/>
      <c r="H523" s="89"/>
      <c r="I523" s="89"/>
      <c r="J523" s="89"/>
      <c r="K523" s="89"/>
      <c r="L523" s="119"/>
    </row>
    <row r="524" spans="1:12">
      <c r="A524" s="88"/>
      <c r="B524" s="89"/>
      <c r="C524" s="89"/>
      <c r="D524" s="89"/>
      <c r="E524" s="89"/>
      <c r="F524" s="89"/>
      <c r="G524" s="89"/>
      <c r="H524" s="89"/>
      <c r="I524" s="89"/>
      <c r="J524" s="89"/>
      <c r="K524" s="89"/>
      <c r="L524" s="119"/>
    </row>
    <row r="525" spans="1:12">
      <c r="A525" s="88"/>
      <c r="B525" s="89"/>
      <c r="C525" s="89"/>
      <c r="D525" s="89"/>
      <c r="E525" s="89"/>
      <c r="F525" s="89"/>
      <c r="G525" s="89"/>
      <c r="H525" s="89"/>
      <c r="I525" s="89"/>
      <c r="J525" s="89"/>
      <c r="K525" s="89"/>
      <c r="L525" s="119"/>
    </row>
    <row r="526" spans="1:12">
      <c r="A526" s="88"/>
      <c r="B526" s="89"/>
      <c r="C526" s="89"/>
      <c r="D526" s="89"/>
      <c r="E526" s="89"/>
      <c r="F526" s="89"/>
      <c r="G526" s="89"/>
      <c r="H526" s="89"/>
      <c r="I526" s="89"/>
      <c r="J526" s="89"/>
      <c r="K526" s="89"/>
      <c r="L526" s="119"/>
    </row>
    <row r="527" spans="1:12">
      <c r="A527" s="88"/>
      <c r="B527" s="89"/>
      <c r="C527" s="89"/>
      <c r="D527" s="89"/>
      <c r="E527" s="89"/>
      <c r="F527" s="89"/>
      <c r="G527" s="89"/>
      <c r="H527" s="89"/>
      <c r="I527" s="89"/>
      <c r="J527" s="89"/>
      <c r="K527" s="89"/>
      <c r="L527" s="119"/>
    </row>
    <row r="528" spans="1:12">
      <c r="A528" s="88"/>
      <c r="B528" s="89"/>
      <c r="C528" s="89"/>
      <c r="D528" s="89"/>
      <c r="E528" s="89"/>
      <c r="F528" s="89"/>
      <c r="G528" s="89"/>
      <c r="H528" s="89"/>
      <c r="I528" s="89"/>
      <c r="J528" s="89"/>
      <c r="K528" s="89"/>
      <c r="L528" s="119"/>
    </row>
    <row r="529" spans="1:12">
      <c r="A529" s="88"/>
      <c r="B529" s="89"/>
      <c r="C529" s="89"/>
      <c r="D529" s="89"/>
      <c r="E529" s="89"/>
      <c r="F529" s="89"/>
      <c r="G529" s="89"/>
      <c r="H529" s="89"/>
      <c r="I529" s="89"/>
      <c r="J529" s="89"/>
      <c r="K529" s="89"/>
      <c r="L529" s="119"/>
    </row>
    <row r="530" spans="1:12">
      <c r="A530" s="88"/>
      <c r="B530" s="89"/>
      <c r="C530" s="89"/>
      <c r="D530" s="89"/>
      <c r="E530" s="89"/>
      <c r="F530" s="89"/>
      <c r="G530" s="89"/>
      <c r="H530" s="89"/>
      <c r="I530" s="89"/>
      <c r="J530" s="89"/>
      <c r="K530" s="89"/>
      <c r="L530" s="119"/>
    </row>
    <row r="531" spans="1:12">
      <c r="A531" s="88"/>
      <c r="B531" s="89"/>
      <c r="C531" s="89"/>
      <c r="D531" s="89"/>
      <c r="E531" s="89"/>
      <c r="F531" s="89"/>
      <c r="G531" s="89"/>
      <c r="H531" s="89"/>
      <c r="I531" s="89"/>
      <c r="J531" s="89"/>
      <c r="K531" s="89"/>
      <c r="L531" s="119"/>
    </row>
    <row r="532" spans="1:12">
      <c r="A532" s="88"/>
      <c r="B532" s="89"/>
      <c r="C532" s="89"/>
      <c r="D532" s="89"/>
      <c r="E532" s="89"/>
      <c r="F532" s="89"/>
      <c r="G532" s="89"/>
      <c r="H532" s="89"/>
      <c r="I532" s="89"/>
      <c r="J532" s="89"/>
      <c r="K532" s="89"/>
      <c r="L532" s="119"/>
    </row>
    <row r="533" spans="1:12">
      <c r="A533" s="88"/>
      <c r="B533" s="89"/>
      <c r="C533" s="89"/>
      <c r="D533" s="89"/>
      <c r="E533" s="89"/>
      <c r="F533" s="89"/>
      <c r="G533" s="89"/>
      <c r="H533" s="89"/>
      <c r="I533" s="89"/>
      <c r="J533" s="89"/>
      <c r="K533" s="89"/>
      <c r="L533" s="119"/>
    </row>
    <row r="534" spans="1:12">
      <c r="A534" s="88"/>
      <c r="B534" s="89"/>
      <c r="C534" s="89"/>
      <c r="D534" s="89"/>
      <c r="E534" s="89"/>
      <c r="F534" s="89"/>
      <c r="G534" s="89"/>
      <c r="H534" s="89"/>
      <c r="I534" s="89"/>
      <c r="J534" s="89"/>
      <c r="K534" s="89"/>
      <c r="L534" s="119"/>
    </row>
    <row r="535" spans="1:12">
      <c r="A535" s="88"/>
      <c r="B535" s="89"/>
      <c r="C535" s="89"/>
      <c r="D535" s="89"/>
      <c r="E535" s="89"/>
      <c r="F535" s="89"/>
      <c r="G535" s="89"/>
      <c r="H535" s="89"/>
      <c r="I535" s="89"/>
      <c r="J535" s="89"/>
      <c r="K535" s="89"/>
      <c r="L535" s="119"/>
    </row>
    <row r="536" spans="1:12">
      <c r="A536" s="88"/>
      <c r="B536" s="89"/>
      <c r="C536" s="89"/>
      <c r="D536" s="89"/>
      <c r="E536" s="89"/>
      <c r="F536" s="89"/>
      <c r="G536" s="89"/>
      <c r="H536" s="89"/>
      <c r="I536" s="89"/>
      <c r="J536" s="89"/>
      <c r="K536" s="89"/>
      <c r="L536" s="119"/>
    </row>
    <row r="537" spans="1:12">
      <c r="A537" s="88"/>
      <c r="B537" s="89"/>
      <c r="C537" s="89"/>
      <c r="D537" s="89"/>
      <c r="E537" s="89"/>
      <c r="F537" s="89"/>
      <c r="G537" s="89"/>
      <c r="H537" s="89"/>
      <c r="I537" s="89"/>
      <c r="J537" s="89"/>
      <c r="K537" s="89"/>
      <c r="L537" s="119"/>
    </row>
    <row r="538" spans="1:12">
      <c r="A538" s="88"/>
      <c r="B538" s="89"/>
      <c r="C538" s="89"/>
      <c r="D538" s="89"/>
      <c r="E538" s="89"/>
      <c r="F538" s="89"/>
      <c r="G538" s="89"/>
      <c r="H538" s="89"/>
      <c r="I538" s="89"/>
      <c r="J538" s="89"/>
      <c r="K538" s="89"/>
      <c r="L538" s="119"/>
    </row>
    <row r="539" spans="1:12">
      <c r="A539" s="88"/>
      <c r="B539" s="89"/>
      <c r="C539" s="89"/>
      <c r="D539" s="89"/>
      <c r="E539" s="89"/>
      <c r="F539" s="89"/>
      <c r="G539" s="89"/>
      <c r="H539" s="89"/>
      <c r="I539" s="89"/>
      <c r="J539" s="89"/>
      <c r="K539" s="89"/>
      <c r="L539" s="119"/>
    </row>
    <row r="540" spans="1:12">
      <c r="A540" s="88"/>
      <c r="B540" s="89"/>
      <c r="C540" s="89"/>
      <c r="D540" s="89"/>
      <c r="E540" s="89"/>
      <c r="F540" s="89"/>
      <c r="G540" s="89"/>
      <c r="H540" s="89"/>
      <c r="I540" s="89"/>
      <c r="J540" s="89"/>
      <c r="K540" s="89"/>
      <c r="L540" s="119"/>
    </row>
    <row r="541" spans="1:12">
      <c r="A541" s="88"/>
      <c r="B541" s="89"/>
      <c r="C541" s="89"/>
      <c r="D541" s="89"/>
      <c r="E541" s="89"/>
      <c r="F541" s="89"/>
      <c r="G541" s="89"/>
      <c r="H541" s="89"/>
      <c r="I541" s="89"/>
      <c r="J541" s="89"/>
      <c r="K541" s="89"/>
      <c r="L541" s="119"/>
    </row>
    <row r="542" spans="1:12">
      <c r="A542" s="88"/>
      <c r="B542" s="89"/>
      <c r="C542" s="89"/>
      <c r="D542" s="89"/>
      <c r="E542" s="89"/>
      <c r="F542" s="89"/>
      <c r="G542" s="89"/>
      <c r="H542" s="89"/>
      <c r="I542" s="89"/>
      <c r="J542" s="89"/>
      <c r="K542" s="89"/>
      <c r="L542" s="119"/>
    </row>
    <row r="543" spans="1:12">
      <c r="A543" s="88"/>
      <c r="B543" s="89"/>
      <c r="C543" s="89"/>
      <c r="D543" s="89"/>
      <c r="E543" s="89"/>
      <c r="F543" s="89"/>
      <c r="G543" s="89"/>
      <c r="H543" s="89"/>
      <c r="I543" s="89"/>
      <c r="J543" s="89"/>
      <c r="K543" s="89"/>
      <c r="L543" s="119"/>
    </row>
    <row r="544" spans="1:12">
      <c r="A544" s="88"/>
      <c r="B544" s="89"/>
      <c r="C544" s="89"/>
      <c r="D544" s="89"/>
      <c r="E544" s="89"/>
      <c r="F544" s="89"/>
      <c r="G544" s="89"/>
      <c r="H544" s="89"/>
      <c r="I544" s="89"/>
      <c r="J544" s="89"/>
      <c r="K544" s="89"/>
      <c r="L544" s="119"/>
    </row>
    <row r="545" spans="1:12">
      <c r="A545" s="88"/>
      <c r="B545" s="89"/>
      <c r="C545" s="89"/>
      <c r="D545" s="89"/>
      <c r="E545" s="89"/>
      <c r="F545" s="89"/>
      <c r="G545" s="89"/>
      <c r="H545" s="89"/>
      <c r="I545" s="89"/>
      <c r="J545" s="89"/>
      <c r="K545" s="89"/>
      <c r="L545" s="119"/>
    </row>
    <row r="546" spans="1:12">
      <c r="A546" s="88"/>
      <c r="B546" s="89"/>
      <c r="C546" s="89"/>
      <c r="D546" s="89"/>
      <c r="E546" s="89"/>
      <c r="F546" s="89"/>
      <c r="G546" s="89"/>
      <c r="H546" s="89"/>
      <c r="I546" s="89"/>
      <c r="J546" s="89"/>
      <c r="K546" s="89"/>
      <c r="L546" s="119"/>
    </row>
    <row r="547" spans="1:12">
      <c r="A547" s="88"/>
      <c r="B547" s="89"/>
      <c r="C547" s="89"/>
      <c r="D547" s="89"/>
      <c r="E547" s="89"/>
      <c r="F547" s="89"/>
      <c r="G547" s="89"/>
      <c r="H547" s="89"/>
      <c r="I547" s="89"/>
      <c r="J547" s="89"/>
      <c r="K547" s="89"/>
      <c r="L547" s="119"/>
    </row>
    <row r="548" spans="1:12">
      <c r="A548" s="88"/>
      <c r="B548" s="89"/>
      <c r="C548" s="89"/>
      <c r="D548" s="89"/>
      <c r="E548" s="89"/>
      <c r="F548" s="89"/>
      <c r="G548" s="89"/>
      <c r="H548" s="89"/>
      <c r="I548" s="89"/>
      <c r="J548" s="89"/>
      <c r="K548" s="89"/>
      <c r="L548" s="119"/>
    </row>
    <row r="549" spans="1:12">
      <c r="A549" s="88"/>
      <c r="B549" s="89"/>
      <c r="C549" s="89"/>
      <c r="D549" s="89"/>
      <c r="E549" s="89"/>
      <c r="F549" s="89"/>
      <c r="G549" s="89"/>
      <c r="H549" s="89"/>
      <c r="I549" s="89"/>
      <c r="J549" s="89"/>
      <c r="K549" s="89"/>
      <c r="L549" s="119"/>
    </row>
    <row r="550" spans="1:12">
      <c r="A550" s="88"/>
      <c r="B550" s="89"/>
      <c r="C550" s="89"/>
      <c r="D550" s="89"/>
      <c r="E550" s="89"/>
      <c r="F550" s="89"/>
      <c r="G550" s="89"/>
      <c r="H550" s="89"/>
      <c r="I550" s="89"/>
      <c r="J550" s="89"/>
      <c r="K550" s="89"/>
      <c r="L550" s="119"/>
    </row>
    <row r="551" spans="1:12">
      <c r="A551" s="88"/>
      <c r="B551" s="89"/>
      <c r="C551" s="89"/>
      <c r="D551" s="89"/>
      <c r="E551" s="89"/>
      <c r="F551" s="89"/>
      <c r="G551" s="89"/>
      <c r="H551" s="89"/>
      <c r="I551" s="89"/>
      <c r="J551" s="89"/>
      <c r="K551" s="89"/>
      <c r="L551" s="119"/>
    </row>
    <row r="552" spans="1:12">
      <c r="A552" s="88"/>
      <c r="B552" s="89"/>
      <c r="C552" s="89"/>
      <c r="D552" s="89"/>
      <c r="E552" s="89"/>
      <c r="F552" s="89"/>
      <c r="G552" s="89"/>
      <c r="H552" s="89"/>
      <c r="I552" s="89"/>
      <c r="J552" s="89"/>
      <c r="K552" s="89"/>
      <c r="L552" s="119"/>
    </row>
    <row r="553" spans="1:12">
      <c r="A553" s="88"/>
      <c r="B553" s="89"/>
      <c r="C553" s="89"/>
      <c r="D553" s="89"/>
      <c r="E553" s="89"/>
      <c r="F553" s="89"/>
      <c r="G553" s="89"/>
      <c r="H553" s="89"/>
      <c r="I553" s="89"/>
      <c r="J553" s="89"/>
      <c r="K553" s="89"/>
      <c r="L553" s="119"/>
    </row>
    <row r="554" spans="1:12">
      <c r="A554" s="88"/>
      <c r="B554" s="89"/>
      <c r="C554" s="89"/>
      <c r="D554" s="89"/>
      <c r="E554" s="89"/>
      <c r="F554" s="89"/>
      <c r="G554" s="89"/>
      <c r="H554" s="89"/>
      <c r="I554" s="89"/>
      <c r="J554" s="89"/>
      <c r="K554" s="89"/>
      <c r="L554" s="119"/>
    </row>
    <row r="555" spans="1:12">
      <c r="A555" s="88"/>
      <c r="B555" s="89"/>
      <c r="C555" s="89"/>
      <c r="D555" s="89"/>
      <c r="E555" s="89"/>
      <c r="F555" s="89"/>
      <c r="G555" s="89"/>
      <c r="H555" s="89"/>
      <c r="I555" s="89"/>
      <c r="J555" s="89"/>
      <c r="K555" s="89"/>
      <c r="L555" s="119"/>
    </row>
    <row r="556" spans="1:12">
      <c r="A556" s="88"/>
      <c r="B556" s="89"/>
      <c r="C556" s="89"/>
      <c r="D556" s="89"/>
      <c r="E556" s="89"/>
      <c r="F556" s="89"/>
      <c r="G556" s="89"/>
      <c r="H556" s="89"/>
      <c r="I556" s="89"/>
      <c r="J556" s="89"/>
      <c r="K556" s="89"/>
      <c r="L556" s="119"/>
    </row>
    <row r="557" spans="1:12">
      <c r="A557" s="88"/>
      <c r="B557" s="89"/>
      <c r="C557" s="89"/>
      <c r="D557" s="89"/>
      <c r="E557" s="89"/>
      <c r="F557" s="89"/>
      <c r="G557" s="89"/>
      <c r="H557" s="89"/>
      <c r="I557" s="89"/>
      <c r="J557" s="89"/>
      <c r="K557" s="89"/>
      <c r="L557" s="119"/>
    </row>
    <row r="558" spans="1:12">
      <c r="A558" s="88"/>
      <c r="B558" s="89"/>
      <c r="C558" s="89"/>
      <c r="D558" s="89"/>
      <c r="E558" s="89"/>
      <c r="F558" s="89"/>
      <c r="G558" s="89"/>
      <c r="H558" s="89"/>
      <c r="I558" s="89"/>
      <c r="J558" s="89"/>
      <c r="K558" s="89"/>
      <c r="L558" s="119"/>
    </row>
    <row r="559" spans="1:12">
      <c r="A559" s="88"/>
      <c r="B559" s="89"/>
      <c r="C559" s="89"/>
      <c r="D559" s="89"/>
      <c r="E559" s="89"/>
      <c r="F559" s="89"/>
      <c r="G559" s="89"/>
      <c r="H559" s="89"/>
      <c r="I559" s="89"/>
      <c r="J559" s="89"/>
      <c r="K559" s="89"/>
      <c r="L559" s="119"/>
    </row>
    <row r="560" spans="1:12">
      <c r="A560" s="88"/>
      <c r="B560" s="89"/>
      <c r="C560" s="89"/>
      <c r="D560" s="89"/>
      <c r="E560" s="89"/>
      <c r="F560" s="89"/>
      <c r="G560" s="89"/>
      <c r="H560" s="89"/>
      <c r="I560" s="89"/>
      <c r="J560" s="89"/>
      <c r="K560" s="89"/>
      <c r="L560" s="119"/>
    </row>
    <row r="561" spans="1:12">
      <c r="A561" s="88"/>
      <c r="B561" s="89"/>
      <c r="C561" s="89"/>
      <c r="D561" s="89"/>
      <c r="E561" s="89"/>
      <c r="F561" s="89"/>
      <c r="G561" s="89"/>
      <c r="H561" s="89"/>
      <c r="I561" s="89"/>
      <c r="J561" s="89"/>
      <c r="K561" s="89"/>
      <c r="L561" s="119"/>
    </row>
    <row r="562" spans="1:12">
      <c r="A562" s="88"/>
      <c r="B562" s="89"/>
      <c r="C562" s="89"/>
      <c r="D562" s="89"/>
      <c r="E562" s="89"/>
      <c r="F562" s="89"/>
      <c r="G562" s="89"/>
      <c r="H562" s="89"/>
      <c r="I562" s="89"/>
      <c r="J562" s="89"/>
      <c r="K562" s="89"/>
      <c r="L562" s="119"/>
    </row>
    <row r="563" spans="1:12">
      <c r="A563" s="88"/>
      <c r="B563" s="89"/>
      <c r="C563" s="89"/>
      <c r="D563" s="89"/>
      <c r="E563" s="89"/>
      <c r="F563" s="89"/>
      <c r="G563" s="89"/>
      <c r="H563" s="89"/>
      <c r="I563" s="89"/>
      <c r="J563" s="89"/>
      <c r="K563" s="89"/>
      <c r="L563" s="119"/>
    </row>
    <row r="564" spans="1:12">
      <c r="A564" s="88"/>
      <c r="B564" s="89"/>
      <c r="C564" s="89"/>
      <c r="D564" s="89"/>
      <c r="E564" s="89"/>
      <c r="F564" s="89"/>
      <c r="G564" s="89"/>
      <c r="H564" s="89"/>
      <c r="I564" s="89"/>
      <c r="J564" s="89"/>
      <c r="K564" s="89"/>
      <c r="L564" s="119"/>
    </row>
    <row r="565" spans="1:12">
      <c r="A565" s="88"/>
      <c r="B565" s="89"/>
      <c r="C565" s="89"/>
      <c r="D565" s="89"/>
      <c r="E565" s="89"/>
      <c r="F565" s="89"/>
      <c r="G565" s="89"/>
      <c r="H565" s="89"/>
      <c r="I565" s="89"/>
      <c r="J565" s="89"/>
      <c r="K565" s="89"/>
      <c r="L565" s="119"/>
    </row>
    <row r="566" spans="1:12">
      <c r="A566" s="88"/>
      <c r="B566" s="89"/>
      <c r="C566" s="89"/>
      <c r="D566" s="89"/>
      <c r="E566" s="89"/>
      <c r="F566" s="89"/>
      <c r="G566" s="89"/>
      <c r="H566" s="89"/>
      <c r="I566" s="89"/>
      <c r="J566" s="89"/>
      <c r="K566" s="89"/>
      <c r="L566" s="119"/>
    </row>
    <row r="567" spans="1:12">
      <c r="A567" s="88"/>
      <c r="B567" s="89"/>
      <c r="C567" s="89"/>
      <c r="D567" s="89"/>
      <c r="E567" s="89"/>
      <c r="F567" s="89"/>
      <c r="G567" s="89"/>
      <c r="H567" s="89"/>
      <c r="I567" s="89"/>
      <c r="J567" s="89"/>
      <c r="K567" s="89"/>
      <c r="L567" s="119"/>
    </row>
    <row r="568" spans="1:12">
      <c r="A568" s="88"/>
      <c r="B568" s="89"/>
      <c r="C568" s="89"/>
      <c r="D568" s="89"/>
      <c r="E568" s="89"/>
      <c r="F568" s="89"/>
      <c r="G568" s="89"/>
      <c r="H568" s="89"/>
      <c r="I568" s="89"/>
      <c r="J568" s="89"/>
      <c r="K568" s="89"/>
      <c r="L568" s="119"/>
    </row>
    <row r="569" spans="1:12">
      <c r="A569" s="88"/>
      <c r="B569" s="89"/>
      <c r="C569" s="89"/>
      <c r="D569" s="89"/>
      <c r="E569" s="89"/>
      <c r="F569" s="89"/>
      <c r="G569" s="89"/>
      <c r="H569" s="89"/>
      <c r="I569" s="89"/>
      <c r="J569" s="89"/>
      <c r="K569" s="89"/>
      <c r="L569" s="119"/>
    </row>
    <row r="570" spans="1:12">
      <c r="A570" s="88"/>
      <c r="B570" s="89"/>
      <c r="C570" s="89"/>
      <c r="D570" s="89"/>
      <c r="E570" s="89"/>
      <c r="F570" s="89"/>
      <c r="G570" s="89"/>
      <c r="H570" s="89"/>
      <c r="I570" s="89"/>
      <c r="J570" s="89"/>
      <c r="K570" s="89"/>
      <c r="L570" s="119"/>
    </row>
    <row r="571" spans="1:12">
      <c r="A571" s="88"/>
      <c r="B571" s="89"/>
      <c r="C571" s="89"/>
      <c r="D571" s="89"/>
      <c r="E571" s="89"/>
      <c r="F571" s="89"/>
      <c r="G571" s="89"/>
      <c r="H571" s="89"/>
      <c r="I571" s="89"/>
      <c r="J571" s="89"/>
      <c r="K571" s="89"/>
      <c r="L571" s="119"/>
    </row>
    <row r="572" spans="1:12">
      <c r="A572" s="88"/>
      <c r="B572" s="89"/>
      <c r="C572" s="89"/>
      <c r="D572" s="89"/>
      <c r="E572" s="89"/>
      <c r="F572" s="89"/>
      <c r="G572" s="89"/>
      <c r="H572" s="89"/>
      <c r="I572" s="89"/>
      <c r="J572" s="89"/>
      <c r="K572" s="89"/>
      <c r="L572" s="119"/>
    </row>
    <row r="573" spans="1:12">
      <c r="A573" s="88"/>
      <c r="B573" s="89"/>
      <c r="C573" s="89"/>
      <c r="D573" s="89"/>
      <c r="E573" s="89"/>
      <c r="F573" s="89"/>
      <c r="G573" s="89"/>
      <c r="H573" s="89"/>
      <c r="I573" s="89"/>
      <c r="J573" s="89"/>
      <c r="K573" s="89"/>
      <c r="L573" s="119"/>
    </row>
    <row r="574" spans="1:12">
      <c r="A574" s="88"/>
      <c r="B574" s="89"/>
      <c r="C574" s="89"/>
      <c r="D574" s="89"/>
      <c r="E574" s="89"/>
      <c r="F574" s="89"/>
      <c r="G574" s="89"/>
      <c r="H574" s="89"/>
      <c r="I574" s="89"/>
      <c r="J574" s="89"/>
      <c r="K574" s="89"/>
      <c r="L574" s="119"/>
    </row>
    <row r="575" spans="1:12">
      <c r="A575" s="88"/>
      <c r="B575" s="89"/>
      <c r="C575" s="89"/>
      <c r="D575" s="89"/>
      <c r="E575" s="89"/>
      <c r="F575" s="89"/>
      <c r="G575" s="89"/>
      <c r="H575" s="89"/>
      <c r="I575" s="89"/>
      <c r="J575" s="89"/>
      <c r="K575" s="89"/>
      <c r="L575" s="119"/>
    </row>
    <row r="576" spans="1:12">
      <c r="A576" s="88"/>
      <c r="B576" s="89"/>
      <c r="C576" s="89"/>
      <c r="D576" s="89"/>
      <c r="E576" s="89"/>
      <c r="F576" s="89"/>
      <c r="G576" s="89"/>
      <c r="H576" s="89"/>
      <c r="I576" s="89"/>
      <c r="J576" s="89"/>
      <c r="K576" s="89"/>
      <c r="L576" s="119"/>
    </row>
    <row r="577" spans="1:12">
      <c r="A577" s="88"/>
      <c r="B577" s="89"/>
      <c r="C577" s="89"/>
      <c r="D577" s="89"/>
      <c r="E577" s="89"/>
      <c r="F577" s="89"/>
      <c r="G577" s="89"/>
      <c r="H577" s="89"/>
      <c r="I577" s="89"/>
      <c r="J577" s="89"/>
      <c r="K577" s="89"/>
      <c r="L577" s="119"/>
    </row>
    <row r="578" spans="1:12">
      <c r="A578" s="88"/>
      <c r="B578" s="89"/>
      <c r="C578" s="89"/>
      <c r="D578" s="89"/>
      <c r="E578" s="89"/>
      <c r="F578" s="89"/>
      <c r="G578" s="89"/>
      <c r="H578" s="89"/>
      <c r="I578" s="89"/>
      <c r="J578" s="89"/>
      <c r="K578" s="89"/>
      <c r="L578" s="119"/>
    </row>
    <row r="579" spans="1:12">
      <c r="A579" s="88"/>
      <c r="B579" s="89"/>
      <c r="C579" s="89"/>
      <c r="D579" s="89"/>
      <c r="E579" s="89"/>
      <c r="F579" s="89"/>
      <c r="G579" s="89"/>
      <c r="H579" s="89"/>
      <c r="I579" s="89"/>
      <c r="J579" s="89"/>
      <c r="K579" s="89"/>
      <c r="L579" s="119"/>
    </row>
    <row r="580" spans="1:12">
      <c r="A580" s="88"/>
      <c r="B580" s="89"/>
      <c r="C580" s="89"/>
      <c r="D580" s="89"/>
      <c r="E580" s="89"/>
      <c r="F580" s="89"/>
      <c r="G580" s="89"/>
      <c r="H580" s="89"/>
      <c r="I580" s="89"/>
      <c r="J580" s="89"/>
      <c r="K580" s="89"/>
      <c r="L580" s="119"/>
    </row>
    <row r="581" spans="1:12">
      <c r="A581" s="88"/>
      <c r="B581" s="89"/>
      <c r="C581" s="89"/>
      <c r="D581" s="89"/>
      <c r="E581" s="89"/>
      <c r="F581" s="89"/>
      <c r="G581" s="89"/>
      <c r="H581" s="89"/>
      <c r="I581" s="89"/>
      <c r="J581" s="89"/>
      <c r="K581" s="89"/>
      <c r="L581" s="119"/>
    </row>
    <row r="582" spans="1:12">
      <c r="A582" s="88"/>
      <c r="B582" s="89"/>
      <c r="C582" s="89"/>
      <c r="D582" s="89"/>
      <c r="E582" s="89"/>
      <c r="F582" s="89"/>
      <c r="G582" s="89"/>
      <c r="H582" s="89"/>
      <c r="I582" s="89"/>
      <c r="J582" s="89"/>
      <c r="K582" s="89"/>
      <c r="L582" s="119"/>
    </row>
    <row r="583" spans="1:12">
      <c r="A583" s="88"/>
      <c r="B583" s="89"/>
      <c r="C583" s="89"/>
      <c r="D583" s="89"/>
      <c r="E583" s="89"/>
      <c r="F583" s="89"/>
      <c r="G583" s="89"/>
      <c r="H583" s="89"/>
      <c r="I583" s="89"/>
      <c r="J583" s="89"/>
      <c r="K583" s="89"/>
      <c r="L583" s="119"/>
    </row>
    <row r="584" spans="1:12">
      <c r="A584" s="88"/>
      <c r="B584" s="89"/>
      <c r="C584" s="89"/>
      <c r="D584" s="89"/>
      <c r="E584" s="89"/>
      <c r="F584" s="89"/>
      <c r="G584" s="89"/>
      <c r="H584" s="89"/>
      <c r="I584" s="89"/>
      <c r="J584" s="89"/>
      <c r="K584" s="89"/>
      <c r="L584" s="119"/>
    </row>
    <row r="585" spans="1:12">
      <c r="A585" s="88"/>
      <c r="B585" s="89"/>
      <c r="C585" s="89"/>
      <c r="D585" s="89"/>
      <c r="E585" s="89"/>
      <c r="F585" s="89"/>
      <c r="G585" s="89"/>
      <c r="H585" s="89"/>
      <c r="I585" s="89"/>
      <c r="J585" s="89"/>
      <c r="K585" s="89"/>
      <c r="L585" s="119"/>
    </row>
    <row r="586" spans="1:12">
      <c r="A586" s="88"/>
      <c r="B586" s="89"/>
      <c r="C586" s="89"/>
      <c r="D586" s="89"/>
      <c r="E586" s="89"/>
      <c r="F586" s="89"/>
      <c r="G586" s="89"/>
      <c r="H586" s="89"/>
      <c r="I586" s="89"/>
      <c r="J586" s="89"/>
      <c r="K586" s="89"/>
      <c r="L586" s="119"/>
    </row>
    <row r="587" spans="1:12">
      <c r="A587" s="88"/>
      <c r="B587" s="89"/>
      <c r="C587" s="89"/>
      <c r="D587" s="89"/>
      <c r="E587" s="89"/>
      <c r="F587" s="89"/>
      <c r="G587" s="89"/>
      <c r="H587" s="89"/>
      <c r="I587" s="89"/>
      <c r="J587" s="89"/>
      <c r="K587" s="89"/>
      <c r="L587" s="119"/>
    </row>
    <row r="588" spans="1:12">
      <c r="A588" s="88"/>
      <c r="B588" s="89"/>
      <c r="C588" s="89"/>
      <c r="D588" s="89"/>
      <c r="E588" s="89"/>
      <c r="F588" s="89"/>
      <c r="G588" s="89"/>
      <c r="H588" s="89"/>
      <c r="I588" s="89"/>
      <c r="J588" s="89"/>
      <c r="K588" s="89"/>
      <c r="L588" s="119"/>
    </row>
    <row r="589" spans="1:12">
      <c r="A589" s="88"/>
      <c r="B589" s="89"/>
      <c r="C589" s="89"/>
      <c r="D589" s="89"/>
      <c r="E589" s="89"/>
      <c r="F589" s="89"/>
      <c r="G589" s="89"/>
      <c r="H589" s="89"/>
      <c r="I589" s="89"/>
      <c r="J589" s="89"/>
      <c r="K589" s="89"/>
      <c r="L589" s="119"/>
    </row>
    <row r="590" spans="1:12">
      <c r="A590" s="88"/>
      <c r="B590" s="89"/>
      <c r="C590" s="89"/>
      <c r="D590" s="89"/>
      <c r="E590" s="89"/>
      <c r="F590" s="89"/>
      <c r="G590" s="89"/>
      <c r="H590" s="89"/>
      <c r="I590" s="89"/>
      <c r="J590" s="89"/>
      <c r="K590" s="89"/>
      <c r="L590" s="119"/>
    </row>
    <row r="591" spans="1:12">
      <c r="A591" s="88"/>
      <c r="B591" s="89"/>
      <c r="C591" s="89"/>
      <c r="D591" s="89"/>
      <c r="E591" s="89"/>
      <c r="F591" s="89"/>
      <c r="G591" s="89"/>
      <c r="H591" s="89"/>
      <c r="I591" s="89"/>
      <c r="J591" s="89"/>
      <c r="K591" s="89"/>
      <c r="L591" s="119"/>
    </row>
    <row r="592" spans="1:12">
      <c r="A592" s="88"/>
      <c r="B592" s="89"/>
      <c r="C592" s="89"/>
      <c r="D592" s="89"/>
      <c r="E592" s="89"/>
      <c r="F592" s="89"/>
      <c r="G592" s="89"/>
      <c r="H592" s="89"/>
      <c r="I592" s="89"/>
      <c r="J592" s="89"/>
      <c r="K592" s="89"/>
      <c r="L592" s="119"/>
    </row>
    <row r="593" spans="1:12">
      <c r="A593" s="88"/>
      <c r="B593" s="89"/>
      <c r="C593" s="89"/>
      <c r="D593" s="89"/>
      <c r="E593" s="89"/>
      <c r="F593" s="89"/>
      <c r="G593" s="89"/>
      <c r="H593" s="89"/>
      <c r="I593" s="89"/>
      <c r="J593" s="89"/>
      <c r="K593" s="89"/>
      <c r="L593" s="119"/>
    </row>
    <row r="594" spans="1:12">
      <c r="A594" s="88"/>
      <c r="B594" s="89"/>
      <c r="C594" s="89"/>
      <c r="D594" s="89"/>
      <c r="E594" s="89"/>
      <c r="F594" s="89"/>
      <c r="G594" s="89"/>
      <c r="H594" s="89"/>
      <c r="I594" s="89"/>
      <c r="J594" s="89"/>
      <c r="K594" s="89"/>
      <c r="L594" s="119"/>
    </row>
    <row r="595" spans="1:12">
      <c r="A595" s="88"/>
      <c r="B595" s="89"/>
      <c r="C595" s="89"/>
      <c r="D595" s="89"/>
      <c r="E595" s="89"/>
      <c r="F595" s="89"/>
      <c r="G595" s="89"/>
      <c r="H595" s="89"/>
      <c r="I595" s="89"/>
      <c r="J595" s="89"/>
      <c r="K595" s="89"/>
      <c r="L595" s="119"/>
    </row>
    <row r="596" spans="1:12">
      <c r="A596" s="88"/>
      <c r="B596" s="89"/>
      <c r="C596" s="89"/>
      <c r="D596" s="89"/>
      <c r="E596" s="89"/>
      <c r="F596" s="89"/>
      <c r="G596" s="89"/>
      <c r="H596" s="89"/>
      <c r="I596" s="89"/>
      <c r="J596" s="89"/>
      <c r="K596" s="89"/>
      <c r="L596" s="119"/>
    </row>
    <row r="597" spans="1:12">
      <c r="A597" s="88"/>
      <c r="B597" s="89"/>
      <c r="C597" s="89"/>
      <c r="D597" s="89"/>
      <c r="E597" s="89"/>
      <c r="F597" s="89"/>
      <c r="G597" s="89"/>
      <c r="H597" s="89"/>
      <c r="I597" s="89"/>
      <c r="J597" s="89"/>
      <c r="K597" s="89"/>
      <c r="L597" s="119"/>
    </row>
    <row r="598" spans="1:12">
      <c r="A598" s="88"/>
      <c r="B598" s="89"/>
      <c r="C598" s="89"/>
      <c r="D598" s="89"/>
      <c r="E598" s="89"/>
      <c r="F598" s="89"/>
      <c r="G598" s="89"/>
      <c r="H598" s="89"/>
      <c r="I598" s="89"/>
      <c r="J598" s="89"/>
      <c r="K598" s="89"/>
      <c r="L598" s="119"/>
    </row>
    <row r="599" spans="1:12">
      <c r="A599" s="88"/>
      <c r="B599" s="89"/>
      <c r="C599" s="89"/>
      <c r="D599" s="89"/>
      <c r="E599" s="89"/>
      <c r="F599" s="89"/>
      <c r="G599" s="89"/>
      <c r="H599" s="89"/>
      <c r="I599" s="89"/>
      <c r="J599" s="89"/>
      <c r="K599" s="89"/>
      <c r="L599" s="119"/>
    </row>
    <row r="600" spans="1:12">
      <c r="A600" s="88"/>
      <c r="B600" s="89"/>
      <c r="C600" s="89"/>
      <c r="D600" s="89"/>
      <c r="E600" s="89"/>
      <c r="F600" s="89"/>
      <c r="G600" s="89"/>
      <c r="H600" s="89"/>
      <c r="I600" s="89"/>
      <c r="J600" s="89"/>
      <c r="K600" s="89"/>
      <c r="L600" s="119"/>
    </row>
    <row r="601" spans="1:12">
      <c r="A601" s="88"/>
      <c r="B601" s="89"/>
      <c r="C601" s="89"/>
      <c r="D601" s="89"/>
      <c r="E601" s="89"/>
      <c r="F601" s="89"/>
      <c r="G601" s="89"/>
      <c r="H601" s="89"/>
      <c r="I601" s="89"/>
      <c r="J601" s="89"/>
      <c r="K601" s="89"/>
      <c r="L601" s="119"/>
    </row>
    <row r="602" spans="1:12">
      <c r="A602" s="88"/>
      <c r="B602" s="89"/>
      <c r="C602" s="89"/>
      <c r="D602" s="89"/>
      <c r="E602" s="89"/>
      <c r="F602" s="89"/>
      <c r="G602" s="89"/>
      <c r="H602" s="89"/>
      <c r="I602" s="89"/>
      <c r="J602" s="89"/>
      <c r="K602" s="89"/>
      <c r="L602" s="119"/>
    </row>
    <row r="603" spans="1:12">
      <c r="A603" s="88"/>
      <c r="B603" s="89"/>
      <c r="C603" s="89"/>
      <c r="D603" s="89"/>
      <c r="E603" s="89"/>
      <c r="F603" s="89"/>
      <c r="G603" s="89"/>
      <c r="H603" s="89"/>
      <c r="I603" s="89"/>
      <c r="J603" s="89"/>
      <c r="K603" s="89"/>
      <c r="L603" s="119"/>
    </row>
    <row r="604" spans="1:12">
      <c r="A604" s="88"/>
      <c r="B604" s="89"/>
      <c r="C604" s="89"/>
      <c r="D604" s="89"/>
      <c r="E604" s="89"/>
      <c r="F604" s="89"/>
      <c r="G604" s="89"/>
      <c r="H604" s="89"/>
      <c r="I604" s="89"/>
      <c r="J604" s="89"/>
      <c r="K604" s="89"/>
      <c r="L604" s="119"/>
    </row>
    <row r="605" spans="1:12">
      <c r="A605" s="88"/>
      <c r="B605" s="89"/>
      <c r="C605" s="89"/>
      <c r="D605" s="89"/>
      <c r="E605" s="89"/>
      <c r="F605" s="89"/>
      <c r="G605" s="89"/>
      <c r="H605" s="89"/>
      <c r="I605" s="89"/>
      <c r="J605" s="89"/>
      <c r="K605" s="89"/>
      <c r="L605" s="119"/>
    </row>
    <row r="606" spans="1:12">
      <c r="A606" s="88"/>
      <c r="B606" s="89"/>
      <c r="C606" s="89"/>
      <c r="D606" s="89"/>
      <c r="E606" s="89"/>
      <c r="F606" s="89"/>
      <c r="G606" s="89"/>
      <c r="H606" s="89"/>
      <c r="I606" s="89"/>
      <c r="J606" s="89"/>
      <c r="K606" s="89"/>
      <c r="L606" s="119"/>
    </row>
    <row r="607" spans="1:12">
      <c r="A607" s="88"/>
      <c r="B607" s="89"/>
      <c r="C607" s="89"/>
      <c r="D607" s="89"/>
      <c r="E607" s="89"/>
      <c r="F607" s="89"/>
      <c r="G607" s="89"/>
      <c r="H607" s="89"/>
      <c r="I607" s="89"/>
      <c r="J607" s="89"/>
      <c r="K607" s="89"/>
      <c r="L607" s="119"/>
    </row>
    <row r="608" spans="1:12">
      <c r="A608" s="88"/>
      <c r="B608" s="89"/>
      <c r="C608" s="89"/>
      <c r="D608" s="89"/>
      <c r="E608" s="89"/>
      <c r="F608" s="89"/>
      <c r="G608" s="89"/>
      <c r="H608" s="89"/>
      <c r="I608" s="89"/>
      <c r="J608" s="89"/>
      <c r="K608" s="89"/>
      <c r="L608" s="119"/>
    </row>
    <row r="609" spans="1:12">
      <c r="A609" s="88"/>
      <c r="B609" s="89"/>
      <c r="C609" s="89"/>
      <c r="D609" s="89"/>
      <c r="E609" s="89"/>
      <c r="F609" s="89"/>
      <c r="G609" s="89"/>
      <c r="H609" s="89"/>
      <c r="I609" s="89"/>
      <c r="J609" s="89"/>
      <c r="K609" s="89"/>
      <c r="L609" s="119"/>
    </row>
    <row r="610" spans="1:12">
      <c r="A610" s="88"/>
      <c r="B610" s="89"/>
      <c r="C610" s="89"/>
      <c r="D610" s="89"/>
      <c r="E610" s="89"/>
      <c r="F610" s="89"/>
      <c r="G610" s="89"/>
      <c r="H610" s="89"/>
      <c r="I610" s="89"/>
      <c r="J610" s="89"/>
      <c r="K610" s="89"/>
      <c r="L610" s="119"/>
    </row>
    <row r="611" spans="1:12">
      <c r="A611" s="88"/>
      <c r="B611" s="89"/>
      <c r="C611" s="89"/>
      <c r="D611" s="89"/>
      <c r="E611" s="89"/>
      <c r="F611" s="89"/>
      <c r="G611" s="89"/>
      <c r="H611" s="89"/>
      <c r="I611" s="89"/>
      <c r="J611" s="89"/>
      <c r="K611" s="89"/>
      <c r="L611" s="119"/>
    </row>
    <row r="612" spans="1:12">
      <c r="A612" s="88"/>
      <c r="B612" s="89"/>
      <c r="C612" s="89"/>
      <c r="D612" s="89"/>
      <c r="E612" s="89"/>
      <c r="F612" s="89"/>
      <c r="G612" s="89"/>
      <c r="H612" s="89"/>
      <c r="I612" s="89"/>
      <c r="J612" s="89"/>
      <c r="K612" s="89"/>
      <c r="L612" s="119"/>
    </row>
    <row r="613" spans="1:12">
      <c r="A613" s="88"/>
      <c r="B613" s="89"/>
      <c r="C613" s="89"/>
      <c r="D613" s="89"/>
      <c r="E613" s="89"/>
      <c r="F613" s="89"/>
      <c r="G613" s="89"/>
      <c r="H613" s="89"/>
      <c r="I613" s="89"/>
      <c r="J613" s="89"/>
      <c r="K613" s="89"/>
      <c r="L613" s="119"/>
    </row>
    <row r="614" spans="1:12">
      <c r="A614" s="88"/>
      <c r="B614" s="89"/>
      <c r="C614" s="89"/>
      <c r="D614" s="89"/>
      <c r="E614" s="89"/>
      <c r="F614" s="89"/>
      <c r="G614" s="89"/>
      <c r="H614" s="89"/>
      <c r="I614" s="89"/>
      <c r="J614" s="89"/>
      <c r="K614" s="89"/>
      <c r="L614" s="119"/>
    </row>
    <row r="615" spans="1:12">
      <c r="A615" s="88"/>
      <c r="B615" s="89"/>
      <c r="C615" s="89"/>
      <c r="D615" s="89"/>
      <c r="E615" s="89"/>
      <c r="F615" s="89"/>
      <c r="G615" s="89"/>
      <c r="H615" s="89"/>
      <c r="I615" s="89"/>
      <c r="J615" s="89"/>
      <c r="K615" s="89"/>
      <c r="L615" s="119"/>
    </row>
    <row r="616" spans="1:12">
      <c r="A616" s="88"/>
      <c r="B616" s="89"/>
      <c r="C616" s="89"/>
      <c r="D616" s="89"/>
      <c r="E616" s="89"/>
      <c r="F616" s="89"/>
      <c r="G616" s="89"/>
      <c r="H616" s="89"/>
      <c r="I616" s="89"/>
      <c r="J616" s="89"/>
      <c r="K616" s="89"/>
      <c r="L616" s="119"/>
    </row>
    <row r="617" spans="1:12">
      <c r="A617" s="88"/>
      <c r="B617" s="89"/>
      <c r="C617" s="89"/>
      <c r="D617" s="89"/>
      <c r="E617" s="89"/>
      <c r="F617" s="89"/>
      <c r="G617" s="89"/>
      <c r="H617" s="89"/>
      <c r="I617" s="89"/>
      <c r="J617" s="89"/>
      <c r="K617" s="89"/>
      <c r="L617" s="119"/>
    </row>
    <row r="618" spans="1:12">
      <c r="A618" s="88"/>
      <c r="B618" s="89"/>
      <c r="C618" s="89"/>
      <c r="D618" s="89"/>
      <c r="E618" s="89"/>
      <c r="F618" s="89"/>
      <c r="G618" s="89"/>
      <c r="H618" s="89"/>
      <c r="I618" s="89"/>
      <c r="J618" s="89"/>
      <c r="K618" s="89"/>
      <c r="L618" s="119"/>
    </row>
    <row r="619" spans="1:12">
      <c r="A619" s="88"/>
      <c r="B619" s="89"/>
      <c r="C619" s="89"/>
      <c r="D619" s="89"/>
      <c r="E619" s="89"/>
      <c r="F619" s="89"/>
      <c r="G619" s="89"/>
      <c r="H619" s="89"/>
      <c r="I619" s="89"/>
      <c r="J619" s="89"/>
      <c r="K619" s="89"/>
      <c r="L619" s="119"/>
    </row>
    <row r="620" spans="1:12">
      <c r="A620" s="88"/>
      <c r="B620" s="89"/>
      <c r="C620" s="89"/>
      <c r="D620" s="89"/>
      <c r="E620" s="89"/>
      <c r="F620" s="89"/>
      <c r="G620" s="89"/>
      <c r="H620" s="89"/>
      <c r="I620" s="89"/>
      <c r="J620" s="89"/>
      <c r="K620" s="89"/>
      <c r="L620" s="119"/>
    </row>
    <row r="621" spans="1:12">
      <c r="A621" s="88"/>
      <c r="B621" s="89"/>
      <c r="C621" s="89"/>
      <c r="D621" s="89"/>
      <c r="E621" s="89"/>
      <c r="F621" s="89"/>
      <c r="G621" s="89"/>
      <c r="H621" s="89"/>
      <c r="I621" s="89"/>
      <c r="J621" s="89"/>
      <c r="K621" s="89"/>
      <c r="L621" s="119"/>
    </row>
    <row r="622" spans="1:12">
      <c r="A622" s="88"/>
      <c r="B622" s="89"/>
      <c r="C622" s="89"/>
      <c r="D622" s="89"/>
      <c r="E622" s="89"/>
      <c r="F622" s="89"/>
      <c r="G622" s="89"/>
      <c r="H622" s="89"/>
      <c r="I622" s="89"/>
      <c r="J622" s="89"/>
      <c r="K622" s="89"/>
      <c r="L622" s="119"/>
    </row>
    <row r="623" spans="1:12">
      <c r="A623" s="88"/>
      <c r="B623" s="89"/>
      <c r="C623" s="89"/>
      <c r="D623" s="89"/>
      <c r="E623" s="89"/>
      <c r="F623" s="89"/>
      <c r="G623" s="89"/>
      <c r="H623" s="89"/>
      <c r="I623" s="89"/>
      <c r="J623" s="89"/>
      <c r="K623" s="89"/>
      <c r="L623" s="119"/>
    </row>
    <row r="624" spans="1:12">
      <c r="A624" s="88"/>
      <c r="B624" s="89"/>
      <c r="C624" s="89"/>
      <c r="D624" s="89"/>
      <c r="E624" s="89"/>
      <c r="F624" s="89"/>
      <c r="G624" s="89"/>
      <c r="H624" s="89"/>
      <c r="I624" s="89"/>
      <c r="J624" s="89"/>
      <c r="K624" s="89"/>
      <c r="L624" s="119"/>
    </row>
    <row r="625" spans="1:12">
      <c r="A625" s="88"/>
      <c r="B625" s="89"/>
      <c r="C625" s="89"/>
      <c r="D625" s="89"/>
      <c r="E625" s="89"/>
      <c r="F625" s="89"/>
      <c r="G625" s="89"/>
      <c r="H625" s="89"/>
      <c r="I625" s="89"/>
      <c r="J625" s="89"/>
      <c r="K625" s="89"/>
      <c r="L625" s="119"/>
    </row>
    <row r="626" spans="1:12">
      <c r="A626" s="88"/>
      <c r="B626" s="89"/>
      <c r="C626" s="89"/>
      <c r="D626" s="89"/>
      <c r="E626" s="89"/>
      <c r="F626" s="89"/>
      <c r="G626" s="89"/>
      <c r="H626" s="89"/>
      <c r="I626" s="89"/>
      <c r="J626" s="89"/>
      <c r="K626" s="89"/>
      <c r="L626" s="119"/>
    </row>
    <row r="627" spans="1:12">
      <c r="A627" s="88"/>
      <c r="B627" s="89"/>
      <c r="C627" s="89"/>
      <c r="D627" s="89"/>
      <c r="E627" s="89"/>
      <c r="F627" s="89"/>
      <c r="G627" s="89"/>
      <c r="H627" s="89"/>
      <c r="I627" s="89"/>
      <c r="J627" s="89"/>
      <c r="K627" s="89"/>
      <c r="L627" s="119"/>
    </row>
    <row r="628" spans="1:12">
      <c r="A628" s="88"/>
      <c r="B628" s="89"/>
      <c r="C628" s="89"/>
      <c r="D628" s="89"/>
      <c r="E628" s="89"/>
      <c r="F628" s="89"/>
      <c r="G628" s="89"/>
      <c r="H628" s="89"/>
      <c r="I628" s="89"/>
      <c r="J628" s="89"/>
      <c r="K628" s="89"/>
      <c r="L628" s="119"/>
    </row>
    <row r="629" spans="1:12">
      <c r="A629" s="88"/>
      <c r="B629" s="89"/>
      <c r="C629" s="89"/>
      <c r="D629" s="89"/>
      <c r="E629" s="89"/>
      <c r="F629" s="89"/>
      <c r="G629" s="89"/>
      <c r="H629" s="89"/>
      <c r="I629" s="89"/>
      <c r="J629" s="89"/>
      <c r="K629" s="89"/>
      <c r="L629" s="119"/>
    </row>
    <row r="630" spans="1:12">
      <c r="A630" s="88"/>
      <c r="B630" s="89"/>
      <c r="C630" s="89"/>
      <c r="D630" s="89"/>
      <c r="E630" s="89"/>
      <c r="F630" s="89"/>
      <c r="G630" s="89"/>
      <c r="H630" s="89"/>
      <c r="I630" s="89"/>
      <c r="J630" s="89"/>
      <c r="K630" s="89"/>
      <c r="L630" s="119"/>
    </row>
    <row r="631" spans="1:12">
      <c r="A631" s="88"/>
      <c r="B631" s="89"/>
      <c r="C631" s="89"/>
      <c r="D631" s="89"/>
      <c r="E631" s="89"/>
      <c r="F631" s="89"/>
      <c r="G631" s="89"/>
      <c r="H631" s="89"/>
      <c r="I631" s="89"/>
      <c r="J631" s="89"/>
      <c r="K631" s="89"/>
      <c r="L631" s="119"/>
    </row>
    <row r="632" spans="1:12">
      <c r="A632" s="88"/>
      <c r="B632" s="89"/>
      <c r="C632" s="89"/>
      <c r="D632" s="89"/>
      <c r="E632" s="89"/>
      <c r="F632" s="89"/>
      <c r="G632" s="89"/>
      <c r="H632" s="89"/>
      <c r="I632" s="89"/>
      <c r="J632" s="89"/>
      <c r="K632" s="89"/>
      <c r="L632" s="119"/>
    </row>
    <row r="633" spans="1:12">
      <c r="A633" s="88"/>
      <c r="B633" s="89"/>
      <c r="C633" s="89"/>
      <c r="D633" s="89"/>
      <c r="E633" s="89"/>
      <c r="F633" s="89"/>
      <c r="G633" s="89"/>
      <c r="H633" s="89"/>
      <c r="I633" s="89"/>
      <c r="J633" s="89"/>
      <c r="K633" s="89"/>
      <c r="L633" s="119"/>
    </row>
    <row r="634" spans="1:12">
      <c r="A634" s="88"/>
      <c r="B634" s="89"/>
      <c r="C634" s="89"/>
      <c r="D634" s="89"/>
      <c r="E634" s="89"/>
      <c r="F634" s="89"/>
      <c r="G634" s="89"/>
      <c r="H634" s="89"/>
      <c r="I634" s="89"/>
      <c r="J634" s="89"/>
      <c r="K634" s="89"/>
      <c r="L634" s="119"/>
    </row>
    <row r="635" spans="1:12">
      <c r="A635" s="88"/>
      <c r="B635" s="89"/>
      <c r="C635" s="89"/>
      <c r="D635" s="89"/>
      <c r="E635" s="89"/>
      <c r="F635" s="89"/>
      <c r="G635" s="89"/>
      <c r="H635" s="89"/>
      <c r="I635" s="89"/>
      <c r="J635" s="89"/>
      <c r="K635" s="89"/>
      <c r="L635" s="119"/>
    </row>
    <row r="636" spans="1:12">
      <c r="A636" s="88"/>
      <c r="B636" s="89"/>
      <c r="C636" s="89"/>
      <c r="D636" s="89"/>
      <c r="E636" s="89"/>
      <c r="F636" s="89"/>
      <c r="G636" s="89"/>
      <c r="H636" s="89"/>
      <c r="I636" s="89"/>
      <c r="J636" s="89"/>
      <c r="K636" s="89"/>
      <c r="L636" s="119"/>
    </row>
    <row r="637" spans="1:12">
      <c r="A637" s="88"/>
      <c r="B637" s="89"/>
      <c r="C637" s="89"/>
      <c r="D637" s="89"/>
      <c r="E637" s="89"/>
      <c r="F637" s="89"/>
      <c r="G637" s="89"/>
      <c r="H637" s="89"/>
      <c r="I637" s="89"/>
      <c r="J637" s="89"/>
      <c r="K637" s="89"/>
      <c r="L637" s="119"/>
    </row>
    <row r="638" spans="1:12">
      <c r="A638" s="88"/>
      <c r="B638" s="89"/>
      <c r="C638" s="89"/>
      <c r="D638" s="89"/>
      <c r="E638" s="89"/>
      <c r="F638" s="89"/>
      <c r="G638" s="89"/>
      <c r="H638" s="89"/>
      <c r="I638" s="89"/>
      <c r="J638" s="89"/>
      <c r="K638" s="89"/>
      <c r="L638" s="119"/>
    </row>
    <row r="639" spans="1:12">
      <c r="A639" s="88"/>
      <c r="B639" s="89"/>
      <c r="C639" s="89"/>
      <c r="D639" s="89"/>
      <c r="E639" s="89"/>
      <c r="F639" s="89"/>
      <c r="G639" s="89"/>
      <c r="H639" s="89"/>
      <c r="I639" s="89"/>
      <c r="J639" s="89"/>
      <c r="K639" s="89"/>
      <c r="L639" s="119"/>
    </row>
    <row r="640" spans="1:12">
      <c r="A640" s="88"/>
      <c r="B640" s="89"/>
      <c r="C640" s="89"/>
      <c r="D640" s="89"/>
      <c r="E640" s="89"/>
      <c r="F640" s="89"/>
      <c r="G640" s="89"/>
      <c r="H640" s="89"/>
      <c r="I640" s="89"/>
      <c r="J640" s="89"/>
      <c r="K640" s="89"/>
      <c r="L640" s="119"/>
    </row>
    <row r="641" spans="1:12">
      <c r="A641" s="88"/>
      <c r="B641" s="89"/>
      <c r="C641" s="89"/>
      <c r="D641" s="89"/>
      <c r="E641" s="89"/>
      <c r="F641" s="89"/>
      <c r="G641" s="89"/>
      <c r="H641" s="89"/>
      <c r="I641" s="89"/>
      <c r="J641" s="89"/>
      <c r="K641" s="89"/>
      <c r="L641" s="119"/>
    </row>
    <row r="642" spans="1:12">
      <c r="A642" s="88"/>
      <c r="B642" s="89"/>
      <c r="C642" s="89"/>
      <c r="D642" s="89"/>
      <c r="E642" s="89"/>
      <c r="F642" s="89"/>
      <c r="G642" s="89"/>
      <c r="H642" s="89"/>
      <c r="I642" s="89"/>
      <c r="J642" s="89"/>
      <c r="K642" s="89"/>
      <c r="L642" s="119"/>
    </row>
    <row r="643" spans="1:12">
      <c r="A643" s="88"/>
      <c r="B643" s="89"/>
      <c r="C643" s="89"/>
      <c r="D643" s="89"/>
      <c r="E643" s="89"/>
      <c r="F643" s="89"/>
      <c r="G643" s="89"/>
      <c r="H643" s="89"/>
      <c r="I643" s="89"/>
      <c r="J643" s="89"/>
      <c r="K643" s="89"/>
      <c r="L643" s="119"/>
    </row>
    <row r="644" spans="1:12">
      <c r="A644" s="88"/>
      <c r="B644" s="89"/>
      <c r="C644" s="89"/>
      <c r="D644" s="89"/>
      <c r="E644" s="89"/>
      <c r="F644" s="89"/>
      <c r="G644" s="89"/>
      <c r="H644" s="89"/>
      <c r="I644" s="89"/>
      <c r="J644" s="89"/>
      <c r="K644" s="89"/>
      <c r="L644" s="119"/>
    </row>
    <row r="645" spans="1:12">
      <c r="A645" s="88"/>
      <c r="B645" s="89"/>
      <c r="C645" s="89"/>
      <c r="D645" s="89"/>
      <c r="E645" s="89"/>
      <c r="F645" s="89"/>
      <c r="G645" s="89"/>
      <c r="H645" s="89"/>
      <c r="I645" s="89"/>
      <c r="J645" s="89"/>
      <c r="K645" s="89"/>
      <c r="L645" s="119"/>
    </row>
    <row r="646" spans="1:12">
      <c r="A646" s="88"/>
      <c r="B646" s="89"/>
      <c r="C646" s="89"/>
      <c r="D646" s="89"/>
      <c r="E646" s="89"/>
      <c r="F646" s="89"/>
      <c r="G646" s="89"/>
      <c r="H646" s="89"/>
      <c r="I646" s="89"/>
      <c r="J646" s="89"/>
      <c r="K646" s="89"/>
      <c r="L646" s="119"/>
    </row>
    <row r="647" spans="1:12">
      <c r="A647" s="88"/>
      <c r="B647" s="89"/>
      <c r="C647" s="89"/>
      <c r="D647" s="89"/>
      <c r="E647" s="89"/>
      <c r="F647" s="89"/>
      <c r="G647" s="89"/>
      <c r="H647" s="89"/>
      <c r="I647" s="89"/>
      <c r="J647" s="89"/>
      <c r="K647" s="89"/>
      <c r="L647" s="119"/>
    </row>
    <row r="648" spans="1:12">
      <c r="A648" s="88"/>
      <c r="B648" s="89"/>
      <c r="C648" s="89"/>
      <c r="D648" s="89"/>
      <c r="E648" s="89"/>
      <c r="F648" s="89"/>
      <c r="G648" s="89"/>
      <c r="H648" s="89"/>
      <c r="I648" s="89"/>
      <c r="J648" s="89"/>
      <c r="K648" s="89"/>
      <c r="L648" s="119"/>
    </row>
    <row r="649" spans="1:12">
      <c r="A649" s="88"/>
      <c r="B649" s="89"/>
      <c r="C649" s="89"/>
      <c r="D649" s="89"/>
      <c r="E649" s="89"/>
      <c r="F649" s="89"/>
      <c r="G649" s="89"/>
      <c r="H649" s="89"/>
      <c r="I649" s="89"/>
      <c r="J649" s="89"/>
      <c r="K649" s="89"/>
      <c r="L649" s="119"/>
    </row>
    <row r="650" spans="1:12">
      <c r="A650" s="88"/>
      <c r="B650" s="89"/>
      <c r="C650" s="89"/>
      <c r="D650" s="89"/>
      <c r="E650" s="89"/>
      <c r="F650" s="89"/>
      <c r="G650" s="89"/>
      <c r="H650" s="89"/>
      <c r="I650" s="89"/>
      <c r="J650" s="89"/>
      <c r="K650" s="89"/>
      <c r="L650" s="119"/>
    </row>
    <row r="651" spans="1:12">
      <c r="A651" s="88"/>
      <c r="B651" s="89"/>
      <c r="C651" s="89"/>
      <c r="D651" s="89"/>
      <c r="E651" s="89"/>
      <c r="F651" s="89"/>
      <c r="G651" s="89"/>
      <c r="H651" s="89"/>
      <c r="I651" s="89"/>
      <c r="J651" s="89"/>
      <c r="K651" s="89"/>
      <c r="L651" s="119"/>
    </row>
    <row r="652" spans="1:12">
      <c r="A652" s="88"/>
      <c r="B652" s="89"/>
      <c r="C652" s="89"/>
      <c r="D652" s="89"/>
      <c r="E652" s="89"/>
      <c r="F652" s="89"/>
      <c r="G652" s="89"/>
      <c r="H652" s="89"/>
      <c r="I652" s="89"/>
      <c r="J652" s="89"/>
      <c r="K652" s="89"/>
      <c r="L652" s="119"/>
    </row>
    <row r="653" spans="1:12">
      <c r="A653" s="88"/>
      <c r="B653" s="89"/>
      <c r="C653" s="89"/>
      <c r="D653" s="89"/>
      <c r="E653" s="89"/>
      <c r="F653" s="89"/>
      <c r="G653" s="89"/>
      <c r="H653" s="89"/>
      <c r="I653" s="89"/>
      <c r="J653" s="89"/>
      <c r="K653" s="89"/>
      <c r="L653" s="119"/>
    </row>
    <row r="654" spans="1:12">
      <c r="A654" s="88"/>
      <c r="B654" s="89"/>
      <c r="C654" s="89"/>
      <c r="D654" s="89"/>
      <c r="E654" s="89"/>
      <c r="F654" s="89"/>
      <c r="G654" s="89"/>
      <c r="H654" s="89"/>
      <c r="I654" s="89"/>
      <c r="J654" s="89"/>
      <c r="K654" s="89"/>
      <c r="L654" s="119"/>
    </row>
    <row r="655" spans="1:12">
      <c r="A655" s="88"/>
      <c r="B655" s="89"/>
      <c r="C655" s="89"/>
      <c r="D655" s="89"/>
      <c r="E655" s="89"/>
      <c r="F655" s="89"/>
      <c r="G655" s="89"/>
      <c r="H655" s="89"/>
      <c r="I655" s="89"/>
      <c r="J655" s="89"/>
      <c r="K655" s="89"/>
      <c r="L655" s="119"/>
    </row>
    <row r="656" spans="1:12">
      <c r="A656" s="88"/>
      <c r="B656" s="89"/>
      <c r="C656" s="89"/>
      <c r="D656" s="89"/>
      <c r="E656" s="89"/>
      <c r="F656" s="89"/>
      <c r="G656" s="89"/>
      <c r="H656" s="89"/>
      <c r="I656" s="89"/>
      <c r="J656" s="89"/>
      <c r="K656" s="89"/>
      <c r="L656" s="119"/>
    </row>
    <row r="657" spans="1:12">
      <c r="A657" s="88"/>
      <c r="B657" s="89"/>
      <c r="C657" s="89"/>
      <c r="D657" s="89"/>
      <c r="E657" s="89"/>
      <c r="F657" s="89"/>
      <c r="G657" s="89"/>
      <c r="H657" s="89"/>
      <c r="I657" s="89"/>
      <c r="J657" s="89"/>
      <c r="K657" s="89"/>
      <c r="L657" s="119"/>
    </row>
    <row r="658" spans="1:12">
      <c r="A658" s="88"/>
      <c r="B658" s="89"/>
      <c r="C658" s="89"/>
      <c r="D658" s="89"/>
      <c r="E658" s="89"/>
      <c r="F658" s="89"/>
      <c r="G658" s="89"/>
      <c r="H658" s="89"/>
      <c r="I658" s="89"/>
      <c r="J658" s="89"/>
      <c r="K658" s="89"/>
      <c r="L658" s="119"/>
    </row>
    <row r="659" spans="1:12">
      <c r="A659" s="88"/>
      <c r="B659" s="89"/>
      <c r="C659" s="89"/>
      <c r="D659" s="89"/>
      <c r="E659" s="89"/>
      <c r="F659" s="89"/>
      <c r="G659" s="89"/>
      <c r="H659" s="89"/>
      <c r="I659" s="89"/>
      <c r="J659" s="89"/>
      <c r="K659" s="89"/>
      <c r="L659" s="119"/>
    </row>
    <row r="660" spans="1:12">
      <c r="A660" s="88"/>
      <c r="B660" s="89"/>
      <c r="C660" s="89"/>
      <c r="D660" s="89"/>
      <c r="E660" s="89"/>
      <c r="F660" s="89"/>
      <c r="G660" s="89"/>
      <c r="H660" s="89"/>
      <c r="I660" s="89"/>
      <c r="J660" s="89"/>
      <c r="K660" s="89"/>
      <c r="L660" s="119"/>
    </row>
    <row r="661" spans="1:12">
      <c r="A661" s="88"/>
      <c r="B661" s="89"/>
      <c r="C661" s="89"/>
      <c r="D661" s="89"/>
      <c r="E661" s="89"/>
      <c r="F661" s="89"/>
      <c r="G661" s="89"/>
      <c r="H661" s="89"/>
      <c r="I661" s="89"/>
      <c r="J661" s="89"/>
      <c r="K661" s="89"/>
      <c r="L661" s="119"/>
    </row>
    <row r="662" spans="1:12">
      <c r="A662" s="88"/>
      <c r="B662" s="89"/>
      <c r="C662" s="89"/>
      <c r="D662" s="89"/>
      <c r="E662" s="89"/>
      <c r="F662" s="89"/>
      <c r="G662" s="89"/>
      <c r="H662" s="89"/>
      <c r="I662" s="89"/>
      <c r="J662" s="89"/>
      <c r="K662" s="89"/>
      <c r="L662" s="119"/>
    </row>
    <row r="663" spans="1:12">
      <c r="A663" s="88"/>
      <c r="B663" s="89"/>
      <c r="C663" s="89"/>
      <c r="D663" s="89"/>
      <c r="E663" s="89"/>
      <c r="F663" s="89"/>
      <c r="G663" s="89"/>
      <c r="H663" s="89"/>
      <c r="I663" s="89"/>
      <c r="J663" s="89"/>
      <c r="K663" s="89"/>
      <c r="L663" s="119"/>
    </row>
    <row r="664" spans="1:12">
      <c r="A664" s="88"/>
      <c r="B664" s="89"/>
      <c r="C664" s="89"/>
      <c r="D664" s="89"/>
      <c r="E664" s="89"/>
      <c r="F664" s="89"/>
      <c r="G664" s="89"/>
      <c r="H664" s="89"/>
      <c r="I664" s="89"/>
      <c r="J664" s="89"/>
      <c r="K664" s="89"/>
      <c r="L664" s="119"/>
    </row>
    <row r="665" spans="1:12">
      <c r="A665" s="88"/>
      <c r="B665" s="89"/>
      <c r="C665" s="89"/>
      <c r="D665" s="89"/>
      <c r="E665" s="89"/>
      <c r="F665" s="89"/>
      <c r="G665" s="89"/>
      <c r="H665" s="89"/>
      <c r="I665" s="89"/>
      <c r="J665" s="89"/>
      <c r="K665" s="89"/>
      <c r="L665" s="119"/>
    </row>
    <row r="666" spans="1:12">
      <c r="A666" s="88"/>
      <c r="B666" s="89"/>
      <c r="C666" s="89"/>
      <c r="D666" s="89"/>
      <c r="E666" s="89"/>
      <c r="F666" s="89"/>
      <c r="G666" s="89"/>
      <c r="H666" s="89"/>
      <c r="I666" s="89"/>
      <c r="J666" s="89"/>
      <c r="K666" s="89"/>
      <c r="L666" s="119"/>
    </row>
    <row r="667" spans="1:12">
      <c r="A667" s="88"/>
      <c r="B667" s="89"/>
      <c r="C667" s="89"/>
      <c r="D667" s="89"/>
      <c r="E667" s="89"/>
      <c r="F667" s="89"/>
      <c r="G667" s="89"/>
      <c r="H667" s="89"/>
      <c r="I667" s="89"/>
      <c r="J667" s="89"/>
      <c r="K667" s="89"/>
      <c r="L667" s="119"/>
    </row>
    <row r="668" spans="1:12">
      <c r="A668" s="88"/>
      <c r="B668" s="89"/>
      <c r="C668" s="89"/>
      <c r="D668" s="89"/>
      <c r="E668" s="89"/>
      <c r="F668" s="89"/>
      <c r="G668" s="89"/>
      <c r="H668" s="89"/>
      <c r="I668" s="89"/>
      <c r="J668" s="89"/>
      <c r="K668" s="89"/>
      <c r="L668" s="119"/>
    </row>
    <row r="669" spans="1:12">
      <c r="A669" s="88"/>
      <c r="B669" s="89"/>
      <c r="C669" s="89"/>
      <c r="D669" s="89"/>
      <c r="E669" s="89"/>
      <c r="F669" s="89"/>
      <c r="G669" s="89"/>
      <c r="H669" s="89"/>
      <c r="I669" s="89"/>
      <c r="J669" s="89"/>
      <c r="K669" s="89"/>
      <c r="L669" s="119"/>
    </row>
    <row r="670" spans="1:12">
      <c r="A670" s="88"/>
      <c r="B670" s="89"/>
      <c r="C670" s="89"/>
      <c r="D670" s="89"/>
      <c r="E670" s="89"/>
      <c r="F670" s="89"/>
      <c r="G670" s="89"/>
      <c r="H670" s="89"/>
      <c r="I670" s="89"/>
      <c r="J670" s="89"/>
      <c r="K670" s="89"/>
      <c r="L670" s="119"/>
    </row>
    <row r="671" spans="1:12">
      <c r="A671" s="88"/>
      <c r="B671" s="89"/>
      <c r="C671" s="89"/>
      <c r="D671" s="89"/>
      <c r="E671" s="89"/>
      <c r="F671" s="89"/>
      <c r="G671" s="89"/>
      <c r="H671" s="89"/>
      <c r="I671" s="89"/>
      <c r="J671" s="89"/>
      <c r="K671" s="89"/>
      <c r="L671" s="119"/>
    </row>
    <row r="672" spans="1:12">
      <c r="A672" s="88"/>
      <c r="B672" s="89"/>
      <c r="C672" s="89"/>
      <c r="D672" s="89"/>
      <c r="E672" s="89"/>
      <c r="F672" s="89"/>
      <c r="G672" s="89"/>
      <c r="H672" s="89"/>
      <c r="I672" s="89"/>
      <c r="J672" s="89"/>
      <c r="K672" s="89"/>
      <c r="L672" s="119"/>
    </row>
    <row r="673" spans="1:12">
      <c r="A673" s="88"/>
      <c r="B673" s="89"/>
      <c r="C673" s="89"/>
      <c r="D673" s="89"/>
      <c r="E673" s="89"/>
      <c r="F673" s="89"/>
      <c r="G673" s="89"/>
      <c r="H673" s="89"/>
      <c r="I673" s="89"/>
      <c r="J673" s="89"/>
      <c r="K673" s="89"/>
      <c r="L673" s="119"/>
    </row>
    <row r="674" spans="1:12">
      <c r="A674" s="88"/>
      <c r="B674" s="89"/>
      <c r="C674" s="89"/>
      <c r="D674" s="89"/>
      <c r="E674" s="89"/>
      <c r="F674" s="89"/>
      <c r="G674" s="89"/>
      <c r="H674" s="89"/>
      <c r="I674" s="89"/>
      <c r="J674" s="89"/>
      <c r="K674" s="89"/>
      <c r="L674" s="119"/>
    </row>
    <row r="675" spans="1:12">
      <c r="A675" s="88"/>
      <c r="B675" s="89"/>
      <c r="C675" s="89"/>
      <c r="D675" s="89"/>
      <c r="E675" s="89"/>
      <c r="F675" s="89"/>
      <c r="G675" s="89"/>
      <c r="H675" s="89"/>
      <c r="I675" s="89"/>
      <c r="J675" s="89"/>
      <c r="K675" s="89"/>
      <c r="L675" s="119"/>
    </row>
    <row r="676" spans="1:12">
      <c r="A676" s="88"/>
      <c r="B676" s="89"/>
      <c r="C676" s="89"/>
      <c r="D676" s="89"/>
      <c r="E676" s="89"/>
      <c r="F676" s="89"/>
      <c r="G676" s="89"/>
      <c r="H676" s="89"/>
      <c r="I676" s="89"/>
      <c r="J676" s="89"/>
      <c r="K676" s="89"/>
      <c r="L676" s="119"/>
    </row>
    <row r="677" spans="1:12">
      <c r="A677" s="88"/>
      <c r="B677" s="89"/>
      <c r="C677" s="89"/>
      <c r="D677" s="89"/>
      <c r="E677" s="89"/>
      <c r="F677" s="89"/>
      <c r="G677" s="89"/>
      <c r="H677" s="89"/>
      <c r="I677" s="89"/>
      <c r="J677" s="89"/>
      <c r="K677" s="89"/>
      <c r="L677" s="119"/>
    </row>
    <row r="678" spans="1:12">
      <c r="A678" s="88"/>
      <c r="B678" s="89"/>
      <c r="C678" s="89"/>
      <c r="D678" s="89"/>
      <c r="E678" s="89"/>
      <c r="F678" s="89"/>
      <c r="G678" s="89"/>
      <c r="H678" s="89"/>
      <c r="I678" s="89"/>
      <c r="J678" s="89"/>
      <c r="K678" s="89"/>
      <c r="L678" s="119"/>
    </row>
    <row r="679" spans="1:12">
      <c r="A679" s="88"/>
      <c r="B679" s="89"/>
      <c r="C679" s="89"/>
      <c r="D679" s="89"/>
      <c r="E679" s="89"/>
      <c r="F679" s="89"/>
      <c r="G679" s="89"/>
      <c r="H679" s="89"/>
      <c r="I679" s="89"/>
      <c r="J679" s="89"/>
      <c r="K679" s="89"/>
      <c r="L679" s="119"/>
    </row>
    <row r="680" spans="1:12">
      <c r="A680" s="88"/>
      <c r="B680" s="89"/>
      <c r="C680" s="89"/>
      <c r="D680" s="89"/>
      <c r="E680" s="89"/>
      <c r="F680" s="89"/>
      <c r="G680" s="89"/>
      <c r="H680" s="89"/>
      <c r="I680" s="89"/>
      <c r="J680" s="89"/>
      <c r="K680" s="89"/>
      <c r="L680" s="119"/>
    </row>
    <row r="681" spans="1:12">
      <c r="A681" s="88"/>
      <c r="B681" s="89"/>
      <c r="C681" s="89"/>
      <c r="D681" s="89"/>
      <c r="E681" s="89"/>
      <c r="F681" s="89"/>
      <c r="G681" s="89"/>
      <c r="H681" s="89"/>
      <c r="I681" s="89"/>
      <c r="J681" s="89"/>
      <c r="K681" s="89"/>
      <c r="L681" s="119"/>
    </row>
    <row r="682" spans="1:12">
      <c r="A682" s="88"/>
      <c r="B682" s="89"/>
      <c r="C682" s="89"/>
      <c r="D682" s="89"/>
      <c r="E682" s="89"/>
      <c r="F682" s="89"/>
      <c r="G682" s="89"/>
      <c r="H682" s="89"/>
      <c r="I682" s="89"/>
      <c r="J682" s="89"/>
      <c r="K682" s="89"/>
      <c r="L682" s="119"/>
    </row>
    <row r="683" spans="1:12">
      <c r="A683" s="88"/>
      <c r="B683" s="89"/>
      <c r="C683" s="89"/>
      <c r="D683" s="89"/>
      <c r="E683" s="89"/>
      <c r="F683" s="89"/>
      <c r="G683" s="89"/>
      <c r="H683" s="89"/>
      <c r="I683" s="89"/>
      <c r="J683" s="89"/>
      <c r="K683" s="89"/>
      <c r="L683" s="119"/>
    </row>
    <row r="684" spans="1:12">
      <c r="A684" s="88"/>
      <c r="B684" s="89"/>
      <c r="C684" s="89"/>
      <c r="D684" s="89"/>
      <c r="E684" s="89"/>
      <c r="F684" s="89"/>
      <c r="G684" s="89"/>
      <c r="H684" s="89"/>
      <c r="I684" s="89"/>
      <c r="J684" s="89"/>
      <c r="K684" s="89"/>
      <c r="L684" s="119"/>
    </row>
    <row r="685" spans="1:12">
      <c r="A685" s="88"/>
      <c r="B685" s="89"/>
      <c r="C685" s="89"/>
      <c r="D685" s="89"/>
      <c r="E685" s="89"/>
      <c r="F685" s="89"/>
      <c r="G685" s="89"/>
      <c r="H685" s="89"/>
      <c r="I685" s="89"/>
      <c r="J685" s="89"/>
      <c r="K685" s="89"/>
      <c r="L685" s="119"/>
    </row>
    <row r="686" spans="1:12">
      <c r="A686" s="88"/>
      <c r="B686" s="89"/>
      <c r="C686" s="89"/>
      <c r="D686" s="89"/>
      <c r="E686" s="89"/>
      <c r="F686" s="89"/>
      <c r="G686" s="89"/>
      <c r="H686" s="89"/>
      <c r="I686" s="89"/>
      <c r="J686" s="89"/>
      <c r="K686" s="89"/>
      <c r="L686" s="119"/>
    </row>
    <row r="687" spans="1:12">
      <c r="A687" s="88"/>
      <c r="B687" s="89"/>
      <c r="C687" s="89"/>
      <c r="D687" s="89"/>
      <c r="E687" s="89"/>
      <c r="F687" s="89"/>
      <c r="G687" s="89"/>
      <c r="H687" s="89"/>
      <c r="I687" s="89"/>
      <c r="J687" s="89"/>
      <c r="K687" s="89"/>
      <c r="L687" s="119"/>
    </row>
    <row r="688" spans="1:12">
      <c r="A688" s="88"/>
      <c r="B688" s="89"/>
      <c r="C688" s="89"/>
      <c r="D688" s="89"/>
      <c r="E688" s="89"/>
      <c r="F688" s="89"/>
      <c r="G688" s="89"/>
      <c r="H688" s="89"/>
      <c r="I688" s="89"/>
      <c r="J688" s="89"/>
      <c r="K688" s="89"/>
      <c r="L688" s="119"/>
    </row>
    <row r="689" spans="1:12">
      <c r="A689" s="88"/>
      <c r="B689" s="89"/>
      <c r="C689" s="89"/>
      <c r="D689" s="89"/>
      <c r="E689" s="89"/>
      <c r="F689" s="89"/>
      <c r="G689" s="89"/>
      <c r="H689" s="89"/>
      <c r="I689" s="89"/>
      <c r="J689" s="89"/>
      <c r="K689" s="89"/>
      <c r="L689" s="119"/>
    </row>
    <row r="690" spans="1:12">
      <c r="A690" s="88"/>
      <c r="B690" s="89"/>
      <c r="C690" s="89"/>
      <c r="D690" s="89"/>
      <c r="E690" s="89"/>
      <c r="F690" s="89"/>
      <c r="G690" s="89"/>
      <c r="H690" s="89"/>
      <c r="I690" s="89"/>
      <c r="J690" s="89"/>
      <c r="K690" s="89"/>
      <c r="L690" s="119"/>
    </row>
    <row r="691" spans="1:12">
      <c r="A691" s="88"/>
      <c r="B691" s="89"/>
      <c r="C691" s="89"/>
      <c r="D691" s="89"/>
      <c r="E691" s="89"/>
      <c r="F691" s="89"/>
      <c r="G691" s="89"/>
      <c r="H691" s="89"/>
      <c r="I691" s="89"/>
      <c r="J691" s="89"/>
      <c r="K691" s="89"/>
      <c r="L691" s="119"/>
    </row>
    <row r="692" spans="1:12">
      <c r="A692" s="88"/>
      <c r="B692" s="89"/>
      <c r="C692" s="89"/>
      <c r="D692" s="89"/>
      <c r="E692" s="89"/>
      <c r="F692" s="89"/>
      <c r="G692" s="89"/>
      <c r="H692" s="89"/>
      <c r="I692" s="89"/>
      <c r="J692" s="89"/>
      <c r="K692" s="89"/>
      <c r="L692" s="119"/>
    </row>
    <row r="693" spans="1:12">
      <c r="A693" s="88"/>
      <c r="B693" s="89"/>
      <c r="C693" s="89"/>
      <c r="D693" s="89"/>
      <c r="E693" s="89"/>
      <c r="F693" s="89"/>
      <c r="G693" s="89"/>
      <c r="H693" s="89"/>
      <c r="I693" s="89"/>
      <c r="J693" s="89"/>
      <c r="K693" s="89"/>
      <c r="L693" s="119"/>
    </row>
    <row r="694" spans="1:12">
      <c r="A694" s="88"/>
      <c r="B694" s="89"/>
      <c r="C694" s="89"/>
      <c r="D694" s="89"/>
      <c r="E694" s="89"/>
      <c r="F694" s="89"/>
      <c r="G694" s="89"/>
      <c r="H694" s="89"/>
      <c r="I694" s="89"/>
      <c r="J694" s="89"/>
      <c r="K694" s="89"/>
      <c r="L694" s="119"/>
    </row>
    <row r="695" spans="1:12">
      <c r="A695" s="88"/>
      <c r="B695" s="89"/>
      <c r="C695" s="89"/>
      <c r="D695" s="89"/>
      <c r="E695" s="89"/>
      <c r="F695" s="89"/>
      <c r="G695" s="89"/>
      <c r="H695" s="89"/>
      <c r="I695" s="89"/>
      <c r="J695" s="89"/>
      <c r="K695" s="89"/>
      <c r="L695" s="119"/>
    </row>
    <row r="696" spans="1:12">
      <c r="A696" s="88"/>
      <c r="B696" s="89"/>
      <c r="C696" s="89"/>
      <c r="D696" s="89"/>
      <c r="E696" s="89"/>
      <c r="F696" s="89"/>
      <c r="G696" s="89"/>
      <c r="H696" s="89"/>
      <c r="I696" s="89"/>
      <c r="J696" s="89"/>
      <c r="K696" s="89"/>
      <c r="L696" s="119"/>
    </row>
    <row r="697" spans="1:12">
      <c r="A697" s="88"/>
      <c r="B697" s="89"/>
      <c r="C697" s="89"/>
      <c r="D697" s="89"/>
      <c r="E697" s="89"/>
      <c r="F697" s="89"/>
      <c r="G697" s="89"/>
      <c r="H697" s="89"/>
      <c r="I697" s="89"/>
      <c r="J697" s="89"/>
      <c r="K697" s="89"/>
      <c r="L697" s="119"/>
    </row>
    <row r="698" spans="1:12">
      <c r="A698" s="88"/>
      <c r="B698" s="89"/>
      <c r="C698" s="89"/>
      <c r="D698" s="89"/>
      <c r="E698" s="89"/>
      <c r="F698" s="89"/>
      <c r="G698" s="89"/>
      <c r="H698" s="89"/>
      <c r="I698" s="89"/>
      <c r="J698" s="89"/>
      <c r="K698" s="89"/>
      <c r="L698" s="119"/>
    </row>
    <row r="699" spans="1:12">
      <c r="A699" s="88"/>
      <c r="B699" s="89"/>
      <c r="C699" s="89"/>
      <c r="D699" s="89"/>
      <c r="E699" s="89"/>
      <c r="F699" s="89"/>
      <c r="G699" s="89"/>
      <c r="H699" s="89"/>
      <c r="I699" s="89"/>
      <c r="J699" s="89"/>
      <c r="K699" s="89"/>
      <c r="L699" s="119"/>
    </row>
    <row r="700" spans="1:12">
      <c r="A700" s="88"/>
      <c r="B700" s="89"/>
      <c r="C700" s="89"/>
      <c r="D700" s="89"/>
      <c r="E700" s="89"/>
      <c r="F700" s="89"/>
      <c r="G700" s="89"/>
      <c r="H700" s="89"/>
      <c r="I700" s="89"/>
      <c r="J700" s="89"/>
      <c r="K700" s="89"/>
      <c r="L700" s="119"/>
    </row>
    <row r="701" spans="1:12">
      <c r="A701" s="88"/>
      <c r="B701" s="89"/>
      <c r="C701" s="89"/>
      <c r="D701" s="89"/>
      <c r="E701" s="89"/>
      <c r="F701" s="89"/>
      <c r="G701" s="89"/>
      <c r="H701" s="89"/>
      <c r="I701" s="89"/>
      <c r="J701" s="89"/>
      <c r="K701" s="89"/>
      <c r="L701" s="119"/>
    </row>
    <row r="702" spans="1:12">
      <c r="A702" s="88"/>
      <c r="B702" s="89"/>
      <c r="C702" s="89"/>
      <c r="D702" s="89"/>
      <c r="E702" s="89"/>
      <c r="F702" s="89"/>
      <c r="G702" s="89"/>
      <c r="H702" s="89"/>
      <c r="I702" s="89"/>
      <c r="J702" s="89"/>
      <c r="K702" s="89"/>
      <c r="L702" s="119"/>
    </row>
    <row r="703" spans="1:12">
      <c r="A703" s="88"/>
      <c r="B703" s="89"/>
      <c r="C703" s="89"/>
      <c r="D703" s="89"/>
      <c r="E703" s="89"/>
      <c r="F703" s="89"/>
      <c r="G703" s="89"/>
      <c r="H703" s="89"/>
      <c r="I703" s="89"/>
      <c r="J703" s="89"/>
      <c r="K703" s="89"/>
      <c r="L703" s="119"/>
    </row>
    <row r="704" spans="1:12">
      <c r="A704" s="88"/>
      <c r="B704" s="89"/>
      <c r="C704" s="89"/>
      <c r="D704" s="89"/>
      <c r="E704" s="89"/>
      <c r="F704" s="89"/>
      <c r="G704" s="89"/>
      <c r="H704" s="89"/>
      <c r="I704" s="89"/>
      <c r="J704" s="89"/>
      <c r="K704" s="89"/>
      <c r="L704" s="119"/>
    </row>
    <row r="705" spans="1:12">
      <c r="A705" s="88"/>
      <c r="B705" s="89"/>
      <c r="C705" s="89"/>
      <c r="D705" s="89"/>
      <c r="E705" s="89"/>
      <c r="F705" s="89"/>
      <c r="G705" s="89"/>
      <c r="H705" s="89"/>
      <c r="I705" s="89"/>
      <c r="J705" s="89"/>
      <c r="K705" s="89"/>
      <c r="L705" s="119"/>
    </row>
    <row r="706" spans="1:12">
      <c r="A706" s="88"/>
      <c r="B706" s="89"/>
      <c r="C706" s="89"/>
      <c r="D706" s="89"/>
      <c r="E706" s="89"/>
      <c r="F706" s="89"/>
      <c r="G706" s="89"/>
      <c r="H706" s="89"/>
      <c r="I706" s="89"/>
      <c r="J706" s="89"/>
      <c r="K706" s="89"/>
      <c r="L706" s="119"/>
    </row>
    <row r="707" spans="1:12">
      <c r="A707" s="88"/>
      <c r="B707" s="89"/>
      <c r="C707" s="89"/>
      <c r="D707" s="89"/>
      <c r="E707" s="89"/>
      <c r="F707" s="89"/>
      <c r="G707" s="89"/>
      <c r="H707" s="89"/>
      <c r="I707" s="89"/>
      <c r="J707" s="89"/>
      <c r="K707" s="89"/>
      <c r="L707" s="119"/>
    </row>
    <row r="708" spans="1:12">
      <c r="A708" s="88"/>
      <c r="B708" s="89"/>
      <c r="C708" s="89"/>
      <c r="D708" s="89"/>
      <c r="E708" s="89"/>
      <c r="F708" s="89"/>
      <c r="G708" s="89"/>
      <c r="H708" s="89"/>
      <c r="I708" s="89"/>
      <c r="J708" s="89"/>
      <c r="K708" s="89"/>
      <c r="L708" s="119"/>
    </row>
    <row r="709" spans="1:12">
      <c r="A709" s="88"/>
      <c r="B709" s="89"/>
      <c r="C709" s="89"/>
      <c r="D709" s="89"/>
      <c r="E709" s="89"/>
      <c r="F709" s="89"/>
      <c r="G709" s="89"/>
      <c r="H709" s="89"/>
      <c r="I709" s="89"/>
      <c r="J709" s="89"/>
      <c r="K709" s="89"/>
      <c r="L709" s="119"/>
    </row>
    <row r="710" spans="1:12">
      <c r="A710" s="88"/>
      <c r="B710" s="89"/>
      <c r="C710" s="89"/>
      <c r="D710" s="89"/>
      <c r="E710" s="89"/>
      <c r="F710" s="89"/>
      <c r="G710" s="89"/>
      <c r="H710" s="89"/>
      <c r="I710" s="89"/>
      <c r="J710" s="89"/>
      <c r="K710" s="89"/>
      <c r="L710" s="119"/>
    </row>
    <row r="711" spans="1:12">
      <c r="A711" s="88"/>
      <c r="B711" s="89"/>
      <c r="C711" s="89"/>
      <c r="D711" s="89"/>
      <c r="E711" s="89"/>
      <c r="F711" s="89"/>
      <c r="G711" s="89"/>
      <c r="H711" s="89"/>
      <c r="I711" s="89"/>
      <c r="J711" s="89"/>
      <c r="K711" s="89"/>
      <c r="L711" s="119"/>
    </row>
    <row r="712" spans="1:12">
      <c r="A712" s="88"/>
      <c r="B712" s="89"/>
      <c r="C712" s="89"/>
      <c r="D712" s="89"/>
      <c r="E712" s="89"/>
      <c r="F712" s="89"/>
      <c r="G712" s="89"/>
      <c r="H712" s="89"/>
      <c r="I712" s="89"/>
      <c r="J712" s="89"/>
      <c r="K712" s="89"/>
      <c r="L712" s="119"/>
    </row>
    <row r="713" spans="1:12">
      <c r="A713" s="88"/>
      <c r="B713" s="89"/>
      <c r="C713" s="89"/>
      <c r="D713" s="89"/>
      <c r="E713" s="89"/>
      <c r="F713" s="89"/>
      <c r="G713" s="89"/>
      <c r="H713" s="89"/>
      <c r="I713" s="89"/>
      <c r="J713" s="89"/>
      <c r="K713" s="89"/>
      <c r="L713" s="119"/>
    </row>
    <row r="714" spans="1:12">
      <c r="A714" s="88"/>
      <c r="B714" s="89"/>
      <c r="C714" s="89"/>
      <c r="D714" s="89"/>
      <c r="E714" s="89"/>
      <c r="F714" s="89"/>
      <c r="G714" s="89"/>
      <c r="H714" s="89"/>
      <c r="I714" s="89"/>
      <c r="J714" s="89"/>
      <c r="K714" s="89"/>
      <c r="L714" s="119"/>
    </row>
    <row r="715" spans="1:12">
      <c r="A715" s="88"/>
      <c r="B715" s="89"/>
      <c r="C715" s="89"/>
      <c r="D715" s="89"/>
      <c r="E715" s="89"/>
      <c r="F715" s="89"/>
      <c r="G715" s="89"/>
      <c r="H715" s="89"/>
      <c r="I715" s="89"/>
      <c r="J715" s="89"/>
      <c r="K715" s="89"/>
      <c r="L715" s="119"/>
    </row>
    <row r="716" spans="1:12">
      <c r="A716" s="88"/>
      <c r="B716" s="89"/>
      <c r="C716" s="89"/>
      <c r="D716" s="89"/>
      <c r="E716" s="89"/>
      <c r="F716" s="89"/>
      <c r="G716" s="89"/>
      <c r="H716" s="89"/>
      <c r="I716" s="89"/>
      <c r="J716" s="89"/>
      <c r="K716" s="89"/>
      <c r="L716" s="119"/>
    </row>
    <row r="717" spans="1:12">
      <c r="A717" s="88"/>
      <c r="B717" s="89"/>
      <c r="C717" s="89"/>
      <c r="D717" s="89"/>
      <c r="E717" s="89"/>
      <c r="F717" s="89"/>
      <c r="G717" s="89"/>
      <c r="H717" s="89"/>
      <c r="I717" s="89"/>
      <c r="J717" s="89"/>
      <c r="K717" s="89"/>
      <c r="L717" s="119"/>
    </row>
    <row r="718" spans="1:12">
      <c r="A718" s="88"/>
      <c r="B718" s="89"/>
      <c r="C718" s="89"/>
      <c r="D718" s="89"/>
      <c r="E718" s="89"/>
      <c r="F718" s="89"/>
      <c r="G718" s="89"/>
      <c r="H718" s="89"/>
      <c r="I718" s="89"/>
      <c r="J718" s="89"/>
      <c r="K718" s="89"/>
      <c r="L718" s="119"/>
    </row>
    <row r="719" spans="1:12">
      <c r="A719" s="88"/>
      <c r="B719" s="89"/>
      <c r="C719" s="89"/>
      <c r="D719" s="89"/>
      <c r="E719" s="89"/>
      <c r="F719" s="89"/>
      <c r="G719" s="89"/>
      <c r="H719" s="89"/>
      <c r="I719" s="89"/>
      <c r="J719" s="89"/>
      <c r="K719" s="89"/>
      <c r="L719" s="119"/>
    </row>
    <row r="720" spans="1:12">
      <c r="A720" s="88"/>
      <c r="B720" s="89"/>
      <c r="C720" s="89"/>
      <c r="D720" s="89"/>
      <c r="E720" s="89"/>
      <c r="F720" s="89"/>
      <c r="G720" s="89"/>
      <c r="H720" s="89"/>
      <c r="I720" s="89"/>
      <c r="J720" s="89"/>
      <c r="K720" s="89"/>
      <c r="L720" s="119"/>
    </row>
    <row r="721" spans="1:12">
      <c r="A721" s="88"/>
      <c r="B721" s="89"/>
      <c r="C721" s="89"/>
      <c r="D721" s="89"/>
      <c r="E721" s="89"/>
      <c r="F721" s="89"/>
      <c r="G721" s="89"/>
      <c r="H721" s="89"/>
      <c r="I721" s="89"/>
      <c r="J721" s="89"/>
      <c r="K721" s="89"/>
      <c r="L721" s="119"/>
    </row>
    <row r="722" spans="1:12">
      <c r="A722" s="88"/>
      <c r="B722" s="89"/>
      <c r="C722" s="89"/>
      <c r="D722" s="89"/>
      <c r="E722" s="89"/>
      <c r="F722" s="89"/>
      <c r="G722" s="89"/>
      <c r="H722" s="89"/>
      <c r="I722" s="89"/>
      <c r="J722" s="89"/>
      <c r="K722" s="89"/>
      <c r="L722" s="119"/>
    </row>
    <row r="723" spans="1:12">
      <c r="A723" s="88"/>
      <c r="B723" s="89"/>
      <c r="C723" s="89"/>
      <c r="D723" s="89"/>
      <c r="E723" s="89"/>
      <c r="F723" s="89"/>
      <c r="G723" s="89"/>
      <c r="H723" s="89"/>
      <c r="I723" s="89"/>
      <c r="J723" s="89"/>
      <c r="K723" s="89"/>
      <c r="L723" s="119"/>
    </row>
    <row r="724" spans="1:12">
      <c r="A724" s="88"/>
      <c r="B724" s="89"/>
      <c r="C724" s="89"/>
      <c r="D724" s="89"/>
      <c r="E724" s="89"/>
      <c r="F724" s="89"/>
      <c r="G724" s="89"/>
      <c r="H724" s="89"/>
      <c r="I724" s="89"/>
      <c r="J724" s="89"/>
      <c r="K724" s="89"/>
      <c r="L724" s="119"/>
    </row>
    <row r="725" spans="1:12">
      <c r="A725" s="88"/>
      <c r="B725" s="89"/>
      <c r="C725" s="89"/>
      <c r="D725" s="89"/>
      <c r="E725" s="89"/>
      <c r="F725" s="89"/>
      <c r="G725" s="89"/>
      <c r="H725" s="89"/>
      <c r="I725" s="89"/>
      <c r="J725" s="89"/>
      <c r="K725" s="89"/>
      <c r="L725" s="119"/>
    </row>
    <row r="726" spans="1:12">
      <c r="A726" s="88"/>
      <c r="B726" s="89"/>
      <c r="C726" s="89"/>
      <c r="D726" s="89"/>
      <c r="E726" s="89"/>
      <c r="F726" s="89"/>
      <c r="G726" s="89"/>
      <c r="H726" s="89"/>
      <c r="I726" s="89"/>
      <c r="J726" s="89"/>
      <c r="K726" s="89"/>
      <c r="L726" s="119"/>
    </row>
    <row r="727" spans="1:12">
      <c r="A727" s="88"/>
      <c r="B727" s="89"/>
      <c r="C727" s="89"/>
      <c r="D727" s="89"/>
      <c r="E727" s="89"/>
      <c r="F727" s="89"/>
      <c r="G727" s="89"/>
      <c r="H727" s="89"/>
      <c r="I727" s="89"/>
      <c r="J727" s="89"/>
      <c r="K727" s="89"/>
      <c r="L727" s="119"/>
    </row>
    <row r="728" spans="1:12">
      <c r="A728" s="88"/>
      <c r="B728" s="89"/>
      <c r="C728" s="89"/>
      <c r="D728" s="89"/>
      <c r="E728" s="89"/>
      <c r="F728" s="89"/>
      <c r="G728" s="89"/>
      <c r="H728" s="89"/>
      <c r="I728" s="89"/>
      <c r="J728" s="89"/>
      <c r="K728" s="89"/>
      <c r="L728" s="119"/>
    </row>
    <row r="729" spans="1:12">
      <c r="A729" s="88"/>
      <c r="B729" s="89"/>
      <c r="C729" s="89"/>
      <c r="D729" s="89"/>
      <c r="E729" s="89"/>
      <c r="F729" s="89"/>
      <c r="G729" s="89"/>
      <c r="H729" s="89"/>
      <c r="I729" s="89"/>
      <c r="J729" s="89"/>
      <c r="K729" s="89"/>
      <c r="L729" s="119"/>
    </row>
    <row r="730" spans="1:12">
      <c r="A730" s="88"/>
      <c r="B730" s="89"/>
      <c r="C730" s="89"/>
      <c r="D730" s="89"/>
      <c r="E730" s="89"/>
      <c r="F730" s="89"/>
      <c r="G730" s="89"/>
      <c r="H730" s="89"/>
      <c r="I730" s="89"/>
      <c r="J730" s="89"/>
      <c r="K730" s="89"/>
      <c r="L730" s="119"/>
    </row>
    <row r="731" spans="1:12">
      <c r="A731" s="88"/>
      <c r="B731" s="89"/>
      <c r="C731" s="89"/>
      <c r="D731" s="89"/>
      <c r="E731" s="89"/>
      <c r="F731" s="89"/>
      <c r="G731" s="89"/>
      <c r="H731" s="89"/>
      <c r="I731" s="89"/>
      <c r="J731" s="89"/>
      <c r="K731" s="89"/>
      <c r="L731" s="119"/>
    </row>
    <row r="732" spans="1:12">
      <c r="A732" s="88"/>
      <c r="B732" s="89"/>
      <c r="C732" s="89"/>
      <c r="D732" s="89"/>
      <c r="E732" s="89"/>
      <c r="F732" s="89"/>
      <c r="G732" s="89"/>
      <c r="H732" s="89"/>
      <c r="I732" s="89"/>
      <c r="J732" s="89"/>
      <c r="K732" s="89"/>
      <c r="L732" s="119"/>
    </row>
    <row r="733" spans="1:12">
      <c r="A733" s="88"/>
      <c r="B733" s="89"/>
      <c r="C733" s="89"/>
      <c r="D733" s="89"/>
      <c r="E733" s="89"/>
      <c r="F733" s="89"/>
      <c r="G733" s="89"/>
      <c r="H733" s="89"/>
      <c r="I733" s="89"/>
      <c r="J733" s="89"/>
      <c r="K733" s="89"/>
      <c r="L733" s="119"/>
    </row>
    <row r="734" spans="1:12">
      <c r="A734" s="88"/>
      <c r="B734" s="89"/>
      <c r="C734" s="89"/>
      <c r="D734" s="89"/>
      <c r="E734" s="89"/>
      <c r="F734" s="89"/>
      <c r="G734" s="89"/>
      <c r="H734" s="89"/>
      <c r="I734" s="89"/>
      <c r="J734" s="89"/>
      <c r="K734" s="89"/>
      <c r="L734" s="119"/>
    </row>
    <row r="735" spans="1:12">
      <c r="A735" s="88"/>
      <c r="B735" s="89"/>
      <c r="C735" s="89"/>
      <c r="D735" s="89"/>
      <c r="E735" s="89"/>
      <c r="F735" s="89"/>
      <c r="G735" s="89"/>
      <c r="H735" s="89"/>
      <c r="I735" s="89"/>
      <c r="J735" s="89"/>
      <c r="K735" s="89"/>
      <c r="L735" s="119"/>
    </row>
    <row r="736" spans="1:12">
      <c r="A736" s="88"/>
      <c r="B736" s="89"/>
      <c r="C736" s="89"/>
      <c r="D736" s="89"/>
      <c r="E736" s="89"/>
      <c r="F736" s="89"/>
      <c r="G736" s="89"/>
      <c r="H736" s="89"/>
      <c r="I736" s="89"/>
      <c r="J736" s="89"/>
      <c r="K736" s="89"/>
      <c r="L736" s="119"/>
    </row>
    <row r="737" spans="1:12">
      <c r="A737" s="88"/>
      <c r="B737" s="89"/>
      <c r="C737" s="89"/>
      <c r="D737" s="89"/>
      <c r="E737" s="89"/>
      <c r="F737" s="89"/>
      <c r="G737" s="89"/>
      <c r="H737" s="89"/>
      <c r="I737" s="89"/>
      <c r="J737" s="89"/>
      <c r="K737" s="89"/>
      <c r="L737" s="119"/>
    </row>
    <row r="738" spans="1:12">
      <c r="A738" s="88"/>
      <c r="B738" s="89"/>
      <c r="C738" s="89"/>
      <c r="D738" s="89"/>
      <c r="E738" s="89"/>
      <c r="F738" s="89"/>
      <c r="G738" s="89"/>
      <c r="H738" s="89"/>
      <c r="I738" s="89"/>
      <c r="J738" s="89"/>
      <c r="K738" s="89"/>
      <c r="L738" s="119"/>
    </row>
    <row r="739" spans="1:12">
      <c r="A739" s="88"/>
      <c r="B739" s="89"/>
      <c r="C739" s="89"/>
      <c r="D739" s="89"/>
      <c r="E739" s="89"/>
      <c r="F739" s="89"/>
      <c r="G739" s="89"/>
      <c r="H739" s="89"/>
      <c r="I739" s="89"/>
      <c r="J739" s="89"/>
      <c r="K739" s="89"/>
      <c r="L739" s="119"/>
    </row>
    <row r="740" spans="1:12">
      <c r="A740" s="88"/>
      <c r="B740" s="89"/>
      <c r="C740" s="89"/>
      <c r="D740" s="89"/>
      <c r="E740" s="89"/>
      <c r="F740" s="89"/>
      <c r="G740" s="89"/>
      <c r="H740" s="89"/>
      <c r="I740" s="89"/>
      <c r="J740" s="89"/>
      <c r="K740" s="89"/>
      <c r="L740" s="119"/>
    </row>
    <row r="741" spans="1:12">
      <c r="A741" s="88"/>
      <c r="B741" s="89"/>
      <c r="C741" s="89"/>
      <c r="D741" s="89"/>
      <c r="E741" s="89"/>
      <c r="F741" s="89"/>
      <c r="G741" s="89"/>
      <c r="H741" s="89"/>
      <c r="I741" s="89"/>
      <c r="J741" s="89"/>
      <c r="K741" s="89"/>
      <c r="L741" s="119"/>
    </row>
    <row r="742" spans="1:12">
      <c r="A742" s="88"/>
      <c r="B742" s="89"/>
      <c r="C742" s="89"/>
      <c r="D742" s="89"/>
      <c r="E742" s="89"/>
      <c r="F742" s="89"/>
      <c r="G742" s="89"/>
      <c r="H742" s="89"/>
      <c r="I742" s="89"/>
      <c r="J742" s="89"/>
      <c r="K742" s="89"/>
      <c r="L742" s="119"/>
    </row>
    <row r="743" spans="1:12">
      <c r="A743" s="88"/>
      <c r="B743" s="89"/>
      <c r="C743" s="89"/>
      <c r="D743" s="89"/>
      <c r="E743" s="89"/>
      <c r="F743" s="89"/>
      <c r="G743" s="89"/>
      <c r="H743" s="89"/>
      <c r="I743" s="89"/>
      <c r="J743" s="89"/>
      <c r="K743" s="89"/>
      <c r="L743" s="119"/>
    </row>
    <row r="744" spans="1:12">
      <c r="A744" s="88"/>
      <c r="B744" s="89"/>
      <c r="C744" s="89"/>
      <c r="D744" s="89"/>
      <c r="E744" s="89"/>
      <c r="F744" s="89"/>
      <c r="G744" s="89"/>
      <c r="H744" s="89"/>
      <c r="I744" s="89"/>
      <c r="J744" s="89"/>
      <c r="K744" s="89"/>
      <c r="L744" s="119"/>
    </row>
    <row r="745" spans="1:12">
      <c r="A745" s="88"/>
      <c r="B745" s="89"/>
      <c r="C745" s="89"/>
      <c r="D745" s="89"/>
      <c r="E745" s="89"/>
      <c r="F745" s="89"/>
      <c r="G745" s="89"/>
      <c r="H745" s="89"/>
      <c r="I745" s="89"/>
      <c r="J745" s="89"/>
      <c r="K745" s="89"/>
      <c r="L745" s="119"/>
    </row>
    <row r="746" spans="1:12">
      <c r="A746" s="88"/>
      <c r="B746" s="89"/>
      <c r="C746" s="89"/>
      <c r="D746" s="89"/>
      <c r="E746" s="89"/>
      <c r="F746" s="89"/>
      <c r="G746" s="89"/>
      <c r="H746" s="89"/>
      <c r="I746" s="89"/>
      <c r="J746" s="89"/>
      <c r="K746" s="89"/>
      <c r="L746" s="119"/>
    </row>
    <row r="747" spans="1:12">
      <c r="A747" s="88"/>
      <c r="B747" s="89"/>
      <c r="C747" s="89"/>
      <c r="D747" s="89"/>
      <c r="E747" s="89"/>
      <c r="F747" s="89"/>
      <c r="G747" s="89"/>
      <c r="H747" s="89"/>
      <c r="I747" s="89"/>
      <c r="J747" s="89"/>
      <c r="K747" s="89"/>
      <c r="L747" s="119"/>
    </row>
    <row r="748" spans="1:12">
      <c r="A748" s="88"/>
      <c r="B748" s="89"/>
      <c r="C748" s="89"/>
      <c r="D748" s="89"/>
      <c r="E748" s="89"/>
      <c r="F748" s="89"/>
      <c r="G748" s="89"/>
      <c r="H748" s="89"/>
      <c r="I748" s="89"/>
      <c r="J748" s="89"/>
      <c r="K748" s="89"/>
      <c r="L748" s="119"/>
    </row>
    <row r="749" spans="1:12">
      <c r="A749" s="88"/>
      <c r="B749" s="89"/>
      <c r="C749" s="89"/>
      <c r="D749" s="89"/>
      <c r="E749" s="89"/>
      <c r="F749" s="89"/>
      <c r="G749" s="89"/>
      <c r="H749" s="89"/>
      <c r="I749" s="89"/>
      <c r="J749" s="89"/>
      <c r="K749" s="89"/>
      <c r="L749" s="119"/>
    </row>
    <row r="750" spans="1:12">
      <c r="A750" s="88"/>
      <c r="B750" s="89"/>
      <c r="C750" s="89"/>
      <c r="D750" s="89"/>
      <c r="E750" s="89"/>
      <c r="F750" s="89"/>
      <c r="G750" s="89"/>
      <c r="H750" s="89"/>
      <c r="I750" s="89"/>
      <c r="J750" s="89"/>
      <c r="K750" s="89"/>
      <c r="L750" s="119"/>
    </row>
    <row r="751" spans="1:12">
      <c r="A751" s="88"/>
      <c r="B751" s="89"/>
      <c r="C751" s="89"/>
      <c r="D751" s="89"/>
      <c r="E751" s="89"/>
      <c r="F751" s="89"/>
      <c r="G751" s="89"/>
      <c r="H751" s="89"/>
      <c r="I751" s="89"/>
      <c r="J751" s="89"/>
      <c r="K751" s="89"/>
      <c r="L751" s="119"/>
    </row>
    <row r="752" spans="1:12">
      <c r="A752" s="88"/>
      <c r="B752" s="89"/>
      <c r="C752" s="89"/>
      <c r="D752" s="89"/>
      <c r="E752" s="89"/>
      <c r="F752" s="89"/>
      <c r="G752" s="89"/>
      <c r="H752" s="89"/>
      <c r="I752" s="89"/>
      <c r="J752" s="89"/>
      <c r="K752" s="89"/>
      <c r="L752" s="119"/>
    </row>
    <row r="753" spans="1:12">
      <c r="A753" s="88"/>
      <c r="B753" s="89"/>
      <c r="C753" s="89"/>
      <c r="D753" s="89"/>
      <c r="E753" s="89"/>
      <c r="F753" s="89"/>
      <c r="G753" s="89"/>
      <c r="H753" s="89"/>
      <c r="I753" s="89"/>
      <c r="J753" s="89"/>
      <c r="K753" s="89"/>
      <c r="L753" s="119"/>
    </row>
    <row r="754" spans="1:12">
      <c r="A754" s="88"/>
      <c r="B754" s="89"/>
      <c r="C754" s="89"/>
      <c r="D754" s="89"/>
      <c r="E754" s="89"/>
      <c r="F754" s="89"/>
      <c r="G754" s="89"/>
      <c r="H754" s="89"/>
      <c r="I754" s="89"/>
      <c r="J754" s="89"/>
      <c r="K754" s="89"/>
      <c r="L754" s="119"/>
    </row>
    <row r="755" spans="1:12">
      <c r="A755" s="88"/>
      <c r="B755" s="89"/>
      <c r="C755" s="89"/>
      <c r="D755" s="89"/>
      <c r="E755" s="89"/>
      <c r="F755" s="89"/>
      <c r="G755" s="89"/>
      <c r="H755" s="89"/>
      <c r="I755" s="89"/>
      <c r="J755" s="89"/>
      <c r="K755" s="89"/>
      <c r="L755" s="119"/>
    </row>
    <row r="756" spans="1:12">
      <c r="A756" s="88"/>
      <c r="B756" s="89"/>
      <c r="C756" s="89"/>
      <c r="D756" s="89"/>
      <c r="E756" s="89"/>
      <c r="F756" s="89"/>
      <c r="G756" s="89"/>
      <c r="H756" s="89"/>
      <c r="I756" s="89"/>
      <c r="J756" s="89"/>
      <c r="K756" s="89"/>
      <c r="L756" s="119"/>
    </row>
    <row r="757" spans="1:12">
      <c r="A757" s="88"/>
      <c r="B757" s="89"/>
      <c r="C757" s="89"/>
      <c r="D757" s="89"/>
      <c r="E757" s="89"/>
      <c r="F757" s="89"/>
      <c r="G757" s="89"/>
      <c r="H757" s="89"/>
      <c r="I757" s="89"/>
      <c r="J757" s="89"/>
      <c r="K757" s="89"/>
      <c r="L757" s="119"/>
    </row>
    <row r="758" spans="1:12">
      <c r="A758" s="88"/>
      <c r="B758" s="89"/>
      <c r="C758" s="89"/>
      <c r="D758" s="89"/>
      <c r="E758" s="89"/>
      <c r="F758" s="89"/>
      <c r="G758" s="89"/>
      <c r="H758" s="89"/>
      <c r="I758" s="89"/>
      <c r="J758" s="89"/>
      <c r="K758" s="89"/>
      <c r="L758" s="119"/>
    </row>
    <row r="759" spans="1:12">
      <c r="A759" s="88"/>
      <c r="B759" s="89"/>
      <c r="C759" s="89"/>
      <c r="D759" s="89"/>
      <c r="E759" s="89"/>
      <c r="F759" s="89"/>
      <c r="G759" s="89"/>
      <c r="H759" s="89"/>
      <c r="I759" s="89"/>
      <c r="J759" s="89"/>
      <c r="K759" s="89"/>
      <c r="L759" s="119"/>
    </row>
    <row r="760" spans="1:12">
      <c r="A760" s="88"/>
      <c r="B760" s="89"/>
      <c r="C760" s="89"/>
      <c r="D760" s="89"/>
      <c r="E760" s="89"/>
      <c r="F760" s="89"/>
      <c r="G760" s="89"/>
      <c r="H760" s="89"/>
      <c r="I760" s="89"/>
      <c r="J760" s="89"/>
      <c r="K760" s="89"/>
      <c r="L760" s="119"/>
    </row>
    <row r="761" spans="1:12">
      <c r="A761" s="88"/>
      <c r="B761" s="89"/>
      <c r="C761" s="89"/>
      <c r="D761" s="89"/>
      <c r="E761" s="89"/>
      <c r="F761" s="89"/>
      <c r="G761" s="89"/>
      <c r="H761" s="89"/>
      <c r="I761" s="89"/>
      <c r="J761" s="89"/>
      <c r="K761" s="89"/>
      <c r="L761" s="119"/>
    </row>
    <row r="762" spans="1:12">
      <c r="A762" s="88"/>
      <c r="B762" s="89"/>
      <c r="C762" s="89"/>
      <c r="D762" s="89"/>
      <c r="E762" s="89"/>
      <c r="F762" s="89"/>
      <c r="G762" s="89"/>
      <c r="H762" s="89"/>
      <c r="I762" s="89"/>
      <c r="J762" s="89"/>
      <c r="K762" s="89"/>
      <c r="L762" s="119"/>
    </row>
    <row r="763" spans="1:12">
      <c r="A763" s="88"/>
      <c r="B763" s="89"/>
      <c r="C763" s="89"/>
      <c r="D763" s="89"/>
      <c r="E763" s="89"/>
      <c r="F763" s="89"/>
      <c r="G763" s="89"/>
      <c r="H763" s="89"/>
      <c r="I763" s="89"/>
      <c r="J763" s="89"/>
      <c r="K763" s="89"/>
      <c r="L763" s="119"/>
    </row>
    <row r="764" spans="1:12">
      <c r="A764" s="88"/>
      <c r="B764" s="89"/>
      <c r="C764" s="89"/>
      <c r="D764" s="89"/>
      <c r="E764" s="89"/>
      <c r="F764" s="89"/>
      <c r="G764" s="89"/>
      <c r="H764" s="89"/>
      <c r="I764" s="89"/>
      <c r="J764" s="89"/>
      <c r="K764" s="89"/>
      <c r="L764" s="119"/>
    </row>
    <row r="765" spans="1:12">
      <c r="A765" s="88"/>
      <c r="B765" s="89"/>
      <c r="C765" s="89"/>
      <c r="D765" s="89"/>
      <c r="E765" s="89"/>
      <c r="F765" s="89"/>
      <c r="G765" s="89"/>
      <c r="H765" s="89"/>
      <c r="I765" s="89"/>
      <c r="J765" s="89"/>
      <c r="K765" s="89"/>
      <c r="L765" s="119"/>
    </row>
    <row r="766" spans="1:12">
      <c r="A766" s="88"/>
      <c r="B766" s="89"/>
      <c r="C766" s="89"/>
      <c r="D766" s="89"/>
      <c r="E766" s="89"/>
      <c r="F766" s="89"/>
      <c r="G766" s="89"/>
      <c r="H766" s="89"/>
      <c r="I766" s="89"/>
      <c r="J766" s="89"/>
      <c r="K766" s="89"/>
      <c r="L766" s="119"/>
    </row>
    <row r="767" spans="1:12">
      <c r="A767" s="88"/>
      <c r="B767" s="89"/>
      <c r="C767" s="89"/>
      <c r="D767" s="89"/>
      <c r="E767" s="89"/>
      <c r="F767" s="89"/>
      <c r="G767" s="89"/>
      <c r="H767" s="89"/>
      <c r="I767" s="89"/>
      <c r="J767" s="89"/>
      <c r="K767" s="89"/>
      <c r="L767" s="119"/>
    </row>
    <row r="768" spans="1:12">
      <c r="A768" s="88"/>
      <c r="B768" s="89"/>
      <c r="C768" s="89"/>
      <c r="D768" s="89"/>
      <c r="E768" s="89"/>
      <c r="F768" s="89"/>
      <c r="G768" s="89"/>
      <c r="H768" s="89"/>
      <c r="I768" s="89"/>
      <c r="J768" s="89"/>
      <c r="K768" s="89"/>
      <c r="L768" s="119"/>
    </row>
    <row r="769" spans="1:12">
      <c r="A769" s="88"/>
      <c r="B769" s="89"/>
      <c r="C769" s="89"/>
      <c r="D769" s="89"/>
      <c r="E769" s="89"/>
      <c r="F769" s="89"/>
      <c r="G769" s="89"/>
      <c r="H769" s="89"/>
      <c r="I769" s="89"/>
      <c r="J769" s="89"/>
      <c r="K769" s="89"/>
      <c r="L769" s="119"/>
    </row>
    <row r="770" spans="1:12">
      <c r="A770" s="88"/>
      <c r="B770" s="89"/>
      <c r="C770" s="89"/>
      <c r="D770" s="89"/>
      <c r="E770" s="89"/>
      <c r="F770" s="89"/>
      <c r="G770" s="89"/>
      <c r="H770" s="89"/>
      <c r="I770" s="89"/>
      <c r="J770" s="89"/>
      <c r="K770" s="89"/>
      <c r="L770" s="119"/>
    </row>
    <row r="771" spans="1:12">
      <c r="A771" s="88"/>
      <c r="B771" s="89"/>
      <c r="C771" s="89"/>
      <c r="D771" s="89"/>
      <c r="E771" s="89"/>
      <c r="F771" s="89"/>
      <c r="G771" s="89"/>
      <c r="H771" s="89"/>
      <c r="I771" s="89"/>
      <c r="J771" s="89"/>
      <c r="K771" s="89"/>
      <c r="L771" s="119"/>
    </row>
    <row r="772" spans="1:12">
      <c r="A772" s="88"/>
      <c r="B772" s="89"/>
      <c r="C772" s="89"/>
      <c r="D772" s="89"/>
      <c r="E772" s="89"/>
      <c r="F772" s="89"/>
      <c r="G772" s="89"/>
      <c r="H772" s="89"/>
      <c r="I772" s="89"/>
      <c r="J772" s="89"/>
      <c r="K772" s="89"/>
      <c r="L772" s="119"/>
    </row>
    <row r="773" spans="1:12">
      <c r="A773" s="88"/>
      <c r="B773" s="89"/>
      <c r="C773" s="89"/>
      <c r="D773" s="89"/>
      <c r="E773" s="89"/>
      <c r="F773" s="89"/>
      <c r="G773" s="89"/>
      <c r="H773" s="89"/>
      <c r="I773" s="89"/>
      <c r="J773" s="89"/>
      <c r="K773" s="89"/>
      <c r="L773" s="119"/>
    </row>
    <row r="774" spans="1:12">
      <c r="A774" s="88"/>
      <c r="B774" s="89"/>
      <c r="C774" s="89"/>
      <c r="D774" s="89"/>
      <c r="E774" s="89"/>
      <c r="F774" s="89"/>
      <c r="G774" s="89"/>
      <c r="H774" s="89"/>
      <c r="I774" s="89"/>
      <c r="J774" s="89"/>
      <c r="K774" s="89"/>
      <c r="L774" s="119"/>
    </row>
    <row r="775" spans="1:12">
      <c r="A775" s="88"/>
      <c r="B775" s="89"/>
      <c r="C775" s="89"/>
      <c r="D775" s="89"/>
      <c r="E775" s="89"/>
      <c r="F775" s="89"/>
      <c r="G775" s="89"/>
      <c r="H775" s="89"/>
      <c r="I775" s="89"/>
      <c r="J775" s="89"/>
      <c r="K775" s="89"/>
      <c r="L775" s="119"/>
    </row>
    <row r="776" spans="1:12">
      <c r="A776" s="88"/>
      <c r="B776" s="89"/>
      <c r="C776" s="89"/>
      <c r="D776" s="89"/>
      <c r="E776" s="89"/>
      <c r="F776" s="89"/>
      <c r="G776" s="89"/>
      <c r="H776" s="89"/>
      <c r="I776" s="89"/>
      <c r="J776" s="89"/>
      <c r="K776" s="89"/>
      <c r="L776" s="119"/>
    </row>
    <row r="777" spans="1:12">
      <c r="A777" s="88"/>
      <c r="B777" s="89"/>
      <c r="C777" s="89"/>
      <c r="D777" s="89"/>
      <c r="E777" s="89"/>
      <c r="F777" s="89"/>
      <c r="G777" s="89"/>
      <c r="H777" s="89"/>
      <c r="I777" s="89"/>
      <c r="J777" s="89"/>
      <c r="K777" s="89"/>
      <c r="L777" s="119"/>
    </row>
    <row r="778" spans="1:12">
      <c r="A778" s="88"/>
      <c r="B778" s="89"/>
      <c r="C778" s="89"/>
      <c r="D778" s="89"/>
      <c r="E778" s="89"/>
      <c r="F778" s="89"/>
      <c r="G778" s="89"/>
      <c r="H778" s="89"/>
      <c r="I778" s="89"/>
      <c r="J778" s="89"/>
      <c r="K778" s="89"/>
      <c r="L778" s="119"/>
    </row>
    <row r="779" spans="1:12">
      <c r="A779" s="88"/>
      <c r="B779" s="89"/>
      <c r="C779" s="89"/>
      <c r="D779" s="89"/>
      <c r="E779" s="89"/>
      <c r="F779" s="89"/>
      <c r="G779" s="89"/>
      <c r="H779" s="89"/>
      <c r="I779" s="89"/>
      <c r="J779" s="89"/>
      <c r="K779" s="89"/>
      <c r="L779" s="119"/>
    </row>
    <row r="780" spans="1:12">
      <c r="A780" s="88"/>
      <c r="B780" s="89"/>
      <c r="C780" s="89"/>
      <c r="D780" s="89"/>
      <c r="E780" s="89"/>
      <c r="F780" s="89"/>
      <c r="G780" s="89"/>
      <c r="H780" s="89"/>
      <c r="I780" s="89"/>
      <c r="J780" s="89"/>
      <c r="K780" s="89"/>
      <c r="L780" s="119"/>
    </row>
    <row r="781" spans="1:12">
      <c r="A781" s="88"/>
      <c r="B781" s="89"/>
      <c r="C781" s="89"/>
      <c r="D781" s="89"/>
      <c r="E781" s="89"/>
      <c r="F781" s="89"/>
      <c r="G781" s="89"/>
      <c r="H781" s="89"/>
      <c r="I781" s="89"/>
      <c r="J781" s="89"/>
      <c r="K781" s="89"/>
      <c r="L781" s="119"/>
    </row>
    <row r="782" spans="1:12">
      <c r="A782" s="88"/>
      <c r="B782" s="89"/>
      <c r="C782" s="89"/>
      <c r="D782" s="89"/>
      <c r="E782" s="89"/>
      <c r="F782" s="89"/>
      <c r="G782" s="89"/>
      <c r="H782" s="89"/>
      <c r="I782" s="89"/>
      <c r="J782" s="89"/>
      <c r="K782" s="89"/>
      <c r="L782" s="119"/>
    </row>
    <row r="783" spans="1:12">
      <c r="A783" s="88"/>
      <c r="B783" s="89"/>
      <c r="C783" s="89"/>
      <c r="D783" s="89"/>
      <c r="E783" s="89"/>
      <c r="F783" s="89"/>
      <c r="G783" s="89"/>
      <c r="H783" s="89"/>
      <c r="I783" s="89"/>
      <c r="J783" s="89"/>
      <c r="K783" s="89"/>
      <c r="L783" s="119"/>
    </row>
    <row r="784" spans="1:12">
      <c r="A784" s="88"/>
      <c r="B784" s="89"/>
      <c r="C784" s="89"/>
      <c r="D784" s="89"/>
      <c r="E784" s="89"/>
      <c r="F784" s="89"/>
      <c r="G784" s="89"/>
      <c r="H784" s="89"/>
      <c r="I784" s="89"/>
      <c r="J784" s="89"/>
      <c r="K784" s="89"/>
      <c r="L784" s="119"/>
    </row>
    <row r="785" spans="1:12">
      <c r="A785" s="88"/>
      <c r="B785" s="89"/>
      <c r="C785" s="89"/>
      <c r="D785" s="89"/>
      <c r="E785" s="89"/>
      <c r="F785" s="89"/>
      <c r="G785" s="89"/>
      <c r="H785" s="89"/>
      <c r="I785" s="89"/>
      <c r="J785" s="89"/>
      <c r="K785" s="89"/>
      <c r="L785" s="119"/>
    </row>
    <row r="786" spans="1:12">
      <c r="A786" s="88"/>
      <c r="B786" s="89"/>
      <c r="C786" s="89"/>
      <c r="D786" s="89"/>
      <c r="E786" s="89"/>
      <c r="F786" s="89"/>
      <c r="G786" s="89"/>
      <c r="H786" s="89"/>
      <c r="I786" s="89"/>
      <c r="J786" s="89"/>
      <c r="K786" s="89"/>
      <c r="L786" s="119"/>
    </row>
    <row r="787" spans="1:12">
      <c r="A787" s="88"/>
      <c r="B787" s="89"/>
      <c r="C787" s="89"/>
      <c r="D787" s="89"/>
      <c r="E787" s="89"/>
      <c r="F787" s="89"/>
      <c r="G787" s="89"/>
      <c r="H787" s="89"/>
      <c r="I787" s="89"/>
      <c r="J787" s="89"/>
      <c r="K787" s="89"/>
      <c r="L787" s="119"/>
    </row>
    <row r="788" spans="1:12">
      <c r="A788" s="88"/>
      <c r="B788" s="89"/>
      <c r="C788" s="89"/>
      <c r="D788" s="89"/>
      <c r="E788" s="89"/>
      <c r="F788" s="89"/>
      <c r="G788" s="89"/>
      <c r="H788" s="89"/>
      <c r="I788" s="89"/>
      <c r="J788" s="89"/>
      <c r="K788" s="89"/>
      <c r="L788" s="119"/>
    </row>
    <row r="789" spans="1:12">
      <c r="A789" s="88"/>
      <c r="B789" s="89"/>
      <c r="C789" s="89"/>
      <c r="D789" s="89"/>
      <c r="E789" s="89"/>
      <c r="F789" s="89"/>
      <c r="G789" s="89"/>
      <c r="H789" s="89"/>
      <c r="I789" s="89"/>
      <c r="J789" s="89"/>
      <c r="K789" s="89"/>
      <c r="L789" s="119"/>
    </row>
    <row r="790" spans="1:12">
      <c r="A790" s="88"/>
      <c r="B790" s="89"/>
      <c r="C790" s="89"/>
      <c r="D790" s="89"/>
      <c r="E790" s="89"/>
      <c r="F790" s="89"/>
      <c r="G790" s="89"/>
      <c r="H790" s="89"/>
      <c r="I790" s="89"/>
      <c r="J790" s="89"/>
      <c r="K790" s="89"/>
      <c r="L790" s="119"/>
    </row>
    <row r="791" spans="1:12">
      <c r="A791" s="88"/>
      <c r="B791" s="89"/>
      <c r="C791" s="89"/>
      <c r="D791" s="89"/>
      <c r="E791" s="89"/>
      <c r="F791" s="89"/>
      <c r="G791" s="89"/>
      <c r="H791" s="89"/>
      <c r="I791" s="89"/>
      <c r="J791" s="89"/>
      <c r="K791" s="89"/>
      <c r="L791" s="119"/>
    </row>
    <row r="792" spans="1:12">
      <c r="A792" s="88"/>
      <c r="B792" s="89"/>
      <c r="C792" s="89"/>
      <c r="D792" s="89"/>
      <c r="E792" s="89"/>
      <c r="F792" s="89"/>
      <c r="G792" s="89"/>
      <c r="H792" s="89"/>
      <c r="I792" s="89"/>
      <c r="J792" s="89"/>
      <c r="K792" s="89"/>
      <c r="L792" s="119"/>
    </row>
    <row r="793" spans="1:12">
      <c r="A793" s="88"/>
      <c r="B793" s="89"/>
      <c r="C793" s="89"/>
      <c r="D793" s="89"/>
      <c r="E793" s="89"/>
      <c r="F793" s="89"/>
      <c r="G793" s="89"/>
      <c r="H793" s="89"/>
      <c r="I793" s="89"/>
      <c r="J793" s="89"/>
      <c r="K793" s="89"/>
      <c r="L793" s="119"/>
    </row>
    <row r="794" spans="1:12">
      <c r="A794" s="88"/>
      <c r="B794" s="89"/>
      <c r="C794" s="89"/>
      <c r="D794" s="89"/>
      <c r="E794" s="89"/>
      <c r="F794" s="89"/>
      <c r="G794" s="89"/>
      <c r="H794" s="89"/>
      <c r="I794" s="89"/>
      <c r="J794" s="89"/>
      <c r="K794" s="89"/>
      <c r="L794" s="119"/>
    </row>
    <row r="795" spans="1:12">
      <c r="A795" s="88"/>
      <c r="B795" s="89"/>
      <c r="C795" s="89"/>
      <c r="D795" s="89"/>
      <c r="E795" s="89"/>
      <c r="F795" s="89"/>
      <c r="G795" s="89"/>
      <c r="H795" s="89"/>
      <c r="I795" s="89"/>
      <c r="J795" s="89"/>
      <c r="K795" s="89"/>
      <c r="L795" s="119"/>
    </row>
    <row r="796" spans="1:12">
      <c r="A796" s="88"/>
      <c r="B796" s="89"/>
      <c r="C796" s="89"/>
      <c r="D796" s="89"/>
      <c r="E796" s="89"/>
      <c r="F796" s="89"/>
      <c r="G796" s="89"/>
      <c r="H796" s="89"/>
      <c r="I796" s="89"/>
      <c r="J796" s="89"/>
      <c r="K796" s="89"/>
      <c r="L796" s="119"/>
    </row>
    <row r="797" spans="1:12">
      <c r="A797" s="88"/>
      <c r="B797" s="89"/>
      <c r="C797" s="89"/>
      <c r="D797" s="89"/>
      <c r="E797" s="89"/>
      <c r="F797" s="89"/>
      <c r="G797" s="89"/>
      <c r="H797" s="89"/>
      <c r="I797" s="89"/>
      <c r="J797" s="89"/>
      <c r="K797" s="89"/>
      <c r="L797" s="119"/>
    </row>
    <row r="798" spans="1:12">
      <c r="A798" s="88"/>
      <c r="B798" s="89"/>
      <c r="C798" s="89"/>
      <c r="D798" s="89"/>
      <c r="E798" s="89"/>
      <c r="F798" s="89"/>
      <c r="G798" s="89"/>
      <c r="H798" s="89"/>
      <c r="I798" s="89"/>
      <c r="J798" s="89"/>
      <c r="K798" s="89"/>
      <c r="L798" s="119"/>
    </row>
    <row r="799" spans="1:12">
      <c r="A799" s="88"/>
      <c r="B799" s="89"/>
      <c r="C799" s="89"/>
      <c r="D799" s="89"/>
      <c r="E799" s="89"/>
      <c r="F799" s="89"/>
      <c r="G799" s="89"/>
      <c r="H799" s="89"/>
      <c r="I799" s="89"/>
      <c r="J799" s="89"/>
      <c r="K799" s="89"/>
      <c r="L799" s="119"/>
    </row>
    <row r="800" spans="1:12">
      <c r="A800" s="88"/>
      <c r="B800" s="89"/>
      <c r="C800" s="89"/>
      <c r="D800" s="89"/>
      <c r="E800" s="89"/>
      <c r="F800" s="89"/>
      <c r="G800" s="89"/>
      <c r="H800" s="89"/>
      <c r="I800" s="89"/>
      <c r="J800" s="89"/>
      <c r="K800" s="89"/>
      <c r="L800" s="119"/>
    </row>
    <row r="801" spans="1:12">
      <c r="A801" s="88"/>
      <c r="B801" s="89"/>
      <c r="C801" s="89"/>
      <c r="D801" s="89"/>
      <c r="E801" s="89"/>
      <c r="F801" s="89"/>
      <c r="G801" s="89"/>
      <c r="H801" s="89"/>
      <c r="I801" s="89"/>
      <c r="J801" s="89"/>
      <c r="K801" s="89"/>
      <c r="L801" s="119"/>
    </row>
    <row r="802" spans="1:12">
      <c r="A802" s="88"/>
      <c r="B802" s="89"/>
      <c r="C802" s="89"/>
      <c r="D802" s="89"/>
      <c r="E802" s="89"/>
      <c r="F802" s="89"/>
      <c r="G802" s="89"/>
      <c r="H802" s="89"/>
      <c r="I802" s="89"/>
      <c r="J802" s="89"/>
      <c r="K802" s="89"/>
      <c r="L802" s="119"/>
    </row>
    <row r="803" spans="1:12">
      <c r="A803" s="88"/>
      <c r="B803" s="89"/>
      <c r="C803" s="89"/>
      <c r="D803" s="89"/>
      <c r="E803" s="89"/>
      <c r="F803" s="89"/>
      <c r="G803" s="89"/>
      <c r="H803" s="89"/>
      <c r="I803" s="89"/>
      <c r="J803" s="89"/>
      <c r="K803" s="89"/>
      <c r="L803" s="119"/>
    </row>
    <row r="804" spans="1:12">
      <c r="A804" s="88"/>
      <c r="B804" s="89"/>
      <c r="C804" s="89"/>
      <c r="D804" s="89"/>
      <c r="E804" s="89"/>
      <c r="F804" s="89"/>
      <c r="G804" s="89"/>
      <c r="H804" s="89"/>
      <c r="I804" s="89"/>
      <c r="J804" s="89"/>
      <c r="K804" s="89"/>
      <c r="L804" s="119"/>
    </row>
    <row r="805" spans="1:12">
      <c r="A805" s="88"/>
      <c r="B805" s="89"/>
      <c r="C805" s="89"/>
      <c r="D805" s="89"/>
      <c r="E805" s="89"/>
      <c r="F805" s="89"/>
      <c r="G805" s="89"/>
      <c r="H805" s="89"/>
      <c r="I805" s="89"/>
      <c r="J805" s="89"/>
      <c r="K805" s="89"/>
      <c r="L805" s="119"/>
    </row>
    <row r="806" spans="1:12">
      <c r="A806" s="88"/>
      <c r="B806" s="89"/>
      <c r="C806" s="89"/>
      <c r="D806" s="89"/>
      <c r="E806" s="89"/>
      <c r="F806" s="89"/>
      <c r="G806" s="89"/>
      <c r="H806" s="89"/>
      <c r="I806" s="89"/>
      <c r="J806" s="89"/>
      <c r="K806" s="89"/>
      <c r="L806" s="119"/>
    </row>
    <row r="807" spans="1:12">
      <c r="A807" s="88"/>
      <c r="B807" s="89"/>
      <c r="C807" s="89"/>
      <c r="D807" s="89"/>
      <c r="E807" s="89"/>
      <c r="F807" s="89"/>
      <c r="G807" s="89"/>
      <c r="H807" s="89"/>
      <c r="I807" s="89"/>
      <c r="J807" s="89"/>
      <c r="K807" s="89"/>
      <c r="L807" s="119"/>
    </row>
    <row r="808" spans="1:12">
      <c r="A808" s="88"/>
      <c r="B808" s="89"/>
      <c r="C808" s="89"/>
      <c r="D808" s="89"/>
      <c r="E808" s="89"/>
      <c r="F808" s="89"/>
      <c r="G808" s="89"/>
      <c r="H808" s="89"/>
      <c r="I808" s="89"/>
      <c r="J808" s="89"/>
      <c r="K808" s="89"/>
      <c r="L808" s="119"/>
    </row>
    <row r="809" spans="1:12">
      <c r="A809" s="88"/>
      <c r="B809" s="89"/>
      <c r="C809" s="89"/>
      <c r="D809" s="89"/>
      <c r="E809" s="89"/>
      <c r="F809" s="89"/>
      <c r="G809" s="89"/>
      <c r="H809" s="89"/>
      <c r="I809" s="89"/>
      <c r="J809" s="89"/>
      <c r="K809" s="89"/>
      <c r="L809" s="119"/>
    </row>
    <row r="810" spans="1:12">
      <c r="A810" s="88"/>
      <c r="B810" s="89"/>
      <c r="C810" s="89"/>
      <c r="D810" s="89"/>
      <c r="E810" s="89"/>
      <c r="F810" s="89"/>
      <c r="G810" s="89"/>
      <c r="H810" s="89"/>
      <c r="I810" s="89"/>
      <c r="J810" s="89"/>
      <c r="K810" s="89"/>
      <c r="L810" s="119"/>
    </row>
    <row r="811" spans="1:12">
      <c r="A811" s="88"/>
      <c r="B811" s="89"/>
      <c r="C811" s="89"/>
      <c r="D811" s="89"/>
      <c r="E811" s="89"/>
      <c r="F811" s="89"/>
      <c r="G811" s="89"/>
      <c r="H811" s="89"/>
      <c r="I811" s="89"/>
      <c r="J811" s="89"/>
      <c r="K811" s="89"/>
      <c r="L811" s="119"/>
    </row>
    <row r="812" spans="1:12">
      <c r="A812" s="88"/>
      <c r="B812" s="89"/>
      <c r="C812" s="89"/>
      <c r="D812" s="89"/>
      <c r="E812" s="89"/>
      <c r="F812" s="89"/>
      <c r="G812" s="89"/>
      <c r="H812" s="89"/>
      <c r="I812" s="89"/>
      <c r="J812" s="89"/>
      <c r="K812" s="89"/>
      <c r="L812" s="119"/>
    </row>
    <row r="813" spans="1:12">
      <c r="A813" s="88"/>
      <c r="B813" s="89"/>
      <c r="C813" s="89"/>
      <c r="D813" s="89"/>
      <c r="E813" s="89"/>
      <c r="F813" s="89"/>
      <c r="G813" s="89"/>
      <c r="H813" s="89"/>
      <c r="I813" s="89"/>
      <c r="J813" s="89"/>
      <c r="K813" s="89"/>
      <c r="L813" s="119"/>
    </row>
    <row r="814" spans="1:12">
      <c r="A814" s="88"/>
      <c r="B814" s="89"/>
      <c r="C814" s="89"/>
      <c r="D814" s="89"/>
      <c r="E814" s="89"/>
      <c r="F814" s="89"/>
      <c r="G814" s="89"/>
      <c r="H814" s="89"/>
      <c r="I814" s="89"/>
      <c r="J814" s="89"/>
      <c r="K814" s="89"/>
      <c r="L814" s="119"/>
    </row>
    <row r="815" spans="1:12">
      <c r="A815" s="88"/>
      <c r="B815" s="89"/>
      <c r="C815" s="89"/>
      <c r="D815" s="89"/>
      <c r="E815" s="89"/>
      <c r="F815" s="89"/>
      <c r="G815" s="89"/>
      <c r="H815" s="89"/>
      <c r="I815" s="89"/>
      <c r="J815" s="89"/>
      <c r="K815" s="89"/>
      <c r="L815" s="119"/>
    </row>
    <row r="816" spans="1:12">
      <c r="A816" s="88"/>
      <c r="B816" s="89"/>
      <c r="C816" s="89"/>
      <c r="D816" s="89"/>
      <c r="E816" s="89"/>
      <c r="F816" s="89"/>
      <c r="G816" s="89"/>
      <c r="H816" s="89"/>
      <c r="I816" s="89"/>
      <c r="J816" s="89"/>
      <c r="K816" s="89"/>
      <c r="L816" s="119"/>
    </row>
    <row r="817" spans="1:12">
      <c r="A817" s="88"/>
      <c r="B817" s="89"/>
      <c r="C817" s="89"/>
      <c r="D817" s="89"/>
      <c r="E817" s="89"/>
      <c r="F817" s="89"/>
      <c r="G817" s="89"/>
      <c r="H817" s="89"/>
      <c r="I817" s="89"/>
      <c r="J817" s="89"/>
      <c r="K817" s="89"/>
      <c r="L817" s="119"/>
    </row>
    <row r="818" spans="1:12">
      <c r="A818" s="88"/>
      <c r="B818" s="89"/>
      <c r="C818" s="89"/>
      <c r="D818" s="89"/>
      <c r="E818" s="89"/>
      <c r="F818" s="89"/>
      <c r="G818" s="89"/>
      <c r="H818" s="89"/>
      <c r="I818" s="89"/>
      <c r="J818" s="89"/>
      <c r="K818" s="89"/>
      <c r="L818" s="119"/>
    </row>
    <row r="819" spans="1:12">
      <c r="A819" s="88"/>
      <c r="B819" s="89"/>
      <c r="C819" s="89"/>
      <c r="D819" s="89"/>
      <c r="E819" s="89"/>
      <c r="F819" s="89"/>
      <c r="G819" s="89"/>
      <c r="H819" s="89"/>
      <c r="I819" s="89"/>
      <c r="J819" s="89"/>
      <c r="K819" s="89"/>
      <c r="L819" s="119"/>
    </row>
    <row r="820" spans="1:12">
      <c r="A820" s="88"/>
      <c r="B820" s="89"/>
      <c r="C820" s="89"/>
      <c r="D820" s="89"/>
      <c r="E820" s="89"/>
      <c r="F820" s="89"/>
      <c r="G820" s="89"/>
      <c r="H820" s="89"/>
      <c r="I820" s="89"/>
      <c r="J820" s="89"/>
      <c r="K820" s="89"/>
      <c r="L820" s="119"/>
    </row>
    <row r="821" spans="1:12">
      <c r="A821" s="88"/>
      <c r="B821" s="89"/>
      <c r="C821" s="89"/>
      <c r="D821" s="89"/>
      <c r="E821" s="89"/>
      <c r="F821" s="89"/>
      <c r="G821" s="89"/>
      <c r="H821" s="89"/>
      <c r="I821" s="89"/>
      <c r="J821" s="89"/>
      <c r="K821" s="89"/>
      <c r="L821" s="119"/>
    </row>
    <row r="822" spans="1:12">
      <c r="A822" s="88"/>
      <c r="B822" s="89"/>
      <c r="C822" s="89"/>
      <c r="D822" s="89"/>
      <c r="E822" s="89"/>
      <c r="F822" s="89"/>
      <c r="G822" s="89"/>
      <c r="H822" s="89"/>
      <c r="I822" s="89"/>
      <c r="J822" s="89"/>
      <c r="K822" s="89"/>
      <c r="L822" s="119"/>
    </row>
    <row r="823" spans="1:12">
      <c r="A823" s="88"/>
      <c r="B823" s="89"/>
      <c r="C823" s="89"/>
      <c r="D823" s="89"/>
      <c r="E823" s="89"/>
      <c r="F823" s="89"/>
      <c r="G823" s="89"/>
      <c r="H823" s="89"/>
      <c r="I823" s="89"/>
      <c r="J823" s="89"/>
      <c r="K823" s="89"/>
      <c r="L823" s="119"/>
    </row>
    <row r="824" spans="1:12">
      <c r="A824" s="88"/>
      <c r="B824" s="89"/>
      <c r="C824" s="89"/>
      <c r="D824" s="89"/>
      <c r="E824" s="89"/>
      <c r="F824" s="89"/>
      <c r="G824" s="89"/>
      <c r="H824" s="89"/>
      <c r="I824" s="89"/>
      <c r="J824" s="89"/>
      <c r="K824" s="89"/>
      <c r="L824" s="119"/>
    </row>
    <row r="825" spans="1:12">
      <c r="A825" s="88"/>
      <c r="B825" s="89"/>
      <c r="C825" s="89"/>
      <c r="D825" s="89"/>
      <c r="E825" s="89"/>
      <c r="F825" s="89"/>
      <c r="G825" s="89"/>
      <c r="H825" s="89"/>
      <c r="I825" s="89"/>
      <c r="J825" s="89"/>
      <c r="K825" s="89"/>
      <c r="L825" s="119"/>
    </row>
    <row r="826" spans="1:12">
      <c r="A826" s="88"/>
      <c r="B826" s="89"/>
      <c r="C826" s="89"/>
      <c r="D826" s="89"/>
      <c r="E826" s="89"/>
      <c r="F826" s="89"/>
      <c r="G826" s="89"/>
      <c r="H826" s="89"/>
      <c r="I826" s="89"/>
      <c r="J826" s="89"/>
      <c r="K826" s="89"/>
      <c r="L826" s="119"/>
    </row>
    <row r="827" spans="1:12">
      <c r="A827" s="88"/>
      <c r="B827" s="89"/>
      <c r="C827" s="89"/>
      <c r="D827" s="89"/>
      <c r="E827" s="89"/>
      <c r="F827" s="89"/>
      <c r="G827" s="89"/>
      <c r="H827" s="89"/>
      <c r="I827" s="89"/>
      <c r="J827" s="89"/>
      <c r="K827" s="89"/>
      <c r="L827" s="119"/>
    </row>
    <row r="828" spans="1:12">
      <c r="A828" s="88"/>
      <c r="B828" s="89"/>
      <c r="C828" s="89"/>
      <c r="D828" s="89"/>
      <c r="E828" s="89"/>
      <c r="F828" s="89"/>
      <c r="G828" s="89"/>
      <c r="H828" s="89"/>
      <c r="I828" s="89"/>
      <c r="J828" s="89"/>
      <c r="K828" s="89"/>
      <c r="L828" s="119"/>
    </row>
    <row r="829" spans="1:12">
      <c r="A829" s="88"/>
      <c r="B829" s="89"/>
      <c r="C829" s="89"/>
      <c r="D829" s="89"/>
      <c r="E829" s="89"/>
      <c r="F829" s="89"/>
      <c r="G829" s="89"/>
      <c r="H829" s="89"/>
      <c r="I829" s="89"/>
      <c r="J829" s="89"/>
      <c r="K829" s="89"/>
      <c r="L829" s="119"/>
    </row>
    <row r="830" spans="1:12">
      <c r="A830" s="88"/>
      <c r="B830" s="89"/>
      <c r="C830" s="89"/>
      <c r="D830" s="89"/>
      <c r="E830" s="89"/>
      <c r="F830" s="89"/>
      <c r="G830" s="89"/>
      <c r="H830" s="89"/>
      <c r="I830" s="89"/>
      <c r="J830" s="89"/>
      <c r="K830" s="89"/>
      <c r="L830" s="119"/>
    </row>
    <row r="831" spans="1:12">
      <c r="A831" s="88"/>
      <c r="B831" s="89"/>
      <c r="C831" s="89"/>
      <c r="D831" s="89"/>
      <c r="E831" s="89"/>
      <c r="F831" s="89"/>
      <c r="G831" s="89"/>
      <c r="H831" s="89"/>
      <c r="I831" s="89"/>
      <c r="J831" s="89"/>
      <c r="K831" s="89"/>
      <c r="L831" s="119"/>
    </row>
    <row r="832" spans="1:12">
      <c r="A832" s="88"/>
      <c r="B832" s="89"/>
      <c r="C832" s="89"/>
      <c r="D832" s="89"/>
      <c r="E832" s="89"/>
      <c r="F832" s="89"/>
      <c r="G832" s="89"/>
      <c r="H832" s="89"/>
      <c r="I832" s="89"/>
      <c r="J832" s="89"/>
      <c r="K832" s="89"/>
      <c r="L832" s="119"/>
    </row>
    <row r="833" spans="1:12">
      <c r="A833" s="88"/>
      <c r="B833" s="89"/>
      <c r="C833" s="89"/>
      <c r="D833" s="89"/>
      <c r="E833" s="89"/>
      <c r="F833" s="89"/>
      <c r="G833" s="89"/>
      <c r="H833" s="89"/>
      <c r="I833" s="89"/>
      <c r="J833" s="89"/>
      <c r="K833" s="89"/>
      <c r="L833" s="119"/>
    </row>
    <row r="834" spans="1:12">
      <c r="A834" s="88"/>
      <c r="B834" s="89"/>
      <c r="C834" s="89"/>
      <c r="D834" s="89"/>
      <c r="E834" s="89"/>
      <c r="F834" s="89"/>
      <c r="G834" s="89"/>
      <c r="H834" s="89"/>
      <c r="I834" s="89"/>
      <c r="J834" s="89"/>
      <c r="K834" s="89"/>
      <c r="L834" s="119"/>
    </row>
    <row r="835" spans="1:12">
      <c r="A835" s="88"/>
      <c r="B835" s="89"/>
      <c r="C835" s="89"/>
      <c r="D835" s="89"/>
      <c r="E835" s="89"/>
      <c r="F835" s="89"/>
      <c r="G835" s="89"/>
      <c r="H835" s="89"/>
      <c r="I835" s="89"/>
      <c r="J835" s="89"/>
      <c r="K835" s="89"/>
      <c r="L835" s="119"/>
    </row>
    <row r="836" spans="1:12">
      <c r="A836" s="88"/>
      <c r="B836" s="89"/>
      <c r="C836" s="89"/>
      <c r="D836" s="89"/>
      <c r="E836" s="89"/>
      <c r="F836" s="89"/>
      <c r="G836" s="89"/>
      <c r="H836" s="89"/>
      <c r="I836" s="89"/>
      <c r="J836" s="89"/>
      <c r="K836" s="89"/>
      <c r="L836" s="119"/>
    </row>
    <row r="837" spans="1:12">
      <c r="A837" s="88"/>
      <c r="B837" s="89"/>
      <c r="C837" s="89"/>
      <c r="D837" s="89"/>
      <c r="E837" s="89"/>
      <c r="F837" s="89"/>
      <c r="G837" s="89"/>
      <c r="H837" s="89"/>
      <c r="I837" s="89"/>
      <c r="J837" s="89"/>
      <c r="K837" s="89"/>
      <c r="L837" s="119"/>
    </row>
    <row r="838" spans="1:12">
      <c r="A838" s="88"/>
      <c r="B838" s="89"/>
      <c r="C838" s="89"/>
      <c r="D838" s="89"/>
      <c r="E838" s="89"/>
      <c r="F838" s="89"/>
      <c r="G838" s="89"/>
      <c r="H838" s="89"/>
      <c r="I838" s="89"/>
      <c r="J838" s="89"/>
      <c r="K838" s="89"/>
      <c r="L838" s="119"/>
    </row>
    <row r="839" spans="1:12">
      <c r="A839" s="88"/>
      <c r="B839" s="89"/>
      <c r="C839" s="89"/>
      <c r="D839" s="89"/>
      <c r="E839" s="89"/>
      <c r="F839" s="89"/>
      <c r="G839" s="89"/>
      <c r="H839" s="89"/>
      <c r="I839" s="89"/>
      <c r="J839" s="89"/>
      <c r="K839" s="89"/>
      <c r="L839" s="119"/>
    </row>
    <row r="840" spans="1:12">
      <c r="A840" s="88"/>
      <c r="B840" s="89"/>
      <c r="C840" s="89"/>
      <c r="D840" s="89"/>
      <c r="E840" s="89"/>
      <c r="F840" s="89"/>
      <c r="G840" s="89"/>
      <c r="H840" s="89"/>
      <c r="I840" s="89"/>
      <c r="J840" s="89"/>
      <c r="K840" s="89"/>
      <c r="L840" s="119"/>
    </row>
    <row r="841" spans="1:12">
      <c r="A841" s="88"/>
      <c r="B841" s="89"/>
      <c r="C841" s="89"/>
      <c r="D841" s="89"/>
      <c r="E841" s="89"/>
      <c r="F841" s="89"/>
      <c r="G841" s="89"/>
      <c r="H841" s="89"/>
      <c r="I841" s="89"/>
      <c r="J841" s="89"/>
      <c r="K841" s="89"/>
      <c r="L841" s="119"/>
    </row>
    <row r="842" spans="1:12">
      <c r="A842" s="88"/>
      <c r="B842" s="89"/>
      <c r="C842" s="89"/>
      <c r="D842" s="89"/>
      <c r="E842" s="89"/>
      <c r="F842" s="89"/>
      <c r="G842" s="89"/>
      <c r="H842" s="89"/>
      <c r="I842" s="89"/>
      <c r="J842" s="89"/>
      <c r="K842" s="89"/>
      <c r="L842" s="119"/>
    </row>
    <row r="843" spans="1:12">
      <c r="A843" s="88"/>
      <c r="B843" s="89"/>
      <c r="C843" s="89"/>
      <c r="D843" s="89"/>
      <c r="E843" s="89"/>
      <c r="F843" s="89"/>
      <c r="G843" s="89"/>
      <c r="H843" s="89"/>
      <c r="I843" s="89"/>
      <c r="J843" s="89"/>
      <c r="K843" s="89"/>
      <c r="L843" s="119"/>
    </row>
    <row r="844" spans="1:12">
      <c r="A844" s="88"/>
      <c r="B844" s="89"/>
      <c r="C844" s="89"/>
      <c r="D844" s="89"/>
      <c r="E844" s="89"/>
      <c r="F844" s="89"/>
      <c r="G844" s="89"/>
      <c r="H844" s="89"/>
      <c r="I844" s="89"/>
      <c r="J844" s="89"/>
      <c r="K844" s="89"/>
      <c r="L844" s="119"/>
    </row>
    <row r="845" spans="1:12">
      <c r="A845" s="88"/>
      <c r="B845" s="89"/>
      <c r="C845" s="89"/>
      <c r="D845" s="89"/>
      <c r="E845" s="89"/>
      <c r="F845" s="89"/>
      <c r="G845" s="89"/>
      <c r="H845" s="89"/>
      <c r="I845" s="89"/>
      <c r="J845" s="89"/>
      <c r="K845" s="89"/>
      <c r="L845" s="119"/>
    </row>
    <row r="846" spans="1:12">
      <c r="A846" s="88"/>
      <c r="B846" s="89"/>
      <c r="C846" s="89"/>
      <c r="D846" s="89"/>
      <c r="E846" s="89"/>
      <c r="F846" s="89"/>
      <c r="G846" s="89"/>
      <c r="H846" s="89"/>
      <c r="I846" s="89"/>
      <c r="J846" s="89"/>
      <c r="K846" s="89"/>
      <c r="L846" s="119"/>
    </row>
    <row r="847" spans="1:12">
      <c r="A847" s="88"/>
      <c r="B847" s="89"/>
      <c r="C847" s="89"/>
      <c r="D847" s="89"/>
      <c r="E847" s="89"/>
      <c r="F847" s="89"/>
      <c r="G847" s="89"/>
      <c r="H847" s="89"/>
      <c r="I847" s="89"/>
      <c r="J847" s="89"/>
      <c r="K847" s="89"/>
      <c r="L847" s="119"/>
    </row>
    <row r="848" spans="1:12">
      <c r="A848" s="88"/>
      <c r="B848" s="89"/>
      <c r="C848" s="89"/>
      <c r="D848" s="89"/>
      <c r="E848" s="89"/>
      <c r="F848" s="89"/>
      <c r="G848" s="89"/>
      <c r="H848" s="89"/>
      <c r="I848" s="89"/>
      <c r="J848" s="89"/>
      <c r="K848" s="89"/>
      <c r="L848" s="119"/>
    </row>
    <row r="849" spans="1:12">
      <c r="A849" s="88"/>
      <c r="B849" s="89"/>
      <c r="C849" s="89"/>
      <c r="D849" s="89"/>
      <c r="E849" s="89"/>
      <c r="F849" s="89"/>
      <c r="G849" s="89"/>
      <c r="H849" s="89"/>
      <c r="I849" s="89"/>
      <c r="J849" s="89"/>
      <c r="K849" s="89"/>
      <c r="L849" s="119"/>
    </row>
    <row r="850" spans="1:12">
      <c r="A850" s="88"/>
      <c r="B850" s="89"/>
      <c r="C850" s="89"/>
      <c r="D850" s="89"/>
      <c r="E850" s="89"/>
      <c r="F850" s="89"/>
      <c r="G850" s="89"/>
      <c r="H850" s="89"/>
      <c r="I850" s="89"/>
      <c r="J850" s="89"/>
      <c r="K850" s="89"/>
      <c r="L850" s="119"/>
    </row>
    <row r="851" spans="1:12">
      <c r="A851" s="88"/>
      <c r="B851" s="89"/>
      <c r="C851" s="89"/>
      <c r="D851" s="89"/>
      <c r="E851" s="89"/>
      <c r="F851" s="89"/>
      <c r="G851" s="89"/>
      <c r="H851" s="89"/>
      <c r="I851" s="89"/>
      <c r="J851" s="89"/>
      <c r="K851" s="89"/>
      <c r="L851" s="119"/>
    </row>
    <row r="852" spans="1:12">
      <c r="A852" s="88"/>
      <c r="B852" s="89"/>
      <c r="C852" s="89"/>
      <c r="D852" s="89"/>
      <c r="E852" s="89"/>
      <c r="F852" s="89"/>
      <c r="G852" s="89"/>
      <c r="H852" s="89"/>
      <c r="I852" s="89"/>
      <c r="J852" s="89"/>
      <c r="K852" s="89"/>
      <c r="L852" s="119"/>
    </row>
    <row r="853" spans="1:12">
      <c r="A853" s="88"/>
      <c r="B853" s="89"/>
      <c r="C853" s="89"/>
      <c r="D853" s="89"/>
      <c r="E853" s="89"/>
      <c r="F853" s="89"/>
      <c r="G853" s="89"/>
      <c r="H853" s="89"/>
      <c r="I853" s="89"/>
      <c r="J853" s="89"/>
      <c r="K853" s="89"/>
      <c r="L853" s="119"/>
    </row>
    <row r="854" spans="1:12">
      <c r="A854" s="88"/>
      <c r="B854" s="89"/>
      <c r="C854" s="89"/>
      <c r="D854" s="89"/>
      <c r="E854" s="89"/>
      <c r="F854" s="89"/>
      <c r="G854" s="89"/>
      <c r="H854" s="89"/>
      <c r="I854" s="89"/>
      <c r="J854" s="89"/>
      <c r="K854" s="89"/>
      <c r="L854" s="119"/>
    </row>
    <row r="855" spans="1:12">
      <c r="A855" s="88"/>
      <c r="B855" s="89"/>
      <c r="C855" s="89"/>
      <c r="D855" s="89"/>
      <c r="E855" s="89"/>
      <c r="F855" s="89"/>
      <c r="G855" s="89"/>
      <c r="H855" s="89"/>
      <c r="I855" s="89"/>
      <c r="J855" s="89"/>
      <c r="K855" s="89"/>
      <c r="L855" s="119"/>
    </row>
    <row r="856" spans="1:12">
      <c r="A856" s="88"/>
      <c r="B856" s="89"/>
      <c r="C856" s="89"/>
      <c r="D856" s="89"/>
      <c r="E856" s="89"/>
      <c r="F856" s="89"/>
      <c r="G856" s="89"/>
      <c r="H856" s="89"/>
      <c r="I856" s="89"/>
      <c r="J856" s="89"/>
      <c r="K856" s="89"/>
      <c r="L856" s="119"/>
    </row>
    <row r="857" spans="1:12">
      <c r="A857" s="88"/>
      <c r="B857" s="89"/>
      <c r="C857" s="89"/>
      <c r="D857" s="89"/>
      <c r="E857" s="89"/>
      <c r="F857" s="89"/>
      <c r="G857" s="89"/>
      <c r="H857" s="89"/>
      <c r="I857" s="89"/>
      <c r="J857" s="89"/>
      <c r="K857" s="89"/>
      <c r="L857" s="119"/>
    </row>
    <row r="858" spans="1:12">
      <c r="A858" s="88"/>
      <c r="B858" s="89"/>
      <c r="C858" s="89"/>
      <c r="D858" s="89"/>
      <c r="E858" s="89"/>
      <c r="F858" s="89"/>
      <c r="G858" s="89"/>
      <c r="H858" s="89"/>
      <c r="I858" s="89"/>
      <c r="J858" s="89"/>
      <c r="K858" s="89"/>
      <c r="L858" s="119"/>
    </row>
    <row r="859" spans="1:12">
      <c r="A859" s="88"/>
      <c r="B859" s="89"/>
      <c r="C859" s="89"/>
      <c r="D859" s="89"/>
      <c r="E859" s="89"/>
      <c r="F859" s="89"/>
      <c r="G859" s="89"/>
      <c r="H859" s="89"/>
      <c r="I859" s="89"/>
      <c r="J859" s="89"/>
      <c r="K859" s="89"/>
      <c r="L859" s="119"/>
    </row>
    <row r="860" spans="1:12">
      <c r="A860" s="88"/>
      <c r="B860" s="89"/>
      <c r="C860" s="89"/>
      <c r="D860" s="89"/>
      <c r="E860" s="89"/>
      <c r="F860" s="89"/>
      <c r="G860" s="89"/>
      <c r="H860" s="89"/>
      <c r="I860" s="89"/>
      <c r="J860" s="89"/>
      <c r="K860" s="89"/>
      <c r="L860" s="119"/>
    </row>
    <row r="861" spans="1:12">
      <c r="A861" s="88"/>
      <c r="B861" s="89"/>
      <c r="C861" s="89"/>
      <c r="D861" s="89"/>
      <c r="E861" s="89"/>
      <c r="F861" s="89"/>
      <c r="G861" s="89"/>
      <c r="H861" s="89"/>
      <c r="I861" s="89"/>
      <c r="J861" s="89"/>
      <c r="K861" s="89"/>
      <c r="L861" s="119"/>
    </row>
    <row r="862" spans="1:12">
      <c r="A862" s="88"/>
      <c r="B862" s="89"/>
      <c r="C862" s="89"/>
      <c r="D862" s="89"/>
      <c r="E862" s="89"/>
      <c r="F862" s="89"/>
      <c r="G862" s="89"/>
      <c r="H862" s="89"/>
      <c r="I862" s="89"/>
      <c r="J862" s="89"/>
      <c r="K862" s="89"/>
      <c r="L862" s="119"/>
    </row>
    <row r="863" spans="1:12">
      <c r="A863" s="88"/>
      <c r="B863" s="89"/>
      <c r="C863" s="89"/>
      <c r="D863" s="89"/>
      <c r="E863" s="89"/>
      <c r="F863" s="89"/>
      <c r="G863" s="89"/>
      <c r="H863" s="89"/>
      <c r="I863" s="89"/>
      <c r="J863" s="89"/>
      <c r="K863" s="89"/>
      <c r="L863" s="119"/>
    </row>
    <row r="864" spans="1:12">
      <c r="A864" s="88"/>
      <c r="B864" s="89"/>
      <c r="C864" s="89"/>
      <c r="D864" s="89"/>
      <c r="E864" s="89"/>
      <c r="F864" s="89"/>
      <c r="G864" s="89"/>
      <c r="H864" s="89"/>
      <c r="I864" s="89"/>
      <c r="J864" s="89"/>
      <c r="K864" s="89"/>
      <c r="L864" s="119"/>
    </row>
    <row r="865" spans="1:12">
      <c r="A865" s="88"/>
      <c r="B865" s="89"/>
      <c r="C865" s="89"/>
      <c r="D865" s="89"/>
      <c r="E865" s="89"/>
      <c r="F865" s="89"/>
      <c r="G865" s="89"/>
      <c r="H865" s="89"/>
      <c r="I865" s="89"/>
      <c r="J865" s="89"/>
      <c r="K865" s="89"/>
      <c r="L865" s="119"/>
    </row>
    <row r="866" spans="1:12">
      <c r="A866" s="88"/>
      <c r="B866" s="89"/>
      <c r="C866" s="89"/>
      <c r="D866" s="89"/>
      <c r="E866" s="89"/>
      <c r="F866" s="89"/>
      <c r="G866" s="89"/>
      <c r="H866" s="89"/>
      <c r="I866" s="89"/>
      <c r="J866" s="89"/>
      <c r="K866" s="89"/>
      <c r="L866" s="119"/>
    </row>
    <row r="867" spans="1:12">
      <c r="A867" s="88"/>
      <c r="B867" s="89"/>
      <c r="C867" s="89"/>
      <c r="D867" s="89"/>
      <c r="E867" s="89"/>
      <c r="F867" s="89"/>
      <c r="G867" s="89"/>
      <c r="H867" s="89"/>
      <c r="I867" s="89"/>
      <c r="J867" s="89"/>
      <c r="K867" s="89"/>
      <c r="L867" s="119"/>
    </row>
    <row r="868" spans="1:12">
      <c r="A868" s="88"/>
      <c r="B868" s="89"/>
      <c r="C868" s="89"/>
      <c r="D868" s="89"/>
      <c r="E868" s="89"/>
      <c r="F868" s="89"/>
      <c r="G868" s="89"/>
      <c r="H868" s="89"/>
      <c r="I868" s="89"/>
      <c r="J868" s="89"/>
      <c r="K868" s="89"/>
      <c r="L868" s="119"/>
    </row>
    <row r="869" spans="1:12">
      <c r="A869" s="88"/>
      <c r="B869" s="89"/>
      <c r="C869" s="89"/>
      <c r="D869" s="89"/>
      <c r="E869" s="89"/>
      <c r="F869" s="89"/>
      <c r="G869" s="89"/>
      <c r="H869" s="89"/>
      <c r="I869" s="89"/>
      <c r="J869" s="89"/>
      <c r="K869" s="89"/>
      <c r="L869" s="119"/>
    </row>
    <row r="870" spans="1:12">
      <c r="A870" s="88"/>
      <c r="B870" s="89"/>
      <c r="C870" s="89"/>
      <c r="D870" s="89"/>
      <c r="E870" s="89"/>
      <c r="F870" s="89"/>
      <c r="G870" s="89"/>
      <c r="H870" s="89"/>
      <c r="I870" s="89"/>
      <c r="J870" s="89"/>
      <c r="K870" s="89"/>
      <c r="L870" s="119"/>
    </row>
    <row r="871" spans="1:12">
      <c r="A871" s="88"/>
      <c r="B871" s="89"/>
      <c r="C871" s="89"/>
      <c r="D871" s="89"/>
      <c r="E871" s="89"/>
      <c r="F871" s="89"/>
      <c r="G871" s="89"/>
      <c r="H871" s="89"/>
      <c r="I871" s="89"/>
      <c r="J871" s="89"/>
      <c r="K871" s="89"/>
      <c r="L871" s="119"/>
    </row>
    <row r="872" spans="1:12">
      <c r="A872" s="88"/>
      <c r="B872" s="89"/>
      <c r="C872" s="89"/>
      <c r="D872" s="89"/>
      <c r="E872" s="89"/>
      <c r="F872" s="89"/>
      <c r="G872" s="89"/>
      <c r="H872" s="89"/>
      <c r="I872" s="89"/>
      <c r="J872" s="89"/>
      <c r="K872" s="89"/>
      <c r="L872" s="119"/>
    </row>
    <row r="873" spans="1:12">
      <c r="A873" s="88"/>
      <c r="B873" s="89"/>
      <c r="C873" s="89"/>
      <c r="D873" s="89"/>
      <c r="E873" s="89"/>
      <c r="F873" s="89"/>
      <c r="G873" s="89"/>
      <c r="H873" s="89"/>
      <c r="I873" s="89"/>
      <c r="J873" s="89"/>
      <c r="K873" s="89"/>
      <c r="L873" s="119"/>
    </row>
    <row r="874" spans="1:12">
      <c r="A874" s="88"/>
      <c r="B874" s="89"/>
      <c r="C874" s="89"/>
      <c r="D874" s="89"/>
      <c r="E874" s="89"/>
      <c r="F874" s="89"/>
      <c r="G874" s="89"/>
      <c r="H874" s="89"/>
      <c r="I874" s="89"/>
      <c r="J874" s="89"/>
      <c r="K874" s="89"/>
      <c r="L874" s="119"/>
    </row>
    <row r="875" spans="1:12">
      <c r="A875" s="88"/>
      <c r="B875" s="89"/>
      <c r="C875" s="89"/>
      <c r="D875" s="89"/>
      <c r="E875" s="89"/>
      <c r="F875" s="89"/>
      <c r="G875" s="89"/>
      <c r="H875" s="89"/>
      <c r="I875" s="89"/>
      <c r="J875" s="89"/>
      <c r="K875" s="89"/>
      <c r="L875" s="119"/>
    </row>
    <row r="876" spans="1:12">
      <c r="A876" s="88"/>
      <c r="B876" s="89"/>
      <c r="C876" s="89"/>
      <c r="D876" s="89"/>
      <c r="E876" s="89"/>
      <c r="F876" s="89"/>
      <c r="G876" s="89"/>
      <c r="H876" s="89"/>
      <c r="I876" s="89"/>
      <c r="J876" s="89"/>
      <c r="K876" s="89"/>
      <c r="L876" s="119"/>
    </row>
    <row r="877" spans="1:12">
      <c r="A877" s="88"/>
      <c r="B877" s="89"/>
      <c r="C877" s="89"/>
      <c r="D877" s="89"/>
      <c r="E877" s="89"/>
      <c r="F877" s="89"/>
      <c r="G877" s="89"/>
      <c r="H877" s="89"/>
      <c r="I877" s="89"/>
      <c r="J877" s="89"/>
      <c r="K877" s="89"/>
      <c r="L877" s="119"/>
    </row>
    <row r="878" spans="1:12">
      <c r="A878" s="88"/>
      <c r="B878" s="89"/>
      <c r="C878" s="89"/>
      <c r="D878" s="89"/>
      <c r="E878" s="89"/>
      <c r="F878" s="89"/>
      <c r="G878" s="89"/>
      <c r="H878" s="89"/>
      <c r="I878" s="89"/>
      <c r="J878" s="89"/>
      <c r="K878" s="89"/>
      <c r="L878" s="119"/>
    </row>
    <row r="879" spans="1:12">
      <c r="A879" s="88"/>
      <c r="B879" s="89"/>
      <c r="C879" s="89"/>
      <c r="D879" s="89"/>
      <c r="E879" s="89"/>
      <c r="F879" s="89"/>
      <c r="G879" s="89"/>
      <c r="H879" s="89"/>
      <c r="I879" s="89"/>
      <c r="J879" s="89"/>
      <c r="K879" s="89"/>
      <c r="L879" s="119"/>
    </row>
    <row r="880" spans="1:12">
      <c r="A880" s="88"/>
      <c r="B880" s="89"/>
      <c r="C880" s="89"/>
      <c r="D880" s="89"/>
      <c r="E880" s="89"/>
      <c r="F880" s="89"/>
      <c r="G880" s="89"/>
      <c r="H880" s="89"/>
      <c r="I880" s="89"/>
      <c r="J880" s="89"/>
      <c r="K880" s="89"/>
      <c r="L880" s="119"/>
    </row>
    <row r="881" spans="1:12">
      <c r="A881" s="88"/>
      <c r="B881" s="89"/>
      <c r="C881" s="89"/>
      <c r="D881" s="89"/>
      <c r="E881" s="89"/>
      <c r="F881" s="89"/>
      <c r="G881" s="89"/>
      <c r="H881" s="89"/>
      <c r="I881" s="89"/>
      <c r="J881" s="89"/>
      <c r="K881" s="89"/>
      <c r="L881" s="119"/>
    </row>
    <row r="882" spans="1:12">
      <c r="A882" s="88"/>
      <c r="B882" s="89"/>
      <c r="C882" s="89"/>
      <c r="D882" s="89"/>
      <c r="E882" s="89"/>
      <c r="F882" s="89"/>
      <c r="G882" s="89"/>
      <c r="H882" s="89"/>
      <c r="I882" s="89"/>
      <c r="J882" s="89"/>
      <c r="K882" s="89"/>
      <c r="L882" s="119"/>
    </row>
    <row r="883" spans="1:12">
      <c r="A883" s="88"/>
      <c r="B883" s="89"/>
      <c r="C883" s="89"/>
      <c r="D883" s="89"/>
      <c r="E883" s="89"/>
      <c r="F883" s="89"/>
      <c r="G883" s="89"/>
      <c r="H883" s="89"/>
      <c r="I883" s="89"/>
      <c r="J883" s="89"/>
      <c r="K883" s="89"/>
      <c r="L883" s="119"/>
    </row>
    <row r="884" spans="1:12">
      <c r="A884" s="88"/>
      <c r="B884" s="89"/>
      <c r="C884" s="89"/>
      <c r="D884" s="89"/>
      <c r="E884" s="89"/>
      <c r="F884" s="89"/>
      <c r="G884" s="89"/>
      <c r="H884" s="89"/>
      <c r="I884" s="89"/>
      <c r="J884" s="89"/>
      <c r="K884" s="89"/>
      <c r="L884" s="119"/>
    </row>
    <row r="885" spans="1:12">
      <c r="A885" s="88"/>
      <c r="B885" s="89"/>
      <c r="C885" s="89"/>
      <c r="D885" s="89"/>
      <c r="E885" s="89"/>
      <c r="F885" s="89"/>
      <c r="G885" s="89"/>
      <c r="H885" s="89"/>
      <c r="I885" s="89"/>
      <c r="J885" s="89"/>
      <c r="K885" s="89"/>
      <c r="L885" s="119"/>
    </row>
    <row r="886" spans="1:12">
      <c r="A886" s="88"/>
      <c r="B886" s="89"/>
      <c r="C886" s="89"/>
      <c r="D886" s="89"/>
      <c r="E886" s="89"/>
      <c r="F886" s="89"/>
      <c r="G886" s="89"/>
      <c r="H886" s="89"/>
      <c r="I886" s="89"/>
      <c r="J886" s="89"/>
      <c r="K886" s="89"/>
      <c r="L886" s="119"/>
    </row>
    <row r="887" spans="1:12">
      <c r="A887" s="88"/>
      <c r="B887" s="89"/>
      <c r="C887" s="89"/>
      <c r="D887" s="89"/>
      <c r="E887" s="89"/>
      <c r="F887" s="89"/>
      <c r="G887" s="89"/>
      <c r="H887" s="89"/>
      <c r="I887" s="89"/>
      <c r="J887" s="89"/>
      <c r="K887" s="89"/>
      <c r="L887" s="119"/>
    </row>
    <row r="888" spans="1:12">
      <c r="A888" s="88"/>
      <c r="B888" s="89"/>
      <c r="C888" s="89"/>
      <c r="D888" s="89"/>
      <c r="E888" s="89"/>
      <c r="F888" s="89"/>
      <c r="G888" s="89"/>
      <c r="H888" s="89"/>
      <c r="I888" s="89"/>
      <c r="J888" s="89"/>
      <c r="K888" s="89"/>
      <c r="L888" s="119"/>
    </row>
    <row r="889" spans="1:12">
      <c r="A889" s="88"/>
      <c r="B889" s="89"/>
      <c r="C889" s="89"/>
      <c r="D889" s="89"/>
      <c r="E889" s="89"/>
      <c r="F889" s="89"/>
      <c r="G889" s="89"/>
      <c r="H889" s="89"/>
      <c r="I889" s="89"/>
      <c r="J889" s="89"/>
      <c r="K889" s="89"/>
      <c r="L889" s="119"/>
    </row>
    <row r="890" spans="1:12">
      <c r="A890" s="88"/>
      <c r="B890" s="89"/>
      <c r="C890" s="89"/>
      <c r="D890" s="89"/>
      <c r="E890" s="89"/>
      <c r="F890" s="89"/>
      <c r="G890" s="89"/>
      <c r="H890" s="89"/>
      <c r="I890" s="89"/>
      <c r="J890" s="89"/>
      <c r="K890" s="89"/>
      <c r="L890" s="119"/>
    </row>
    <row r="891" spans="1:12">
      <c r="A891" s="88"/>
      <c r="B891" s="89"/>
      <c r="C891" s="89"/>
      <c r="D891" s="89"/>
      <c r="E891" s="89"/>
      <c r="F891" s="89"/>
      <c r="G891" s="89"/>
      <c r="H891" s="89"/>
      <c r="I891" s="89"/>
      <c r="J891" s="89"/>
      <c r="K891" s="89"/>
      <c r="L891" s="119"/>
    </row>
    <row r="892" spans="1:12">
      <c r="A892" s="88"/>
      <c r="B892" s="89"/>
      <c r="C892" s="89"/>
      <c r="D892" s="89"/>
      <c r="E892" s="89"/>
      <c r="F892" s="89"/>
      <c r="G892" s="89"/>
      <c r="H892" s="89"/>
      <c r="I892" s="89"/>
      <c r="J892" s="89"/>
      <c r="K892" s="89"/>
      <c r="L892" s="119"/>
    </row>
    <row r="893" spans="1:12">
      <c r="A893" s="88"/>
      <c r="B893" s="89"/>
      <c r="C893" s="89"/>
      <c r="D893" s="89"/>
      <c r="E893" s="89"/>
      <c r="F893" s="89"/>
      <c r="G893" s="89"/>
      <c r="H893" s="89"/>
      <c r="I893" s="89"/>
      <c r="J893" s="89"/>
      <c r="K893" s="89"/>
      <c r="L893" s="119"/>
    </row>
    <row r="894" spans="1:12">
      <c r="A894" s="88"/>
      <c r="B894" s="89"/>
      <c r="C894" s="89"/>
      <c r="D894" s="89"/>
      <c r="E894" s="89"/>
      <c r="F894" s="89"/>
      <c r="G894" s="89"/>
      <c r="H894" s="89"/>
      <c r="I894" s="89"/>
      <c r="J894" s="89"/>
      <c r="K894" s="89"/>
      <c r="L894" s="119"/>
    </row>
    <row r="895" spans="1:12">
      <c r="A895" s="88"/>
      <c r="B895" s="89"/>
      <c r="C895" s="89"/>
      <c r="D895" s="89"/>
      <c r="E895" s="89"/>
      <c r="F895" s="89"/>
      <c r="G895" s="89"/>
      <c r="H895" s="89"/>
      <c r="I895" s="89"/>
      <c r="J895" s="89"/>
      <c r="K895" s="89"/>
      <c r="L895" s="119"/>
    </row>
    <row r="896" spans="1:12">
      <c r="A896" s="88"/>
      <c r="B896" s="89"/>
      <c r="C896" s="89"/>
      <c r="D896" s="89"/>
      <c r="E896" s="89"/>
      <c r="F896" s="89"/>
      <c r="G896" s="89"/>
      <c r="H896" s="89"/>
      <c r="I896" s="89"/>
      <c r="J896" s="89"/>
      <c r="K896" s="89"/>
      <c r="L896" s="119"/>
    </row>
    <row r="897" spans="1:12">
      <c r="A897" s="88"/>
      <c r="B897" s="89"/>
      <c r="C897" s="89"/>
      <c r="D897" s="89"/>
      <c r="E897" s="89"/>
      <c r="F897" s="89"/>
      <c r="G897" s="89"/>
      <c r="H897" s="89"/>
      <c r="I897" s="89"/>
      <c r="J897" s="89"/>
      <c r="K897" s="89"/>
      <c r="L897" s="119"/>
    </row>
    <row r="898" spans="1:12">
      <c r="A898" s="88"/>
      <c r="B898" s="89"/>
      <c r="C898" s="89"/>
      <c r="D898" s="89"/>
      <c r="E898" s="89"/>
      <c r="F898" s="89"/>
      <c r="G898" s="89"/>
      <c r="H898" s="89"/>
      <c r="I898" s="89"/>
      <c r="J898" s="89"/>
      <c r="K898" s="89"/>
      <c r="L898" s="119"/>
    </row>
    <row r="899" spans="1:12">
      <c r="A899" s="88"/>
      <c r="B899" s="89"/>
      <c r="C899" s="89"/>
      <c r="D899" s="89"/>
      <c r="E899" s="89"/>
      <c r="F899" s="89"/>
      <c r="G899" s="89"/>
      <c r="H899" s="89"/>
      <c r="I899" s="89"/>
      <c r="J899" s="89"/>
      <c r="K899" s="89"/>
      <c r="L899" s="119"/>
    </row>
    <row r="900" spans="1:12">
      <c r="A900" s="88"/>
      <c r="B900" s="89"/>
      <c r="C900" s="89"/>
      <c r="D900" s="89"/>
      <c r="E900" s="89"/>
      <c r="F900" s="89"/>
      <c r="G900" s="89"/>
      <c r="H900" s="89"/>
      <c r="I900" s="89"/>
      <c r="J900" s="89"/>
      <c r="K900" s="89"/>
      <c r="L900" s="119"/>
    </row>
    <row r="901" spans="1:12">
      <c r="A901" s="88"/>
      <c r="B901" s="89"/>
      <c r="C901" s="89"/>
      <c r="D901" s="89"/>
      <c r="E901" s="89"/>
      <c r="F901" s="89"/>
      <c r="G901" s="89"/>
      <c r="H901" s="89"/>
      <c r="I901" s="89"/>
      <c r="J901" s="89"/>
      <c r="K901" s="89"/>
      <c r="L901" s="119"/>
    </row>
    <row r="902" spans="1:12">
      <c r="A902" s="88"/>
      <c r="B902" s="89"/>
      <c r="C902" s="89"/>
      <c r="D902" s="89"/>
      <c r="E902" s="89"/>
      <c r="F902" s="89"/>
      <c r="G902" s="89"/>
      <c r="H902" s="89"/>
      <c r="I902" s="89"/>
      <c r="J902" s="89"/>
      <c r="K902" s="89"/>
      <c r="L902" s="119"/>
    </row>
    <row r="903" spans="1:12">
      <c r="A903" s="88"/>
      <c r="B903" s="89"/>
      <c r="C903" s="89"/>
      <c r="D903" s="89"/>
      <c r="E903" s="89"/>
      <c r="F903" s="89"/>
      <c r="G903" s="89"/>
      <c r="H903" s="89"/>
      <c r="I903" s="89"/>
      <c r="J903" s="89"/>
      <c r="K903" s="89"/>
      <c r="L903" s="119"/>
    </row>
    <row r="904" spans="1:12">
      <c r="A904" s="88"/>
      <c r="B904" s="89"/>
      <c r="C904" s="89"/>
      <c r="D904" s="89"/>
      <c r="E904" s="89"/>
      <c r="F904" s="89"/>
      <c r="G904" s="89"/>
      <c r="H904" s="89"/>
      <c r="I904" s="89"/>
      <c r="J904" s="89"/>
      <c r="K904" s="89"/>
      <c r="L904" s="119"/>
    </row>
    <row r="905" spans="1:12">
      <c r="A905" s="88"/>
      <c r="B905" s="89"/>
      <c r="C905" s="89"/>
      <c r="D905" s="89"/>
      <c r="E905" s="89"/>
      <c r="F905" s="89"/>
      <c r="G905" s="89"/>
      <c r="H905" s="89"/>
      <c r="I905" s="89"/>
      <c r="J905" s="89"/>
      <c r="K905" s="89"/>
      <c r="L905" s="119"/>
    </row>
    <row r="906" spans="1:12">
      <c r="A906" s="88"/>
      <c r="B906" s="89"/>
      <c r="C906" s="89"/>
      <c r="D906" s="89"/>
      <c r="E906" s="89"/>
      <c r="F906" s="89"/>
      <c r="G906" s="89"/>
      <c r="H906" s="89"/>
      <c r="I906" s="89"/>
      <c r="J906" s="89"/>
      <c r="K906" s="89"/>
      <c r="L906" s="119"/>
    </row>
    <row r="907" spans="1:12">
      <c r="A907" s="88"/>
      <c r="B907" s="89"/>
      <c r="C907" s="89"/>
      <c r="D907" s="89"/>
      <c r="E907" s="89"/>
      <c r="F907" s="89"/>
      <c r="G907" s="89"/>
      <c r="H907" s="89"/>
      <c r="I907" s="89"/>
      <c r="J907" s="89"/>
      <c r="K907" s="89"/>
      <c r="L907" s="119"/>
    </row>
    <row r="908" spans="1:12">
      <c r="A908" s="88"/>
      <c r="B908" s="89"/>
      <c r="C908" s="89"/>
      <c r="D908" s="89"/>
      <c r="E908" s="89"/>
      <c r="F908" s="89"/>
      <c r="G908" s="89"/>
      <c r="H908" s="89"/>
      <c r="I908" s="89"/>
      <c r="J908" s="89"/>
      <c r="K908" s="89"/>
      <c r="L908" s="119"/>
    </row>
    <row r="909" spans="1:12">
      <c r="A909" s="88"/>
      <c r="B909" s="89"/>
      <c r="C909" s="89"/>
      <c r="D909" s="89"/>
      <c r="E909" s="89"/>
      <c r="F909" s="89"/>
      <c r="G909" s="89"/>
      <c r="H909" s="89"/>
      <c r="I909" s="89"/>
      <c r="J909" s="89"/>
      <c r="K909" s="89"/>
      <c r="L909" s="119"/>
    </row>
    <row r="910" spans="1:12">
      <c r="A910" s="88"/>
      <c r="B910" s="89"/>
      <c r="C910" s="89"/>
      <c r="D910" s="89"/>
      <c r="E910" s="89"/>
      <c r="F910" s="89"/>
      <c r="G910" s="89"/>
      <c r="H910" s="89"/>
      <c r="I910" s="89"/>
      <c r="J910" s="89"/>
      <c r="K910" s="89"/>
      <c r="L910" s="119"/>
    </row>
    <row r="911" spans="1:12">
      <c r="A911" s="88"/>
      <c r="B911" s="89"/>
      <c r="C911" s="89"/>
      <c r="D911" s="89"/>
      <c r="E911" s="89"/>
      <c r="F911" s="89"/>
      <c r="G911" s="89"/>
      <c r="H911" s="89"/>
      <c r="I911" s="89"/>
      <c r="J911" s="89"/>
      <c r="K911" s="89"/>
      <c r="L911" s="119"/>
    </row>
    <row r="912" spans="1:12">
      <c r="A912" s="88"/>
      <c r="B912" s="89"/>
      <c r="C912" s="89"/>
      <c r="D912" s="89"/>
      <c r="E912" s="89"/>
      <c r="F912" s="89"/>
      <c r="G912" s="89"/>
      <c r="H912" s="89"/>
      <c r="I912" s="89"/>
      <c r="J912" s="89"/>
      <c r="K912" s="89"/>
      <c r="L912" s="119"/>
    </row>
    <row r="913" spans="1:12">
      <c r="A913" s="88"/>
      <c r="B913" s="89"/>
      <c r="C913" s="89"/>
      <c r="D913" s="89"/>
      <c r="E913" s="89"/>
      <c r="F913" s="89"/>
      <c r="G913" s="89"/>
      <c r="H913" s="89"/>
      <c r="I913" s="89"/>
      <c r="J913" s="89"/>
      <c r="K913" s="89"/>
      <c r="L913" s="119"/>
    </row>
    <row r="914" spans="1:12">
      <c r="A914" s="88"/>
      <c r="B914" s="89"/>
      <c r="C914" s="89"/>
      <c r="D914" s="89"/>
      <c r="E914" s="89"/>
      <c r="F914" s="89"/>
      <c r="G914" s="89"/>
      <c r="H914" s="89"/>
      <c r="I914" s="89"/>
      <c r="J914" s="89"/>
      <c r="K914" s="89"/>
      <c r="L914" s="119"/>
    </row>
    <row r="915" spans="1:12">
      <c r="A915" s="88"/>
      <c r="B915" s="89"/>
      <c r="C915" s="89"/>
      <c r="D915" s="89"/>
      <c r="E915" s="89"/>
      <c r="F915" s="89"/>
      <c r="G915" s="89"/>
      <c r="H915" s="89"/>
      <c r="I915" s="89"/>
      <c r="J915" s="89"/>
      <c r="K915" s="89"/>
      <c r="L915" s="119"/>
    </row>
    <row r="916" spans="1:12">
      <c r="A916" s="88"/>
      <c r="B916" s="89"/>
      <c r="C916" s="89"/>
      <c r="D916" s="89"/>
      <c r="E916" s="89"/>
      <c r="F916" s="89"/>
      <c r="G916" s="89"/>
      <c r="H916" s="89"/>
      <c r="I916" s="89"/>
      <c r="J916" s="89"/>
      <c r="K916" s="89"/>
      <c r="L916" s="119"/>
    </row>
    <row r="917" spans="1:12">
      <c r="A917" s="88"/>
      <c r="B917" s="89"/>
      <c r="C917" s="89"/>
      <c r="D917" s="89"/>
      <c r="E917" s="89"/>
      <c r="F917" s="89"/>
      <c r="G917" s="89"/>
      <c r="H917" s="89"/>
      <c r="I917" s="89"/>
      <c r="J917" s="89"/>
      <c r="K917" s="89"/>
      <c r="L917" s="119"/>
    </row>
    <row r="918" spans="1:12">
      <c r="A918" s="88"/>
      <c r="B918" s="89"/>
      <c r="C918" s="89"/>
      <c r="D918" s="89"/>
      <c r="E918" s="89"/>
      <c r="F918" s="89"/>
      <c r="G918" s="89"/>
      <c r="H918" s="89"/>
      <c r="I918" s="89"/>
      <c r="J918" s="89"/>
      <c r="K918" s="89"/>
      <c r="L918" s="119"/>
    </row>
    <row r="919" spans="1:12">
      <c r="A919" s="88"/>
      <c r="B919" s="89"/>
      <c r="C919" s="89"/>
      <c r="D919" s="89"/>
      <c r="E919" s="89"/>
      <c r="F919" s="89"/>
      <c r="G919" s="89"/>
      <c r="H919" s="89"/>
      <c r="I919" s="89"/>
      <c r="J919" s="89"/>
      <c r="K919" s="89"/>
      <c r="L919" s="119"/>
    </row>
    <row r="920" spans="1:12">
      <c r="A920" s="88"/>
      <c r="B920" s="89"/>
      <c r="C920" s="89"/>
      <c r="D920" s="89"/>
      <c r="E920" s="89"/>
      <c r="F920" s="89"/>
      <c r="G920" s="89"/>
      <c r="H920" s="89"/>
      <c r="I920" s="89"/>
      <c r="J920" s="89"/>
      <c r="K920" s="89"/>
      <c r="L920" s="119"/>
    </row>
    <row r="921" spans="1:12">
      <c r="A921" s="88"/>
      <c r="B921" s="89"/>
      <c r="C921" s="89"/>
      <c r="D921" s="89"/>
      <c r="E921" s="89"/>
      <c r="F921" s="89"/>
      <c r="G921" s="89"/>
      <c r="H921" s="89"/>
      <c r="I921" s="89"/>
      <c r="J921" s="89"/>
      <c r="K921" s="89"/>
      <c r="L921" s="119"/>
    </row>
    <row r="922" spans="1:12">
      <c r="A922" s="88"/>
      <c r="B922" s="89"/>
      <c r="C922" s="89"/>
      <c r="D922" s="89"/>
      <c r="E922" s="89"/>
      <c r="F922" s="89"/>
      <c r="G922" s="89"/>
      <c r="H922" s="89"/>
      <c r="I922" s="89"/>
      <c r="J922" s="89"/>
      <c r="K922" s="89"/>
      <c r="L922" s="119"/>
    </row>
    <row r="923" spans="1:12">
      <c r="A923" s="88"/>
      <c r="B923" s="89"/>
      <c r="C923" s="89"/>
      <c r="D923" s="89"/>
      <c r="E923" s="89"/>
      <c r="F923" s="89"/>
      <c r="G923" s="89"/>
      <c r="H923" s="89"/>
      <c r="I923" s="89"/>
      <c r="J923" s="89"/>
      <c r="K923" s="89"/>
      <c r="L923" s="119"/>
    </row>
    <row r="924" spans="1:12">
      <c r="A924" s="88"/>
      <c r="B924" s="89"/>
      <c r="C924" s="89"/>
      <c r="D924" s="89"/>
      <c r="E924" s="89"/>
      <c r="F924" s="89"/>
      <c r="G924" s="89"/>
      <c r="H924" s="89"/>
      <c r="I924" s="89"/>
      <c r="J924" s="89"/>
      <c r="K924" s="89"/>
      <c r="L924" s="119"/>
    </row>
    <row r="925" spans="1:12">
      <c r="A925" s="88"/>
      <c r="B925" s="89"/>
      <c r="C925" s="89"/>
      <c r="D925" s="89"/>
      <c r="E925" s="89"/>
      <c r="F925" s="89"/>
      <c r="G925" s="89"/>
      <c r="H925" s="89"/>
      <c r="I925" s="89"/>
      <c r="J925" s="89"/>
      <c r="K925" s="89"/>
      <c r="L925" s="119"/>
    </row>
    <row r="926" spans="1:12">
      <c r="A926" s="88"/>
      <c r="B926" s="89"/>
      <c r="C926" s="89"/>
      <c r="D926" s="89"/>
      <c r="E926" s="89"/>
      <c r="F926" s="89"/>
      <c r="G926" s="89"/>
      <c r="H926" s="89"/>
      <c r="I926" s="89"/>
      <c r="J926" s="89"/>
      <c r="K926" s="89"/>
      <c r="L926" s="119"/>
    </row>
    <row r="927" spans="1:12">
      <c r="A927" s="88"/>
      <c r="B927" s="89"/>
      <c r="C927" s="89"/>
      <c r="D927" s="89"/>
      <c r="E927" s="89"/>
      <c r="F927" s="89"/>
      <c r="G927" s="89"/>
      <c r="H927" s="89"/>
      <c r="I927" s="89"/>
      <c r="J927" s="89"/>
      <c r="K927" s="89"/>
      <c r="L927" s="119"/>
    </row>
    <row r="928" spans="1:12">
      <c r="A928" s="88"/>
      <c r="B928" s="89"/>
      <c r="C928" s="89"/>
      <c r="D928" s="89"/>
      <c r="E928" s="89"/>
      <c r="F928" s="89"/>
      <c r="G928" s="89"/>
      <c r="H928" s="89"/>
      <c r="I928" s="89"/>
      <c r="J928" s="89"/>
      <c r="K928" s="89"/>
      <c r="L928" s="119"/>
    </row>
    <row r="929" spans="1:12">
      <c r="A929" s="88"/>
      <c r="B929" s="89"/>
      <c r="C929" s="89"/>
      <c r="D929" s="89"/>
      <c r="E929" s="89"/>
      <c r="F929" s="89"/>
      <c r="G929" s="89"/>
      <c r="H929" s="89"/>
      <c r="I929" s="89"/>
      <c r="J929" s="89"/>
      <c r="K929" s="89"/>
      <c r="L929" s="119"/>
    </row>
    <row r="930" spans="1:12">
      <c r="A930" s="88"/>
      <c r="B930" s="89"/>
      <c r="C930" s="89"/>
      <c r="D930" s="89"/>
      <c r="E930" s="89"/>
      <c r="F930" s="89"/>
      <c r="G930" s="89"/>
      <c r="H930" s="89"/>
      <c r="I930" s="89"/>
      <c r="J930" s="89"/>
      <c r="K930" s="89"/>
      <c r="L930" s="119"/>
    </row>
    <row r="931" spans="1:12">
      <c r="A931" s="88"/>
      <c r="B931" s="89"/>
      <c r="C931" s="89"/>
      <c r="D931" s="89"/>
      <c r="E931" s="89"/>
      <c r="F931" s="89"/>
      <c r="G931" s="89"/>
      <c r="H931" s="89"/>
      <c r="I931" s="89"/>
      <c r="J931" s="89"/>
      <c r="K931" s="89"/>
      <c r="L931" s="119"/>
    </row>
    <row r="932" spans="1:12">
      <c r="A932" s="88"/>
      <c r="B932" s="89"/>
      <c r="C932" s="89"/>
      <c r="D932" s="89"/>
      <c r="E932" s="89"/>
      <c r="F932" s="89"/>
      <c r="G932" s="89"/>
      <c r="H932" s="89"/>
      <c r="I932" s="89"/>
      <c r="J932" s="89"/>
      <c r="K932" s="89"/>
      <c r="L932" s="119"/>
    </row>
    <row r="933" spans="1:12">
      <c r="A933" s="88"/>
      <c r="B933" s="89"/>
      <c r="C933" s="89"/>
      <c r="D933" s="89"/>
      <c r="E933" s="89"/>
      <c r="F933" s="89"/>
      <c r="G933" s="89"/>
      <c r="H933" s="89"/>
      <c r="I933" s="89"/>
      <c r="J933" s="89"/>
      <c r="K933" s="89"/>
      <c r="L933" s="119"/>
    </row>
    <row r="934" spans="1:12">
      <c r="A934" s="88"/>
      <c r="B934" s="89"/>
      <c r="C934" s="89"/>
      <c r="D934" s="89"/>
      <c r="E934" s="89"/>
      <c r="F934" s="89"/>
      <c r="G934" s="89"/>
      <c r="H934" s="89"/>
      <c r="I934" s="89"/>
      <c r="J934" s="89"/>
      <c r="K934" s="89"/>
      <c r="L934" s="119"/>
    </row>
    <row r="935" spans="1:12">
      <c r="A935" s="88"/>
      <c r="B935" s="89"/>
      <c r="C935" s="89"/>
      <c r="D935" s="89"/>
      <c r="E935" s="89"/>
      <c r="F935" s="89"/>
      <c r="G935" s="89"/>
      <c r="H935" s="89"/>
      <c r="I935" s="89"/>
      <c r="J935" s="89"/>
      <c r="K935" s="89"/>
      <c r="L935" s="119"/>
    </row>
    <row r="936" spans="1:12">
      <c r="A936" s="88"/>
      <c r="B936" s="89"/>
      <c r="C936" s="89"/>
      <c r="D936" s="89"/>
      <c r="E936" s="89"/>
      <c r="F936" s="89"/>
      <c r="G936" s="89"/>
      <c r="H936" s="89"/>
      <c r="I936" s="89"/>
      <c r="J936" s="89"/>
      <c r="K936" s="89"/>
      <c r="L936" s="119"/>
    </row>
    <row r="937" spans="1:12">
      <c r="A937" s="88"/>
      <c r="B937" s="89"/>
      <c r="C937" s="89"/>
      <c r="D937" s="89"/>
      <c r="E937" s="89"/>
      <c r="F937" s="89"/>
      <c r="G937" s="89"/>
      <c r="H937" s="89"/>
      <c r="I937" s="89"/>
      <c r="J937" s="89"/>
      <c r="K937" s="89"/>
      <c r="L937" s="119"/>
    </row>
    <row r="938" spans="1:12">
      <c r="A938" s="88"/>
      <c r="B938" s="89"/>
      <c r="C938" s="89"/>
      <c r="D938" s="89"/>
      <c r="E938" s="89"/>
      <c r="F938" s="89"/>
      <c r="G938" s="89"/>
      <c r="H938" s="89"/>
      <c r="I938" s="89"/>
      <c r="J938" s="89"/>
      <c r="K938" s="89"/>
      <c r="L938" s="119"/>
    </row>
    <row r="939" spans="1:12">
      <c r="A939" s="88"/>
      <c r="B939" s="89"/>
      <c r="C939" s="89"/>
      <c r="D939" s="89"/>
      <c r="E939" s="89"/>
      <c r="F939" s="89"/>
      <c r="G939" s="89"/>
      <c r="H939" s="89"/>
      <c r="I939" s="89"/>
      <c r="J939" s="89"/>
      <c r="K939" s="89"/>
      <c r="L939" s="119"/>
    </row>
    <row r="940" spans="1:12">
      <c r="A940" s="88"/>
      <c r="B940" s="89"/>
      <c r="C940" s="89"/>
      <c r="D940" s="89"/>
      <c r="E940" s="89"/>
      <c r="F940" s="89"/>
      <c r="G940" s="89"/>
      <c r="H940" s="89"/>
      <c r="I940" s="89"/>
      <c r="J940" s="89"/>
      <c r="K940" s="89"/>
      <c r="L940" s="119"/>
    </row>
    <row r="941" spans="1:12">
      <c r="A941" s="88"/>
      <c r="B941" s="89"/>
      <c r="C941" s="89"/>
      <c r="D941" s="89"/>
      <c r="E941" s="89"/>
      <c r="F941" s="89"/>
      <c r="G941" s="89"/>
      <c r="H941" s="89"/>
      <c r="I941" s="89"/>
      <c r="J941" s="89"/>
      <c r="K941" s="89"/>
      <c r="L941" s="119"/>
    </row>
    <row r="942" spans="1:12">
      <c r="A942" s="88"/>
      <c r="B942" s="89"/>
      <c r="C942" s="89"/>
      <c r="D942" s="89"/>
      <c r="E942" s="89"/>
      <c r="F942" s="89"/>
      <c r="G942" s="89"/>
      <c r="H942" s="89"/>
      <c r="I942" s="89"/>
      <c r="J942" s="89"/>
      <c r="K942" s="89"/>
      <c r="L942" s="119"/>
    </row>
    <row r="943" spans="1:12">
      <c r="A943" s="88"/>
      <c r="B943" s="89"/>
      <c r="C943" s="89"/>
      <c r="D943" s="89"/>
      <c r="E943" s="89"/>
      <c r="F943" s="89"/>
      <c r="G943" s="89"/>
      <c r="H943" s="89"/>
      <c r="I943" s="89"/>
      <c r="J943" s="89"/>
      <c r="K943" s="89"/>
      <c r="L943" s="119"/>
    </row>
    <row r="944" spans="1:12">
      <c r="A944" s="88"/>
      <c r="B944" s="89"/>
      <c r="C944" s="89"/>
      <c r="D944" s="89"/>
      <c r="E944" s="89"/>
      <c r="F944" s="89"/>
      <c r="G944" s="89"/>
      <c r="H944" s="89"/>
      <c r="I944" s="89"/>
      <c r="J944" s="89"/>
      <c r="K944" s="89"/>
      <c r="L944" s="119"/>
    </row>
    <row r="945" spans="1:12">
      <c r="A945" s="88"/>
      <c r="B945" s="89"/>
      <c r="C945" s="89"/>
      <c r="D945" s="89"/>
      <c r="E945" s="89"/>
      <c r="F945" s="89"/>
      <c r="G945" s="89"/>
      <c r="H945" s="89"/>
      <c r="I945" s="89"/>
      <c r="J945" s="89"/>
      <c r="K945" s="89"/>
      <c r="L945" s="119"/>
    </row>
    <row r="946" spans="1:12">
      <c r="A946" s="88"/>
      <c r="B946" s="89"/>
      <c r="C946" s="89"/>
      <c r="D946" s="89"/>
      <c r="E946" s="89"/>
      <c r="F946" s="89"/>
      <c r="G946" s="89"/>
      <c r="H946" s="89"/>
      <c r="I946" s="89"/>
      <c r="J946" s="89"/>
      <c r="K946" s="89"/>
      <c r="L946" s="119"/>
    </row>
    <row r="947" spans="1:12">
      <c r="A947" s="88"/>
      <c r="B947" s="89"/>
      <c r="C947" s="89"/>
      <c r="D947" s="89"/>
      <c r="E947" s="89"/>
      <c r="F947" s="89"/>
      <c r="G947" s="89"/>
      <c r="H947" s="89"/>
      <c r="I947" s="89"/>
      <c r="J947" s="89"/>
      <c r="K947" s="89"/>
      <c r="L947" s="119"/>
    </row>
    <row r="948" spans="1:12">
      <c r="A948" s="88"/>
      <c r="B948" s="89"/>
      <c r="C948" s="89"/>
      <c r="D948" s="89"/>
      <c r="E948" s="89"/>
      <c r="F948" s="89"/>
      <c r="G948" s="89"/>
      <c r="H948" s="89"/>
      <c r="I948" s="89"/>
      <c r="J948" s="89"/>
      <c r="K948" s="89"/>
      <c r="L948" s="119"/>
    </row>
    <row r="949" spans="1:12">
      <c r="A949" s="88"/>
      <c r="B949" s="89"/>
      <c r="C949" s="89"/>
      <c r="D949" s="89"/>
      <c r="E949" s="89"/>
      <c r="F949" s="89"/>
      <c r="G949" s="89"/>
      <c r="H949" s="89"/>
      <c r="I949" s="89"/>
      <c r="J949" s="89"/>
      <c r="K949" s="89"/>
      <c r="L949" s="119"/>
    </row>
    <row r="950" spans="1:12">
      <c r="A950" s="88"/>
      <c r="B950" s="89"/>
      <c r="C950" s="89"/>
      <c r="D950" s="89"/>
      <c r="E950" s="89"/>
      <c r="F950" s="89"/>
      <c r="G950" s="89"/>
      <c r="H950" s="89"/>
      <c r="I950" s="89"/>
      <c r="J950" s="89"/>
      <c r="K950" s="89"/>
      <c r="L950" s="119"/>
    </row>
    <row r="951" spans="1:12">
      <c r="A951" s="88"/>
      <c r="B951" s="89"/>
      <c r="C951" s="89"/>
      <c r="D951" s="89"/>
      <c r="E951" s="89"/>
      <c r="F951" s="89"/>
      <c r="G951" s="89"/>
      <c r="H951" s="89"/>
      <c r="I951" s="89"/>
      <c r="J951" s="89"/>
      <c r="K951" s="89"/>
      <c r="L951" s="119"/>
    </row>
    <row r="952" spans="1:12">
      <c r="A952" s="88"/>
      <c r="B952" s="89"/>
      <c r="C952" s="89"/>
      <c r="D952" s="89"/>
      <c r="E952" s="89"/>
      <c r="F952" s="89"/>
      <c r="G952" s="89"/>
      <c r="H952" s="89"/>
      <c r="I952" s="89"/>
      <c r="J952" s="89"/>
      <c r="K952" s="89"/>
      <c r="L952" s="119"/>
    </row>
    <row r="953" spans="1:12">
      <c r="A953" s="88"/>
      <c r="B953" s="89"/>
      <c r="C953" s="89"/>
      <c r="D953" s="89"/>
      <c r="E953" s="89"/>
      <c r="F953" s="89"/>
      <c r="G953" s="89"/>
      <c r="H953" s="89"/>
      <c r="I953" s="89"/>
      <c r="J953" s="89"/>
      <c r="K953" s="89"/>
      <c r="L953" s="119"/>
    </row>
    <row r="954" spans="1:12">
      <c r="A954" s="88"/>
      <c r="B954" s="89"/>
      <c r="C954" s="89"/>
      <c r="D954" s="89"/>
      <c r="E954" s="89"/>
      <c r="F954" s="89"/>
      <c r="G954" s="89"/>
      <c r="H954" s="89"/>
      <c r="I954" s="89"/>
      <c r="J954" s="89"/>
      <c r="K954" s="89"/>
      <c r="L954" s="119"/>
    </row>
    <row r="955" spans="1:12">
      <c r="A955" s="88"/>
      <c r="B955" s="89"/>
      <c r="C955" s="89"/>
      <c r="D955" s="89"/>
      <c r="E955" s="89"/>
      <c r="F955" s="89"/>
      <c r="G955" s="89"/>
      <c r="H955" s="89"/>
      <c r="I955" s="89"/>
      <c r="J955" s="89"/>
      <c r="K955" s="89"/>
      <c r="L955" s="119"/>
    </row>
    <row r="956" spans="1:12">
      <c r="A956" s="88"/>
      <c r="B956" s="89"/>
      <c r="C956" s="89"/>
      <c r="D956" s="89"/>
      <c r="E956" s="89"/>
      <c r="F956" s="89"/>
      <c r="G956" s="89"/>
      <c r="H956" s="89"/>
      <c r="I956" s="89"/>
      <c r="J956" s="89"/>
      <c r="K956" s="89"/>
      <c r="L956" s="119"/>
    </row>
    <row r="957" spans="1:12">
      <c r="A957" s="88"/>
      <c r="B957" s="89"/>
      <c r="C957" s="89"/>
      <c r="D957" s="89"/>
      <c r="E957" s="89"/>
      <c r="F957" s="89"/>
      <c r="G957" s="89"/>
      <c r="H957" s="89"/>
      <c r="I957" s="89"/>
      <c r="J957" s="89"/>
      <c r="K957" s="89"/>
      <c r="L957" s="119"/>
    </row>
    <row r="958" spans="1:12">
      <c r="A958" s="88"/>
      <c r="B958" s="89"/>
      <c r="C958" s="89"/>
      <c r="D958" s="89"/>
      <c r="E958" s="89"/>
      <c r="F958" s="89"/>
      <c r="G958" s="89"/>
      <c r="H958" s="89"/>
      <c r="I958" s="89"/>
      <c r="J958" s="89"/>
      <c r="K958" s="89"/>
      <c r="L958" s="119"/>
    </row>
    <row r="959" spans="1:12">
      <c r="A959" s="88"/>
      <c r="B959" s="89"/>
      <c r="C959" s="89"/>
      <c r="D959" s="89"/>
      <c r="E959" s="89"/>
      <c r="F959" s="89"/>
      <c r="G959" s="89"/>
      <c r="H959" s="89"/>
      <c r="I959" s="89"/>
      <c r="J959" s="89"/>
      <c r="K959" s="89"/>
      <c r="L959" s="119"/>
    </row>
    <row r="960" spans="1:12">
      <c r="A960" s="88"/>
      <c r="B960" s="89"/>
      <c r="C960" s="89"/>
      <c r="D960" s="89"/>
      <c r="E960" s="89"/>
      <c r="F960" s="89"/>
      <c r="G960" s="89"/>
      <c r="H960" s="89"/>
      <c r="I960" s="89"/>
      <c r="J960" s="89"/>
      <c r="K960" s="89"/>
      <c r="L960" s="119"/>
    </row>
    <row r="961" spans="1:12">
      <c r="A961" s="88"/>
      <c r="B961" s="89"/>
      <c r="C961" s="89"/>
      <c r="D961" s="89"/>
      <c r="E961" s="89"/>
      <c r="F961" s="89"/>
      <c r="G961" s="89"/>
      <c r="H961" s="89"/>
      <c r="I961" s="89"/>
      <c r="J961" s="89"/>
      <c r="K961" s="89"/>
      <c r="L961" s="119"/>
    </row>
    <row r="962" spans="1:12">
      <c r="A962" s="88"/>
      <c r="B962" s="89"/>
      <c r="C962" s="89"/>
      <c r="D962" s="89"/>
      <c r="E962" s="89"/>
      <c r="F962" s="89"/>
      <c r="G962" s="89"/>
      <c r="H962" s="89"/>
      <c r="I962" s="89"/>
      <c r="J962" s="89"/>
      <c r="K962" s="89"/>
      <c r="L962" s="119"/>
    </row>
    <row r="963" spans="1:12">
      <c r="A963" s="88"/>
      <c r="B963" s="89"/>
      <c r="C963" s="89"/>
      <c r="D963" s="89"/>
      <c r="E963" s="89"/>
      <c r="F963" s="89"/>
      <c r="G963" s="89"/>
      <c r="H963" s="89"/>
      <c r="I963" s="89"/>
      <c r="J963" s="89"/>
      <c r="K963" s="89"/>
      <c r="L963" s="119"/>
    </row>
    <row r="964" spans="1:12">
      <c r="A964" s="88"/>
      <c r="B964" s="89"/>
      <c r="C964" s="89"/>
      <c r="D964" s="89"/>
      <c r="E964" s="89"/>
      <c r="F964" s="89"/>
      <c r="G964" s="89"/>
      <c r="H964" s="89"/>
      <c r="I964" s="89"/>
      <c r="J964" s="89"/>
      <c r="K964" s="89"/>
      <c r="L964" s="119"/>
    </row>
    <row r="965" spans="1:12">
      <c r="A965" s="88"/>
      <c r="B965" s="89"/>
      <c r="C965" s="89"/>
      <c r="D965" s="89"/>
      <c r="E965" s="89"/>
      <c r="F965" s="89"/>
      <c r="G965" s="89"/>
      <c r="H965" s="89"/>
      <c r="I965" s="89"/>
      <c r="J965" s="89"/>
      <c r="K965" s="89"/>
      <c r="L965" s="119"/>
    </row>
    <row r="966" spans="1:12">
      <c r="A966" s="88"/>
      <c r="B966" s="89"/>
      <c r="C966" s="89"/>
      <c r="D966" s="89"/>
      <c r="E966" s="89"/>
      <c r="F966" s="89"/>
      <c r="G966" s="89"/>
      <c r="H966" s="89"/>
      <c r="I966" s="89"/>
      <c r="J966" s="89"/>
      <c r="K966" s="89"/>
      <c r="L966" s="119"/>
    </row>
    <row r="967" spans="1:12">
      <c r="A967" s="88"/>
      <c r="B967" s="89"/>
      <c r="C967" s="89"/>
      <c r="D967" s="89"/>
      <c r="E967" s="89"/>
      <c r="F967" s="89"/>
      <c r="G967" s="89"/>
      <c r="H967" s="89"/>
      <c r="I967" s="89"/>
      <c r="J967" s="89"/>
      <c r="K967" s="89"/>
      <c r="L967" s="119"/>
    </row>
    <row r="968" spans="1:12">
      <c r="A968" s="88"/>
      <c r="B968" s="89"/>
      <c r="C968" s="89"/>
      <c r="D968" s="89"/>
      <c r="E968" s="89"/>
      <c r="F968" s="89"/>
      <c r="G968" s="89"/>
      <c r="H968" s="89"/>
      <c r="I968" s="89"/>
      <c r="J968" s="89"/>
      <c r="K968" s="89"/>
      <c r="L968" s="119"/>
    </row>
    <row r="969" spans="1:12">
      <c r="A969" s="88"/>
      <c r="B969" s="89"/>
      <c r="C969" s="89"/>
      <c r="D969" s="89"/>
      <c r="E969" s="89"/>
      <c r="F969" s="89"/>
      <c r="G969" s="89"/>
      <c r="H969" s="89"/>
      <c r="I969" s="89"/>
      <c r="J969" s="89"/>
      <c r="K969" s="89"/>
      <c r="L969" s="119"/>
    </row>
    <row r="970" spans="1:12">
      <c r="A970" s="88"/>
      <c r="B970" s="89"/>
      <c r="C970" s="89"/>
      <c r="D970" s="89"/>
      <c r="E970" s="89"/>
      <c r="F970" s="89"/>
      <c r="G970" s="89"/>
      <c r="H970" s="89"/>
      <c r="I970" s="89"/>
      <c r="J970" s="89"/>
      <c r="K970" s="89"/>
      <c r="L970" s="119"/>
    </row>
    <row r="971" spans="1:12">
      <c r="A971" s="88"/>
      <c r="B971" s="89"/>
      <c r="C971" s="89"/>
      <c r="D971" s="89"/>
      <c r="E971" s="89"/>
      <c r="F971" s="89"/>
      <c r="G971" s="89"/>
      <c r="H971" s="89"/>
      <c r="I971" s="89"/>
      <c r="J971" s="89"/>
      <c r="K971" s="89"/>
      <c r="L971" s="119"/>
    </row>
    <row r="972" spans="1:12">
      <c r="A972" s="88"/>
      <c r="B972" s="89"/>
      <c r="C972" s="89"/>
      <c r="D972" s="89"/>
      <c r="E972" s="89"/>
      <c r="F972" s="89"/>
      <c r="G972" s="89"/>
      <c r="H972" s="89"/>
      <c r="I972" s="89"/>
      <c r="J972" s="89"/>
      <c r="K972" s="89"/>
      <c r="L972" s="119"/>
    </row>
    <row r="973" spans="1:12">
      <c r="A973" s="88"/>
      <c r="B973" s="89"/>
      <c r="C973" s="89"/>
      <c r="D973" s="89"/>
      <c r="E973" s="89"/>
      <c r="F973" s="89"/>
      <c r="G973" s="89"/>
      <c r="H973" s="89"/>
      <c r="I973" s="89"/>
      <c r="J973" s="89"/>
      <c r="K973" s="89"/>
      <c r="L973" s="119"/>
    </row>
    <row r="974" spans="1:12">
      <c r="A974" s="88"/>
      <c r="B974" s="89"/>
      <c r="C974" s="89"/>
      <c r="D974" s="89"/>
      <c r="E974" s="89"/>
      <c r="F974" s="89"/>
      <c r="G974" s="89"/>
      <c r="H974" s="89"/>
      <c r="I974" s="89"/>
      <c r="J974" s="89"/>
      <c r="K974" s="89"/>
      <c r="L974" s="119"/>
    </row>
    <row r="975" spans="1:12">
      <c r="A975" s="88"/>
      <c r="B975" s="89"/>
      <c r="C975" s="89"/>
      <c r="D975" s="89"/>
      <c r="E975" s="89"/>
      <c r="F975" s="89"/>
      <c r="G975" s="89"/>
      <c r="H975" s="89"/>
      <c r="I975" s="89"/>
      <c r="J975" s="89"/>
      <c r="K975" s="89"/>
      <c r="L975" s="119"/>
    </row>
    <row r="976" spans="1:12">
      <c r="A976" s="88"/>
      <c r="B976" s="89"/>
      <c r="C976" s="89"/>
      <c r="D976" s="89"/>
      <c r="E976" s="89"/>
      <c r="F976" s="89"/>
      <c r="G976" s="89"/>
      <c r="H976" s="89"/>
      <c r="I976" s="89"/>
      <c r="J976" s="89"/>
      <c r="K976" s="89"/>
      <c r="L976" s="119"/>
    </row>
    <row r="977" spans="1:12">
      <c r="A977" s="88"/>
      <c r="B977" s="89"/>
      <c r="C977" s="89"/>
      <c r="D977" s="89"/>
      <c r="E977" s="89"/>
      <c r="F977" s="89"/>
      <c r="G977" s="89"/>
      <c r="H977" s="89"/>
      <c r="I977" s="89"/>
      <c r="J977" s="89"/>
      <c r="K977" s="89"/>
      <c r="L977" s="119"/>
    </row>
    <row r="978" spans="1:12">
      <c r="A978" s="88"/>
      <c r="B978" s="89"/>
      <c r="C978" s="89"/>
      <c r="D978" s="89"/>
      <c r="E978" s="89"/>
      <c r="F978" s="89"/>
      <c r="G978" s="89"/>
      <c r="H978" s="89"/>
      <c r="I978" s="89"/>
      <c r="J978" s="89"/>
      <c r="K978" s="89"/>
      <c r="L978" s="119"/>
    </row>
    <row r="979" spans="1:12">
      <c r="A979" s="88"/>
      <c r="B979" s="89"/>
      <c r="C979" s="89"/>
      <c r="D979" s="89"/>
      <c r="E979" s="89"/>
      <c r="F979" s="89"/>
      <c r="G979" s="89"/>
      <c r="H979" s="89"/>
      <c r="I979" s="89"/>
      <c r="J979" s="89"/>
      <c r="K979" s="89"/>
      <c r="L979" s="119"/>
    </row>
    <row r="980" spans="1:12">
      <c r="A980" s="88"/>
      <c r="B980" s="89"/>
      <c r="C980" s="89"/>
      <c r="D980" s="89"/>
      <c r="E980" s="89"/>
      <c r="F980" s="89"/>
      <c r="G980" s="89"/>
      <c r="H980" s="89"/>
      <c r="I980" s="89"/>
      <c r="J980" s="89"/>
      <c r="K980" s="89"/>
      <c r="L980" s="119"/>
    </row>
    <row r="981" spans="1:12">
      <c r="A981" s="88"/>
      <c r="B981" s="89"/>
      <c r="C981" s="89"/>
      <c r="D981" s="89"/>
      <c r="E981" s="89"/>
      <c r="F981" s="89"/>
      <c r="G981" s="89"/>
      <c r="H981" s="89"/>
      <c r="I981" s="89"/>
      <c r="J981" s="89"/>
      <c r="K981" s="89"/>
      <c r="L981" s="119"/>
    </row>
    <row r="982" spans="1:12">
      <c r="A982" s="88"/>
      <c r="B982" s="89"/>
      <c r="C982" s="89"/>
      <c r="D982" s="89"/>
      <c r="E982" s="89"/>
      <c r="F982" s="89"/>
      <c r="G982" s="89"/>
      <c r="H982" s="89"/>
      <c r="I982" s="89"/>
      <c r="J982" s="89"/>
      <c r="K982" s="89"/>
      <c r="L982" s="119"/>
    </row>
    <row r="983" spans="1:12">
      <c r="A983" s="88"/>
      <c r="B983" s="89"/>
      <c r="C983" s="89"/>
      <c r="D983" s="89"/>
      <c r="E983" s="89"/>
      <c r="F983" s="89"/>
      <c r="G983" s="89"/>
      <c r="H983" s="89"/>
      <c r="I983" s="89"/>
      <c r="J983" s="89"/>
      <c r="K983" s="89"/>
      <c r="L983" s="119"/>
    </row>
    <row r="984" spans="1:12">
      <c r="A984" s="88"/>
      <c r="B984" s="89"/>
      <c r="C984" s="89"/>
      <c r="D984" s="89"/>
      <c r="E984" s="89"/>
      <c r="F984" s="89"/>
      <c r="G984" s="89"/>
      <c r="H984" s="89"/>
      <c r="I984" s="89"/>
      <c r="J984" s="89"/>
      <c r="K984" s="89"/>
      <c r="L984" s="119"/>
    </row>
    <row r="985" spans="1:12">
      <c r="A985" s="88"/>
      <c r="B985" s="89"/>
      <c r="C985" s="89"/>
      <c r="D985" s="89"/>
      <c r="E985" s="89"/>
      <c r="F985" s="89"/>
      <c r="G985" s="89"/>
      <c r="H985" s="89"/>
      <c r="I985" s="89"/>
      <c r="J985" s="89"/>
      <c r="K985" s="89"/>
      <c r="L985" s="119"/>
    </row>
    <row r="986" spans="1:12">
      <c r="A986" s="88"/>
      <c r="B986" s="89"/>
      <c r="C986" s="89"/>
      <c r="D986" s="89"/>
      <c r="E986" s="89"/>
      <c r="F986" s="89"/>
      <c r="G986" s="89"/>
      <c r="H986" s="89"/>
      <c r="I986" s="89"/>
      <c r="J986" s="89"/>
      <c r="K986" s="89"/>
      <c r="L986" s="119"/>
    </row>
    <row r="987" spans="1:12">
      <c r="A987" s="88"/>
      <c r="B987" s="89"/>
      <c r="C987" s="89"/>
      <c r="D987" s="89"/>
      <c r="E987" s="89"/>
      <c r="F987" s="89"/>
      <c r="G987" s="89"/>
      <c r="H987" s="89"/>
      <c r="I987" s="89"/>
      <c r="J987" s="89"/>
      <c r="K987" s="89"/>
      <c r="L987" s="119"/>
    </row>
    <row r="988" spans="1:12">
      <c r="A988" s="88"/>
      <c r="B988" s="89"/>
      <c r="C988" s="89"/>
      <c r="D988" s="89"/>
      <c r="E988" s="89"/>
      <c r="F988" s="89"/>
      <c r="G988" s="89"/>
      <c r="H988" s="89"/>
      <c r="I988" s="89"/>
      <c r="J988" s="89"/>
      <c r="K988" s="89"/>
      <c r="L988" s="119"/>
    </row>
    <row r="989" spans="1:12">
      <c r="A989" s="88"/>
      <c r="B989" s="89"/>
      <c r="C989" s="89"/>
      <c r="D989" s="89"/>
      <c r="E989" s="89"/>
      <c r="F989" s="89"/>
      <c r="G989" s="89"/>
      <c r="H989" s="89"/>
      <c r="I989" s="89"/>
      <c r="J989" s="89"/>
      <c r="K989" s="89"/>
      <c r="L989" s="119"/>
    </row>
    <row r="990" spans="1:12">
      <c r="A990" s="88"/>
      <c r="B990" s="89"/>
      <c r="C990" s="89"/>
      <c r="D990" s="89"/>
      <c r="E990" s="89"/>
      <c r="F990" s="89"/>
      <c r="G990" s="89"/>
      <c r="H990" s="89"/>
      <c r="I990" s="89"/>
      <c r="J990" s="89"/>
      <c r="K990" s="89"/>
      <c r="L990" s="119"/>
    </row>
    <row r="991" spans="1:12">
      <c r="A991" s="88"/>
      <c r="B991" s="89"/>
      <c r="C991" s="89"/>
      <c r="D991" s="89"/>
      <c r="E991" s="89"/>
      <c r="F991" s="89"/>
      <c r="G991" s="89"/>
      <c r="H991" s="89"/>
      <c r="I991" s="89"/>
      <c r="J991" s="89"/>
      <c r="K991" s="89"/>
      <c r="L991" s="119"/>
    </row>
    <row r="992" spans="1:12">
      <c r="A992" s="88"/>
      <c r="B992" s="89"/>
      <c r="C992" s="89"/>
      <c r="D992" s="89"/>
      <c r="E992" s="89"/>
      <c r="F992" s="89"/>
      <c r="G992" s="89"/>
      <c r="H992" s="89"/>
      <c r="I992" s="89"/>
      <c r="J992" s="89"/>
      <c r="K992" s="89"/>
      <c r="L992" s="119"/>
    </row>
    <row r="993" spans="1:12">
      <c r="A993" s="88"/>
      <c r="B993" s="89"/>
      <c r="C993" s="89"/>
      <c r="D993" s="89"/>
      <c r="E993" s="89"/>
      <c r="F993" s="89"/>
      <c r="G993" s="89"/>
      <c r="H993" s="89"/>
      <c r="I993" s="89"/>
      <c r="J993" s="89"/>
      <c r="K993" s="89"/>
      <c r="L993" s="119"/>
    </row>
    <row r="994" spans="1:12">
      <c r="A994" s="88"/>
      <c r="B994" s="89"/>
      <c r="C994" s="89"/>
      <c r="D994" s="89"/>
      <c r="E994" s="89"/>
      <c r="F994" s="89"/>
      <c r="G994" s="89"/>
      <c r="H994" s="89"/>
      <c r="I994" s="89"/>
      <c r="J994" s="89"/>
      <c r="K994" s="89"/>
      <c r="L994" s="119"/>
    </row>
    <row r="995" spans="1:12">
      <c r="A995" s="88"/>
      <c r="B995" s="89"/>
      <c r="C995" s="89"/>
      <c r="D995" s="89"/>
      <c r="E995" s="89"/>
      <c r="F995" s="89"/>
      <c r="G995" s="89"/>
      <c r="H995" s="89"/>
      <c r="I995" s="89"/>
      <c r="J995" s="89"/>
      <c r="K995" s="89"/>
      <c r="L995" s="119"/>
    </row>
    <row r="996" spans="1:12">
      <c r="A996" s="88"/>
      <c r="B996" s="89"/>
      <c r="C996" s="89"/>
      <c r="D996" s="89"/>
      <c r="E996" s="89"/>
      <c r="F996" s="89"/>
      <c r="G996" s="89"/>
      <c r="H996" s="89"/>
      <c r="I996" s="89"/>
      <c r="J996" s="89"/>
      <c r="K996" s="89"/>
      <c r="L996" s="119"/>
    </row>
    <row r="997" spans="1:12">
      <c r="A997" s="88"/>
      <c r="B997" s="89"/>
      <c r="C997" s="89"/>
      <c r="D997" s="89"/>
      <c r="E997" s="89"/>
      <c r="F997" s="89"/>
      <c r="G997" s="89"/>
      <c r="H997" s="89"/>
      <c r="I997" s="89"/>
      <c r="J997" s="89"/>
      <c r="K997" s="89"/>
      <c r="L997" s="119"/>
    </row>
    <row r="998" spans="1:12">
      <c r="A998" s="88"/>
      <c r="B998" s="89"/>
      <c r="C998" s="89"/>
      <c r="D998" s="89"/>
      <c r="E998" s="89"/>
      <c r="F998" s="89"/>
      <c r="G998" s="89"/>
      <c r="H998" s="89"/>
      <c r="I998" s="89"/>
      <c r="J998" s="89"/>
      <c r="K998" s="89"/>
      <c r="L998" s="119"/>
    </row>
    <row r="999" spans="1:12">
      <c r="A999" s="91"/>
      <c r="B999" s="116"/>
      <c r="C999" s="116"/>
      <c r="D999" s="116"/>
      <c r="E999" s="116"/>
      <c r="F999" s="116"/>
      <c r="G999" s="116"/>
      <c r="H999" s="116"/>
      <c r="I999" s="116"/>
      <c r="J999" s="116"/>
      <c r="K999" s="116"/>
      <c r="L999" s="12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EC10-7905-4BFE-A583-EA5B9B173FF3}">
  <dimension ref="A1:Q999"/>
  <sheetViews>
    <sheetView zoomScale="50" workbookViewId="0">
      <selection activeCell="H1" sqref="H1"/>
    </sheetView>
  </sheetViews>
  <sheetFormatPr baseColWidth="10" defaultColWidth="8.83203125" defaultRowHeight="15"/>
  <cols>
    <col min="1" max="7" width="9.1640625" style="82"/>
    <col min="8" max="8" width="12.33203125" style="82" customWidth="1"/>
    <col min="9" max="9" width="9.1640625" style="82"/>
    <col min="10" max="10" width="12.5" style="82" customWidth="1"/>
    <col min="11" max="11" width="12.6640625" style="82" customWidth="1"/>
    <col min="12" max="15" width="9.1640625" style="82"/>
    <col min="16" max="16" width="10.83203125" style="82" customWidth="1"/>
    <col min="17" max="17" width="9.1640625" style="82"/>
  </cols>
  <sheetData>
    <row r="1" spans="1:17" ht="16">
      <c r="A1" s="103"/>
      <c r="B1" s="142"/>
      <c r="C1" s="104"/>
      <c r="D1" s="104"/>
      <c r="E1" s="104"/>
      <c r="F1" s="104"/>
      <c r="G1" s="104" t="s">
        <v>559</v>
      </c>
      <c r="H1" s="114">
        <f>AVERAGE(B:B)</f>
        <v>29.353535353535353</v>
      </c>
      <c r="I1" s="104" t="s">
        <v>560</v>
      </c>
      <c r="J1" s="105">
        <f>STDEV(B:B)</f>
        <v>9.0252628785425735</v>
      </c>
      <c r="K1" s="104"/>
      <c r="L1" s="123"/>
    </row>
    <row r="2" spans="1:17" ht="64.5" customHeight="1">
      <c r="A2" s="118" t="s">
        <v>515</v>
      </c>
      <c r="B2" s="117" t="s">
        <v>528</v>
      </c>
      <c r="C2" s="121"/>
      <c r="D2" s="121"/>
      <c r="E2" s="117"/>
      <c r="F2" s="117" t="s">
        <v>500</v>
      </c>
      <c r="G2" s="117" t="s">
        <v>518</v>
      </c>
      <c r="H2" s="150" t="s">
        <v>519</v>
      </c>
      <c r="I2" s="150" t="s">
        <v>520</v>
      </c>
      <c r="J2" s="127" t="s">
        <v>562</v>
      </c>
      <c r="K2" s="149" t="s">
        <v>522</v>
      </c>
      <c r="L2" s="148" t="s">
        <v>523</v>
      </c>
      <c r="N2" s="86" t="s">
        <v>524</v>
      </c>
      <c r="O2" s="145" t="s">
        <v>525</v>
      </c>
      <c r="P2" s="136" t="s">
        <v>526</v>
      </c>
      <c r="Q2" s="87" t="s">
        <v>528</v>
      </c>
    </row>
    <row r="3" spans="1:17" ht="16">
      <c r="A3" s="88">
        <v>1</v>
      </c>
      <c r="B3" s="119">
        <v>36</v>
      </c>
      <c r="C3" s="103" t="s">
        <v>530</v>
      </c>
      <c r="D3" s="106">
        <f>MIN(B:B)</f>
        <v>11</v>
      </c>
      <c r="E3" s="120"/>
      <c r="F3" s="89">
        <v>0</v>
      </c>
      <c r="G3" s="89">
        <f>COUNTIF(B:B,F3)</f>
        <v>0</v>
      </c>
      <c r="H3" s="107">
        <f>(F3-$H$1)/$J$1</f>
        <v>-3.2523745566816609</v>
      </c>
      <c r="I3" s="89">
        <v>1</v>
      </c>
      <c r="J3" s="108" t="e">
        <f>_xlfn.PERCENTRANK.EXC(B:B,F3)</f>
        <v>#N/A</v>
      </c>
      <c r="K3" s="89" t="e">
        <f>NORMSINV(J3)</f>
        <v>#N/A</v>
      </c>
      <c r="L3" s="119">
        <v>1</v>
      </c>
      <c r="N3" s="88">
        <v>1</v>
      </c>
      <c r="O3" s="89">
        <f>SUMIFS(G:G,I:I,N3)</f>
        <v>2</v>
      </c>
      <c r="P3" s="89">
        <f>SUMIFS(G:G,L:L,N3)</f>
        <v>4</v>
      </c>
      <c r="Q3" s="109" t="s">
        <v>532</v>
      </c>
    </row>
    <row r="4" spans="1:17" ht="16">
      <c r="A4" s="88">
        <v>1</v>
      </c>
      <c r="B4" s="119">
        <v>20</v>
      </c>
      <c r="C4" s="91" t="s">
        <v>534</v>
      </c>
      <c r="D4" s="110">
        <f>MAX(B:B)</f>
        <v>50</v>
      </c>
      <c r="E4" s="120"/>
      <c r="F4" s="89">
        <v>1</v>
      </c>
      <c r="G4" s="89">
        <f t="shared" ref="G4:G58" si="0">COUNTIF(B:B,F4)</f>
        <v>0</v>
      </c>
      <c r="H4" s="107">
        <f t="shared" ref="H4:H58" si="1">(F4-$H$1)/$J$1</f>
        <v>-3.1415744599468072</v>
      </c>
      <c r="I4" s="89">
        <v>1</v>
      </c>
      <c r="J4" s="108" t="e">
        <f t="shared" ref="J4:J58" si="2">_xlfn.PERCENTRANK.EXC(B:B,F4)</f>
        <v>#N/A</v>
      </c>
      <c r="K4" s="89" t="e">
        <f t="shared" ref="K4:K58" si="3">NORMSINV(J4)</f>
        <v>#N/A</v>
      </c>
      <c r="L4" s="119">
        <v>1</v>
      </c>
      <c r="N4" s="88">
        <v>2</v>
      </c>
      <c r="O4" s="89">
        <f t="shared" ref="O4:O11" si="4">SUMIFS(G:G,I:I,N4)</f>
        <v>9</v>
      </c>
      <c r="P4" s="89">
        <f t="shared" ref="P4:P11" si="5">SUMIFS(G:G,L:L,N4)</f>
        <v>7</v>
      </c>
      <c r="Q4" s="90" t="s">
        <v>536</v>
      </c>
    </row>
    <row r="5" spans="1:17" ht="16">
      <c r="A5" s="88">
        <v>1</v>
      </c>
      <c r="B5" s="89">
        <v>26</v>
      </c>
      <c r="C5" s="122"/>
      <c r="D5" s="122"/>
      <c r="E5" s="89"/>
      <c r="F5" s="89">
        <v>2</v>
      </c>
      <c r="G5" s="89">
        <f t="shared" si="0"/>
        <v>0</v>
      </c>
      <c r="H5" s="107">
        <f t="shared" si="1"/>
        <v>-3.0307743632119539</v>
      </c>
      <c r="I5" s="89">
        <v>1</v>
      </c>
      <c r="J5" s="108" t="e">
        <f t="shared" si="2"/>
        <v>#N/A</v>
      </c>
      <c r="K5" s="89" t="e">
        <f t="shared" si="3"/>
        <v>#N/A</v>
      </c>
      <c r="L5" s="119">
        <v>1</v>
      </c>
      <c r="N5" s="88">
        <v>3</v>
      </c>
      <c r="O5" s="89">
        <f t="shared" si="4"/>
        <v>15</v>
      </c>
      <c r="P5" s="89">
        <f t="shared" si="5"/>
        <v>12</v>
      </c>
      <c r="Q5" s="90" t="s">
        <v>539</v>
      </c>
    </row>
    <row r="6" spans="1:17" ht="16">
      <c r="A6" s="88">
        <v>1</v>
      </c>
      <c r="B6" s="89">
        <v>21</v>
      </c>
      <c r="C6" s="89"/>
      <c r="D6" s="89"/>
      <c r="E6" s="89"/>
      <c r="F6" s="89">
        <v>3</v>
      </c>
      <c r="G6" s="89">
        <f t="shared" si="0"/>
        <v>0</v>
      </c>
      <c r="H6" s="107">
        <f t="shared" si="1"/>
        <v>-2.9199742664771002</v>
      </c>
      <c r="I6" s="89">
        <v>1</v>
      </c>
      <c r="J6" s="108" t="e">
        <f t="shared" si="2"/>
        <v>#N/A</v>
      </c>
      <c r="K6" s="89" t="e">
        <f t="shared" si="3"/>
        <v>#N/A</v>
      </c>
      <c r="L6" s="119">
        <v>1</v>
      </c>
      <c r="N6" s="88">
        <v>4</v>
      </c>
      <c r="O6" s="89">
        <f t="shared" si="4"/>
        <v>19</v>
      </c>
      <c r="P6" s="89">
        <f t="shared" si="5"/>
        <v>18</v>
      </c>
      <c r="Q6" s="90" t="s">
        <v>542</v>
      </c>
    </row>
    <row r="7" spans="1:17" ht="16">
      <c r="A7" s="88">
        <v>1</v>
      </c>
      <c r="B7" s="89">
        <v>23</v>
      </c>
      <c r="C7" s="89"/>
      <c r="D7" s="89"/>
      <c r="E7" s="89"/>
      <c r="F7" s="89">
        <v>4</v>
      </c>
      <c r="G7" s="89">
        <f t="shared" si="0"/>
        <v>0</v>
      </c>
      <c r="H7" s="107">
        <f t="shared" si="1"/>
        <v>-2.8091741697422465</v>
      </c>
      <c r="I7" s="89">
        <v>1</v>
      </c>
      <c r="J7" s="108" t="e">
        <f t="shared" si="2"/>
        <v>#N/A</v>
      </c>
      <c r="K7" s="89" t="e">
        <f t="shared" si="3"/>
        <v>#N/A</v>
      </c>
      <c r="L7" s="119">
        <v>1</v>
      </c>
      <c r="N7" s="88">
        <v>5</v>
      </c>
      <c r="O7" s="89">
        <f t="shared" si="4"/>
        <v>16</v>
      </c>
      <c r="P7" s="89">
        <f t="shared" si="5"/>
        <v>20</v>
      </c>
      <c r="Q7" s="90" t="s">
        <v>545</v>
      </c>
    </row>
    <row r="8" spans="1:17" ht="16">
      <c r="A8" s="88">
        <v>1</v>
      </c>
      <c r="B8" s="89">
        <v>30</v>
      </c>
      <c r="C8" s="89"/>
      <c r="D8" s="89"/>
      <c r="E8" s="89"/>
      <c r="F8" s="89">
        <v>5</v>
      </c>
      <c r="G8" s="89">
        <f t="shared" si="0"/>
        <v>0</v>
      </c>
      <c r="H8" s="107">
        <f t="shared" si="1"/>
        <v>-2.6983740730073933</v>
      </c>
      <c r="I8" s="89">
        <v>1</v>
      </c>
      <c r="J8" s="108" t="e">
        <f t="shared" si="2"/>
        <v>#N/A</v>
      </c>
      <c r="K8" s="89" t="e">
        <f t="shared" si="3"/>
        <v>#N/A</v>
      </c>
      <c r="L8" s="119">
        <v>1</v>
      </c>
      <c r="N8" s="88">
        <v>6</v>
      </c>
      <c r="O8" s="89">
        <f t="shared" si="4"/>
        <v>14</v>
      </c>
      <c r="P8" s="89">
        <f t="shared" si="5"/>
        <v>16</v>
      </c>
      <c r="Q8" s="90" t="s">
        <v>548</v>
      </c>
    </row>
    <row r="9" spans="1:17" ht="16">
      <c r="A9" s="88">
        <v>1</v>
      </c>
      <c r="B9" s="89">
        <v>48</v>
      </c>
      <c r="C9" s="89"/>
      <c r="D9" s="89"/>
      <c r="E9" s="89"/>
      <c r="F9" s="89">
        <v>6</v>
      </c>
      <c r="G9" s="89">
        <f t="shared" si="0"/>
        <v>0</v>
      </c>
      <c r="H9" s="107">
        <f t="shared" si="1"/>
        <v>-2.5875739762725396</v>
      </c>
      <c r="I9" s="89">
        <v>1</v>
      </c>
      <c r="J9" s="108" t="e">
        <f t="shared" si="2"/>
        <v>#N/A</v>
      </c>
      <c r="K9" s="89" t="e">
        <f t="shared" si="3"/>
        <v>#N/A</v>
      </c>
      <c r="L9" s="119">
        <v>1</v>
      </c>
      <c r="N9" s="88">
        <v>7</v>
      </c>
      <c r="O9" s="89">
        <f t="shared" si="4"/>
        <v>11</v>
      </c>
      <c r="P9" s="89">
        <f t="shared" si="5"/>
        <v>14</v>
      </c>
      <c r="Q9" s="90" t="s">
        <v>551</v>
      </c>
    </row>
    <row r="10" spans="1:17" ht="16">
      <c r="A10" s="88">
        <v>1</v>
      </c>
      <c r="B10" s="89">
        <v>18</v>
      </c>
      <c r="C10" s="89"/>
      <c r="D10" s="89"/>
      <c r="E10" s="89"/>
      <c r="F10" s="89">
        <v>7</v>
      </c>
      <c r="G10" s="89">
        <f t="shared" si="0"/>
        <v>0</v>
      </c>
      <c r="H10" s="107">
        <f t="shared" si="1"/>
        <v>-2.4767738795376859</v>
      </c>
      <c r="I10" s="89">
        <v>1</v>
      </c>
      <c r="J10" s="108" t="e">
        <f t="shared" si="2"/>
        <v>#N/A</v>
      </c>
      <c r="K10" s="89" t="e">
        <f t="shared" si="3"/>
        <v>#N/A</v>
      </c>
      <c r="L10" s="119">
        <v>1</v>
      </c>
      <c r="N10" s="88">
        <v>8</v>
      </c>
      <c r="O10" s="89">
        <f t="shared" si="4"/>
        <v>10</v>
      </c>
      <c r="P10" s="89">
        <f t="shared" si="5"/>
        <v>5</v>
      </c>
      <c r="Q10" s="90" t="s">
        <v>554</v>
      </c>
    </row>
    <row r="11" spans="1:17" ht="16">
      <c r="A11" s="88">
        <v>1</v>
      </c>
      <c r="B11" s="89">
        <v>21</v>
      </c>
      <c r="C11" s="89"/>
      <c r="D11" s="89"/>
      <c r="E11" s="89"/>
      <c r="F11" s="89">
        <v>8</v>
      </c>
      <c r="G11" s="89">
        <f t="shared" si="0"/>
        <v>0</v>
      </c>
      <c r="H11" s="107">
        <f t="shared" si="1"/>
        <v>-2.3659737828028322</v>
      </c>
      <c r="I11" s="89">
        <v>1</v>
      </c>
      <c r="J11" s="108" t="e">
        <f t="shared" si="2"/>
        <v>#N/A</v>
      </c>
      <c r="K11" s="92" t="e">
        <f t="shared" si="3"/>
        <v>#N/A</v>
      </c>
      <c r="L11" s="119">
        <v>1</v>
      </c>
      <c r="N11" s="91">
        <v>9</v>
      </c>
      <c r="O11" s="89">
        <f t="shared" si="4"/>
        <v>3</v>
      </c>
      <c r="P11" s="89">
        <f t="shared" si="5"/>
        <v>3</v>
      </c>
      <c r="Q11" s="110" t="s">
        <v>557</v>
      </c>
    </row>
    <row r="12" spans="1:17">
      <c r="A12" s="88">
        <v>1</v>
      </c>
      <c r="B12" s="89">
        <v>27</v>
      </c>
      <c r="C12" s="89"/>
      <c r="D12" s="89"/>
      <c r="E12" s="89"/>
      <c r="F12" s="92">
        <v>9</v>
      </c>
      <c r="G12" s="92">
        <f t="shared" si="0"/>
        <v>0</v>
      </c>
      <c r="H12" s="112">
        <f t="shared" si="1"/>
        <v>-2.255173686067979</v>
      </c>
      <c r="I12" s="92">
        <v>1</v>
      </c>
      <c r="J12" s="129" t="e">
        <f t="shared" si="2"/>
        <v>#N/A</v>
      </c>
      <c r="K12" s="130" t="e">
        <f>NORMSINV(J12)</f>
        <v>#N/A</v>
      </c>
      <c r="L12" s="125">
        <v>1</v>
      </c>
      <c r="O12" s="111"/>
      <c r="P12" s="111"/>
    </row>
    <row r="13" spans="1:17">
      <c r="A13" s="88">
        <v>1</v>
      </c>
      <c r="B13" s="89">
        <v>31</v>
      </c>
      <c r="C13" s="89"/>
      <c r="D13" s="89"/>
      <c r="E13" s="119"/>
      <c r="F13" s="130">
        <v>10</v>
      </c>
      <c r="G13" s="130">
        <f t="shared" si="0"/>
        <v>0</v>
      </c>
      <c r="H13" s="152">
        <f t="shared" si="1"/>
        <v>-2.1443735893331253</v>
      </c>
      <c r="I13" s="130">
        <f t="shared" ref="I13:I48" si="6">ROUND(H13*2+5,0)</f>
        <v>1</v>
      </c>
      <c r="J13" s="153" t="e">
        <f t="shared" si="2"/>
        <v>#N/A</v>
      </c>
      <c r="K13" s="152" t="e">
        <f t="shared" si="3"/>
        <v>#N/A</v>
      </c>
      <c r="L13" s="130">
        <v>1</v>
      </c>
    </row>
    <row r="14" spans="1:17">
      <c r="A14" s="88">
        <v>1</v>
      </c>
      <c r="B14" s="89">
        <v>45</v>
      </c>
      <c r="C14" s="89"/>
      <c r="D14" s="89"/>
      <c r="E14" s="89"/>
      <c r="F14" s="104">
        <v>11</v>
      </c>
      <c r="G14" s="104">
        <f t="shared" si="0"/>
        <v>1</v>
      </c>
      <c r="H14" s="114">
        <f t="shared" si="1"/>
        <v>-2.0335734925982716</v>
      </c>
      <c r="I14" s="104">
        <f t="shared" si="6"/>
        <v>1</v>
      </c>
      <c r="J14" s="115">
        <f t="shared" si="2"/>
        <v>0.01</v>
      </c>
      <c r="K14" s="114">
        <f t="shared" si="3"/>
        <v>-2.3263478740408408</v>
      </c>
      <c r="L14" s="123">
        <v>1</v>
      </c>
    </row>
    <row r="15" spans="1:17">
      <c r="A15" s="88">
        <v>1</v>
      </c>
      <c r="B15" s="89">
        <v>27</v>
      </c>
      <c r="C15" s="89"/>
      <c r="D15" s="89"/>
      <c r="E15" s="89"/>
      <c r="F15" s="89">
        <v>12</v>
      </c>
      <c r="G15" s="89">
        <f t="shared" si="0"/>
        <v>0</v>
      </c>
      <c r="H15" s="107">
        <f t="shared" si="1"/>
        <v>-1.9227733958634181</v>
      </c>
      <c r="I15" s="89">
        <f t="shared" si="6"/>
        <v>1</v>
      </c>
      <c r="J15" s="108">
        <f t="shared" si="2"/>
        <v>1.4999999999999999E-2</v>
      </c>
      <c r="K15" s="107">
        <f t="shared" si="3"/>
        <v>-2.1700903775845601</v>
      </c>
      <c r="L15" s="119">
        <f t="shared" ref="L15:L49" si="7">ROUND(K15*2+5,0)</f>
        <v>1</v>
      </c>
    </row>
    <row r="16" spans="1:17">
      <c r="A16" s="88">
        <v>1</v>
      </c>
      <c r="B16" s="89">
        <v>27</v>
      </c>
      <c r="C16" s="89"/>
      <c r="D16" s="89"/>
      <c r="E16" s="89"/>
      <c r="F16" s="89">
        <v>13</v>
      </c>
      <c r="G16" s="89">
        <f t="shared" si="0"/>
        <v>1</v>
      </c>
      <c r="H16" s="107">
        <f t="shared" si="1"/>
        <v>-1.8119732991285646</v>
      </c>
      <c r="I16" s="89">
        <f t="shared" si="6"/>
        <v>1</v>
      </c>
      <c r="J16" s="108">
        <f t="shared" si="2"/>
        <v>0.02</v>
      </c>
      <c r="K16" s="107">
        <f t="shared" si="3"/>
        <v>-2.0537489106318225</v>
      </c>
      <c r="L16" s="119">
        <f t="shared" si="7"/>
        <v>1</v>
      </c>
    </row>
    <row r="17" spans="1:12">
      <c r="A17" s="88">
        <v>1</v>
      </c>
      <c r="B17" s="89">
        <v>32</v>
      </c>
      <c r="C17" s="89"/>
      <c r="D17" s="89"/>
      <c r="E17" s="89"/>
      <c r="F17" s="89">
        <v>14</v>
      </c>
      <c r="G17" s="89">
        <f t="shared" si="0"/>
        <v>1</v>
      </c>
      <c r="H17" s="107">
        <f t="shared" si="1"/>
        <v>-1.7011732023937112</v>
      </c>
      <c r="I17" s="89">
        <f t="shared" si="6"/>
        <v>2</v>
      </c>
      <c r="J17" s="108">
        <f t="shared" si="2"/>
        <v>0.03</v>
      </c>
      <c r="K17" s="107">
        <f t="shared" si="3"/>
        <v>-1.8807936081512509</v>
      </c>
      <c r="L17" s="119">
        <f t="shared" si="7"/>
        <v>1</v>
      </c>
    </row>
    <row r="18" spans="1:12">
      <c r="A18" s="88">
        <v>1</v>
      </c>
      <c r="B18" s="89">
        <v>32</v>
      </c>
      <c r="C18" s="89"/>
      <c r="D18" s="89"/>
      <c r="E18" s="89"/>
      <c r="F18" s="89">
        <v>15</v>
      </c>
      <c r="G18" s="89">
        <f t="shared" si="0"/>
        <v>1</v>
      </c>
      <c r="H18" s="107">
        <f t="shared" si="1"/>
        <v>-1.5903731056588575</v>
      </c>
      <c r="I18" s="89">
        <f t="shared" si="6"/>
        <v>2</v>
      </c>
      <c r="J18" s="108">
        <f t="shared" si="2"/>
        <v>0.04</v>
      </c>
      <c r="K18" s="107">
        <f t="shared" si="3"/>
        <v>-1.7506860712521695</v>
      </c>
      <c r="L18" s="119">
        <f t="shared" si="7"/>
        <v>1</v>
      </c>
    </row>
    <row r="19" spans="1:12">
      <c r="A19" s="88">
        <v>1</v>
      </c>
      <c r="B19" s="89">
        <v>19</v>
      </c>
      <c r="C19" s="89"/>
      <c r="D19" s="89"/>
      <c r="E19" s="89"/>
      <c r="F19" s="89">
        <v>16</v>
      </c>
      <c r="G19" s="89">
        <f t="shared" si="0"/>
        <v>2</v>
      </c>
      <c r="H19" s="107">
        <f t="shared" si="1"/>
        <v>-1.479573008924004</v>
      </c>
      <c r="I19" s="89">
        <f t="shared" si="6"/>
        <v>2</v>
      </c>
      <c r="J19" s="108">
        <f t="shared" si="2"/>
        <v>0.05</v>
      </c>
      <c r="K19" s="107">
        <f t="shared" si="3"/>
        <v>-1.6448536269514726</v>
      </c>
      <c r="L19" s="119">
        <f t="shared" si="7"/>
        <v>2</v>
      </c>
    </row>
    <row r="20" spans="1:12">
      <c r="A20" s="88">
        <v>1</v>
      </c>
      <c r="B20" s="89">
        <v>15</v>
      </c>
      <c r="C20" s="89"/>
      <c r="D20" s="89"/>
      <c r="E20" s="89"/>
      <c r="F20" s="89">
        <v>17</v>
      </c>
      <c r="G20" s="89">
        <f t="shared" si="0"/>
        <v>1</v>
      </c>
      <c r="H20" s="107">
        <f t="shared" si="1"/>
        <v>-1.3687729121891503</v>
      </c>
      <c r="I20" s="89">
        <f t="shared" si="6"/>
        <v>2</v>
      </c>
      <c r="J20" s="108">
        <f t="shared" si="2"/>
        <v>7.0000000000000007E-2</v>
      </c>
      <c r="K20" s="107">
        <f t="shared" si="3"/>
        <v>-1.4757910281791702</v>
      </c>
      <c r="L20" s="119">
        <f t="shared" si="7"/>
        <v>2</v>
      </c>
    </row>
    <row r="21" spans="1:12">
      <c r="A21" s="88">
        <v>1</v>
      </c>
      <c r="B21" s="89">
        <v>16</v>
      </c>
      <c r="C21" s="89"/>
      <c r="D21" s="89"/>
      <c r="E21" s="89"/>
      <c r="F21" s="89">
        <v>18</v>
      </c>
      <c r="G21" s="89">
        <f t="shared" si="0"/>
        <v>4</v>
      </c>
      <c r="H21" s="107">
        <f t="shared" si="1"/>
        <v>-1.2579728154542968</v>
      </c>
      <c r="I21" s="89">
        <f t="shared" si="6"/>
        <v>2</v>
      </c>
      <c r="J21" s="108">
        <f t="shared" si="2"/>
        <v>0.08</v>
      </c>
      <c r="K21" s="107">
        <f t="shared" si="3"/>
        <v>-1.4050715603096353</v>
      </c>
      <c r="L21" s="119">
        <f t="shared" si="7"/>
        <v>2</v>
      </c>
    </row>
    <row r="22" spans="1:12">
      <c r="A22" s="88">
        <v>1</v>
      </c>
      <c r="B22" s="89">
        <v>26</v>
      </c>
      <c r="C22" s="89"/>
      <c r="D22" s="89"/>
      <c r="E22" s="89"/>
      <c r="F22" s="89">
        <v>19</v>
      </c>
      <c r="G22" s="89">
        <f t="shared" si="0"/>
        <v>4</v>
      </c>
      <c r="H22" s="107">
        <f t="shared" si="1"/>
        <v>-1.1471727187194434</v>
      </c>
      <c r="I22" s="89">
        <f t="shared" si="6"/>
        <v>3</v>
      </c>
      <c r="J22" s="108">
        <f t="shared" si="2"/>
        <v>0.12</v>
      </c>
      <c r="K22" s="107">
        <f t="shared" si="3"/>
        <v>-1.1749867920660904</v>
      </c>
      <c r="L22" s="119">
        <f t="shared" si="7"/>
        <v>3</v>
      </c>
    </row>
    <row r="23" spans="1:12">
      <c r="A23" s="88">
        <v>1</v>
      </c>
      <c r="B23" s="89">
        <v>33</v>
      </c>
      <c r="C23" s="89"/>
      <c r="D23" s="89"/>
      <c r="E23" s="89"/>
      <c r="F23" s="89">
        <v>20</v>
      </c>
      <c r="G23" s="89">
        <f t="shared" si="0"/>
        <v>5</v>
      </c>
      <c r="H23" s="107">
        <f t="shared" si="1"/>
        <v>-1.0363726219845897</v>
      </c>
      <c r="I23" s="89">
        <f t="shared" si="6"/>
        <v>3</v>
      </c>
      <c r="J23" s="108">
        <f t="shared" si="2"/>
        <v>0.16</v>
      </c>
      <c r="K23" s="107">
        <f t="shared" si="3"/>
        <v>-0.9944578832097497</v>
      </c>
      <c r="L23" s="119">
        <f t="shared" si="7"/>
        <v>3</v>
      </c>
    </row>
    <row r="24" spans="1:12">
      <c r="A24" s="88">
        <v>1</v>
      </c>
      <c r="B24" s="89">
        <v>22</v>
      </c>
      <c r="C24" s="89"/>
      <c r="D24" s="89"/>
      <c r="E24" s="89"/>
      <c r="F24" s="89">
        <v>21</v>
      </c>
      <c r="G24" s="89">
        <f t="shared" si="0"/>
        <v>3</v>
      </c>
      <c r="H24" s="107">
        <f t="shared" si="1"/>
        <v>-0.92557252524973621</v>
      </c>
      <c r="I24" s="89">
        <f t="shared" si="6"/>
        <v>3</v>
      </c>
      <c r="J24" s="108">
        <f t="shared" si="2"/>
        <v>0.21</v>
      </c>
      <c r="K24" s="107">
        <f t="shared" si="3"/>
        <v>-0.80642124701824058</v>
      </c>
      <c r="L24" s="119">
        <f t="shared" si="7"/>
        <v>3</v>
      </c>
    </row>
    <row r="25" spans="1:12">
      <c r="A25" s="88">
        <v>1</v>
      </c>
      <c r="B25" s="89">
        <v>30</v>
      </c>
      <c r="C25" s="89"/>
      <c r="D25" s="89"/>
      <c r="E25" s="89"/>
      <c r="F25" s="89">
        <v>22</v>
      </c>
      <c r="G25" s="89">
        <f t="shared" si="0"/>
        <v>3</v>
      </c>
      <c r="H25" s="107">
        <f t="shared" si="1"/>
        <v>-0.81477242851488263</v>
      </c>
      <c r="I25" s="89">
        <f t="shared" si="6"/>
        <v>3</v>
      </c>
      <c r="J25" s="108">
        <f t="shared" si="2"/>
        <v>0.24</v>
      </c>
      <c r="K25" s="107">
        <f t="shared" si="3"/>
        <v>-0.7063025628400873</v>
      </c>
      <c r="L25" s="119">
        <f t="shared" si="7"/>
        <v>4</v>
      </c>
    </row>
    <row r="26" spans="1:12">
      <c r="A26" s="88">
        <v>1</v>
      </c>
      <c r="B26" s="89">
        <v>20</v>
      </c>
      <c r="C26" s="89"/>
      <c r="D26" s="89"/>
      <c r="E26" s="89"/>
      <c r="F26" s="89">
        <v>23</v>
      </c>
      <c r="G26" s="89">
        <f t="shared" si="0"/>
        <v>4</v>
      </c>
      <c r="H26" s="107">
        <f t="shared" si="1"/>
        <v>-0.70397233178002905</v>
      </c>
      <c r="I26" s="89">
        <f t="shared" si="6"/>
        <v>4</v>
      </c>
      <c r="J26" s="108">
        <f t="shared" si="2"/>
        <v>0.27</v>
      </c>
      <c r="K26" s="107">
        <f t="shared" si="3"/>
        <v>-0.61281299101662734</v>
      </c>
      <c r="L26" s="119">
        <f t="shared" si="7"/>
        <v>4</v>
      </c>
    </row>
    <row r="27" spans="1:12">
      <c r="A27" s="88">
        <v>1</v>
      </c>
      <c r="B27" s="89">
        <v>26</v>
      </c>
      <c r="C27" s="89"/>
      <c r="D27" s="89"/>
      <c r="E27" s="89"/>
      <c r="F27" s="89">
        <v>24</v>
      </c>
      <c r="G27" s="89">
        <f t="shared" si="0"/>
        <v>2</v>
      </c>
      <c r="H27" s="107">
        <f t="shared" si="1"/>
        <v>-0.59317223504517558</v>
      </c>
      <c r="I27" s="89">
        <f t="shared" si="6"/>
        <v>4</v>
      </c>
      <c r="J27" s="108">
        <f t="shared" si="2"/>
        <v>0.31</v>
      </c>
      <c r="K27" s="107">
        <f t="shared" si="3"/>
        <v>-0.49585034734745354</v>
      </c>
      <c r="L27" s="119">
        <f t="shared" si="7"/>
        <v>4</v>
      </c>
    </row>
    <row r="28" spans="1:12">
      <c r="A28" s="88">
        <v>1</v>
      </c>
      <c r="B28" s="89">
        <v>33</v>
      </c>
      <c r="C28" s="89"/>
      <c r="D28" s="89"/>
      <c r="E28" s="89"/>
      <c r="F28" s="89">
        <v>25</v>
      </c>
      <c r="G28" s="89">
        <f t="shared" si="0"/>
        <v>4</v>
      </c>
      <c r="H28" s="107">
        <f t="shared" si="1"/>
        <v>-0.482372138310322</v>
      </c>
      <c r="I28" s="89">
        <f t="shared" si="6"/>
        <v>4</v>
      </c>
      <c r="J28" s="108">
        <f t="shared" si="2"/>
        <v>0.33</v>
      </c>
      <c r="K28" s="107">
        <f t="shared" si="3"/>
        <v>-0.43991316567323374</v>
      </c>
      <c r="L28" s="119">
        <f t="shared" si="7"/>
        <v>4</v>
      </c>
    </row>
    <row r="29" spans="1:12">
      <c r="A29" s="88">
        <v>1</v>
      </c>
      <c r="B29" s="89">
        <v>25</v>
      </c>
      <c r="C29" s="89"/>
      <c r="D29" s="89"/>
      <c r="E29" s="89"/>
      <c r="F29" s="89">
        <v>26</v>
      </c>
      <c r="G29" s="89">
        <f t="shared" si="0"/>
        <v>5</v>
      </c>
      <c r="H29" s="107">
        <f t="shared" si="1"/>
        <v>-0.37157204157546841</v>
      </c>
      <c r="I29" s="89">
        <f t="shared" si="6"/>
        <v>4</v>
      </c>
      <c r="J29" s="108">
        <f t="shared" si="2"/>
        <v>0.37</v>
      </c>
      <c r="K29" s="107">
        <f t="shared" si="3"/>
        <v>-0.33185334643681658</v>
      </c>
      <c r="L29" s="119">
        <f t="shared" si="7"/>
        <v>4</v>
      </c>
    </row>
    <row r="30" spans="1:12">
      <c r="A30" s="88">
        <v>1</v>
      </c>
      <c r="B30" s="89">
        <v>35</v>
      </c>
      <c r="C30" s="89"/>
      <c r="D30" s="89"/>
      <c r="E30" s="89"/>
      <c r="F30" s="89">
        <v>27</v>
      </c>
      <c r="G30" s="89">
        <f t="shared" si="0"/>
        <v>4</v>
      </c>
      <c r="H30" s="107">
        <f t="shared" si="1"/>
        <v>-0.26077194484061489</v>
      </c>
      <c r="I30" s="89">
        <f t="shared" si="6"/>
        <v>4</v>
      </c>
      <c r="J30" s="108">
        <f t="shared" si="2"/>
        <v>0.42</v>
      </c>
      <c r="K30" s="107">
        <f t="shared" si="3"/>
        <v>-0.20189347914185088</v>
      </c>
      <c r="L30" s="119">
        <f t="shared" si="7"/>
        <v>5</v>
      </c>
    </row>
    <row r="31" spans="1:12">
      <c r="A31" s="88">
        <v>1</v>
      </c>
      <c r="B31" s="89">
        <v>16</v>
      </c>
      <c r="C31" s="89"/>
      <c r="D31" s="89"/>
      <c r="E31" s="89"/>
      <c r="F31" s="89">
        <v>28</v>
      </c>
      <c r="G31" s="89">
        <f t="shared" si="0"/>
        <v>3</v>
      </c>
      <c r="H31" s="107">
        <f t="shared" si="1"/>
        <v>-0.14997184810576131</v>
      </c>
      <c r="I31" s="89">
        <f t="shared" si="6"/>
        <v>5</v>
      </c>
      <c r="J31" s="108">
        <f t="shared" si="2"/>
        <v>0.46</v>
      </c>
      <c r="K31" s="107">
        <f t="shared" si="3"/>
        <v>-0.10043372051146976</v>
      </c>
      <c r="L31" s="119">
        <f t="shared" si="7"/>
        <v>5</v>
      </c>
    </row>
    <row r="32" spans="1:12">
      <c r="A32" s="88">
        <v>1</v>
      </c>
      <c r="B32" s="89">
        <v>43</v>
      </c>
      <c r="C32" s="89"/>
      <c r="D32" s="89"/>
      <c r="E32" s="89"/>
      <c r="F32" s="89">
        <v>29</v>
      </c>
      <c r="G32" s="89">
        <f t="shared" si="0"/>
        <v>1</v>
      </c>
      <c r="H32" s="107">
        <f t="shared" si="1"/>
        <v>-3.9171751370907754E-2</v>
      </c>
      <c r="I32" s="89">
        <f t="shared" si="6"/>
        <v>5</v>
      </c>
      <c r="J32" s="108">
        <f t="shared" si="2"/>
        <v>0.49</v>
      </c>
      <c r="K32" s="107">
        <f t="shared" si="3"/>
        <v>-2.506890825871106E-2</v>
      </c>
      <c r="L32" s="119">
        <f t="shared" si="7"/>
        <v>5</v>
      </c>
    </row>
    <row r="33" spans="1:12">
      <c r="A33" s="88">
        <v>1</v>
      </c>
      <c r="B33" s="89">
        <v>36</v>
      </c>
      <c r="C33" s="89"/>
      <c r="D33" s="89"/>
      <c r="E33" s="89"/>
      <c r="F33" s="89">
        <v>30</v>
      </c>
      <c r="G33" s="89">
        <f t="shared" si="0"/>
        <v>7</v>
      </c>
      <c r="H33" s="107">
        <f t="shared" si="1"/>
        <v>7.16283453639458E-2</v>
      </c>
      <c r="I33" s="89">
        <f t="shared" si="6"/>
        <v>5</v>
      </c>
      <c r="J33" s="108">
        <f t="shared" si="2"/>
        <v>0.5</v>
      </c>
      <c r="K33" s="107">
        <f t="shared" si="3"/>
        <v>0</v>
      </c>
      <c r="L33" s="119">
        <f t="shared" si="7"/>
        <v>5</v>
      </c>
    </row>
    <row r="34" spans="1:12">
      <c r="A34" s="88">
        <v>1</v>
      </c>
      <c r="B34" s="89">
        <v>37</v>
      </c>
      <c r="C34" s="89"/>
      <c r="D34" s="89"/>
      <c r="E34" s="89"/>
      <c r="F34" s="89">
        <v>31</v>
      </c>
      <c r="G34" s="89">
        <f t="shared" si="0"/>
        <v>5</v>
      </c>
      <c r="H34" s="107">
        <f t="shared" si="1"/>
        <v>0.18242844209879935</v>
      </c>
      <c r="I34" s="89">
        <f t="shared" si="6"/>
        <v>5</v>
      </c>
      <c r="J34" s="108">
        <f t="shared" si="2"/>
        <v>0.56999999999999995</v>
      </c>
      <c r="K34" s="107">
        <f t="shared" si="3"/>
        <v>0.17637416478086121</v>
      </c>
      <c r="L34" s="119">
        <f t="shared" si="7"/>
        <v>5</v>
      </c>
    </row>
    <row r="35" spans="1:12">
      <c r="A35" s="88">
        <v>1</v>
      </c>
      <c r="B35" s="89">
        <v>19</v>
      </c>
      <c r="C35" s="89"/>
      <c r="D35" s="89"/>
      <c r="E35" s="89"/>
      <c r="F35" s="89">
        <v>32</v>
      </c>
      <c r="G35" s="89">
        <f t="shared" si="0"/>
        <v>4</v>
      </c>
      <c r="H35" s="107">
        <f t="shared" si="1"/>
        <v>0.29322853883365291</v>
      </c>
      <c r="I35" s="89">
        <f t="shared" si="6"/>
        <v>6</v>
      </c>
      <c r="J35" s="108">
        <f t="shared" si="2"/>
        <v>0.62</v>
      </c>
      <c r="K35" s="107">
        <f t="shared" si="3"/>
        <v>0.30548078809939727</v>
      </c>
      <c r="L35" s="119">
        <f t="shared" si="7"/>
        <v>6</v>
      </c>
    </row>
    <row r="36" spans="1:12">
      <c r="A36" s="88">
        <v>1</v>
      </c>
      <c r="B36" s="89">
        <v>44</v>
      </c>
      <c r="C36" s="89"/>
      <c r="D36" s="89"/>
      <c r="E36" s="89"/>
      <c r="F36" s="89">
        <v>33</v>
      </c>
      <c r="G36" s="89">
        <f t="shared" si="0"/>
        <v>5</v>
      </c>
      <c r="H36" s="107">
        <f t="shared" si="1"/>
        <v>0.40402863556850649</v>
      </c>
      <c r="I36" s="89">
        <f t="shared" si="6"/>
        <v>6</v>
      </c>
      <c r="J36" s="108">
        <f t="shared" si="2"/>
        <v>0.66</v>
      </c>
      <c r="K36" s="107">
        <f t="shared" si="3"/>
        <v>0.41246312944140473</v>
      </c>
      <c r="L36" s="119">
        <f t="shared" si="7"/>
        <v>6</v>
      </c>
    </row>
    <row r="37" spans="1:12">
      <c r="A37" s="88">
        <v>1</v>
      </c>
      <c r="B37" s="89">
        <v>37</v>
      </c>
      <c r="C37" s="89"/>
      <c r="D37" s="89"/>
      <c r="E37" s="89"/>
      <c r="F37" s="89">
        <v>34</v>
      </c>
      <c r="G37" s="89">
        <f t="shared" si="0"/>
        <v>1</v>
      </c>
      <c r="H37" s="107">
        <f t="shared" si="1"/>
        <v>0.51482873230336001</v>
      </c>
      <c r="I37" s="89">
        <f t="shared" si="6"/>
        <v>6</v>
      </c>
      <c r="J37" s="108">
        <f t="shared" si="2"/>
        <v>0.71</v>
      </c>
      <c r="K37" s="107">
        <f t="shared" si="3"/>
        <v>0.5533847195556727</v>
      </c>
      <c r="L37" s="119">
        <f t="shared" si="7"/>
        <v>6</v>
      </c>
    </row>
    <row r="38" spans="1:12">
      <c r="A38" s="88">
        <v>1</v>
      </c>
      <c r="B38" s="89">
        <v>30</v>
      </c>
      <c r="C38" s="89"/>
      <c r="D38" s="89"/>
      <c r="E38" s="89"/>
      <c r="F38" s="89">
        <v>35</v>
      </c>
      <c r="G38" s="89">
        <f t="shared" si="0"/>
        <v>2</v>
      </c>
      <c r="H38" s="107">
        <f t="shared" si="1"/>
        <v>0.6256288290382136</v>
      </c>
      <c r="I38" s="89">
        <f t="shared" si="6"/>
        <v>6</v>
      </c>
      <c r="J38" s="108">
        <f t="shared" si="2"/>
        <v>0.72</v>
      </c>
      <c r="K38" s="107">
        <f t="shared" si="3"/>
        <v>0.58284150727121631</v>
      </c>
      <c r="L38" s="119">
        <f t="shared" si="7"/>
        <v>6</v>
      </c>
    </row>
    <row r="39" spans="1:12">
      <c r="A39" s="88">
        <v>1</v>
      </c>
      <c r="B39" s="89">
        <v>23</v>
      </c>
      <c r="C39" s="89"/>
      <c r="D39" s="89"/>
      <c r="E39" s="89"/>
      <c r="F39" s="89">
        <v>36</v>
      </c>
      <c r="G39" s="89">
        <f t="shared" si="0"/>
        <v>2</v>
      </c>
      <c r="H39" s="107">
        <f t="shared" si="1"/>
        <v>0.73642892577306718</v>
      </c>
      <c r="I39" s="89">
        <f t="shared" si="6"/>
        <v>6</v>
      </c>
      <c r="J39" s="108">
        <f t="shared" si="2"/>
        <v>0.74</v>
      </c>
      <c r="K39" s="107">
        <f t="shared" si="3"/>
        <v>0.64334540539291696</v>
      </c>
      <c r="L39" s="119">
        <f t="shared" si="7"/>
        <v>6</v>
      </c>
    </row>
    <row r="40" spans="1:12">
      <c r="A40" s="88">
        <v>1</v>
      </c>
      <c r="B40" s="89">
        <v>39</v>
      </c>
      <c r="C40" s="89"/>
      <c r="D40" s="89"/>
      <c r="E40" s="89"/>
      <c r="F40" s="89">
        <v>37</v>
      </c>
      <c r="G40" s="89">
        <f t="shared" si="0"/>
        <v>2</v>
      </c>
      <c r="H40" s="107">
        <f t="shared" si="1"/>
        <v>0.84722902250792065</v>
      </c>
      <c r="I40" s="89">
        <f t="shared" si="6"/>
        <v>7</v>
      </c>
      <c r="J40" s="108">
        <f t="shared" si="2"/>
        <v>0.76</v>
      </c>
      <c r="K40" s="107">
        <f t="shared" si="3"/>
        <v>0.7063025628400873</v>
      </c>
      <c r="L40" s="119">
        <f t="shared" si="7"/>
        <v>6</v>
      </c>
    </row>
    <row r="41" spans="1:12">
      <c r="A41" s="88">
        <v>1</v>
      </c>
      <c r="B41" s="89">
        <v>11</v>
      </c>
      <c r="C41" s="89"/>
      <c r="D41" s="89"/>
      <c r="E41" s="89"/>
      <c r="F41" s="89">
        <v>38</v>
      </c>
      <c r="G41" s="89">
        <f t="shared" si="0"/>
        <v>4</v>
      </c>
      <c r="H41" s="107">
        <f t="shared" si="1"/>
        <v>0.95802911924277423</v>
      </c>
      <c r="I41" s="89">
        <f t="shared" si="6"/>
        <v>7</v>
      </c>
      <c r="J41" s="108">
        <f t="shared" si="2"/>
        <v>0.78</v>
      </c>
      <c r="K41" s="107">
        <f t="shared" si="3"/>
        <v>0.77219321418868503</v>
      </c>
      <c r="L41" s="119">
        <f t="shared" si="7"/>
        <v>7</v>
      </c>
    </row>
    <row r="42" spans="1:12">
      <c r="A42" s="88">
        <v>1</v>
      </c>
      <c r="B42" s="89">
        <v>33</v>
      </c>
      <c r="C42" s="89"/>
      <c r="D42" s="89"/>
      <c r="E42" s="89"/>
      <c r="F42" s="89">
        <v>39</v>
      </c>
      <c r="G42" s="89">
        <f t="shared" si="0"/>
        <v>4</v>
      </c>
      <c r="H42" s="107">
        <f t="shared" si="1"/>
        <v>1.0688292159776278</v>
      </c>
      <c r="I42" s="89">
        <f t="shared" si="6"/>
        <v>7</v>
      </c>
      <c r="J42" s="108">
        <f t="shared" si="2"/>
        <v>0.82</v>
      </c>
      <c r="K42" s="107">
        <f t="shared" si="3"/>
        <v>0.91536508784281256</v>
      </c>
      <c r="L42" s="119">
        <f t="shared" si="7"/>
        <v>7</v>
      </c>
    </row>
    <row r="43" spans="1:12">
      <c r="A43" s="88">
        <v>1</v>
      </c>
      <c r="B43" s="89">
        <v>30</v>
      </c>
      <c r="C43" s="89"/>
      <c r="D43" s="89"/>
      <c r="E43" s="89"/>
      <c r="F43" s="89">
        <v>40</v>
      </c>
      <c r="G43" s="89">
        <f t="shared" si="0"/>
        <v>1</v>
      </c>
      <c r="H43" s="107">
        <f t="shared" si="1"/>
        <v>1.1796293127124813</v>
      </c>
      <c r="I43" s="89">
        <f t="shared" si="6"/>
        <v>7</v>
      </c>
      <c r="J43" s="108">
        <f t="shared" si="2"/>
        <v>0.86</v>
      </c>
      <c r="K43" s="107">
        <f t="shared" si="3"/>
        <v>1.0803193408149565</v>
      </c>
      <c r="L43" s="119">
        <f t="shared" si="7"/>
        <v>7</v>
      </c>
    </row>
    <row r="44" spans="1:12">
      <c r="A44" s="88">
        <v>1</v>
      </c>
      <c r="B44" s="89">
        <v>24</v>
      </c>
      <c r="C44" s="89"/>
      <c r="D44" s="89"/>
      <c r="E44" s="89"/>
      <c r="F44" s="89">
        <v>41</v>
      </c>
      <c r="G44" s="89">
        <f t="shared" si="0"/>
        <v>1</v>
      </c>
      <c r="H44" s="107">
        <f t="shared" si="1"/>
        <v>1.290429409447335</v>
      </c>
      <c r="I44" s="89">
        <f t="shared" si="6"/>
        <v>8</v>
      </c>
      <c r="J44" s="108">
        <f t="shared" si="2"/>
        <v>0.87</v>
      </c>
      <c r="K44" s="107">
        <f t="shared" si="3"/>
        <v>1.1263911290388013</v>
      </c>
      <c r="L44" s="119">
        <f t="shared" si="7"/>
        <v>7</v>
      </c>
    </row>
    <row r="45" spans="1:12">
      <c r="A45" s="88">
        <v>1</v>
      </c>
      <c r="B45" s="89">
        <v>38</v>
      </c>
      <c r="C45" s="89"/>
      <c r="D45" s="89"/>
      <c r="E45" s="89"/>
      <c r="F45" s="89">
        <v>42</v>
      </c>
      <c r="G45" s="89">
        <f t="shared" si="0"/>
        <v>1</v>
      </c>
      <c r="H45" s="107">
        <f t="shared" si="1"/>
        <v>1.4012295061821884</v>
      </c>
      <c r="I45" s="89">
        <f t="shared" si="6"/>
        <v>8</v>
      </c>
      <c r="J45" s="108">
        <f t="shared" si="2"/>
        <v>0.88</v>
      </c>
      <c r="K45" s="107">
        <f t="shared" si="3"/>
        <v>1.1749867920660904</v>
      </c>
      <c r="L45" s="119">
        <f t="shared" si="7"/>
        <v>7</v>
      </c>
    </row>
    <row r="46" spans="1:12">
      <c r="A46" s="88">
        <v>1</v>
      </c>
      <c r="B46" s="89">
        <v>30</v>
      </c>
      <c r="C46" s="89"/>
      <c r="D46" s="89"/>
      <c r="E46" s="89"/>
      <c r="F46" s="89">
        <v>43</v>
      </c>
      <c r="G46" s="89">
        <f t="shared" si="0"/>
        <v>3</v>
      </c>
      <c r="H46" s="107">
        <f t="shared" si="1"/>
        <v>1.5120296029170421</v>
      </c>
      <c r="I46" s="89">
        <f t="shared" si="6"/>
        <v>8</v>
      </c>
      <c r="J46" s="108">
        <f t="shared" si="2"/>
        <v>0.89</v>
      </c>
      <c r="K46" s="107">
        <f t="shared" si="3"/>
        <v>1.2265281200366105</v>
      </c>
      <c r="L46" s="119">
        <f t="shared" si="7"/>
        <v>7</v>
      </c>
    </row>
    <row r="47" spans="1:12">
      <c r="A47" s="88">
        <v>1</v>
      </c>
      <c r="B47" s="89">
        <v>31</v>
      </c>
      <c r="C47" s="89"/>
      <c r="D47" s="89"/>
      <c r="E47" s="89"/>
      <c r="F47" s="89">
        <v>44</v>
      </c>
      <c r="G47" s="89">
        <f t="shared" si="0"/>
        <v>3</v>
      </c>
      <c r="H47" s="107">
        <f t="shared" si="1"/>
        <v>1.6228296996518956</v>
      </c>
      <c r="I47" s="89">
        <f t="shared" si="6"/>
        <v>8</v>
      </c>
      <c r="J47" s="108">
        <f t="shared" si="2"/>
        <v>0.92</v>
      </c>
      <c r="K47" s="107">
        <f t="shared" si="3"/>
        <v>1.4050715603096329</v>
      </c>
      <c r="L47" s="119">
        <f t="shared" si="7"/>
        <v>8</v>
      </c>
    </row>
    <row r="48" spans="1:12">
      <c r="A48" s="88">
        <v>1</v>
      </c>
      <c r="B48" s="89">
        <v>26</v>
      </c>
      <c r="C48" s="89"/>
      <c r="D48" s="89"/>
      <c r="E48" s="89"/>
      <c r="F48" s="89">
        <v>45</v>
      </c>
      <c r="G48" s="89">
        <f t="shared" si="0"/>
        <v>2</v>
      </c>
      <c r="H48" s="107">
        <f t="shared" si="1"/>
        <v>1.7336297963867491</v>
      </c>
      <c r="I48" s="89">
        <f t="shared" si="6"/>
        <v>8</v>
      </c>
      <c r="J48" s="108">
        <f t="shared" si="2"/>
        <v>0.95</v>
      </c>
      <c r="K48" s="107">
        <f t="shared" si="3"/>
        <v>1.6448536269514715</v>
      </c>
      <c r="L48" s="119">
        <f t="shared" si="7"/>
        <v>8</v>
      </c>
    </row>
    <row r="49" spans="1:12">
      <c r="A49" s="88">
        <v>1</v>
      </c>
      <c r="B49" s="89">
        <v>48</v>
      </c>
      <c r="C49" s="89"/>
      <c r="D49" s="89"/>
      <c r="E49" s="89"/>
      <c r="F49" s="89">
        <v>46</v>
      </c>
      <c r="G49" s="89">
        <f t="shared" si="0"/>
        <v>0</v>
      </c>
      <c r="H49" s="107">
        <f t="shared" si="1"/>
        <v>1.8444298931216028</v>
      </c>
      <c r="I49" s="89">
        <v>9</v>
      </c>
      <c r="J49" s="108">
        <f t="shared" si="2"/>
        <v>0.96299999999999997</v>
      </c>
      <c r="K49" s="107">
        <f t="shared" si="3"/>
        <v>1.7866133654934697</v>
      </c>
      <c r="L49" s="119">
        <f t="shared" si="7"/>
        <v>9</v>
      </c>
    </row>
    <row r="50" spans="1:12">
      <c r="A50" s="88">
        <v>1</v>
      </c>
      <c r="B50" s="89">
        <v>41</v>
      </c>
      <c r="C50" s="89"/>
      <c r="D50" s="89"/>
      <c r="E50" s="89"/>
      <c r="F50" s="92">
        <v>47</v>
      </c>
      <c r="G50" s="92">
        <f t="shared" si="0"/>
        <v>0</v>
      </c>
      <c r="H50" s="112">
        <f t="shared" si="1"/>
        <v>1.9552299898564562</v>
      </c>
      <c r="I50" s="92">
        <v>9</v>
      </c>
      <c r="J50" s="113">
        <f t="shared" si="2"/>
        <v>0.96599999999999997</v>
      </c>
      <c r="K50" s="112">
        <f t="shared" si="3"/>
        <v>1.8250068211464028</v>
      </c>
      <c r="L50" s="125">
        <v>9</v>
      </c>
    </row>
    <row r="51" spans="1:12">
      <c r="A51" s="88">
        <v>1</v>
      </c>
      <c r="B51" s="89">
        <v>25</v>
      </c>
      <c r="C51" s="89"/>
      <c r="D51" s="89"/>
      <c r="E51" s="119"/>
      <c r="F51" s="130">
        <v>48</v>
      </c>
      <c r="G51" s="130">
        <f t="shared" si="0"/>
        <v>2</v>
      </c>
      <c r="H51" s="152">
        <f t="shared" si="1"/>
        <v>2.0660300865913097</v>
      </c>
      <c r="I51" s="130">
        <v>9</v>
      </c>
      <c r="J51" s="153">
        <f t="shared" si="2"/>
        <v>0.97</v>
      </c>
      <c r="K51" s="152">
        <f t="shared" si="3"/>
        <v>1.8807936081512504</v>
      </c>
      <c r="L51" s="130">
        <v>9</v>
      </c>
    </row>
    <row r="52" spans="1:12">
      <c r="A52" s="88">
        <v>1</v>
      </c>
      <c r="B52" s="89">
        <v>39</v>
      </c>
      <c r="C52" s="89"/>
      <c r="D52" s="89"/>
      <c r="E52" s="89"/>
      <c r="F52" s="122">
        <v>49</v>
      </c>
      <c r="G52" s="122">
        <f t="shared" si="0"/>
        <v>0</v>
      </c>
      <c r="H52" s="154">
        <f t="shared" si="1"/>
        <v>2.1768301833261634</v>
      </c>
      <c r="I52" s="122">
        <v>9</v>
      </c>
      <c r="J52" s="155">
        <f t="shared" si="2"/>
        <v>0.98499999999999999</v>
      </c>
      <c r="K52" s="154">
        <f t="shared" si="3"/>
        <v>2.1700903775845601</v>
      </c>
      <c r="L52" s="156">
        <v>9</v>
      </c>
    </row>
    <row r="53" spans="1:12">
      <c r="A53" s="88">
        <v>1</v>
      </c>
      <c r="B53" s="89">
        <v>44</v>
      </c>
      <c r="C53" s="89"/>
      <c r="D53" s="89"/>
      <c r="E53" s="89"/>
      <c r="F53" s="92">
        <v>50</v>
      </c>
      <c r="G53" s="92">
        <f t="shared" si="0"/>
        <v>1</v>
      </c>
      <c r="H53" s="112">
        <f t="shared" si="1"/>
        <v>2.2876302800610171</v>
      </c>
      <c r="I53" s="92">
        <v>9</v>
      </c>
      <c r="J53" s="113">
        <f t="shared" si="2"/>
        <v>0.99</v>
      </c>
      <c r="K53" s="112">
        <f t="shared" si="3"/>
        <v>2.3263478740408408</v>
      </c>
      <c r="L53" s="125">
        <v>9</v>
      </c>
    </row>
    <row r="54" spans="1:12">
      <c r="A54" s="88">
        <v>1</v>
      </c>
      <c r="B54" s="89">
        <v>28</v>
      </c>
      <c r="C54" s="89"/>
      <c r="D54" s="89"/>
      <c r="E54" s="89"/>
      <c r="F54" s="104">
        <v>51</v>
      </c>
      <c r="G54" s="104">
        <f t="shared" si="0"/>
        <v>0</v>
      </c>
      <c r="H54" s="114">
        <f t="shared" si="1"/>
        <v>2.3984303767958703</v>
      </c>
      <c r="I54" s="104">
        <v>9</v>
      </c>
      <c r="J54" s="115" t="e">
        <f t="shared" si="2"/>
        <v>#N/A</v>
      </c>
      <c r="K54" s="104" t="e">
        <f t="shared" si="3"/>
        <v>#N/A</v>
      </c>
      <c r="L54" s="123">
        <v>9</v>
      </c>
    </row>
    <row r="55" spans="1:12">
      <c r="A55" s="88">
        <v>1</v>
      </c>
      <c r="B55" s="89">
        <v>38</v>
      </c>
      <c r="C55" s="89"/>
      <c r="D55" s="89"/>
      <c r="E55" s="89"/>
      <c r="F55" s="89">
        <v>52</v>
      </c>
      <c r="G55" s="89">
        <f t="shared" si="0"/>
        <v>0</v>
      </c>
      <c r="H55" s="107">
        <f t="shared" si="1"/>
        <v>2.509230473530724</v>
      </c>
      <c r="I55" s="89">
        <v>9</v>
      </c>
      <c r="J55" s="108" t="e">
        <f t="shared" si="2"/>
        <v>#N/A</v>
      </c>
      <c r="K55" s="89" t="e">
        <f t="shared" si="3"/>
        <v>#N/A</v>
      </c>
      <c r="L55" s="119">
        <v>9</v>
      </c>
    </row>
    <row r="56" spans="1:12">
      <c r="A56" s="88">
        <v>1</v>
      </c>
      <c r="B56" s="89">
        <v>33</v>
      </c>
      <c r="C56" s="89"/>
      <c r="D56" s="89"/>
      <c r="E56" s="89"/>
      <c r="F56" s="89">
        <v>53</v>
      </c>
      <c r="G56" s="89">
        <f t="shared" si="0"/>
        <v>0</v>
      </c>
      <c r="H56" s="107">
        <f t="shared" si="1"/>
        <v>2.6200305702655777</v>
      </c>
      <c r="I56" s="89">
        <v>9</v>
      </c>
      <c r="J56" s="108" t="e">
        <f t="shared" si="2"/>
        <v>#N/A</v>
      </c>
      <c r="K56" s="89" t="e">
        <f t="shared" si="3"/>
        <v>#N/A</v>
      </c>
      <c r="L56" s="119">
        <v>9</v>
      </c>
    </row>
    <row r="57" spans="1:12">
      <c r="A57" s="88">
        <v>1</v>
      </c>
      <c r="B57" s="89">
        <v>39</v>
      </c>
      <c r="C57" s="89"/>
      <c r="D57" s="89"/>
      <c r="E57" s="89"/>
      <c r="F57" s="89">
        <v>54</v>
      </c>
      <c r="G57" s="89">
        <f t="shared" si="0"/>
        <v>0</v>
      </c>
      <c r="H57" s="107">
        <f t="shared" si="1"/>
        <v>2.730830667000431</v>
      </c>
      <c r="I57" s="89">
        <v>9</v>
      </c>
      <c r="J57" s="108" t="e">
        <f t="shared" si="2"/>
        <v>#N/A</v>
      </c>
      <c r="K57" s="89" t="e">
        <f t="shared" si="3"/>
        <v>#N/A</v>
      </c>
      <c r="L57" s="119">
        <v>9</v>
      </c>
    </row>
    <row r="58" spans="1:12">
      <c r="A58" s="88">
        <v>1</v>
      </c>
      <c r="B58" s="89">
        <v>43</v>
      </c>
      <c r="C58" s="89"/>
      <c r="D58" s="89"/>
      <c r="E58" s="89"/>
      <c r="F58" s="89">
        <v>55</v>
      </c>
      <c r="G58" s="89">
        <f t="shared" si="0"/>
        <v>0</v>
      </c>
      <c r="H58" s="107">
        <f t="shared" si="1"/>
        <v>2.8416307637352847</v>
      </c>
      <c r="I58" s="89">
        <v>9</v>
      </c>
      <c r="J58" s="108" t="e">
        <f t="shared" si="2"/>
        <v>#N/A</v>
      </c>
      <c r="K58" s="89" t="e">
        <f t="shared" si="3"/>
        <v>#N/A</v>
      </c>
      <c r="L58" s="119">
        <v>9</v>
      </c>
    </row>
    <row r="59" spans="1:12">
      <c r="A59" s="88">
        <v>1</v>
      </c>
      <c r="B59" s="89">
        <v>32</v>
      </c>
      <c r="C59" s="89"/>
      <c r="D59" s="89"/>
      <c r="E59" s="89"/>
      <c r="F59" s="89"/>
      <c r="G59" s="89"/>
      <c r="H59" s="89"/>
      <c r="I59" s="89"/>
      <c r="J59" s="89"/>
      <c r="K59" s="89"/>
      <c r="L59" s="119"/>
    </row>
    <row r="60" spans="1:12">
      <c r="A60" s="88">
        <v>1</v>
      </c>
      <c r="B60" s="89">
        <v>23</v>
      </c>
      <c r="C60" s="89"/>
      <c r="D60" s="89"/>
      <c r="E60" s="89"/>
      <c r="F60" s="89"/>
      <c r="G60" s="89"/>
      <c r="H60" s="89"/>
      <c r="I60" s="89"/>
      <c r="J60" s="89"/>
      <c r="K60" s="89"/>
      <c r="L60" s="119"/>
    </row>
    <row r="61" spans="1:12">
      <c r="A61" s="88">
        <v>1</v>
      </c>
      <c r="B61" s="89">
        <v>31</v>
      </c>
      <c r="C61" s="89"/>
      <c r="D61" s="89"/>
      <c r="E61" s="89"/>
      <c r="F61" s="89"/>
      <c r="G61" s="89"/>
      <c r="H61" s="89"/>
      <c r="I61" s="89"/>
      <c r="J61" s="89"/>
      <c r="K61" s="89"/>
      <c r="L61" s="119"/>
    </row>
    <row r="62" spans="1:12">
      <c r="A62" s="88">
        <v>1</v>
      </c>
      <c r="B62" s="89">
        <v>26</v>
      </c>
      <c r="C62" s="89"/>
      <c r="D62" s="89"/>
      <c r="E62" s="89"/>
      <c r="F62" s="89"/>
      <c r="G62" s="89"/>
      <c r="H62" s="89"/>
      <c r="I62" s="89"/>
      <c r="J62" s="89"/>
      <c r="K62" s="89"/>
      <c r="L62" s="119"/>
    </row>
    <row r="63" spans="1:12">
      <c r="A63" s="88">
        <v>1</v>
      </c>
      <c r="B63" s="89">
        <v>18</v>
      </c>
      <c r="C63" s="89"/>
      <c r="D63" s="89"/>
      <c r="E63" s="89"/>
      <c r="F63" s="89"/>
      <c r="G63" s="89"/>
      <c r="H63" s="89"/>
      <c r="I63" s="89"/>
      <c r="J63" s="89"/>
      <c r="K63" s="89"/>
      <c r="L63" s="119"/>
    </row>
    <row r="64" spans="1:12">
      <c r="A64" s="88">
        <v>1</v>
      </c>
      <c r="B64" s="89">
        <v>24</v>
      </c>
      <c r="C64" s="89"/>
      <c r="D64" s="89"/>
      <c r="E64" s="89"/>
      <c r="F64" s="89"/>
      <c r="G64" s="89"/>
      <c r="H64" s="89"/>
      <c r="I64" s="89"/>
      <c r="J64" s="89"/>
      <c r="K64" s="89"/>
      <c r="L64" s="119"/>
    </row>
    <row r="65" spans="1:12">
      <c r="A65" s="88">
        <v>1</v>
      </c>
      <c r="B65" s="89">
        <v>31</v>
      </c>
      <c r="C65" s="89"/>
      <c r="D65" s="89"/>
      <c r="E65" s="89"/>
      <c r="F65" s="89"/>
      <c r="G65" s="89"/>
      <c r="H65" s="89"/>
      <c r="I65" s="89"/>
      <c r="J65" s="89"/>
      <c r="K65" s="89"/>
      <c r="L65" s="119"/>
    </row>
    <row r="66" spans="1:12">
      <c r="A66" s="88">
        <v>1</v>
      </c>
      <c r="B66" s="89">
        <v>30</v>
      </c>
      <c r="C66" s="89"/>
      <c r="D66" s="89"/>
      <c r="E66" s="89"/>
      <c r="F66" s="89"/>
      <c r="G66" s="89"/>
      <c r="H66" s="89"/>
      <c r="I66" s="89"/>
      <c r="J66" s="89"/>
      <c r="K66" s="89"/>
      <c r="L66" s="119"/>
    </row>
    <row r="67" spans="1:12">
      <c r="A67" s="88">
        <v>1</v>
      </c>
      <c r="B67" s="89">
        <v>28</v>
      </c>
      <c r="C67" s="89"/>
      <c r="D67" s="89"/>
      <c r="E67" s="89"/>
      <c r="F67" s="89"/>
      <c r="G67" s="89"/>
      <c r="H67" s="89"/>
      <c r="I67" s="89"/>
      <c r="J67" s="89"/>
      <c r="K67" s="89"/>
      <c r="L67" s="119"/>
    </row>
    <row r="68" spans="1:12">
      <c r="A68" s="88">
        <v>1</v>
      </c>
      <c r="B68" s="89">
        <v>14</v>
      </c>
      <c r="C68" s="89"/>
      <c r="D68" s="89"/>
      <c r="E68" s="89"/>
      <c r="F68" s="89"/>
      <c r="G68" s="89"/>
      <c r="H68" s="89"/>
      <c r="I68" s="89"/>
      <c r="J68" s="89"/>
      <c r="K68" s="89"/>
      <c r="L68" s="119"/>
    </row>
    <row r="69" spans="1:12">
      <c r="A69" s="88">
        <v>1</v>
      </c>
      <c r="B69" s="89">
        <v>23</v>
      </c>
      <c r="C69" s="89"/>
      <c r="D69" s="89"/>
      <c r="E69" s="89"/>
      <c r="F69" s="89"/>
      <c r="G69" s="89"/>
      <c r="H69" s="89"/>
      <c r="I69" s="89"/>
      <c r="J69" s="89"/>
      <c r="K69" s="89"/>
      <c r="L69" s="119"/>
    </row>
    <row r="70" spans="1:12">
      <c r="A70" s="88">
        <v>1</v>
      </c>
      <c r="B70" s="89">
        <v>33</v>
      </c>
      <c r="C70" s="89"/>
      <c r="D70" s="89"/>
      <c r="E70" s="89"/>
      <c r="F70" s="89"/>
      <c r="G70" s="89"/>
      <c r="H70" s="89"/>
      <c r="I70" s="89"/>
      <c r="J70" s="89"/>
      <c r="K70" s="89"/>
      <c r="L70" s="119"/>
    </row>
    <row r="71" spans="1:12">
      <c r="A71" s="88">
        <v>1</v>
      </c>
      <c r="B71" s="89">
        <v>34</v>
      </c>
      <c r="C71" s="89"/>
      <c r="D71" s="89"/>
      <c r="E71" s="89"/>
      <c r="F71" s="89"/>
      <c r="G71" s="89"/>
      <c r="H71" s="89"/>
      <c r="I71" s="89"/>
      <c r="J71" s="89"/>
      <c r="K71" s="89"/>
      <c r="L71" s="119"/>
    </row>
    <row r="72" spans="1:12">
      <c r="A72" s="88">
        <v>1</v>
      </c>
      <c r="B72" s="89">
        <v>42</v>
      </c>
      <c r="C72" s="89"/>
      <c r="D72" s="89"/>
      <c r="E72" s="89"/>
      <c r="F72" s="89"/>
      <c r="G72" s="89"/>
      <c r="H72" s="89"/>
      <c r="I72" s="89"/>
      <c r="J72" s="89"/>
      <c r="K72" s="89"/>
      <c r="L72" s="119"/>
    </row>
    <row r="73" spans="1:12">
      <c r="A73" s="88">
        <v>1</v>
      </c>
      <c r="B73" s="89">
        <v>31</v>
      </c>
      <c r="C73" s="89"/>
      <c r="D73" s="89"/>
      <c r="E73" s="89"/>
      <c r="F73" s="89"/>
      <c r="G73" s="89"/>
      <c r="H73" s="89"/>
      <c r="I73" s="89"/>
      <c r="J73" s="89"/>
      <c r="K73" s="89"/>
      <c r="L73" s="119"/>
    </row>
    <row r="74" spans="1:12">
      <c r="A74" s="88">
        <v>1</v>
      </c>
      <c r="B74" s="89">
        <v>45</v>
      </c>
      <c r="C74" s="89"/>
      <c r="D74" s="89"/>
      <c r="E74" s="89"/>
      <c r="F74" s="89"/>
      <c r="G74" s="89"/>
      <c r="H74" s="89"/>
      <c r="I74" s="89"/>
      <c r="J74" s="89"/>
      <c r="K74" s="89"/>
      <c r="L74" s="119"/>
    </row>
    <row r="75" spans="1:12">
      <c r="A75" s="88">
        <v>1</v>
      </c>
      <c r="B75" s="89">
        <v>35</v>
      </c>
      <c r="C75" s="89"/>
      <c r="D75" s="89"/>
      <c r="E75" s="89"/>
      <c r="F75" s="89"/>
      <c r="G75" s="89"/>
      <c r="H75" s="89"/>
      <c r="I75" s="89"/>
      <c r="J75" s="89"/>
      <c r="K75" s="89"/>
      <c r="L75" s="119"/>
    </row>
    <row r="76" spans="1:12">
      <c r="A76" s="88">
        <v>1</v>
      </c>
      <c r="B76" s="89">
        <v>44</v>
      </c>
      <c r="C76" s="89"/>
      <c r="D76" s="89"/>
      <c r="E76" s="89"/>
      <c r="F76" s="89"/>
      <c r="G76" s="89"/>
      <c r="H76" s="89"/>
      <c r="I76" s="89"/>
      <c r="J76" s="89"/>
      <c r="K76" s="89"/>
      <c r="L76" s="119"/>
    </row>
    <row r="77" spans="1:12">
      <c r="A77" s="88">
        <v>1</v>
      </c>
      <c r="B77" s="89">
        <v>50</v>
      </c>
      <c r="C77" s="89"/>
      <c r="D77" s="89"/>
      <c r="E77" s="89"/>
      <c r="F77" s="89"/>
      <c r="G77" s="89"/>
      <c r="H77" s="89"/>
      <c r="I77" s="89"/>
      <c r="J77" s="89"/>
      <c r="K77" s="89"/>
      <c r="L77" s="119"/>
    </row>
    <row r="78" spans="1:12">
      <c r="A78" s="88">
        <v>1</v>
      </c>
      <c r="B78" s="89">
        <v>38</v>
      </c>
      <c r="C78" s="89"/>
      <c r="D78" s="89"/>
      <c r="E78" s="89"/>
      <c r="F78" s="89"/>
      <c r="G78" s="89"/>
      <c r="H78" s="89"/>
      <c r="I78" s="89"/>
      <c r="J78" s="89"/>
      <c r="K78" s="89"/>
      <c r="L78" s="119"/>
    </row>
    <row r="79" spans="1:12">
      <c r="A79" s="88">
        <v>1</v>
      </c>
      <c r="B79" s="89">
        <v>25</v>
      </c>
      <c r="C79" s="89"/>
      <c r="D79" s="89"/>
      <c r="E79" s="89"/>
      <c r="F79" s="89"/>
      <c r="G79" s="89"/>
      <c r="H79" s="89"/>
      <c r="I79" s="89"/>
      <c r="J79" s="89"/>
      <c r="K79" s="89"/>
      <c r="L79" s="119"/>
    </row>
    <row r="80" spans="1:12">
      <c r="A80" s="88">
        <v>1</v>
      </c>
      <c r="B80" s="89">
        <v>40</v>
      </c>
      <c r="C80" s="89"/>
      <c r="D80" s="89"/>
      <c r="E80" s="89"/>
      <c r="F80" s="89"/>
      <c r="G80" s="89"/>
      <c r="H80" s="89"/>
      <c r="I80" s="89"/>
      <c r="J80" s="89"/>
      <c r="K80" s="89"/>
      <c r="L80" s="119"/>
    </row>
    <row r="81" spans="1:12">
      <c r="A81" s="88">
        <v>1</v>
      </c>
      <c r="B81" s="89">
        <v>20</v>
      </c>
      <c r="C81" s="89"/>
      <c r="D81" s="89"/>
      <c r="E81" s="89"/>
      <c r="F81" s="89"/>
      <c r="G81" s="89"/>
      <c r="H81" s="89"/>
      <c r="I81" s="89"/>
      <c r="J81" s="89"/>
      <c r="K81" s="89"/>
      <c r="L81" s="119"/>
    </row>
    <row r="82" spans="1:12">
      <c r="A82" s="88">
        <v>1</v>
      </c>
      <c r="B82" s="89">
        <v>20</v>
      </c>
      <c r="C82" s="89"/>
      <c r="D82" s="89"/>
      <c r="E82" s="89"/>
      <c r="F82" s="89"/>
      <c r="G82" s="89"/>
      <c r="H82" s="89"/>
      <c r="I82" s="89"/>
      <c r="J82" s="89"/>
      <c r="K82" s="89"/>
      <c r="L82" s="119"/>
    </row>
    <row r="83" spans="1:12">
      <c r="A83" s="88">
        <v>1</v>
      </c>
      <c r="B83" s="89">
        <v>22</v>
      </c>
      <c r="C83" s="89"/>
      <c r="D83" s="89"/>
      <c r="E83" s="89"/>
      <c r="F83" s="89"/>
      <c r="G83" s="89"/>
      <c r="H83" s="89"/>
      <c r="I83" s="89"/>
      <c r="J83" s="89"/>
      <c r="K83" s="89"/>
      <c r="L83" s="119"/>
    </row>
    <row r="84" spans="1:12">
      <c r="A84" s="88">
        <v>1</v>
      </c>
      <c r="B84" s="89">
        <v>19</v>
      </c>
      <c r="C84" s="89"/>
      <c r="D84" s="89"/>
      <c r="E84" s="89"/>
      <c r="F84" s="89"/>
      <c r="G84" s="89"/>
      <c r="H84" s="89"/>
      <c r="I84" s="89"/>
      <c r="J84" s="89"/>
      <c r="K84" s="89"/>
      <c r="L84" s="119"/>
    </row>
    <row r="85" spans="1:12">
      <c r="A85" s="88">
        <v>1</v>
      </c>
      <c r="B85" s="89">
        <v>18</v>
      </c>
      <c r="C85" s="89"/>
      <c r="D85" s="89"/>
      <c r="E85" s="89"/>
      <c r="F85" s="89"/>
      <c r="G85" s="89"/>
      <c r="H85" s="89"/>
      <c r="I85" s="89"/>
      <c r="J85" s="89"/>
      <c r="K85" s="89"/>
      <c r="L85" s="119"/>
    </row>
    <row r="86" spans="1:12">
      <c r="A86" s="88">
        <v>1</v>
      </c>
      <c r="B86" s="89">
        <v>19</v>
      </c>
      <c r="C86" s="89"/>
      <c r="D86" s="89"/>
      <c r="E86" s="89"/>
      <c r="F86" s="89"/>
      <c r="G86" s="89"/>
      <c r="H86" s="89"/>
      <c r="I86" s="89"/>
      <c r="J86" s="89"/>
      <c r="K86" s="89"/>
      <c r="L86" s="119"/>
    </row>
    <row r="87" spans="1:12">
      <c r="A87" s="88">
        <v>1</v>
      </c>
      <c r="B87" s="89">
        <v>39</v>
      </c>
      <c r="C87" s="89"/>
      <c r="D87" s="89"/>
      <c r="E87" s="89"/>
      <c r="F87" s="89"/>
      <c r="G87" s="89"/>
      <c r="H87" s="89"/>
      <c r="I87" s="89"/>
      <c r="J87" s="89"/>
      <c r="K87" s="89"/>
      <c r="L87" s="119"/>
    </row>
    <row r="88" spans="1:12">
      <c r="A88" s="88">
        <v>1</v>
      </c>
      <c r="B88" s="89">
        <v>30</v>
      </c>
      <c r="C88" s="89"/>
      <c r="D88" s="89"/>
      <c r="E88" s="89"/>
      <c r="F88" s="89"/>
      <c r="G88" s="89"/>
      <c r="H88" s="89"/>
      <c r="I88" s="89"/>
      <c r="J88" s="89"/>
      <c r="K88" s="89"/>
      <c r="L88" s="119"/>
    </row>
    <row r="89" spans="1:12">
      <c r="A89" s="88">
        <v>1</v>
      </c>
      <c r="B89" s="89">
        <v>17</v>
      </c>
      <c r="C89" s="89"/>
      <c r="D89" s="89"/>
      <c r="E89" s="89"/>
      <c r="F89" s="89"/>
      <c r="G89" s="89"/>
      <c r="H89" s="89"/>
      <c r="I89" s="89"/>
      <c r="J89" s="89"/>
      <c r="K89" s="89"/>
      <c r="L89" s="119"/>
    </row>
    <row r="90" spans="1:12">
      <c r="A90" s="88">
        <v>1</v>
      </c>
      <c r="B90" s="89">
        <v>28</v>
      </c>
      <c r="C90" s="89"/>
      <c r="D90" s="89"/>
      <c r="E90" s="89"/>
      <c r="F90" s="89"/>
      <c r="G90" s="89"/>
      <c r="H90" s="89"/>
      <c r="I90" s="89"/>
      <c r="J90" s="89"/>
      <c r="K90" s="89"/>
      <c r="L90" s="119"/>
    </row>
    <row r="91" spans="1:12">
      <c r="A91" s="88">
        <v>1</v>
      </c>
      <c r="B91" s="89">
        <v>25</v>
      </c>
      <c r="C91" s="89"/>
      <c r="D91" s="89"/>
      <c r="E91" s="89"/>
      <c r="F91" s="89"/>
      <c r="G91" s="89"/>
      <c r="H91" s="89"/>
      <c r="I91" s="89"/>
      <c r="J91" s="89"/>
      <c r="K91" s="89"/>
      <c r="L91" s="119"/>
    </row>
    <row r="92" spans="1:12">
      <c r="A92" s="88">
        <v>1</v>
      </c>
      <c r="B92" s="89">
        <v>43</v>
      </c>
      <c r="C92" s="89"/>
      <c r="D92" s="89"/>
      <c r="E92" s="89"/>
      <c r="F92" s="89"/>
      <c r="G92" s="89"/>
      <c r="H92" s="89"/>
      <c r="I92" s="89"/>
      <c r="J92" s="89"/>
      <c r="K92" s="89"/>
      <c r="L92" s="119"/>
    </row>
    <row r="93" spans="1:12">
      <c r="A93" s="88">
        <v>1</v>
      </c>
      <c r="B93" s="89">
        <v>20</v>
      </c>
      <c r="C93" s="89"/>
      <c r="D93" s="89"/>
      <c r="E93" s="89"/>
      <c r="F93" s="89"/>
      <c r="G93" s="89"/>
      <c r="H93" s="89"/>
      <c r="I93" s="89"/>
      <c r="J93" s="89"/>
      <c r="K93" s="89"/>
      <c r="L93" s="119"/>
    </row>
    <row r="94" spans="1:12">
      <c r="A94" s="88">
        <v>1</v>
      </c>
      <c r="B94" s="89">
        <v>22</v>
      </c>
      <c r="C94" s="89"/>
      <c r="D94" s="89"/>
      <c r="E94" s="89"/>
      <c r="F94" s="89"/>
      <c r="G94" s="89"/>
      <c r="H94" s="89"/>
      <c r="I94" s="89"/>
      <c r="J94" s="89"/>
      <c r="K94" s="89"/>
      <c r="L94" s="119"/>
    </row>
    <row r="95" spans="1:12">
      <c r="A95" s="88">
        <v>1</v>
      </c>
      <c r="B95" s="89">
        <v>18</v>
      </c>
      <c r="C95" s="89"/>
      <c r="D95" s="89"/>
      <c r="E95" s="89"/>
      <c r="F95" s="89"/>
      <c r="G95" s="89"/>
      <c r="H95" s="89"/>
      <c r="I95" s="89"/>
      <c r="J95" s="89"/>
      <c r="K95" s="89"/>
      <c r="L95" s="119"/>
    </row>
    <row r="96" spans="1:12">
      <c r="A96" s="88">
        <v>1</v>
      </c>
      <c r="B96" s="89">
        <v>29</v>
      </c>
      <c r="C96" s="89"/>
      <c r="D96" s="89"/>
      <c r="E96" s="89"/>
      <c r="F96" s="89"/>
      <c r="G96" s="89"/>
      <c r="H96" s="89"/>
      <c r="I96" s="89"/>
      <c r="J96" s="89"/>
      <c r="K96" s="89"/>
      <c r="L96" s="119"/>
    </row>
    <row r="97" spans="1:12">
      <c r="A97" s="88">
        <v>1</v>
      </c>
      <c r="B97" s="89">
        <v>21</v>
      </c>
      <c r="C97" s="89"/>
      <c r="D97" s="89"/>
      <c r="E97" s="89"/>
      <c r="F97" s="89"/>
      <c r="G97" s="89"/>
      <c r="H97" s="89"/>
      <c r="I97" s="89"/>
      <c r="J97" s="89"/>
      <c r="K97" s="89"/>
      <c r="L97" s="119"/>
    </row>
    <row r="98" spans="1:12">
      <c r="A98" s="88">
        <v>1</v>
      </c>
      <c r="B98" s="89">
        <v>13</v>
      </c>
      <c r="C98" s="89"/>
      <c r="D98" s="89"/>
      <c r="E98" s="89"/>
      <c r="F98" s="89"/>
      <c r="G98" s="89"/>
      <c r="H98" s="89"/>
      <c r="I98" s="89"/>
      <c r="J98" s="89"/>
      <c r="K98" s="89"/>
      <c r="L98" s="119"/>
    </row>
    <row r="99" spans="1:12">
      <c r="A99" s="88">
        <v>1</v>
      </c>
      <c r="B99" s="89">
        <v>27</v>
      </c>
      <c r="C99" s="89"/>
      <c r="D99" s="89"/>
      <c r="E99" s="89"/>
      <c r="F99" s="89"/>
      <c r="G99" s="89"/>
      <c r="H99" s="89"/>
      <c r="I99" s="89"/>
      <c r="J99" s="89"/>
      <c r="K99" s="89"/>
      <c r="L99" s="119"/>
    </row>
    <row r="100" spans="1:12">
      <c r="A100" s="88">
        <v>1</v>
      </c>
      <c r="B100" s="89">
        <v>38</v>
      </c>
      <c r="C100" s="89"/>
      <c r="D100" s="89"/>
      <c r="E100" s="89"/>
      <c r="F100" s="89"/>
      <c r="G100" s="89"/>
      <c r="H100" s="89"/>
      <c r="I100" s="89"/>
      <c r="J100" s="89"/>
      <c r="K100" s="89"/>
      <c r="L100" s="119"/>
    </row>
    <row r="101" spans="1:12">
      <c r="A101" s="88">
        <v>1</v>
      </c>
      <c r="B101" s="89">
        <v>32</v>
      </c>
      <c r="C101" s="89"/>
      <c r="D101" s="89"/>
      <c r="E101" s="89"/>
      <c r="F101" s="89"/>
      <c r="G101" s="89"/>
      <c r="H101" s="89"/>
      <c r="I101" s="89"/>
      <c r="J101" s="89"/>
      <c r="K101" s="89"/>
      <c r="L101" s="119"/>
    </row>
    <row r="102" spans="1:12">
      <c r="A102" s="88"/>
      <c r="B102" s="89"/>
      <c r="C102" s="89"/>
      <c r="D102" s="89"/>
      <c r="E102" s="89"/>
      <c r="F102" s="89"/>
      <c r="G102" s="89"/>
      <c r="H102" s="89"/>
      <c r="I102" s="89"/>
      <c r="J102" s="89"/>
      <c r="K102" s="89"/>
      <c r="L102" s="119"/>
    </row>
    <row r="103" spans="1:12">
      <c r="A103" s="88"/>
      <c r="B103" s="89"/>
      <c r="C103" s="89"/>
      <c r="D103" s="89"/>
      <c r="E103" s="89"/>
      <c r="F103" s="89"/>
      <c r="G103" s="89"/>
      <c r="H103" s="89"/>
      <c r="I103" s="89"/>
      <c r="J103" s="89"/>
      <c r="K103" s="89"/>
      <c r="L103" s="119"/>
    </row>
    <row r="104" spans="1:12">
      <c r="A104" s="88"/>
      <c r="B104" s="89"/>
      <c r="C104" s="89"/>
      <c r="D104" s="89"/>
      <c r="E104" s="89"/>
      <c r="F104" s="89"/>
      <c r="G104" s="89"/>
      <c r="H104" s="89"/>
      <c r="I104" s="89"/>
      <c r="J104" s="89"/>
      <c r="K104" s="89"/>
      <c r="L104" s="119"/>
    </row>
    <row r="105" spans="1:12">
      <c r="A105" s="88"/>
      <c r="B105" s="89"/>
      <c r="C105" s="89"/>
      <c r="D105" s="89"/>
      <c r="E105" s="89"/>
      <c r="F105" s="89"/>
      <c r="G105" s="89"/>
      <c r="H105" s="89"/>
      <c r="I105" s="89"/>
      <c r="J105" s="89"/>
      <c r="K105" s="89"/>
      <c r="L105" s="119"/>
    </row>
    <row r="106" spans="1:12">
      <c r="A106" s="88"/>
      <c r="B106" s="89"/>
      <c r="C106" s="89"/>
      <c r="D106" s="89"/>
      <c r="E106" s="89"/>
      <c r="F106" s="89"/>
      <c r="G106" s="89"/>
      <c r="H106" s="89"/>
      <c r="I106" s="89"/>
      <c r="J106" s="89"/>
      <c r="K106" s="89"/>
      <c r="L106" s="119"/>
    </row>
    <row r="107" spans="1:12">
      <c r="A107" s="88"/>
      <c r="B107" s="89"/>
      <c r="C107" s="89"/>
      <c r="D107" s="89"/>
      <c r="E107" s="89"/>
      <c r="F107" s="89"/>
      <c r="G107" s="89"/>
      <c r="H107" s="89"/>
      <c r="I107" s="89"/>
      <c r="J107" s="89"/>
      <c r="K107" s="89"/>
      <c r="L107" s="119"/>
    </row>
    <row r="108" spans="1:12">
      <c r="A108" s="88"/>
      <c r="B108" s="89"/>
      <c r="C108" s="89"/>
      <c r="D108" s="89"/>
      <c r="E108" s="89"/>
      <c r="F108" s="89"/>
      <c r="G108" s="89"/>
      <c r="H108" s="89"/>
      <c r="I108" s="89"/>
      <c r="J108" s="89"/>
      <c r="K108" s="89"/>
      <c r="L108" s="119"/>
    </row>
    <row r="109" spans="1:12">
      <c r="A109" s="88"/>
      <c r="B109" s="89"/>
      <c r="C109" s="89"/>
      <c r="D109" s="89"/>
      <c r="E109" s="89"/>
      <c r="F109" s="89"/>
      <c r="G109" s="89"/>
      <c r="H109" s="89"/>
      <c r="I109" s="89"/>
      <c r="J109" s="89"/>
      <c r="K109" s="89"/>
      <c r="L109" s="119"/>
    </row>
    <row r="110" spans="1:12">
      <c r="A110" s="88"/>
      <c r="B110" s="89"/>
      <c r="C110" s="89"/>
      <c r="D110" s="89"/>
      <c r="E110" s="89"/>
      <c r="F110" s="89"/>
      <c r="G110" s="89"/>
      <c r="H110" s="89"/>
      <c r="I110" s="89"/>
      <c r="J110" s="89"/>
      <c r="K110" s="89"/>
      <c r="L110" s="119"/>
    </row>
    <row r="111" spans="1:12">
      <c r="A111" s="88"/>
      <c r="B111" s="89"/>
      <c r="C111" s="89"/>
      <c r="D111" s="89"/>
      <c r="E111" s="89"/>
      <c r="F111" s="89"/>
      <c r="G111" s="89"/>
      <c r="H111" s="89"/>
      <c r="I111" s="89"/>
      <c r="J111" s="89"/>
      <c r="K111" s="89"/>
      <c r="L111" s="119"/>
    </row>
    <row r="112" spans="1:12">
      <c r="A112" s="88"/>
      <c r="B112" s="89"/>
      <c r="C112" s="89"/>
      <c r="D112" s="89"/>
      <c r="E112" s="89"/>
      <c r="F112" s="89"/>
      <c r="G112" s="89"/>
      <c r="H112" s="89"/>
      <c r="I112" s="89"/>
      <c r="J112" s="89"/>
      <c r="K112" s="89"/>
      <c r="L112" s="119"/>
    </row>
    <row r="113" spans="1:12">
      <c r="A113" s="88"/>
      <c r="B113" s="89"/>
      <c r="C113" s="89"/>
      <c r="D113" s="89"/>
      <c r="E113" s="89"/>
      <c r="F113" s="89"/>
      <c r="G113" s="89"/>
      <c r="H113" s="89"/>
      <c r="I113" s="89"/>
      <c r="J113" s="89"/>
      <c r="K113" s="89"/>
      <c r="L113" s="119"/>
    </row>
    <row r="114" spans="1:12">
      <c r="A114" s="88"/>
      <c r="B114" s="89"/>
      <c r="C114" s="89"/>
      <c r="D114" s="89"/>
      <c r="E114" s="89"/>
      <c r="F114" s="89"/>
      <c r="G114" s="89"/>
      <c r="H114" s="89"/>
      <c r="I114" s="89"/>
      <c r="J114" s="89"/>
      <c r="K114" s="89"/>
      <c r="L114" s="119"/>
    </row>
    <row r="115" spans="1:12">
      <c r="A115" s="88"/>
      <c r="B115" s="89"/>
      <c r="C115" s="89"/>
      <c r="D115" s="89"/>
      <c r="E115" s="89"/>
      <c r="F115" s="89"/>
      <c r="G115" s="89"/>
      <c r="H115" s="89"/>
      <c r="I115" s="89"/>
      <c r="J115" s="89"/>
      <c r="K115" s="89"/>
      <c r="L115" s="119"/>
    </row>
    <row r="116" spans="1:12">
      <c r="A116" s="88"/>
      <c r="B116" s="89"/>
      <c r="C116" s="89"/>
      <c r="D116" s="89"/>
      <c r="E116" s="89"/>
      <c r="F116" s="89"/>
      <c r="G116" s="89"/>
      <c r="H116" s="89"/>
      <c r="I116" s="89"/>
      <c r="J116" s="89"/>
      <c r="K116" s="89"/>
      <c r="L116" s="119"/>
    </row>
    <row r="117" spans="1:12">
      <c r="A117" s="88"/>
      <c r="B117" s="89"/>
      <c r="C117" s="89"/>
      <c r="D117" s="89"/>
      <c r="E117" s="89"/>
      <c r="F117" s="89"/>
      <c r="G117" s="89"/>
      <c r="H117" s="89"/>
      <c r="I117" s="89"/>
      <c r="J117" s="89"/>
      <c r="K117" s="89"/>
      <c r="L117" s="119"/>
    </row>
    <row r="118" spans="1:12">
      <c r="A118" s="88"/>
      <c r="B118" s="89"/>
      <c r="C118" s="89"/>
      <c r="D118" s="89"/>
      <c r="E118" s="89"/>
      <c r="F118" s="89"/>
      <c r="G118" s="89"/>
      <c r="H118" s="89"/>
      <c r="I118" s="89"/>
      <c r="J118" s="89"/>
      <c r="K118" s="89"/>
      <c r="L118" s="119"/>
    </row>
    <row r="119" spans="1:12">
      <c r="A119" s="88"/>
      <c r="B119" s="89"/>
      <c r="C119" s="89"/>
      <c r="D119" s="89"/>
      <c r="E119" s="89"/>
      <c r="F119" s="89"/>
      <c r="G119" s="89"/>
      <c r="H119" s="89"/>
      <c r="I119" s="89"/>
      <c r="J119" s="89"/>
      <c r="K119" s="89"/>
      <c r="L119" s="119"/>
    </row>
    <row r="120" spans="1:12">
      <c r="A120" s="88"/>
      <c r="B120" s="89"/>
      <c r="C120" s="89"/>
      <c r="D120" s="89"/>
      <c r="E120" s="89"/>
      <c r="F120" s="89"/>
      <c r="G120" s="89"/>
      <c r="H120" s="89"/>
      <c r="I120" s="89"/>
      <c r="J120" s="89"/>
      <c r="K120" s="89"/>
      <c r="L120" s="119"/>
    </row>
    <row r="121" spans="1:12">
      <c r="A121" s="88"/>
      <c r="B121" s="89"/>
      <c r="C121" s="89"/>
      <c r="D121" s="89"/>
      <c r="E121" s="89"/>
      <c r="F121" s="89"/>
      <c r="G121" s="89"/>
      <c r="H121" s="89"/>
      <c r="I121" s="89"/>
      <c r="J121" s="89"/>
      <c r="K121" s="89"/>
      <c r="L121" s="119"/>
    </row>
    <row r="122" spans="1:12">
      <c r="A122" s="88"/>
      <c r="B122" s="89"/>
      <c r="C122" s="89"/>
      <c r="D122" s="89"/>
      <c r="E122" s="89"/>
      <c r="F122" s="89"/>
      <c r="G122" s="89"/>
      <c r="H122" s="89"/>
      <c r="I122" s="89"/>
      <c r="J122" s="89"/>
      <c r="K122" s="89"/>
      <c r="L122" s="119"/>
    </row>
    <row r="123" spans="1:12">
      <c r="A123" s="88"/>
      <c r="B123" s="89"/>
      <c r="C123" s="89"/>
      <c r="D123" s="89"/>
      <c r="E123" s="89"/>
      <c r="F123" s="89"/>
      <c r="G123" s="89"/>
      <c r="H123" s="89"/>
      <c r="I123" s="89"/>
      <c r="J123" s="89"/>
      <c r="K123" s="89"/>
      <c r="L123" s="119"/>
    </row>
    <row r="124" spans="1:12">
      <c r="A124" s="88"/>
      <c r="B124" s="89"/>
      <c r="C124" s="89"/>
      <c r="D124" s="89"/>
      <c r="E124" s="89"/>
      <c r="F124" s="89"/>
      <c r="G124" s="89"/>
      <c r="H124" s="89"/>
      <c r="I124" s="89"/>
      <c r="J124" s="89"/>
      <c r="K124" s="89"/>
      <c r="L124" s="119"/>
    </row>
    <row r="125" spans="1:12">
      <c r="A125" s="88"/>
      <c r="B125" s="89"/>
      <c r="C125" s="89"/>
      <c r="D125" s="89"/>
      <c r="E125" s="89"/>
      <c r="F125" s="89"/>
      <c r="G125" s="89"/>
      <c r="H125" s="89"/>
      <c r="I125" s="89"/>
      <c r="J125" s="89"/>
      <c r="K125" s="89"/>
      <c r="L125" s="119"/>
    </row>
    <row r="126" spans="1:12">
      <c r="A126" s="88"/>
      <c r="B126" s="89"/>
      <c r="C126" s="89"/>
      <c r="D126" s="89"/>
      <c r="E126" s="89"/>
      <c r="F126" s="89"/>
      <c r="G126" s="89"/>
      <c r="H126" s="89"/>
      <c r="I126" s="89"/>
      <c r="J126" s="89"/>
      <c r="K126" s="89"/>
      <c r="L126" s="119"/>
    </row>
    <row r="127" spans="1:12">
      <c r="A127" s="88"/>
      <c r="B127" s="89"/>
      <c r="C127" s="89"/>
      <c r="D127" s="89"/>
      <c r="E127" s="89"/>
      <c r="F127" s="89"/>
      <c r="G127" s="89"/>
      <c r="H127" s="89"/>
      <c r="I127" s="89"/>
      <c r="J127" s="89"/>
      <c r="K127" s="89"/>
      <c r="L127" s="119"/>
    </row>
    <row r="128" spans="1:12">
      <c r="A128" s="88"/>
      <c r="B128" s="89"/>
      <c r="C128" s="89"/>
      <c r="D128" s="89"/>
      <c r="E128" s="89"/>
      <c r="F128" s="89"/>
      <c r="G128" s="89"/>
      <c r="H128" s="89"/>
      <c r="I128" s="89"/>
      <c r="J128" s="89"/>
      <c r="K128" s="89"/>
      <c r="L128" s="119"/>
    </row>
    <row r="129" spans="1:12">
      <c r="A129" s="88"/>
      <c r="B129" s="89"/>
      <c r="C129" s="89"/>
      <c r="D129" s="89"/>
      <c r="E129" s="89"/>
      <c r="F129" s="89"/>
      <c r="G129" s="89"/>
      <c r="H129" s="89"/>
      <c r="I129" s="89"/>
      <c r="J129" s="89"/>
      <c r="K129" s="89"/>
      <c r="L129" s="119"/>
    </row>
    <row r="130" spans="1:12">
      <c r="A130" s="88"/>
      <c r="B130" s="89"/>
      <c r="C130" s="89"/>
      <c r="D130" s="89"/>
      <c r="E130" s="89"/>
      <c r="F130" s="89"/>
      <c r="G130" s="89"/>
      <c r="H130" s="89"/>
      <c r="I130" s="89"/>
      <c r="J130" s="89"/>
      <c r="K130" s="89"/>
      <c r="L130" s="119"/>
    </row>
    <row r="131" spans="1:12">
      <c r="A131" s="88"/>
      <c r="B131" s="89"/>
      <c r="C131" s="89"/>
      <c r="D131" s="89"/>
      <c r="E131" s="89"/>
      <c r="F131" s="89"/>
      <c r="G131" s="89"/>
      <c r="H131" s="89"/>
      <c r="I131" s="89"/>
      <c r="J131" s="89"/>
      <c r="K131" s="89"/>
      <c r="L131" s="119"/>
    </row>
    <row r="132" spans="1:12">
      <c r="A132" s="88"/>
      <c r="B132" s="89"/>
      <c r="C132" s="89"/>
      <c r="D132" s="89"/>
      <c r="E132" s="89"/>
      <c r="F132" s="89"/>
      <c r="G132" s="89"/>
      <c r="H132" s="89"/>
      <c r="I132" s="89"/>
      <c r="J132" s="89"/>
      <c r="K132" s="89"/>
      <c r="L132" s="119"/>
    </row>
    <row r="133" spans="1:12">
      <c r="A133" s="88"/>
      <c r="B133" s="89"/>
      <c r="C133" s="89"/>
      <c r="D133" s="89"/>
      <c r="E133" s="89"/>
      <c r="F133" s="89"/>
      <c r="G133" s="89"/>
      <c r="H133" s="89"/>
      <c r="I133" s="89"/>
      <c r="J133" s="89"/>
      <c r="K133" s="89"/>
      <c r="L133" s="119"/>
    </row>
    <row r="134" spans="1:12">
      <c r="A134" s="88"/>
      <c r="B134" s="89"/>
      <c r="C134" s="89"/>
      <c r="D134" s="89"/>
      <c r="E134" s="89"/>
      <c r="F134" s="89"/>
      <c r="G134" s="89"/>
      <c r="H134" s="89"/>
      <c r="I134" s="89"/>
      <c r="J134" s="89"/>
      <c r="K134" s="89"/>
      <c r="L134" s="119"/>
    </row>
    <row r="135" spans="1:12">
      <c r="A135" s="88"/>
      <c r="B135" s="89"/>
      <c r="C135" s="89"/>
      <c r="D135" s="89"/>
      <c r="E135" s="89"/>
      <c r="F135" s="89"/>
      <c r="G135" s="89"/>
      <c r="H135" s="89"/>
      <c r="I135" s="89"/>
      <c r="J135" s="89"/>
      <c r="K135" s="89"/>
      <c r="L135" s="119"/>
    </row>
    <row r="136" spans="1:12">
      <c r="A136" s="88"/>
      <c r="B136" s="89"/>
      <c r="C136" s="89"/>
      <c r="D136" s="89"/>
      <c r="E136" s="89"/>
      <c r="F136" s="89"/>
      <c r="G136" s="89"/>
      <c r="H136" s="89"/>
      <c r="I136" s="89"/>
      <c r="J136" s="89"/>
      <c r="K136" s="89"/>
      <c r="L136" s="119"/>
    </row>
    <row r="137" spans="1:12">
      <c r="A137" s="88"/>
      <c r="B137" s="89"/>
      <c r="C137" s="89"/>
      <c r="D137" s="89"/>
      <c r="E137" s="89"/>
      <c r="F137" s="89"/>
      <c r="G137" s="89"/>
      <c r="H137" s="89"/>
      <c r="I137" s="89"/>
      <c r="J137" s="89"/>
      <c r="K137" s="89"/>
      <c r="L137" s="119"/>
    </row>
    <row r="138" spans="1:12">
      <c r="A138" s="88"/>
      <c r="B138" s="89"/>
      <c r="C138" s="89"/>
      <c r="D138" s="89"/>
      <c r="E138" s="89"/>
      <c r="F138" s="89"/>
      <c r="G138" s="89"/>
      <c r="H138" s="89"/>
      <c r="I138" s="89"/>
      <c r="J138" s="89"/>
      <c r="K138" s="89"/>
      <c r="L138" s="119"/>
    </row>
    <row r="139" spans="1:12">
      <c r="A139" s="88"/>
      <c r="B139" s="89"/>
      <c r="C139" s="89"/>
      <c r="D139" s="89"/>
      <c r="E139" s="89"/>
      <c r="F139" s="89"/>
      <c r="G139" s="89"/>
      <c r="H139" s="89"/>
      <c r="I139" s="89"/>
      <c r="J139" s="89"/>
      <c r="K139" s="89"/>
      <c r="L139" s="119"/>
    </row>
    <row r="140" spans="1:12">
      <c r="A140" s="88"/>
      <c r="B140" s="89"/>
      <c r="C140" s="89"/>
      <c r="D140" s="89"/>
      <c r="E140" s="89"/>
      <c r="F140" s="89"/>
      <c r="G140" s="89"/>
      <c r="H140" s="89"/>
      <c r="I140" s="89"/>
      <c r="J140" s="89"/>
      <c r="K140" s="89"/>
      <c r="L140" s="119"/>
    </row>
    <row r="141" spans="1:12">
      <c r="A141" s="88"/>
      <c r="B141" s="89"/>
      <c r="C141" s="89"/>
      <c r="D141" s="89"/>
      <c r="E141" s="89"/>
      <c r="F141" s="89"/>
      <c r="G141" s="89"/>
      <c r="H141" s="89"/>
      <c r="I141" s="89"/>
      <c r="J141" s="89"/>
      <c r="K141" s="89"/>
      <c r="L141" s="119"/>
    </row>
    <row r="142" spans="1:12">
      <c r="A142" s="88"/>
      <c r="B142" s="89"/>
      <c r="C142" s="89"/>
      <c r="D142" s="89"/>
      <c r="E142" s="89"/>
      <c r="F142" s="89"/>
      <c r="G142" s="89"/>
      <c r="H142" s="89"/>
      <c r="I142" s="89"/>
      <c r="J142" s="89"/>
      <c r="K142" s="89"/>
      <c r="L142" s="119"/>
    </row>
    <row r="143" spans="1:12">
      <c r="A143" s="88"/>
      <c r="B143" s="89"/>
      <c r="C143" s="89"/>
      <c r="D143" s="89"/>
      <c r="E143" s="89"/>
      <c r="F143" s="89"/>
      <c r="G143" s="89"/>
      <c r="H143" s="89"/>
      <c r="I143" s="89"/>
      <c r="J143" s="89"/>
      <c r="K143" s="89"/>
      <c r="L143" s="119"/>
    </row>
    <row r="144" spans="1:12">
      <c r="A144" s="88"/>
      <c r="B144" s="89"/>
      <c r="C144" s="89"/>
      <c r="D144" s="89"/>
      <c r="E144" s="89"/>
      <c r="F144" s="89"/>
      <c r="G144" s="89"/>
      <c r="H144" s="89"/>
      <c r="I144" s="89"/>
      <c r="J144" s="89"/>
      <c r="K144" s="89"/>
      <c r="L144" s="119"/>
    </row>
    <row r="145" spans="1:12">
      <c r="A145" s="88"/>
      <c r="B145" s="89"/>
      <c r="C145" s="89"/>
      <c r="D145" s="89"/>
      <c r="E145" s="89"/>
      <c r="F145" s="89"/>
      <c r="G145" s="89"/>
      <c r="H145" s="89"/>
      <c r="I145" s="89"/>
      <c r="J145" s="89"/>
      <c r="K145" s="89"/>
      <c r="L145" s="119"/>
    </row>
    <row r="146" spans="1:12">
      <c r="A146" s="88"/>
      <c r="B146" s="89"/>
      <c r="C146" s="89"/>
      <c r="D146" s="89"/>
      <c r="E146" s="89"/>
      <c r="F146" s="89"/>
      <c r="G146" s="89"/>
      <c r="H146" s="89"/>
      <c r="I146" s="89"/>
      <c r="J146" s="89"/>
      <c r="K146" s="89"/>
      <c r="L146" s="119"/>
    </row>
    <row r="147" spans="1:12">
      <c r="A147" s="88"/>
      <c r="B147" s="89"/>
      <c r="C147" s="89"/>
      <c r="D147" s="89"/>
      <c r="E147" s="89"/>
      <c r="F147" s="89"/>
      <c r="G147" s="89"/>
      <c r="H147" s="89"/>
      <c r="I147" s="89"/>
      <c r="J147" s="89"/>
      <c r="K147" s="89"/>
      <c r="L147" s="119"/>
    </row>
    <row r="148" spans="1:12">
      <c r="A148" s="88"/>
      <c r="B148" s="89"/>
      <c r="C148" s="89"/>
      <c r="D148" s="89"/>
      <c r="E148" s="89"/>
      <c r="F148" s="89"/>
      <c r="G148" s="89"/>
      <c r="H148" s="89"/>
      <c r="I148" s="89"/>
      <c r="J148" s="89"/>
      <c r="K148" s="89"/>
      <c r="L148" s="119"/>
    </row>
    <row r="149" spans="1:12">
      <c r="A149" s="88"/>
      <c r="B149" s="89"/>
      <c r="C149" s="89"/>
      <c r="D149" s="89"/>
      <c r="E149" s="89"/>
      <c r="F149" s="89"/>
      <c r="G149" s="89"/>
      <c r="H149" s="89"/>
      <c r="I149" s="89"/>
      <c r="J149" s="89"/>
      <c r="K149" s="89"/>
      <c r="L149" s="119"/>
    </row>
    <row r="150" spans="1:12">
      <c r="A150" s="88"/>
      <c r="B150" s="89"/>
      <c r="C150" s="89"/>
      <c r="D150" s="89"/>
      <c r="E150" s="89"/>
      <c r="F150" s="89"/>
      <c r="G150" s="89"/>
      <c r="H150" s="89"/>
      <c r="I150" s="89"/>
      <c r="J150" s="89"/>
      <c r="K150" s="89"/>
      <c r="L150" s="119"/>
    </row>
    <row r="151" spans="1:12">
      <c r="A151" s="88"/>
      <c r="B151" s="89"/>
      <c r="C151" s="89"/>
      <c r="D151" s="89"/>
      <c r="E151" s="89"/>
      <c r="F151" s="89"/>
      <c r="G151" s="89"/>
      <c r="H151" s="89"/>
      <c r="I151" s="89"/>
      <c r="J151" s="89"/>
      <c r="K151" s="89"/>
      <c r="L151" s="119"/>
    </row>
    <row r="152" spans="1:12">
      <c r="A152" s="88"/>
      <c r="B152" s="89"/>
      <c r="C152" s="89"/>
      <c r="D152" s="89"/>
      <c r="E152" s="89"/>
      <c r="F152" s="89"/>
      <c r="G152" s="89"/>
      <c r="H152" s="89"/>
      <c r="I152" s="89"/>
      <c r="J152" s="89"/>
      <c r="K152" s="89"/>
      <c r="L152" s="119"/>
    </row>
    <row r="153" spans="1:12">
      <c r="A153" s="88"/>
      <c r="B153" s="89"/>
      <c r="C153" s="89"/>
      <c r="D153" s="89"/>
      <c r="E153" s="89"/>
      <c r="F153" s="89"/>
      <c r="G153" s="89"/>
      <c r="H153" s="89"/>
      <c r="I153" s="89"/>
      <c r="J153" s="89"/>
      <c r="K153" s="89"/>
      <c r="L153" s="119"/>
    </row>
    <row r="154" spans="1:12">
      <c r="A154" s="88"/>
      <c r="B154" s="89"/>
      <c r="C154" s="89"/>
      <c r="D154" s="89"/>
      <c r="E154" s="89"/>
      <c r="F154" s="89"/>
      <c r="G154" s="89"/>
      <c r="H154" s="89"/>
      <c r="I154" s="89"/>
      <c r="J154" s="89"/>
      <c r="K154" s="89"/>
      <c r="L154" s="119"/>
    </row>
    <row r="155" spans="1:12">
      <c r="A155" s="88"/>
      <c r="B155" s="89"/>
      <c r="C155" s="89"/>
      <c r="D155" s="89"/>
      <c r="E155" s="89"/>
      <c r="F155" s="89"/>
      <c r="G155" s="89"/>
      <c r="H155" s="89"/>
      <c r="I155" s="89"/>
      <c r="J155" s="89"/>
      <c r="K155" s="89"/>
      <c r="L155" s="119"/>
    </row>
    <row r="156" spans="1:12">
      <c r="A156" s="88"/>
      <c r="B156" s="89"/>
      <c r="C156" s="89"/>
      <c r="D156" s="89"/>
      <c r="E156" s="89"/>
      <c r="F156" s="89"/>
      <c r="G156" s="89"/>
      <c r="H156" s="89"/>
      <c r="I156" s="89"/>
      <c r="J156" s="89"/>
      <c r="K156" s="89"/>
      <c r="L156" s="119"/>
    </row>
    <row r="157" spans="1:12">
      <c r="A157" s="88"/>
      <c r="B157" s="89"/>
      <c r="C157" s="89"/>
      <c r="D157" s="89"/>
      <c r="E157" s="89"/>
      <c r="F157" s="89"/>
      <c r="G157" s="89"/>
      <c r="H157" s="89"/>
      <c r="I157" s="89"/>
      <c r="J157" s="89"/>
      <c r="K157" s="89"/>
      <c r="L157" s="119"/>
    </row>
    <row r="158" spans="1:12">
      <c r="A158" s="88"/>
      <c r="B158" s="89"/>
      <c r="C158" s="89"/>
      <c r="D158" s="89"/>
      <c r="E158" s="89"/>
      <c r="F158" s="89"/>
      <c r="G158" s="89"/>
      <c r="H158" s="89"/>
      <c r="I158" s="89"/>
      <c r="J158" s="89"/>
      <c r="K158" s="89"/>
      <c r="L158" s="119"/>
    </row>
    <row r="159" spans="1:12">
      <c r="A159" s="88"/>
      <c r="B159" s="89"/>
      <c r="C159" s="89"/>
      <c r="D159" s="89"/>
      <c r="E159" s="89"/>
      <c r="F159" s="89"/>
      <c r="G159" s="89"/>
      <c r="H159" s="89"/>
      <c r="I159" s="89"/>
      <c r="J159" s="89"/>
      <c r="K159" s="89"/>
      <c r="L159" s="119"/>
    </row>
    <row r="160" spans="1:12">
      <c r="A160" s="88"/>
      <c r="B160" s="89"/>
      <c r="C160" s="89"/>
      <c r="D160" s="89"/>
      <c r="E160" s="89"/>
      <c r="F160" s="89"/>
      <c r="G160" s="89"/>
      <c r="H160" s="89"/>
      <c r="I160" s="89"/>
      <c r="J160" s="89"/>
      <c r="K160" s="89"/>
      <c r="L160" s="119"/>
    </row>
    <row r="161" spans="1:12">
      <c r="A161" s="88"/>
      <c r="B161" s="89"/>
      <c r="C161" s="89"/>
      <c r="D161" s="89"/>
      <c r="E161" s="89"/>
      <c r="F161" s="89"/>
      <c r="G161" s="89"/>
      <c r="H161" s="89"/>
      <c r="I161" s="89"/>
      <c r="J161" s="89"/>
      <c r="K161" s="89"/>
      <c r="L161" s="119"/>
    </row>
    <row r="162" spans="1:12">
      <c r="A162" s="88"/>
      <c r="B162" s="89"/>
      <c r="C162" s="89"/>
      <c r="D162" s="89"/>
      <c r="E162" s="89"/>
      <c r="F162" s="89"/>
      <c r="G162" s="89"/>
      <c r="H162" s="89"/>
      <c r="I162" s="89"/>
      <c r="J162" s="89"/>
      <c r="K162" s="89"/>
      <c r="L162" s="119"/>
    </row>
    <row r="163" spans="1:12">
      <c r="A163" s="88"/>
      <c r="B163" s="89"/>
      <c r="C163" s="89"/>
      <c r="D163" s="89"/>
      <c r="E163" s="89"/>
      <c r="F163" s="89"/>
      <c r="G163" s="89"/>
      <c r="H163" s="89"/>
      <c r="I163" s="89"/>
      <c r="J163" s="89"/>
      <c r="K163" s="89"/>
      <c r="L163" s="119"/>
    </row>
    <row r="164" spans="1:12">
      <c r="A164" s="88"/>
      <c r="B164" s="89"/>
      <c r="C164" s="89"/>
      <c r="D164" s="89"/>
      <c r="E164" s="89"/>
      <c r="F164" s="89"/>
      <c r="G164" s="89"/>
      <c r="H164" s="89"/>
      <c r="I164" s="89"/>
      <c r="J164" s="89"/>
      <c r="K164" s="89"/>
      <c r="L164" s="119"/>
    </row>
    <row r="165" spans="1:12">
      <c r="A165" s="88"/>
      <c r="B165" s="89"/>
      <c r="C165" s="89"/>
      <c r="D165" s="89"/>
      <c r="E165" s="89"/>
      <c r="F165" s="89"/>
      <c r="G165" s="89"/>
      <c r="H165" s="89"/>
      <c r="I165" s="89"/>
      <c r="J165" s="89"/>
      <c r="K165" s="89"/>
      <c r="L165" s="119"/>
    </row>
    <row r="166" spans="1:12">
      <c r="A166" s="88"/>
      <c r="B166" s="89"/>
      <c r="C166" s="89"/>
      <c r="D166" s="89"/>
      <c r="E166" s="89"/>
      <c r="F166" s="89"/>
      <c r="G166" s="89"/>
      <c r="H166" s="89"/>
      <c r="I166" s="89"/>
      <c r="J166" s="89"/>
      <c r="K166" s="89"/>
      <c r="L166" s="119"/>
    </row>
    <row r="167" spans="1:12">
      <c r="A167" s="88"/>
      <c r="B167" s="89"/>
      <c r="C167" s="89"/>
      <c r="D167" s="89"/>
      <c r="E167" s="89"/>
      <c r="F167" s="89"/>
      <c r="G167" s="89"/>
      <c r="H167" s="89"/>
      <c r="I167" s="89"/>
      <c r="J167" s="89"/>
      <c r="K167" s="89"/>
      <c r="L167" s="119"/>
    </row>
    <row r="168" spans="1:12">
      <c r="A168" s="88"/>
      <c r="B168" s="89"/>
      <c r="C168" s="89"/>
      <c r="D168" s="89"/>
      <c r="E168" s="89"/>
      <c r="F168" s="89"/>
      <c r="G168" s="89"/>
      <c r="H168" s="89"/>
      <c r="I168" s="89"/>
      <c r="J168" s="89"/>
      <c r="K168" s="89"/>
      <c r="L168" s="119"/>
    </row>
    <row r="169" spans="1:12">
      <c r="A169" s="88"/>
      <c r="B169" s="89"/>
      <c r="C169" s="89"/>
      <c r="D169" s="89"/>
      <c r="E169" s="89"/>
      <c r="F169" s="89"/>
      <c r="G169" s="89"/>
      <c r="H169" s="89"/>
      <c r="I169" s="89"/>
      <c r="J169" s="89"/>
      <c r="K169" s="89"/>
      <c r="L169" s="119"/>
    </row>
    <row r="170" spans="1:12">
      <c r="A170" s="88"/>
      <c r="B170" s="89"/>
      <c r="C170" s="89"/>
      <c r="D170" s="89"/>
      <c r="E170" s="89"/>
      <c r="F170" s="89"/>
      <c r="G170" s="89"/>
      <c r="H170" s="89"/>
      <c r="I170" s="89"/>
      <c r="J170" s="89"/>
      <c r="K170" s="89"/>
      <c r="L170" s="119"/>
    </row>
    <row r="171" spans="1:12">
      <c r="A171" s="88"/>
      <c r="B171" s="89"/>
      <c r="C171" s="89"/>
      <c r="D171" s="89"/>
      <c r="E171" s="89"/>
      <c r="F171" s="89"/>
      <c r="G171" s="89"/>
      <c r="H171" s="89"/>
      <c r="I171" s="89"/>
      <c r="J171" s="89"/>
      <c r="K171" s="89"/>
      <c r="L171" s="119"/>
    </row>
    <row r="172" spans="1:12">
      <c r="A172" s="88"/>
      <c r="B172" s="89"/>
      <c r="C172" s="89"/>
      <c r="D172" s="89"/>
      <c r="E172" s="89"/>
      <c r="F172" s="89"/>
      <c r="G172" s="89"/>
      <c r="H172" s="89"/>
      <c r="I172" s="89"/>
      <c r="J172" s="89"/>
      <c r="K172" s="89"/>
      <c r="L172" s="119"/>
    </row>
    <row r="173" spans="1:12">
      <c r="A173" s="88"/>
      <c r="B173" s="89"/>
      <c r="C173" s="89"/>
      <c r="D173" s="89"/>
      <c r="E173" s="89"/>
      <c r="F173" s="89"/>
      <c r="G173" s="89"/>
      <c r="H173" s="89"/>
      <c r="I173" s="89"/>
      <c r="J173" s="89"/>
      <c r="K173" s="89"/>
      <c r="L173" s="119"/>
    </row>
    <row r="174" spans="1:12">
      <c r="A174" s="88"/>
      <c r="B174" s="89"/>
      <c r="C174" s="89"/>
      <c r="D174" s="89"/>
      <c r="E174" s="89"/>
      <c r="F174" s="89"/>
      <c r="G174" s="89"/>
      <c r="H174" s="89"/>
      <c r="I174" s="89"/>
      <c r="J174" s="89"/>
      <c r="K174" s="89"/>
      <c r="L174" s="119"/>
    </row>
    <row r="175" spans="1:12">
      <c r="A175" s="88"/>
      <c r="B175" s="89"/>
      <c r="C175" s="89"/>
      <c r="D175" s="89"/>
      <c r="E175" s="89"/>
      <c r="F175" s="89"/>
      <c r="G175" s="89"/>
      <c r="H175" s="89"/>
      <c r="I175" s="89"/>
      <c r="J175" s="89"/>
      <c r="K175" s="89"/>
      <c r="L175" s="119"/>
    </row>
    <row r="176" spans="1:12">
      <c r="A176" s="88"/>
      <c r="B176" s="89"/>
      <c r="C176" s="89"/>
      <c r="D176" s="89"/>
      <c r="E176" s="89"/>
      <c r="F176" s="89"/>
      <c r="G176" s="89"/>
      <c r="H176" s="89"/>
      <c r="I176" s="89"/>
      <c r="J176" s="89"/>
      <c r="K176" s="89"/>
      <c r="L176" s="119"/>
    </row>
    <row r="177" spans="1:12">
      <c r="A177" s="88"/>
      <c r="B177" s="89"/>
      <c r="C177" s="89"/>
      <c r="D177" s="89"/>
      <c r="E177" s="89"/>
      <c r="F177" s="89"/>
      <c r="G177" s="89"/>
      <c r="H177" s="89"/>
      <c r="I177" s="89"/>
      <c r="J177" s="89"/>
      <c r="K177" s="89"/>
      <c r="L177" s="119"/>
    </row>
    <row r="178" spans="1:12">
      <c r="A178" s="88"/>
      <c r="B178" s="89"/>
      <c r="C178" s="89"/>
      <c r="D178" s="89"/>
      <c r="E178" s="89"/>
      <c r="F178" s="89"/>
      <c r="G178" s="89"/>
      <c r="H178" s="89"/>
      <c r="I178" s="89"/>
      <c r="J178" s="89"/>
      <c r="K178" s="89"/>
      <c r="L178" s="119"/>
    </row>
    <row r="179" spans="1:12">
      <c r="A179" s="88"/>
      <c r="B179" s="89"/>
      <c r="C179" s="89"/>
      <c r="D179" s="89"/>
      <c r="E179" s="89"/>
      <c r="F179" s="89"/>
      <c r="G179" s="89"/>
      <c r="H179" s="89"/>
      <c r="I179" s="89"/>
      <c r="J179" s="89"/>
      <c r="K179" s="89"/>
      <c r="L179" s="119"/>
    </row>
    <row r="180" spans="1:12">
      <c r="A180" s="88"/>
      <c r="B180" s="89"/>
      <c r="C180" s="89"/>
      <c r="D180" s="89"/>
      <c r="E180" s="89"/>
      <c r="F180" s="89"/>
      <c r="G180" s="89"/>
      <c r="H180" s="89"/>
      <c r="I180" s="89"/>
      <c r="J180" s="89"/>
      <c r="K180" s="89"/>
      <c r="L180" s="119"/>
    </row>
    <row r="181" spans="1:12">
      <c r="A181" s="88"/>
      <c r="B181" s="89"/>
      <c r="C181" s="89"/>
      <c r="D181" s="89"/>
      <c r="E181" s="89"/>
      <c r="F181" s="89"/>
      <c r="G181" s="89"/>
      <c r="H181" s="89"/>
      <c r="I181" s="89"/>
      <c r="J181" s="89"/>
      <c r="K181" s="89"/>
      <c r="L181" s="119"/>
    </row>
    <row r="182" spans="1:12">
      <c r="A182" s="88"/>
      <c r="B182" s="89"/>
      <c r="C182" s="89"/>
      <c r="D182" s="89"/>
      <c r="E182" s="89"/>
      <c r="F182" s="89"/>
      <c r="G182" s="89"/>
      <c r="H182" s="89"/>
      <c r="I182" s="89"/>
      <c r="J182" s="89"/>
      <c r="K182" s="89"/>
      <c r="L182" s="119"/>
    </row>
    <row r="183" spans="1:12">
      <c r="A183" s="88"/>
      <c r="B183" s="89"/>
      <c r="C183" s="89"/>
      <c r="D183" s="89"/>
      <c r="E183" s="89"/>
      <c r="F183" s="89"/>
      <c r="G183" s="89"/>
      <c r="H183" s="89"/>
      <c r="I183" s="89"/>
      <c r="J183" s="89"/>
      <c r="K183" s="89"/>
      <c r="L183" s="119"/>
    </row>
    <row r="184" spans="1:12">
      <c r="A184" s="88"/>
      <c r="B184" s="89"/>
      <c r="C184" s="89"/>
      <c r="D184" s="89"/>
      <c r="E184" s="89"/>
      <c r="F184" s="89"/>
      <c r="G184" s="89"/>
      <c r="H184" s="89"/>
      <c r="I184" s="89"/>
      <c r="J184" s="89"/>
      <c r="K184" s="89"/>
      <c r="L184" s="119"/>
    </row>
    <row r="185" spans="1:12">
      <c r="A185" s="88"/>
      <c r="B185" s="89"/>
      <c r="C185" s="89"/>
      <c r="D185" s="89"/>
      <c r="E185" s="89"/>
      <c r="F185" s="89"/>
      <c r="G185" s="89"/>
      <c r="H185" s="89"/>
      <c r="I185" s="89"/>
      <c r="J185" s="89"/>
      <c r="K185" s="89"/>
      <c r="L185" s="119"/>
    </row>
    <row r="186" spans="1:12">
      <c r="A186" s="88"/>
      <c r="B186" s="89"/>
      <c r="C186" s="89"/>
      <c r="D186" s="89"/>
      <c r="E186" s="89"/>
      <c r="F186" s="89"/>
      <c r="G186" s="89"/>
      <c r="H186" s="89"/>
      <c r="I186" s="89"/>
      <c r="J186" s="89"/>
      <c r="K186" s="89"/>
      <c r="L186" s="119"/>
    </row>
    <row r="187" spans="1:12">
      <c r="A187" s="88"/>
      <c r="B187" s="89"/>
      <c r="C187" s="89"/>
      <c r="D187" s="89"/>
      <c r="E187" s="89"/>
      <c r="F187" s="89"/>
      <c r="G187" s="89"/>
      <c r="H187" s="89"/>
      <c r="I187" s="89"/>
      <c r="J187" s="89"/>
      <c r="K187" s="89"/>
      <c r="L187" s="119"/>
    </row>
    <row r="188" spans="1:12">
      <c r="A188" s="88"/>
      <c r="B188" s="89"/>
      <c r="C188" s="89"/>
      <c r="D188" s="89"/>
      <c r="E188" s="89"/>
      <c r="F188" s="89"/>
      <c r="G188" s="89"/>
      <c r="H188" s="89"/>
      <c r="I188" s="89"/>
      <c r="J188" s="89"/>
      <c r="K188" s="89"/>
      <c r="L188" s="119"/>
    </row>
    <row r="189" spans="1:12">
      <c r="A189" s="88"/>
      <c r="B189" s="89"/>
      <c r="C189" s="89"/>
      <c r="D189" s="89"/>
      <c r="E189" s="89"/>
      <c r="F189" s="89"/>
      <c r="G189" s="89"/>
      <c r="H189" s="89"/>
      <c r="I189" s="89"/>
      <c r="J189" s="89"/>
      <c r="K189" s="89"/>
      <c r="L189" s="119"/>
    </row>
    <row r="190" spans="1:12">
      <c r="A190" s="88"/>
      <c r="B190" s="89"/>
      <c r="C190" s="89"/>
      <c r="D190" s="89"/>
      <c r="E190" s="89"/>
      <c r="F190" s="89"/>
      <c r="G190" s="89"/>
      <c r="H190" s="89"/>
      <c r="I190" s="89"/>
      <c r="J190" s="89"/>
      <c r="K190" s="89"/>
      <c r="L190" s="119"/>
    </row>
    <row r="191" spans="1:12">
      <c r="A191" s="88"/>
      <c r="B191" s="89"/>
      <c r="C191" s="89"/>
      <c r="D191" s="89"/>
      <c r="E191" s="89"/>
      <c r="F191" s="89"/>
      <c r="G191" s="89"/>
      <c r="H191" s="89"/>
      <c r="I191" s="89"/>
      <c r="J191" s="89"/>
      <c r="K191" s="89"/>
      <c r="L191" s="119"/>
    </row>
    <row r="192" spans="1:12">
      <c r="A192" s="88"/>
      <c r="B192" s="89"/>
      <c r="C192" s="89"/>
      <c r="D192" s="89"/>
      <c r="E192" s="89"/>
      <c r="F192" s="89"/>
      <c r="G192" s="89"/>
      <c r="H192" s="89"/>
      <c r="I192" s="89"/>
      <c r="J192" s="89"/>
      <c r="K192" s="89"/>
      <c r="L192" s="119"/>
    </row>
    <row r="193" spans="1:12">
      <c r="A193" s="88"/>
      <c r="B193" s="89"/>
      <c r="C193" s="89"/>
      <c r="D193" s="89"/>
      <c r="E193" s="89"/>
      <c r="F193" s="89"/>
      <c r="G193" s="89"/>
      <c r="H193" s="89"/>
      <c r="I193" s="89"/>
      <c r="J193" s="89"/>
      <c r="K193" s="89"/>
      <c r="L193" s="119"/>
    </row>
    <row r="194" spans="1:12">
      <c r="A194" s="88"/>
      <c r="B194" s="89"/>
      <c r="C194" s="89"/>
      <c r="D194" s="89"/>
      <c r="E194" s="89"/>
      <c r="F194" s="89"/>
      <c r="G194" s="89"/>
      <c r="H194" s="89"/>
      <c r="I194" s="89"/>
      <c r="J194" s="89"/>
      <c r="K194" s="89"/>
      <c r="L194" s="119"/>
    </row>
    <row r="195" spans="1:12">
      <c r="A195" s="88"/>
      <c r="B195" s="89"/>
      <c r="C195" s="89"/>
      <c r="D195" s="89"/>
      <c r="E195" s="89"/>
      <c r="F195" s="89"/>
      <c r="G195" s="89"/>
      <c r="H195" s="89"/>
      <c r="I195" s="89"/>
      <c r="J195" s="89"/>
      <c r="K195" s="89"/>
      <c r="L195" s="119"/>
    </row>
    <row r="196" spans="1:12">
      <c r="A196" s="88"/>
      <c r="B196" s="89"/>
      <c r="C196" s="89"/>
      <c r="D196" s="89"/>
      <c r="E196" s="89"/>
      <c r="F196" s="89"/>
      <c r="G196" s="89"/>
      <c r="H196" s="89"/>
      <c r="I196" s="89"/>
      <c r="J196" s="89"/>
      <c r="K196" s="89"/>
      <c r="L196" s="119"/>
    </row>
    <row r="197" spans="1:12">
      <c r="A197" s="88"/>
      <c r="B197" s="89"/>
      <c r="C197" s="89"/>
      <c r="D197" s="89"/>
      <c r="E197" s="89"/>
      <c r="F197" s="89"/>
      <c r="G197" s="89"/>
      <c r="H197" s="89"/>
      <c r="I197" s="89"/>
      <c r="J197" s="89"/>
      <c r="K197" s="89"/>
      <c r="L197" s="119"/>
    </row>
    <row r="198" spans="1:12">
      <c r="A198" s="88"/>
      <c r="B198" s="89"/>
      <c r="C198" s="89"/>
      <c r="D198" s="89"/>
      <c r="E198" s="89"/>
      <c r="F198" s="89"/>
      <c r="G198" s="89"/>
      <c r="H198" s="89"/>
      <c r="I198" s="89"/>
      <c r="J198" s="89"/>
      <c r="K198" s="89"/>
      <c r="L198" s="119"/>
    </row>
    <row r="199" spans="1:12">
      <c r="A199" s="88"/>
      <c r="B199" s="89"/>
      <c r="C199" s="89"/>
      <c r="D199" s="89"/>
      <c r="E199" s="89"/>
      <c r="F199" s="89"/>
      <c r="G199" s="89"/>
      <c r="H199" s="89"/>
      <c r="I199" s="89"/>
      <c r="J199" s="89"/>
      <c r="K199" s="89"/>
      <c r="L199" s="119"/>
    </row>
    <row r="200" spans="1:12">
      <c r="A200" s="88"/>
      <c r="B200" s="89"/>
      <c r="C200" s="89"/>
      <c r="D200" s="89"/>
      <c r="E200" s="89"/>
      <c r="F200" s="89"/>
      <c r="G200" s="89"/>
      <c r="H200" s="89"/>
      <c r="I200" s="89"/>
      <c r="J200" s="89"/>
      <c r="K200" s="89"/>
      <c r="L200" s="119"/>
    </row>
    <row r="201" spans="1:12">
      <c r="A201" s="88"/>
      <c r="B201" s="89"/>
      <c r="C201" s="89"/>
      <c r="D201" s="89"/>
      <c r="E201" s="89"/>
      <c r="F201" s="89"/>
      <c r="G201" s="89"/>
      <c r="H201" s="89"/>
      <c r="I201" s="89"/>
      <c r="J201" s="89"/>
      <c r="K201" s="89"/>
      <c r="L201" s="119"/>
    </row>
    <row r="202" spans="1:12">
      <c r="A202" s="88"/>
      <c r="B202" s="89"/>
      <c r="C202" s="89"/>
      <c r="D202" s="89"/>
      <c r="E202" s="89"/>
      <c r="F202" s="89"/>
      <c r="G202" s="89"/>
      <c r="H202" s="89"/>
      <c r="I202" s="89"/>
      <c r="J202" s="89"/>
      <c r="K202" s="89"/>
      <c r="L202" s="119"/>
    </row>
    <row r="203" spans="1:12">
      <c r="A203" s="88"/>
      <c r="B203" s="89"/>
      <c r="C203" s="89"/>
      <c r="D203" s="89"/>
      <c r="E203" s="89"/>
      <c r="F203" s="89"/>
      <c r="G203" s="89"/>
      <c r="H203" s="89"/>
      <c r="I203" s="89"/>
      <c r="J203" s="89"/>
      <c r="K203" s="89"/>
      <c r="L203" s="119"/>
    </row>
    <row r="204" spans="1:12">
      <c r="A204" s="88"/>
      <c r="B204" s="89"/>
      <c r="C204" s="89"/>
      <c r="D204" s="89"/>
      <c r="E204" s="89"/>
      <c r="F204" s="89"/>
      <c r="G204" s="89"/>
      <c r="H204" s="89"/>
      <c r="I204" s="89"/>
      <c r="J204" s="89"/>
      <c r="K204" s="89"/>
      <c r="L204" s="119"/>
    </row>
    <row r="205" spans="1:12">
      <c r="A205" s="88"/>
      <c r="B205" s="89"/>
      <c r="C205" s="89"/>
      <c r="D205" s="89"/>
      <c r="E205" s="89"/>
      <c r="F205" s="89"/>
      <c r="G205" s="89"/>
      <c r="H205" s="89"/>
      <c r="I205" s="89"/>
      <c r="J205" s="89"/>
      <c r="K205" s="89"/>
      <c r="L205" s="119"/>
    </row>
    <row r="206" spans="1:12">
      <c r="A206" s="88"/>
      <c r="B206" s="89"/>
      <c r="C206" s="89"/>
      <c r="D206" s="89"/>
      <c r="E206" s="89"/>
      <c r="F206" s="89"/>
      <c r="G206" s="89"/>
      <c r="H206" s="89"/>
      <c r="I206" s="89"/>
      <c r="J206" s="89"/>
      <c r="K206" s="89"/>
      <c r="L206" s="119"/>
    </row>
    <row r="207" spans="1:12">
      <c r="A207" s="88"/>
      <c r="B207" s="89"/>
      <c r="C207" s="89"/>
      <c r="D207" s="89"/>
      <c r="E207" s="89"/>
      <c r="F207" s="89"/>
      <c r="G207" s="89"/>
      <c r="H207" s="89"/>
      <c r="I207" s="89"/>
      <c r="J207" s="89"/>
      <c r="K207" s="89"/>
      <c r="L207" s="119"/>
    </row>
    <row r="208" spans="1:12">
      <c r="A208" s="88"/>
      <c r="B208" s="89"/>
      <c r="C208" s="89"/>
      <c r="D208" s="89"/>
      <c r="E208" s="89"/>
      <c r="F208" s="89"/>
      <c r="G208" s="89"/>
      <c r="H208" s="89"/>
      <c r="I208" s="89"/>
      <c r="J208" s="89"/>
      <c r="K208" s="89"/>
      <c r="L208" s="119"/>
    </row>
    <row r="209" spans="1:12">
      <c r="A209" s="88"/>
      <c r="B209" s="89"/>
      <c r="C209" s="89"/>
      <c r="D209" s="89"/>
      <c r="E209" s="89"/>
      <c r="F209" s="89"/>
      <c r="G209" s="89"/>
      <c r="H209" s="89"/>
      <c r="I209" s="89"/>
      <c r="J209" s="89"/>
      <c r="K209" s="89"/>
      <c r="L209" s="119"/>
    </row>
    <row r="210" spans="1:12">
      <c r="A210" s="88"/>
      <c r="B210" s="89"/>
      <c r="C210" s="89"/>
      <c r="D210" s="89"/>
      <c r="E210" s="89"/>
      <c r="F210" s="89"/>
      <c r="G210" s="89"/>
      <c r="H210" s="89"/>
      <c r="I210" s="89"/>
      <c r="J210" s="89"/>
      <c r="K210" s="89"/>
      <c r="L210" s="119"/>
    </row>
    <row r="211" spans="1:12">
      <c r="A211" s="88"/>
      <c r="B211" s="89"/>
      <c r="C211" s="89"/>
      <c r="D211" s="89"/>
      <c r="E211" s="89"/>
      <c r="F211" s="89"/>
      <c r="G211" s="89"/>
      <c r="H211" s="89"/>
      <c r="I211" s="89"/>
      <c r="J211" s="89"/>
      <c r="K211" s="89"/>
      <c r="L211" s="119"/>
    </row>
    <row r="212" spans="1:12">
      <c r="A212" s="88"/>
      <c r="B212" s="89"/>
      <c r="C212" s="89"/>
      <c r="D212" s="89"/>
      <c r="E212" s="89"/>
      <c r="F212" s="89"/>
      <c r="G212" s="89"/>
      <c r="H212" s="89"/>
      <c r="I212" s="89"/>
      <c r="J212" s="89"/>
      <c r="K212" s="89"/>
      <c r="L212" s="119"/>
    </row>
    <row r="213" spans="1:12">
      <c r="A213" s="88"/>
      <c r="B213" s="89"/>
      <c r="C213" s="89"/>
      <c r="D213" s="89"/>
      <c r="E213" s="89"/>
      <c r="F213" s="89"/>
      <c r="G213" s="89"/>
      <c r="H213" s="89"/>
      <c r="I213" s="89"/>
      <c r="J213" s="89"/>
      <c r="K213" s="89"/>
      <c r="L213" s="119"/>
    </row>
    <row r="214" spans="1:12">
      <c r="A214" s="88"/>
      <c r="B214" s="89"/>
      <c r="C214" s="89"/>
      <c r="D214" s="89"/>
      <c r="E214" s="89"/>
      <c r="F214" s="89"/>
      <c r="G214" s="89"/>
      <c r="H214" s="89"/>
      <c r="I214" s="89"/>
      <c r="J214" s="89"/>
      <c r="K214" s="89"/>
      <c r="L214" s="119"/>
    </row>
    <row r="215" spans="1:12">
      <c r="A215" s="88"/>
      <c r="B215" s="89"/>
      <c r="C215" s="89"/>
      <c r="D215" s="89"/>
      <c r="E215" s="89"/>
      <c r="F215" s="89"/>
      <c r="G215" s="89"/>
      <c r="H215" s="89"/>
      <c r="I215" s="89"/>
      <c r="J215" s="89"/>
      <c r="K215" s="89"/>
      <c r="L215" s="119"/>
    </row>
    <row r="216" spans="1:12">
      <c r="A216" s="88"/>
      <c r="B216" s="89"/>
      <c r="C216" s="89"/>
      <c r="D216" s="89"/>
      <c r="E216" s="89"/>
      <c r="F216" s="89"/>
      <c r="G216" s="89"/>
      <c r="H216" s="89"/>
      <c r="I216" s="89"/>
      <c r="J216" s="89"/>
      <c r="K216" s="89"/>
      <c r="L216" s="119"/>
    </row>
    <row r="217" spans="1:12">
      <c r="A217" s="88"/>
      <c r="B217" s="89"/>
      <c r="C217" s="89"/>
      <c r="D217" s="89"/>
      <c r="E217" s="89"/>
      <c r="F217" s="89"/>
      <c r="G217" s="89"/>
      <c r="H217" s="89"/>
      <c r="I217" s="89"/>
      <c r="J217" s="89"/>
      <c r="K217" s="89"/>
      <c r="L217" s="119"/>
    </row>
    <row r="218" spans="1:12">
      <c r="A218" s="88"/>
      <c r="B218" s="89"/>
      <c r="C218" s="89"/>
      <c r="D218" s="89"/>
      <c r="E218" s="89"/>
      <c r="F218" s="89"/>
      <c r="G218" s="89"/>
      <c r="H218" s="89"/>
      <c r="I218" s="89"/>
      <c r="J218" s="89"/>
      <c r="K218" s="89"/>
      <c r="L218" s="119"/>
    </row>
    <row r="219" spans="1:12">
      <c r="A219" s="88"/>
      <c r="B219" s="89"/>
      <c r="C219" s="89"/>
      <c r="D219" s="89"/>
      <c r="E219" s="89"/>
      <c r="F219" s="89"/>
      <c r="G219" s="89"/>
      <c r="H219" s="89"/>
      <c r="I219" s="89"/>
      <c r="J219" s="89"/>
      <c r="K219" s="89"/>
      <c r="L219" s="119"/>
    </row>
    <row r="220" spans="1:12">
      <c r="A220" s="88"/>
      <c r="B220" s="89"/>
      <c r="C220" s="89"/>
      <c r="D220" s="89"/>
      <c r="E220" s="89"/>
      <c r="F220" s="89"/>
      <c r="G220" s="89"/>
      <c r="H220" s="89"/>
      <c r="I220" s="89"/>
      <c r="J220" s="89"/>
      <c r="K220" s="89"/>
      <c r="L220" s="119"/>
    </row>
    <row r="221" spans="1:12">
      <c r="A221" s="88"/>
      <c r="B221" s="89"/>
      <c r="C221" s="89"/>
      <c r="D221" s="89"/>
      <c r="E221" s="89"/>
      <c r="F221" s="89"/>
      <c r="G221" s="89"/>
      <c r="H221" s="89"/>
      <c r="I221" s="89"/>
      <c r="J221" s="89"/>
      <c r="K221" s="89"/>
      <c r="L221" s="119"/>
    </row>
    <row r="222" spans="1:12">
      <c r="A222" s="88"/>
      <c r="B222" s="89"/>
      <c r="C222" s="89"/>
      <c r="D222" s="89"/>
      <c r="E222" s="89"/>
      <c r="F222" s="89"/>
      <c r="G222" s="89"/>
      <c r="H222" s="89"/>
      <c r="I222" s="89"/>
      <c r="J222" s="89"/>
      <c r="K222" s="89"/>
      <c r="L222" s="119"/>
    </row>
    <row r="223" spans="1:12">
      <c r="A223" s="88"/>
      <c r="B223" s="89"/>
      <c r="C223" s="89"/>
      <c r="D223" s="89"/>
      <c r="E223" s="89"/>
      <c r="F223" s="89"/>
      <c r="G223" s="89"/>
      <c r="H223" s="89"/>
      <c r="I223" s="89"/>
      <c r="J223" s="89"/>
      <c r="K223" s="89"/>
      <c r="L223" s="119"/>
    </row>
    <row r="224" spans="1:12">
      <c r="A224" s="88"/>
      <c r="B224" s="89"/>
      <c r="C224" s="89"/>
      <c r="D224" s="89"/>
      <c r="E224" s="89"/>
      <c r="F224" s="89"/>
      <c r="G224" s="89"/>
      <c r="H224" s="89"/>
      <c r="I224" s="89"/>
      <c r="J224" s="89"/>
      <c r="K224" s="89"/>
      <c r="L224" s="119"/>
    </row>
    <row r="225" spans="1:12">
      <c r="A225" s="88"/>
      <c r="B225" s="89"/>
      <c r="C225" s="89"/>
      <c r="D225" s="89"/>
      <c r="E225" s="89"/>
      <c r="F225" s="89"/>
      <c r="G225" s="89"/>
      <c r="H225" s="89"/>
      <c r="I225" s="89"/>
      <c r="J225" s="89"/>
      <c r="K225" s="89"/>
      <c r="L225" s="119"/>
    </row>
    <row r="226" spans="1:12">
      <c r="A226" s="88"/>
      <c r="B226" s="89"/>
      <c r="C226" s="89"/>
      <c r="D226" s="89"/>
      <c r="E226" s="89"/>
      <c r="F226" s="89"/>
      <c r="G226" s="89"/>
      <c r="H226" s="89"/>
      <c r="I226" s="89"/>
      <c r="J226" s="89"/>
      <c r="K226" s="89"/>
      <c r="L226" s="119"/>
    </row>
    <row r="227" spans="1:12">
      <c r="A227" s="88"/>
      <c r="B227" s="89"/>
      <c r="C227" s="89"/>
      <c r="D227" s="89"/>
      <c r="E227" s="89"/>
      <c r="F227" s="89"/>
      <c r="G227" s="89"/>
      <c r="H227" s="89"/>
      <c r="I227" s="89"/>
      <c r="J227" s="89"/>
      <c r="K227" s="89"/>
      <c r="L227" s="119"/>
    </row>
    <row r="228" spans="1:12">
      <c r="A228" s="88"/>
      <c r="B228" s="89"/>
      <c r="C228" s="89"/>
      <c r="D228" s="89"/>
      <c r="E228" s="89"/>
      <c r="F228" s="89"/>
      <c r="G228" s="89"/>
      <c r="H228" s="89"/>
      <c r="I228" s="89"/>
      <c r="J228" s="89"/>
      <c r="K228" s="89"/>
      <c r="L228" s="119"/>
    </row>
    <row r="229" spans="1:12">
      <c r="A229" s="88"/>
      <c r="B229" s="89"/>
      <c r="C229" s="89"/>
      <c r="D229" s="89"/>
      <c r="E229" s="89"/>
      <c r="F229" s="89"/>
      <c r="G229" s="89"/>
      <c r="H229" s="89"/>
      <c r="I229" s="89"/>
      <c r="J229" s="89"/>
      <c r="K229" s="89"/>
      <c r="L229" s="119"/>
    </row>
    <row r="230" spans="1:12">
      <c r="A230" s="88"/>
      <c r="B230" s="89"/>
      <c r="C230" s="89"/>
      <c r="D230" s="89"/>
      <c r="E230" s="89"/>
      <c r="F230" s="89"/>
      <c r="G230" s="89"/>
      <c r="H230" s="89"/>
      <c r="I230" s="89"/>
      <c r="J230" s="89"/>
      <c r="K230" s="89"/>
      <c r="L230" s="119"/>
    </row>
    <row r="231" spans="1:12">
      <c r="A231" s="88"/>
      <c r="B231" s="89"/>
      <c r="C231" s="89"/>
      <c r="D231" s="89"/>
      <c r="E231" s="89"/>
      <c r="F231" s="89"/>
      <c r="G231" s="89"/>
      <c r="H231" s="89"/>
      <c r="I231" s="89"/>
      <c r="J231" s="89"/>
      <c r="K231" s="89"/>
      <c r="L231" s="119"/>
    </row>
    <row r="232" spans="1:12">
      <c r="A232" s="88"/>
      <c r="B232" s="89"/>
      <c r="C232" s="89"/>
      <c r="D232" s="89"/>
      <c r="E232" s="89"/>
      <c r="F232" s="89"/>
      <c r="G232" s="89"/>
      <c r="H232" s="89"/>
      <c r="I232" s="89"/>
      <c r="J232" s="89"/>
      <c r="K232" s="89"/>
      <c r="L232" s="119"/>
    </row>
    <row r="233" spans="1:12">
      <c r="A233" s="88"/>
      <c r="B233" s="89"/>
      <c r="C233" s="89"/>
      <c r="D233" s="89"/>
      <c r="E233" s="89"/>
      <c r="F233" s="89"/>
      <c r="G233" s="89"/>
      <c r="H233" s="89"/>
      <c r="I233" s="89"/>
      <c r="J233" s="89"/>
      <c r="K233" s="89"/>
      <c r="L233" s="119"/>
    </row>
    <row r="234" spans="1:12">
      <c r="A234" s="88"/>
      <c r="B234" s="89"/>
      <c r="C234" s="89"/>
      <c r="D234" s="89"/>
      <c r="E234" s="89"/>
      <c r="F234" s="89"/>
      <c r="G234" s="89"/>
      <c r="H234" s="89"/>
      <c r="I234" s="89"/>
      <c r="J234" s="89"/>
      <c r="K234" s="89"/>
      <c r="L234" s="119"/>
    </row>
    <row r="235" spans="1:12">
      <c r="A235" s="88"/>
      <c r="B235" s="89"/>
      <c r="C235" s="89"/>
      <c r="D235" s="89"/>
      <c r="E235" s="89"/>
      <c r="F235" s="89"/>
      <c r="G235" s="89"/>
      <c r="H235" s="89"/>
      <c r="I235" s="89"/>
      <c r="J235" s="89"/>
      <c r="K235" s="89"/>
      <c r="L235" s="119"/>
    </row>
    <row r="236" spans="1:12">
      <c r="A236" s="88"/>
      <c r="B236" s="89"/>
      <c r="C236" s="89"/>
      <c r="D236" s="89"/>
      <c r="E236" s="89"/>
      <c r="F236" s="89"/>
      <c r="G236" s="89"/>
      <c r="H236" s="89"/>
      <c r="I236" s="89"/>
      <c r="J236" s="89"/>
      <c r="K236" s="89"/>
      <c r="L236" s="119"/>
    </row>
    <row r="237" spans="1:12">
      <c r="A237" s="88"/>
      <c r="B237" s="89"/>
      <c r="C237" s="89"/>
      <c r="D237" s="89"/>
      <c r="E237" s="89"/>
      <c r="F237" s="89"/>
      <c r="G237" s="89"/>
      <c r="H237" s="89"/>
      <c r="I237" s="89"/>
      <c r="J237" s="89"/>
      <c r="K237" s="89"/>
      <c r="L237" s="119"/>
    </row>
    <row r="238" spans="1:12">
      <c r="A238" s="88"/>
      <c r="B238" s="89"/>
      <c r="C238" s="89"/>
      <c r="D238" s="89"/>
      <c r="E238" s="89"/>
      <c r="F238" s="89"/>
      <c r="G238" s="89"/>
      <c r="H238" s="89"/>
      <c r="I238" s="89"/>
      <c r="J238" s="89"/>
      <c r="K238" s="89"/>
      <c r="L238" s="119"/>
    </row>
    <row r="239" spans="1:12">
      <c r="A239" s="88"/>
      <c r="B239" s="89"/>
      <c r="C239" s="89"/>
      <c r="D239" s="89"/>
      <c r="E239" s="89"/>
      <c r="F239" s="89"/>
      <c r="G239" s="89"/>
      <c r="H239" s="89"/>
      <c r="I239" s="89"/>
      <c r="J239" s="89"/>
      <c r="K239" s="89"/>
      <c r="L239" s="119"/>
    </row>
    <row r="240" spans="1:12">
      <c r="A240" s="88"/>
      <c r="B240" s="89"/>
      <c r="C240" s="89"/>
      <c r="D240" s="89"/>
      <c r="E240" s="89"/>
      <c r="F240" s="89"/>
      <c r="G240" s="89"/>
      <c r="H240" s="89"/>
      <c r="I240" s="89"/>
      <c r="J240" s="89"/>
      <c r="K240" s="89"/>
      <c r="L240" s="119"/>
    </row>
    <row r="241" spans="1:12">
      <c r="A241" s="88"/>
      <c r="B241" s="89"/>
      <c r="C241" s="89"/>
      <c r="D241" s="89"/>
      <c r="E241" s="89"/>
      <c r="F241" s="89"/>
      <c r="G241" s="89"/>
      <c r="H241" s="89"/>
      <c r="I241" s="89"/>
      <c r="J241" s="89"/>
      <c r="K241" s="89"/>
      <c r="L241" s="119"/>
    </row>
    <row r="242" spans="1:12">
      <c r="A242" s="88"/>
      <c r="B242" s="89"/>
      <c r="C242" s="89"/>
      <c r="D242" s="89"/>
      <c r="E242" s="89"/>
      <c r="F242" s="89"/>
      <c r="G242" s="89"/>
      <c r="H242" s="89"/>
      <c r="I242" s="89"/>
      <c r="J242" s="89"/>
      <c r="K242" s="89"/>
      <c r="L242" s="119"/>
    </row>
    <row r="243" spans="1:12">
      <c r="A243" s="88"/>
      <c r="B243" s="89"/>
      <c r="C243" s="89"/>
      <c r="D243" s="89"/>
      <c r="E243" s="89"/>
      <c r="F243" s="89"/>
      <c r="G243" s="89"/>
      <c r="H243" s="89"/>
      <c r="I243" s="89"/>
      <c r="J243" s="89"/>
      <c r="K243" s="89"/>
      <c r="L243" s="119"/>
    </row>
    <row r="244" spans="1:12">
      <c r="A244" s="88"/>
      <c r="B244" s="89"/>
      <c r="C244" s="89"/>
      <c r="D244" s="89"/>
      <c r="E244" s="89"/>
      <c r="F244" s="89"/>
      <c r="G244" s="89"/>
      <c r="H244" s="89"/>
      <c r="I244" s="89"/>
      <c r="J244" s="89"/>
      <c r="K244" s="89"/>
      <c r="L244" s="119"/>
    </row>
    <row r="245" spans="1:12">
      <c r="A245" s="88"/>
      <c r="B245" s="89"/>
      <c r="C245" s="89"/>
      <c r="D245" s="89"/>
      <c r="E245" s="89"/>
      <c r="F245" s="89"/>
      <c r="G245" s="89"/>
      <c r="H245" s="89"/>
      <c r="I245" s="89"/>
      <c r="J245" s="89"/>
      <c r="K245" s="89"/>
      <c r="L245" s="119"/>
    </row>
    <row r="246" spans="1:12">
      <c r="A246" s="88"/>
      <c r="B246" s="89"/>
      <c r="C246" s="89"/>
      <c r="D246" s="89"/>
      <c r="E246" s="89"/>
      <c r="F246" s="89"/>
      <c r="G246" s="89"/>
      <c r="H246" s="89"/>
      <c r="I246" s="89"/>
      <c r="J246" s="89"/>
      <c r="K246" s="89"/>
      <c r="L246" s="119"/>
    </row>
    <row r="247" spans="1:12">
      <c r="A247" s="88"/>
      <c r="B247" s="89"/>
      <c r="C247" s="89"/>
      <c r="D247" s="89"/>
      <c r="E247" s="89"/>
      <c r="F247" s="89"/>
      <c r="G247" s="89"/>
      <c r="H247" s="89"/>
      <c r="I247" s="89"/>
      <c r="J247" s="89"/>
      <c r="K247" s="89"/>
      <c r="L247" s="119"/>
    </row>
    <row r="248" spans="1:12">
      <c r="A248" s="88"/>
      <c r="B248" s="89"/>
      <c r="C248" s="89"/>
      <c r="D248" s="89"/>
      <c r="E248" s="89"/>
      <c r="F248" s="89"/>
      <c r="G248" s="89"/>
      <c r="H248" s="89"/>
      <c r="I248" s="89"/>
      <c r="J248" s="89"/>
      <c r="K248" s="89"/>
      <c r="L248" s="119"/>
    </row>
    <row r="249" spans="1:12">
      <c r="A249" s="88"/>
      <c r="B249" s="89"/>
      <c r="C249" s="89"/>
      <c r="D249" s="89"/>
      <c r="E249" s="89"/>
      <c r="F249" s="89"/>
      <c r="G249" s="89"/>
      <c r="H249" s="89"/>
      <c r="I249" s="89"/>
      <c r="J249" s="89"/>
      <c r="K249" s="89"/>
      <c r="L249" s="119"/>
    </row>
    <row r="250" spans="1:12">
      <c r="A250" s="88"/>
      <c r="B250" s="89"/>
      <c r="C250" s="89"/>
      <c r="D250" s="89"/>
      <c r="E250" s="89"/>
      <c r="F250" s="89"/>
      <c r="G250" s="89"/>
      <c r="H250" s="89"/>
      <c r="I250" s="89"/>
      <c r="J250" s="89"/>
      <c r="K250" s="89"/>
      <c r="L250" s="119"/>
    </row>
    <row r="251" spans="1:12">
      <c r="A251" s="88"/>
      <c r="B251" s="89"/>
      <c r="C251" s="89"/>
      <c r="D251" s="89"/>
      <c r="E251" s="89"/>
      <c r="F251" s="89"/>
      <c r="G251" s="89"/>
      <c r="H251" s="89"/>
      <c r="I251" s="89"/>
      <c r="J251" s="89"/>
      <c r="K251" s="89"/>
      <c r="L251" s="119"/>
    </row>
    <row r="252" spans="1:12">
      <c r="A252" s="88"/>
      <c r="B252" s="89"/>
      <c r="C252" s="89"/>
      <c r="D252" s="89"/>
      <c r="E252" s="89"/>
      <c r="F252" s="89"/>
      <c r="G252" s="89"/>
      <c r="H252" s="89"/>
      <c r="I252" s="89"/>
      <c r="J252" s="89"/>
      <c r="K252" s="89"/>
      <c r="L252" s="119"/>
    </row>
    <row r="253" spans="1:12">
      <c r="A253" s="88"/>
      <c r="B253" s="89"/>
      <c r="C253" s="89"/>
      <c r="D253" s="89"/>
      <c r="E253" s="89"/>
      <c r="F253" s="89"/>
      <c r="G253" s="89"/>
      <c r="H253" s="89"/>
      <c r="I253" s="89"/>
      <c r="J253" s="89"/>
      <c r="K253" s="89"/>
      <c r="L253" s="119"/>
    </row>
    <row r="254" spans="1:12">
      <c r="A254" s="88"/>
      <c r="B254" s="89"/>
      <c r="C254" s="89"/>
      <c r="D254" s="89"/>
      <c r="E254" s="89"/>
      <c r="F254" s="89"/>
      <c r="G254" s="89"/>
      <c r="H254" s="89"/>
      <c r="I254" s="89"/>
      <c r="J254" s="89"/>
      <c r="K254" s="89"/>
      <c r="L254" s="119"/>
    </row>
    <row r="255" spans="1:12">
      <c r="A255" s="88"/>
      <c r="B255" s="89"/>
      <c r="C255" s="89"/>
      <c r="D255" s="89"/>
      <c r="E255" s="89"/>
      <c r="F255" s="89"/>
      <c r="G255" s="89"/>
      <c r="H255" s="89"/>
      <c r="I255" s="89"/>
      <c r="J255" s="89"/>
      <c r="K255" s="89"/>
      <c r="L255" s="119"/>
    </row>
    <row r="256" spans="1:12">
      <c r="A256" s="88"/>
      <c r="B256" s="89"/>
      <c r="C256" s="89"/>
      <c r="D256" s="89"/>
      <c r="E256" s="89"/>
      <c r="F256" s="89"/>
      <c r="G256" s="89"/>
      <c r="H256" s="89"/>
      <c r="I256" s="89"/>
      <c r="J256" s="89"/>
      <c r="K256" s="89"/>
      <c r="L256" s="119"/>
    </row>
    <row r="257" spans="1:12">
      <c r="A257" s="88"/>
      <c r="B257" s="89"/>
      <c r="C257" s="89"/>
      <c r="D257" s="89"/>
      <c r="E257" s="89"/>
      <c r="F257" s="89"/>
      <c r="G257" s="89"/>
      <c r="H257" s="89"/>
      <c r="I257" s="89"/>
      <c r="J257" s="89"/>
      <c r="K257" s="89"/>
      <c r="L257" s="119"/>
    </row>
    <row r="258" spans="1:12">
      <c r="A258" s="88"/>
      <c r="B258" s="89"/>
      <c r="C258" s="89"/>
      <c r="D258" s="89"/>
      <c r="E258" s="89"/>
      <c r="F258" s="89"/>
      <c r="G258" s="89"/>
      <c r="H258" s="89"/>
      <c r="I258" s="89"/>
      <c r="J258" s="89"/>
      <c r="K258" s="89"/>
      <c r="L258" s="119"/>
    </row>
    <row r="259" spans="1:12">
      <c r="A259" s="88"/>
      <c r="B259" s="89"/>
      <c r="C259" s="89"/>
      <c r="D259" s="89"/>
      <c r="E259" s="89"/>
      <c r="F259" s="89"/>
      <c r="G259" s="89"/>
      <c r="H259" s="89"/>
      <c r="I259" s="89"/>
      <c r="J259" s="89"/>
      <c r="K259" s="89"/>
      <c r="L259" s="119"/>
    </row>
    <row r="260" spans="1:12">
      <c r="A260" s="88"/>
      <c r="B260" s="89"/>
      <c r="C260" s="89"/>
      <c r="D260" s="89"/>
      <c r="E260" s="89"/>
      <c r="F260" s="89"/>
      <c r="G260" s="89"/>
      <c r="H260" s="89"/>
      <c r="I260" s="89"/>
      <c r="J260" s="89"/>
      <c r="K260" s="89"/>
      <c r="L260" s="119"/>
    </row>
    <row r="261" spans="1:12">
      <c r="A261" s="88"/>
      <c r="B261" s="89"/>
      <c r="C261" s="89"/>
      <c r="D261" s="89"/>
      <c r="E261" s="89"/>
      <c r="F261" s="89"/>
      <c r="G261" s="89"/>
      <c r="H261" s="89"/>
      <c r="I261" s="89"/>
      <c r="J261" s="89"/>
      <c r="K261" s="89"/>
      <c r="L261" s="119"/>
    </row>
    <row r="262" spans="1:12">
      <c r="A262" s="88"/>
      <c r="B262" s="89"/>
      <c r="C262" s="89"/>
      <c r="D262" s="89"/>
      <c r="E262" s="89"/>
      <c r="F262" s="89"/>
      <c r="G262" s="89"/>
      <c r="H262" s="89"/>
      <c r="I262" s="89"/>
      <c r="J262" s="89"/>
      <c r="K262" s="89"/>
      <c r="L262" s="119"/>
    </row>
    <row r="263" spans="1:12">
      <c r="A263" s="88"/>
      <c r="B263" s="89"/>
      <c r="C263" s="89"/>
      <c r="D263" s="89"/>
      <c r="E263" s="89"/>
      <c r="F263" s="89"/>
      <c r="G263" s="89"/>
      <c r="H263" s="89"/>
      <c r="I263" s="89"/>
      <c r="J263" s="89"/>
      <c r="K263" s="89"/>
      <c r="L263" s="119"/>
    </row>
    <row r="264" spans="1:12">
      <c r="A264" s="88"/>
      <c r="B264" s="89"/>
      <c r="C264" s="89"/>
      <c r="D264" s="89"/>
      <c r="E264" s="89"/>
      <c r="F264" s="89"/>
      <c r="G264" s="89"/>
      <c r="H264" s="89"/>
      <c r="I264" s="89"/>
      <c r="J264" s="89"/>
      <c r="K264" s="89"/>
      <c r="L264" s="119"/>
    </row>
    <row r="265" spans="1:12">
      <c r="A265" s="88"/>
      <c r="B265" s="89"/>
      <c r="C265" s="89"/>
      <c r="D265" s="89"/>
      <c r="E265" s="89"/>
      <c r="F265" s="89"/>
      <c r="G265" s="89"/>
      <c r="H265" s="89"/>
      <c r="I265" s="89"/>
      <c r="J265" s="89"/>
      <c r="K265" s="89"/>
      <c r="L265" s="119"/>
    </row>
    <row r="266" spans="1:12">
      <c r="A266" s="88"/>
      <c r="B266" s="89"/>
      <c r="C266" s="89"/>
      <c r="D266" s="89"/>
      <c r="E266" s="89"/>
      <c r="F266" s="89"/>
      <c r="G266" s="89"/>
      <c r="H266" s="89"/>
      <c r="I266" s="89"/>
      <c r="J266" s="89"/>
      <c r="K266" s="89"/>
      <c r="L266" s="119"/>
    </row>
    <row r="267" spans="1:12">
      <c r="A267" s="88"/>
      <c r="B267" s="89"/>
      <c r="C267" s="89"/>
      <c r="D267" s="89"/>
      <c r="E267" s="89"/>
      <c r="F267" s="89"/>
      <c r="G267" s="89"/>
      <c r="H267" s="89"/>
      <c r="I267" s="89"/>
      <c r="J267" s="89"/>
      <c r="K267" s="89"/>
      <c r="L267" s="119"/>
    </row>
    <row r="268" spans="1:12">
      <c r="A268" s="88"/>
      <c r="B268" s="89"/>
      <c r="C268" s="89"/>
      <c r="D268" s="89"/>
      <c r="E268" s="89"/>
      <c r="F268" s="89"/>
      <c r="G268" s="89"/>
      <c r="H268" s="89"/>
      <c r="I268" s="89"/>
      <c r="J268" s="89"/>
      <c r="K268" s="89"/>
      <c r="L268" s="119"/>
    </row>
    <row r="269" spans="1:12">
      <c r="A269" s="88"/>
      <c r="B269" s="89"/>
      <c r="C269" s="89"/>
      <c r="D269" s="89"/>
      <c r="E269" s="89"/>
      <c r="F269" s="89"/>
      <c r="G269" s="89"/>
      <c r="H269" s="89"/>
      <c r="I269" s="89"/>
      <c r="J269" s="89"/>
      <c r="K269" s="89"/>
      <c r="L269" s="119"/>
    </row>
    <row r="270" spans="1:12">
      <c r="A270" s="88"/>
      <c r="B270" s="89"/>
      <c r="C270" s="89"/>
      <c r="D270" s="89"/>
      <c r="E270" s="89"/>
      <c r="F270" s="89"/>
      <c r="G270" s="89"/>
      <c r="H270" s="89"/>
      <c r="I270" s="89"/>
      <c r="J270" s="89"/>
      <c r="K270" s="89"/>
      <c r="L270" s="119"/>
    </row>
    <row r="271" spans="1:12">
      <c r="A271" s="88"/>
      <c r="B271" s="89"/>
      <c r="C271" s="89"/>
      <c r="D271" s="89"/>
      <c r="E271" s="89"/>
      <c r="F271" s="89"/>
      <c r="G271" s="89"/>
      <c r="H271" s="89"/>
      <c r="I271" s="89"/>
      <c r="J271" s="89"/>
      <c r="K271" s="89"/>
      <c r="L271" s="119"/>
    </row>
    <row r="272" spans="1:12">
      <c r="A272" s="88"/>
      <c r="B272" s="89"/>
      <c r="C272" s="89"/>
      <c r="D272" s="89"/>
      <c r="E272" s="89"/>
      <c r="F272" s="89"/>
      <c r="G272" s="89"/>
      <c r="H272" s="89"/>
      <c r="I272" s="89"/>
      <c r="J272" s="89"/>
      <c r="K272" s="89"/>
      <c r="L272" s="119"/>
    </row>
    <row r="273" spans="1:12">
      <c r="A273" s="88"/>
      <c r="B273" s="89"/>
      <c r="C273" s="89"/>
      <c r="D273" s="89"/>
      <c r="E273" s="89"/>
      <c r="F273" s="89"/>
      <c r="G273" s="89"/>
      <c r="H273" s="89"/>
      <c r="I273" s="89"/>
      <c r="J273" s="89"/>
      <c r="K273" s="89"/>
      <c r="L273" s="119"/>
    </row>
    <row r="274" spans="1:12">
      <c r="A274" s="88"/>
      <c r="B274" s="89"/>
      <c r="C274" s="89"/>
      <c r="D274" s="89"/>
      <c r="E274" s="89"/>
      <c r="F274" s="89"/>
      <c r="G274" s="89"/>
      <c r="H274" s="89"/>
      <c r="I274" s="89"/>
      <c r="J274" s="89"/>
      <c r="K274" s="89"/>
      <c r="L274" s="119"/>
    </row>
    <row r="275" spans="1:12">
      <c r="A275" s="88"/>
      <c r="B275" s="89"/>
      <c r="C275" s="89"/>
      <c r="D275" s="89"/>
      <c r="E275" s="89"/>
      <c r="F275" s="89"/>
      <c r="G275" s="89"/>
      <c r="H275" s="89"/>
      <c r="I275" s="89"/>
      <c r="J275" s="89"/>
      <c r="K275" s="89"/>
      <c r="L275" s="119"/>
    </row>
    <row r="276" spans="1:12">
      <c r="A276" s="88"/>
      <c r="B276" s="89"/>
      <c r="C276" s="89"/>
      <c r="D276" s="89"/>
      <c r="E276" s="89"/>
      <c r="F276" s="89"/>
      <c r="G276" s="89"/>
      <c r="H276" s="89"/>
      <c r="I276" s="89"/>
      <c r="J276" s="89"/>
      <c r="K276" s="89"/>
      <c r="L276" s="119"/>
    </row>
    <row r="277" spans="1:12">
      <c r="A277" s="88"/>
      <c r="B277" s="89"/>
      <c r="C277" s="89"/>
      <c r="D277" s="89"/>
      <c r="E277" s="89"/>
      <c r="F277" s="89"/>
      <c r="G277" s="89"/>
      <c r="H277" s="89"/>
      <c r="I277" s="89"/>
      <c r="J277" s="89"/>
      <c r="K277" s="89"/>
      <c r="L277" s="119"/>
    </row>
    <row r="278" spans="1:12">
      <c r="A278" s="88"/>
      <c r="B278" s="89"/>
      <c r="C278" s="89"/>
      <c r="D278" s="89"/>
      <c r="E278" s="89"/>
      <c r="F278" s="89"/>
      <c r="G278" s="89"/>
      <c r="H278" s="89"/>
      <c r="I278" s="89"/>
      <c r="J278" s="89"/>
      <c r="K278" s="89"/>
      <c r="L278" s="119"/>
    </row>
    <row r="279" spans="1:12">
      <c r="A279" s="88"/>
      <c r="B279" s="89"/>
      <c r="C279" s="89"/>
      <c r="D279" s="89"/>
      <c r="E279" s="89"/>
      <c r="F279" s="89"/>
      <c r="G279" s="89"/>
      <c r="H279" s="89"/>
      <c r="I279" s="89"/>
      <c r="J279" s="89"/>
      <c r="K279" s="89"/>
      <c r="L279" s="119"/>
    </row>
    <row r="280" spans="1:12">
      <c r="A280" s="88"/>
      <c r="B280" s="89"/>
      <c r="C280" s="89"/>
      <c r="D280" s="89"/>
      <c r="E280" s="89"/>
      <c r="F280" s="89"/>
      <c r="G280" s="89"/>
      <c r="H280" s="89"/>
      <c r="I280" s="89"/>
      <c r="J280" s="89"/>
      <c r="K280" s="89"/>
      <c r="L280" s="119"/>
    </row>
    <row r="281" spans="1:12">
      <c r="A281" s="88"/>
      <c r="B281" s="89"/>
      <c r="C281" s="89"/>
      <c r="D281" s="89"/>
      <c r="E281" s="89"/>
      <c r="F281" s="89"/>
      <c r="G281" s="89"/>
      <c r="H281" s="89"/>
      <c r="I281" s="89"/>
      <c r="J281" s="89"/>
      <c r="K281" s="89"/>
      <c r="L281" s="119"/>
    </row>
    <row r="282" spans="1:12">
      <c r="A282" s="88"/>
      <c r="B282" s="89"/>
      <c r="C282" s="89"/>
      <c r="D282" s="89"/>
      <c r="E282" s="89"/>
      <c r="F282" s="89"/>
      <c r="G282" s="89"/>
      <c r="H282" s="89"/>
      <c r="I282" s="89"/>
      <c r="J282" s="89"/>
      <c r="K282" s="89"/>
      <c r="L282" s="119"/>
    </row>
    <row r="283" spans="1:12">
      <c r="A283" s="88"/>
      <c r="B283" s="89"/>
      <c r="C283" s="89"/>
      <c r="D283" s="89"/>
      <c r="E283" s="89"/>
      <c r="F283" s="89"/>
      <c r="G283" s="89"/>
      <c r="H283" s="89"/>
      <c r="I283" s="89"/>
      <c r="J283" s="89"/>
      <c r="K283" s="89"/>
      <c r="L283" s="119"/>
    </row>
    <row r="284" spans="1:12">
      <c r="A284" s="88"/>
      <c r="B284" s="89"/>
      <c r="C284" s="89"/>
      <c r="D284" s="89"/>
      <c r="E284" s="89"/>
      <c r="F284" s="89"/>
      <c r="G284" s="89"/>
      <c r="H284" s="89"/>
      <c r="I284" s="89"/>
      <c r="J284" s="89"/>
      <c r="K284" s="89"/>
      <c r="L284" s="119"/>
    </row>
    <row r="285" spans="1:12">
      <c r="A285" s="88"/>
      <c r="B285" s="89"/>
      <c r="C285" s="89"/>
      <c r="D285" s="89"/>
      <c r="E285" s="89"/>
      <c r="F285" s="89"/>
      <c r="G285" s="89"/>
      <c r="H285" s="89"/>
      <c r="I285" s="89"/>
      <c r="J285" s="89"/>
      <c r="K285" s="89"/>
      <c r="L285" s="119"/>
    </row>
    <row r="286" spans="1:12">
      <c r="A286" s="88"/>
      <c r="B286" s="89"/>
      <c r="C286" s="89"/>
      <c r="D286" s="89"/>
      <c r="E286" s="89"/>
      <c r="F286" s="89"/>
      <c r="G286" s="89"/>
      <c r="H286" s="89"/>
      <c r="I286" s="89"/>
      <c r="J286" s="89"/>
      <c r="K286" s="89"/>
      <c r="L286" s="119"/>
    </row>
    <row r="287" spans="1:12">
      <c r="A287" s="88"/>
      <c r="B287" s="89"/>
      <c r="C287" s="89"/>
      <c r="D287" s="89"/>
      <c r="E287" s="89"/>
      <c r="F287" s="89"/>
      <c r="G287" s="89"/>
      <c r="H287" s="89"/>
      <c r="I287" s="89"/>
      <c r="J287" s="89"/>
      <c r="K287" s="89"/>
      <c r="L287" s="119"/>
    </row>
    <row r="288" spans="1:12">
      <c r="A288" s="88"/>
      <c r="B288" s="89"/>
      <c r="C288" s="89"/>
      <c r="D288" s="89"/>
      <c r="E288" s="89"/>
      <c r="F288" s="89"/>
      <c r="G288" s="89"/>
      <c r="H288" s="89"/>
      <c r="I288" s="89"/>
      <c r="J288" s="89"/>
      <c r="K288" s="89"/>
      <c r="L288" s="119"/>
    </row>
    <row r="289" spans="1:12">
      <c r="A289" s="88"/>
      <c r="B289" s="89"/>
      <c r="C289" s="89"/>
      <c r="D289" s="89"/>
      <c r="E289" s="89"/>
      <c r="F289" s="89"/>
      <c r="G289" s="89"/>
      <c r="H289" s="89"/>
      <c r="I289" s="89"/>
      <c r="J289" s="89"/>
      <c r="K289" s="89"/>
      <c r="L289" s="119"/>
    </row>
    <row r="290" spans="1:12">
      <c r="A290" s="88"/>
      <c r="B290" s="89"/>
      <c r="C290" s="89"/>
      <c r="D290" s="89"/>
      <c r="E290" s="89"/>
      <c r="F290" s="89"/>
      <c r="G290" s="89"/>
      <c r="H290" s="89"/>
      <c r="I290" s="89"/>
      <c r="J290" s="89"/>
      <c r="K290" s="89"/>
      <c r="L290" s="119"/>
    </row>
    <row r="291" spans="1:12">
      <c r="A291" s="88"/>
      <c r="B291" s="89"/>
      <c r="C291" s="89"/>
      <c r="D291" s="89"/>
      <c r="E291" s="89"/>
      <c r="F291" s="89"/>
      <c r="G291" s="89"/>
      <c r="H291" s="89"/>
      <c r="I291" s="89"/>
      <c r="J291" s="89"/>
      <c r="K291" s="89"/>
      <c r="L291" s="119"/>
    </row>
    <row r="292" spans="1:12">
      <c r="A292" s="88"/>
      <c r="B292" s="89"/>
      <c r="C292" s="89"/>
      <c r="D292" s="89"/>
      <c r="E292" s="89"/>
      <c r="F292" s="89"/>
      <c r="G292" s="89"/>
      <c r="H292" s="89"/>
      <c r="I292" s="89"/>
      <c r="J292" s="89"/>
      <c r="K292" s="89"/>
      <c r="L292" s="119"/>
    </row>
    <row r="293" spans="1:12">
      <c r="A293" s="88"/>
      <c r="B293" s="89"/>
      <c r="C293" s="89"/>
      <c r="D293" s="89"/>
      <c r="E293" s="89"/>
      <c r="F293" s="89"/>
      <c r="G293" s="89"/>
      <c r="H293" s="89"/>
      <c r="I293" s="89"/>
      <c r="J293" s="89"/>
      <c r="K293" s="89"/>
      <c r="L293" s="119"/>
    </row>
    <row r="294" spans="1:12">
      <c r="A294" s="88"/>
      <c r="B294" s="89"/>
      <c r="C294" s="89"/>
      <c r="D294" s="89"/>
      <c r="E294" s="89"/>
      <c r="F294" s="89"/>
      <c r="G294" s="89"/>
      <c r="H294" s="89"/>
      <c r="I294" s="89"/>
      <c r="J294" s="89"/>
      <c r="K294" s="89"/>
      <c r="L294" s="119"/>
    </row>
    <row r="295" spans="1:12">
      <c r="A295" s="88"/>
      <c r="B295" s="89"/>
      <c r="C295" s="89"/>
      <c r="D295" s="89"/>
      <c r="E295" s="89"/>
      <c r="F295" s="89"/>
      <c r="G295" s="89"/>
      <c r="H295" s="89"/>
      <c r="I295" s="89"/>
      <c r="J295" s="89"/>
      <c r="K295" s="89"/>
      <c r="L295" s="119"/>
    </row>
    <row r="296" spans="1:12">
      <c r="A296" s="88"/>
      <c r="B296" s="89"/>
      <c r="C296" s="89"/>
      <c r="D296" s="89"/>
      <c r="E296" s="89"/>
      <c r="F296" s="89"/>
      <c r="G296" s="89"/>
      <c r="H296" s="89"/>
      <c r="I296" s="89"/>
      <c r="J296" s="89"/>
      <c r="K296" s="89"/>
      <c r="L296" s="119"/>
    </row>
    <row r="297" spans="1:12">
      <c r="A297" s="88"/>
      <c r="B297" s="89"/>
      <c r="C297" s="89"/>
      <c r="D297" s="89"/>
      <c r="E297" s="89"/>
      <c r="F297" s="89"/>
      <c r="G297" s="89"/>
      <c r="H297" s="89"/>
      <c r="I297" s="89"/>
      <c r="J297" s="89"/>
      <c r="K297" s="89"/>
      <c r="L297" s="119"/>
    </row>
    <row r="298" spans="1:12">
      <c r="A298" s="88"/>
      <c r="B298" s="89"/>
      <c r="C298" s="89"/>
      <c r="D298" s="89"/>
      <c r="E298" s="89"/>
      <c r="F298" s="89"/>
      <c r="G298" s="89"/>
      <c r="H298" s="89"/>
      <c r="I298" s="89"/>
      <c r="J298" s="89"/>
      <c r="K298" s="89"/>
      <c r="L298" s="119"/>
    </row>
    <row r="299" spans="1:12">
      <c r="A299" s="88"/>
      <c r="B299" s="89"/>
      <c r="C299" s="89"/>
      <c r="D299" s="89"/>
      <c r="E299" s="89"/>
      <c r="F299" s="89"/>
      <c r="G299" s="89"/>
      <c r="H299" s="89"/>
      <c r="I299" s="89"/>
      <c r="J299" s="89"/>
      <c r="K299" s="89"/>
      <c r="L299" s="119"/>
    </row>
    <row r="300" spans="1:12">
      <c r="A300" s="88"/>
      <c r="B300" s="89"/>
      <c r="C300" s="89"/>
      <c r="D300" s="89"/>
      <c r="E300" s="89"/>
      <c r="F300" s="89"/>
      <c r="G300" s="89"/>
      <c r="H300" s="89"/>
      <c r="I300" s="89"/>
      <c r="J300" s="89"/>
      <c r="K300" s="89"/>
      <c r="L300" s="119"/>
    </row>
    <row r="301" spans="1:12">
      <c r="A301" s="88"/>
      <c r="B301" s="89"/>
      <c r="C301" s="89"/>
      <c r="D301" s="89"/>
      <c r="E301" s="89"/>
      <c r="F301" s="89"/>
      <c r="G301" s="89"/>
      <c r="H301" s="89"/>
      <c r="I301" s="89"/>
      <c r="J301" s="89"/>
      <c r="K301" s="89"/>
      <c r="L301" s="119"/>
    </row>
    <row r="302" spans="1:12">
      <c r="A302" s="88"/>
      <c r="B302" s="89"/>
      <c r="C302" s="89"/>
      <c r="D302" s="89"/>
      <c r="E302" s="89"/>
      <c r="F302" s="89"/>
      <c r="G302" s="89"/>
      <c r="H302" s="89"/>
      <c r="I302" s="89"/>
      <c r="J302" s="89"/>
      <c r="K302" s="89"/>
      <c r="L302" s="119"/>
    </row>
    <row r="303" spans="1:12">
      <c r="A303" s="88"/>
      <c r="B303" s="89"/>
      <c r="C303" s="89"/>
      <c r="D303" s="89"/>
      <c r="E303" s="89"/>
      <c r="F303" s="89"/>
      <c r="G303" s="89"/>
      <c r="H303" s="89"/>
      <c r="I303" s="89"/>
      <c r="J303" s="89"/>
      <c r="K303" s="89"/>
      <c r="L303" s="119"/>
    </row>
    <row r="304" spans="1:12">
      <c r="A304" s="88"/>
      <c r="B304" s="89"/>
      <c r="C304" s="89"/>
      <c r="D304" s="89"/>
      <c r="E304" s="89"/>
      <c r="F304" s="89"/>
      <c r="G304" s="89"/>
      <c r="H304" s="89"/>
      <c r="I304" s="89"/>
      <c r="J304" s="89"/>
      <c r="K304" s="89"/>
      <c r="L304" s="119"/>
    </row>
    <row r="305" spans="1:12">
      <c r="A305" s="88"/>
      <c r="B305" s="89"/>
      <c r="C305" s="89"/>
      <c r="D305" s="89"/>
      <c r="E305" s="89"/>
      <c r="F305" s="89"/>
      <c r="G305" s="89"/>
      <c r="H305" s="89"/>
      <c r="I305" s="89"/>
      <c r="J305" s="89"/>
      <c r="K305" s="89"/>
      <c r="L305" s="119"/>
    </row>
    <row r="306" spans="1:12">
      <c r="A306" s="88"/>
      <c r="B306" s="89"/>
      <c r="C306" s="89"/>
      <c r="D306" s="89"/>
      <c r="E306" s="89"/>
      <c r="F306" s="89"/>
      <c r="G306" s="89"/>
      <c r="H306" s="89"/>
      <c r="I306" s="89"/>
      <c r="J306" s="89"/>
      <c r="K306" s="89"/>
      <c r="L306" s="119"/>
    </row>
    <row r="307" spans="1:12">
      <c r="A307" s="88"/>
      <c r="B307" s="89"/>
      <c r="C307" s="89"/>
      <c r="D307" s="89"/>
      <c r="E307" s="89"/>
      <c r="F307" s="89"/>
      <c r="G307" s="89"/>
      <c r="H307" s="89"/>
      <c r="I307" s="89"/>
      <c r="J307" s="89"/>
      <c r="K307" s="89"/>
      <c r="L307" s="119"/>
    </row>
    <row r="308" spans="1:12">
      <c r="A308" s="88"/>
      <c r="B308" s="89"/>
      <c r="C308" s="89"/>
      <c r="D308" s="89"/>
      <c r="E308" s="89"/>
      <c r="F308" s="89"/>
      <c r="G308" s="89"/>
      <c r="H308" s="89"/>
      <c r="I308" s="89"/>
      <c r="J308" s="89"/>
      <c r="K308" s="89"/>
      <c r="L308" s="119"/>
    </row>
    <row r="309" spans="1:12">
      <c r="A309" s="88"/>
      <c r="B309" s="89"/>
      <c r="C309" s="89"/>
      <c r="D309" s="89"/>
      <c r="E309" s="89"/>
      <c r="F309" s="89"/>
      <c r="G309" s="89"/>
      <c r="H309" s="89"/>
      <c r="I309" s="89"/>
      <c r="J309" s="89"/>
      <c r="K309" s="89"/>
      <c r="L309" s="119"/>
    </row>
    <row r="310" spans="1:12">
      <c r="A310" s="88"/>
      <c r="B310" s="89"/>
      <c r="C310" s="89"/>
      <c r="D310" s="89"/>
      <c r="E310" s="89"/>
      <c r="F310" s="89"/>
      <c r="G310" s="89"/>
      <c r="H310" s="89"/>
      <c r="I310" s="89"/>
      <c r="J310" s="89"/>
      <c r="K310" s="89"/>
      <c r="L310" s="119"/>
    </row>
    <row r="311" spans="1:12">
      <c r="A311" s="88"/>
      <c r="B311" s="89"/>
      <c r="C311" s="89"/>
      <c r="D311" s="89"/>
      <c r="E311" s="89"/>
      <c r="F311" s="89"/>
      <c r="G311" s="89"/>
      <c r="H311" s="89"/>
      <c r="I311" s="89"/>
      <c r="J311" s="89"/>
      <c r="K311" s="89"/>
      <c r="L311" s="119"/>
    </row>
    <row r="312" spans="1:12">
      <c r="A312" s="88"/>
      <c r="B312" s="89"/>
      <c r="C312" s="89"/>
      <c r="D312" s="89"/>
      <c r="E312" s="89"/>
      <c r="F312" s="89"/>
      <c r="G312" s="89"/>
      <c r="H312" s="89"/>
      <c r="I312" s="89"/>
      <c r="J312" s="89"/>
      <c r="K312" s="89"/>
      <c r="L312" s="119"/>
    </row>
    <row r="313" spans="1:12">
      <c r="A313" s="88"/>
      <c r="B313" s="89"/>
      <c r="C313" s="89"/>
      <c r="D313" s="89"/>
      <c r="E313" s="89"/>
      <c r="F313" s="89"/>
      <c r="G313" s="89"/>
      <c r="H313" s="89"/>
      <c r="I313" s="89"/>
      <c r="J313" s="89"/>
      <c r="K313" s="89"/>
      <c r="L313" s="119"/>
    </row>
    <row r="314" spans="1:12">
      <c r="A314" s="88"/>
      <c r="B314" s="89"/>
      <c r="C314" s="89"/>
      <c r="D314" s="89"/>
      <c r="E314" s="89"/>
      <c r="F314" s="89"/>
      <c r="G314" s="89"/>
      <c r="H314" s="89"/>
      <c r="I314" s="89"/>
      <c r="J314" s="89"/>
      <c r="K314" s="89"/>
      <c r="L314" s="119"/>
    </row>
    <row r="315" spans="1:12">
      <c r="A315" s="88"/>
      <c r="B315" s="89"/>
      <c r="C315" s="89"/>
      <c r="D315" s="89"/>
      <c r="E315" s="89"/>
      <c r="F315" s="89"/>
      <c r="G315" s="89"/>
      <c r="H315" s="89"/>
      <c r="I315" s="89"/>
      <c r="J315" s="89"/>
      <c r="K315" s="89"/>
      <c r="L315" s="119"/>
    </row>
    <row r="316" spans="1:12">
      <c r="A316" s="88"/>
      <c r="B316" s="89"/>
      <c r="C316" s="89"/>
      <c r="D316" s="89"/>
      <c r="E316" s="89"/>
      <c r="F316" s="89"/>
      <c r="G316" s="89"/>
      <c r="H316" s="89"/>
      <c r="I316" s="89"/>
      <c r="J316" s="89"/>
      <c r="K316" s="89"/>
      <c r="L316" s="119"/>
    </row>
    <row r="317" spans="1:12">
      <c r="A317" s="88"/>
      <c r="B317" s="89"/>
      <c r="C317" s="89"/>
      <c r="D317" s="89"/>
      <c r="E317" s="89"/>
      <c r="F317" s="89"/>
      <c r="G317" s="89"/>
      <c r="H317" s="89"/>
      <c r="I317" s="89"/>
      <c r="J317" s="89"/>
      <c r="K317" s="89"/>
      <c r="L317" s="119"/>
    </row>
    <row r="318" spans="1:12">
      <c r="A318" s="88"/>
      <c r="B318" s="89"/>
      <c r="C318" s="89"/>
      <c r="D318" s="89"/>
      <c r="E318" s="89"/>
      <c r="F318" s="89"/>
      <c r="G318" s="89"/>
      <c r="H318" s="89"/>
      <c r="I318" s="89"/>
      <c r="J318" s="89"/>
      <c r="K318" s="89"/>
      <c r="L318" s="119"/>
    </row>
    <row r="319" spans="1:12">
      <c r="A319" s="88"/>
      <c r="B319" s="89"/>
      <c r="C319" s="89"/>
      <c r="D319" s="89"/>
      <c r="E319" s="89"/>
      <c r="F319" s="89"/>
      <c r="G319" s="89"/>
      <c r="H319" s="89"/>
      <c r="I319" s="89"/>
      <c r="J319" s="89"/>
      <c r="K319" s="89"/>
      <c r="L319" s="119"/>
    </row>
    <row r="320" spans="1:12">
      <c r="A320" s="88"/>
      <c r="B320" s="89"/>
      <c r="C320" s="89"/>
      <c r="D320" s="89"/>
      <c r="E320" s="89"/>
      <c r="F320" s="89"/>
      <c r="G320" s="89"/>
      <c r="H320" s="89"/>
      <c r="I320" s="89"/>
      <c r="J320" s="89"/>
      <c r="K320" s="89"/>
      <c r="L320" s="119"/>
    </row>
    <row r="321" spans="1:12">
      <c r="A321" s="88"/>
      <c r="B321" s="89"/>
      <c r="C321" s="89"/>
      <c r="D321" s="89"/>
      <c r="E321" s="89"/>
      <c r="F321" s="89"/>
      <c r="G321" s="89"/>
      <c r="H321" s="89"/>
      <c r="I321" s="89"/>
      <c r="J321" s="89"/>
      <c r="K321" s="89"/>
      <c r="L321" s="119"/>
    </row>
    <row r="322" spans="1:12">
      <c r="A322" s="88"/>
      <c r="B322" s="89"/>
      <c r="C322" s="89"/>
      <c r="D322" s="89"/>
      <c r="E322" s="89"/>
      <c r="F322" s="89"/>
      <c r="G322" s="89"/>
      <c r="H322" s="89"/>
      <c r="I322" s="89"/>
      <c r="J322" s="89"/>
      <c r="K322" s="89"/>
      <c r="L322" s="119"/>
    </row>
    <row r="323" spans="1:12">
      <c r="A323" s="88"/>
      <c r="B323" s="89"/>
      <c r="C323" s="89"/>
      <c r="D323" s="89"/>
      <c r="E323" s="89"/>
      <c r="F323" s="89"/>
      <c r="G323" s="89"/>
      <c r="H323" s="89"/>
      <c r="I323" s="89"/>
      <c r="J323" s="89"/>
      <c r="K323" s="89"/>
      <c r="L323" s="119"/>
    </row>
    <row r="324" spans="1:12">
      <c r="A324" s="88"/>
      <c r="B324" s="89"/>
      <c r="C324" s="89"/>
      <c r="D324" s="89"/>
      <c r="E324" s="89"/>
      <c r="F324" s="89"/>
      <c r="G324" s="89"/>
      <c r="H324" s="89"/>
      <c r="I324" s="89"/>
      <c r="J324" s="89"/>
      <c r="K324" s="89"/>
      <c r="L324" s="119"/>
    </row>
    <row r="325" spans="1:12">
      <c r="A325" s="88"/>
      <c r="B325" s="89"/>
      <c r="C325" s="89"/>
      <c r="D325" s="89"/>
      <c r="E325" s="89"/>
      <c r="F325" s="89"/>
      <c r="G325" s="89"/>
      <c r="H325" s="89"/>
      <c r="I325" s="89"/>
      <c r="J325" s="89"/>
      <c r="K325" s="89"/>
      <c r="L325" s="119"/>
    </row>
    <row r="326" spans="1:12">
      <c r="A326" s="88"/>
      <c r="B326" s="89"/>
      <c r="C326" s="89"/>
      <c r="D326" s="89"/>
      <c r="E326" s="89"/>
      <c r="F326" s="89"/>
      <c r="G326" s="89"/>
      <c r="H326" s="89"/>
      <c r="I326" s="89"/>
      <c r="J326" s="89"/>
      <c r="K326" s="89"/>
      <c r="L326" s="119"/>
    </row>
    <row r="327" spans="1:12">
      <c r="A327" s="88"/>
      <c r="B327" s="89"/>
      <c r="C327" s="89"/>
      <c r="D327" s="89"/>
      <c r="E327" s="89"/>
      <c r="F327" s="89"/>
      <c r="G327" s="89"/>
      <c r="H327" s="89"/>
      <c r="I327" s="89"/>
      <c r="J327" s="89"/>
      <c r="K327" s="89"/>
      <c r="L327" s="119"/>
    </row>
    <row r="328" spans="1:12">
      <c r="A328" s="88"/>
      <c r="B328" s="89"/>
      <c r="C328" s="89"/>
      <c r="D328" s="89"/>
      <c r="E328" s="89"/>
      <c r="F328" s="89"/>
      <c r="G328" s="89"/>
      <c r="H328" s="89"/>
      <c r="I328" s="89"/>
      <c r="J328" s="89"/>
      <c r="K328" s="89"/>
      <c r="L328" s="119"/>
    </row>
    <row r="329" spans="1:12">
      <c r="A329" s="88"/>
      <c r="B329" s="89"/>
      <c r="C329" s="89"/>
      <c r="D329" s="89"/>
      <c r="E329" s="89"/>
      <c r="F329" s="89"/>
      <c r="G329" s="89"/>
      <c r="H329" s="89"/>
      <c r="I329" s="89"/>
      <c r="J329" s="89"/>
      <c r="K329" s="89"/>
      <c r="L329" s="119"/>
    </row>
    <row r="330" spans="1:12">
      <c r="A330" s="88"/>
      <c r="B330" s="89"/>
      <c r="C330" s="89"/>
      <c r="D330" s="89"/>
      <c r="E330" s="89"/>
      <c r="F330" s="89"/>
      <c r="G330" s="89"/>
      <c r="H330" s="89"/>
      <c r="I330" s="89"/>
      <c r="J330" s="89"/>
      <c r="K330" s="89"/>
      <c r="L330" s="119"/>
    </row>
    <row r="331" spans="1:12">
      <c r="A331" s="88"/>
      <c r="B331" s="89"/>
      <c r="C331" s="89"/>
      <c r="D331" s="89"/>
      <c r="E331" s="89"/>
      <c r="F331" s="89"/>
      <c r="G331" s="89"/>
      <c r="H331" s="89"/>
      <c r="I331" s="89"/>
      <c r="J331" s="89"/>
      <c r="K331" s="89"/>
      <c r="L331" s="119"/>
    </row>
    <row r="332" spans="1:12">
      <c r="A332" s="88"/>
      <c r="B332" s="89"/>
      <c r="C332" s="89"/>
      <c r="D332" s="89"/>
      <c r="E332" s="89"/>
      <c r="F332" s="89"/>
      <c r="G332" s="89"/>
      <c r="H332" s="89"/>
      <c r="I332" s="89"/>
      <c r="J332" s="89"/>
      <c r="K332" s="89"/>
      <c r="L332" s="119"/>
    </row>
    <row r="333" spans="1:12">
      <c r="A333" s="88"/>
      <c r="B333" s="89"/>
      <c r="C333" s="89"/>
      <c r="D333" s="89"/>
      <c r="E333" s="89"/>
      <c r="F333" s="89"/>
      <c r="G333" s="89"/>
      <c r="H333" s="89"/>
      <c r="I333" s="89"/>
      <c r="J333" s="89"/>
      <c r="K333" s="89"/>
      <c r="L333" s="119"/>
    </row>
    <row r="334" spans="1:12">
      <c r="A334" s="88"/>
      <c r="B334" s="89"/>
      <c r="C334" s="89"/>
      <c r="D334" s="89"/>
      <c r="E334" s="89"/>
      <c r="F334" s="89"/>
      <c r="G334" s="89"/>
      <c r="H334" s="89"/>
      <c r="I334" s="89"/>
      <c r="J334" s="89"/>
      <c r="K334" s="89"/>
      <c r="L334" s="119"/>
    </row>
    <row r="335" spans="1:12">
      <c r="A335" s="88"/>
      <c r="B335" s="89"/>
      <c r="C335" s="89"/>
      <c r="D335" s="89"/>
      <c r="E335" s="89"/>
      <c r="F335" s="89"/>
      <c r="G335" s="89"/>
      <c r="H335" s="89"/>
      <c r="I335" s="89"/>
      <c r="J335" s="89"/>
      <c r="K335" s="89"/>
      <c r="L335" s="119"/>
    </row>
    <row r="336" spans="1:12">
      <c r="A336" s="88"/>
      <c r="B336" s="89"/>
      <c r="C336" s="89"/>
      <c r="D336" s="89"/>
      <c r="E336" s="89"/>
      <c r="F336" s="89"/>
      <c r="G336" s="89"/>
      <c r="H336" s="89"/>
      <c r="I336" s="89"/>
      <c r="J336" s="89"/>
      <c r="K336" s="89"/>
      <c r="L336" s="119"/>
    </row>
    <row r="337" spans="1:12">
      <c r="A337" s="88"/>
      <c r="B337" s="89"/>
      <c r="C337" s="89"/>
      <c r="D337" s="89"/>
      <c r="E337" s="89"/>
      <c r="F337" s="89"/>
      <c r="G337" s="89"/>
      <c r="H337" s="89"/>
      <c r="I337" s="89"/>
      <c r="J337" s="89"/>
      <c r="K337" s="89"/>
      <c r="L337" s="119"/>
    </row>
    <row r="338" spans="1:12">
      <c r="A338" s="88"/>
      <c r="B338" s="89"/>
      <c r="C338" s="89"/>
      <c r="D338" s="89"/>
      <c r="E338" s="89"/>
      <c r="F338" s="89"/>
      <c r="G338" s="89"/>
      <c r="H338" s="89"/>
      <c r="I338" s="89"/>
      <c r="J338" s="89"/>
      <c r="K338" s="89"/>
      <c r="L338" s="119"/>
    </row>
    <row r="339" spans="1:12">
      <c r="A339" s="88"/>
      <c r="B339" s="89"/>
      <c r="C339" s="89"/>
      <c r="D339" s="89"/>
      <c r="E339" s="89"/>
      <c r="F339" s="89"/>
      <c r="G339" s="89"/>
      <c r="H339" s="89"/>
      <c r="I339" s="89"/>
      <c r="J339" s="89"/>
      <c r="K339" s="89"/>
      <c r="L339" s="119"/>
    </row>
    <row r="340" spans="1:12">
      <c r="A340" s="88"/>
      <c r="B340" s="89"/>
      <c r="C340" s="89"/>
      <c r="D340" s="89"/>
      <c r="E340" s="89"/>
      <c r="F340" s="89"/>
      <c r="G340" s="89"/>
      <c r="H340" s="89"/>
      <c r="I340" s="89"/>
      <c r="J340" s="89"/>
      <c r="K340" s="89"/>
      <c r="L340" s="119"/>
    </row>
    <row r="341" spans="1:12">
      <c r="A341" s="88"/>
      <c r="B341" s="89"/>
      <c r="C341" s="89"/>
      <c r="D341" s="89"/>
      <c r="E341" s="89"/>
      <c r="F341" s="89"/>
      <c r="G341" s="89"/>
      <c r="H341" s="89"/>
      <c r="I341" s="89"/>
      <c r="J341" s="89"/>
      <c r="K341" s="89"/>
      <c r="L341" s="119"/>
    </row>
    <row r="342" spans="1:12">
      <c r="A342" s="88"/>
      <c r="B342" s="89"/>
      <c r="C342" s="89"/>
      <c r="D342" s="89"/>
      <c r="E342" s="89"/>
      <c r="F342" s="89"/>
      <c r="G342" s="89"/>
      <c r="H342" s="89"/>
      <c r="I342" s="89"/>
      <c r="J342" s="89"/>
      <c r="K342" s="89"/>
      <c r="L342" s="119"/>
    </row>
    <row r="343" spans="1:12">
      <c r="A343" s="88"/>
      <c r="B343" s="89"/>
      <c r="C343" s="89"/>
      <c r="D343" s="89"/>
      <c r="E343" s="89"/>
      <c r="F343" s="89"/>
      <c r="G343" s="89"/>
      <c r="H343" s="89"/>
      <c r="I343" s="89"/>
      <c r="J343" s="89"/>
      <c r="K343" s="89"/>
      <c r="L343" s="119"/>
    </row>
    <row r="344" spans="1:12">
      <c r="A344" s="88"/>
      <c r="B344" s="89"/>
      <c r="C344" s="89"/>
      <c r="D344" s="89"/>
      <c r="E344" s="89"/>
      <c r="F344" s="89"/>
      <c r="G344" s="89"/>
      <c r="H344" s="89"/>
      <c r="I344" s="89"/>
      <c r="J344" s="89"/>
      <c r="K344" s="89"/>
      <c r="L344" s="119"/>
    </row>
    <row r="345" spans="1:12">
      <c r="A345" s="88"/>
      <c r="B345" s="89"/>
      <c r="C345" s="89"/>
      <c r="D345" s="89"/>
      <c r="E345" s="89"/>
      <c r="F345" s="89"/>
      <c r="G345" s="89"/>
      <c r="H345" s="89"/>
      <c r="I345" s="89"/>
      <c r="J345" s="89"/>
      <c r="K345" s="89"/>
      <c r="L345" s="119"/>
    </row>
    <row r="346" spans="1:12">
      <c r="A346" s="88"/>
      <c r="B346" s="89"/>
      <c r="C346" s="89"/>
      <c r="D346" s="89"/>
      <c r="E346" s="89"/>
      <c r="F346" s="89"/>
      <c r="G346" s="89"/>
      <c r="H346" s="89"/>
      <c r="I346" s="89"/>
      <c r="J346" s="89"/>
      <c r="K346" s="89"/>
      <c r="L346" s="119"/>
    </row>
    <row r="347" spans="1:12">
      <c r="A347" s="88"/>
      <c r="B347" s="89"/>
      <c r="C347" s="89"/>
      <c r="D347" s="89"/>
      <c r="E347" s="89"/>
      <c r="F347" s="89"/>
      <c r="G347" s="89"/>
      <c r="H347" s="89"/>
      <c r="I347" s="89"/>
      <c r="J347" s="89"/>
      <c r="K347" s="89"/>
      <c r="L347" s="119"/>
    </row>
    <row r="348" spans="1:12">
      <c r="A348" s="88"/>
      <c r="B348" s="89"/>
      <c r="C348" s="89"/>
      <c r="D348" s="89"/>
      <c r="E348" s="89"/>
      <c r="F348" s="89"/>
      <c r="G348" s="89"/>
      <c r="H348" s="89"/>
      <c r="I348" s="89"/>
      <c r="J348" s="89"/>
      <c r="K348" s="89"/>
      <c r="L348" s="119"/>
    </row>
    <row r="349" spans="1:12">
      <c r="A349" s="88"/>
      <c r="B349" s="89"/>
      <c r="C349" s="89"/>
      <c r="D349" s="89"/>
      <c r="E349" s="89"/>
      <c r="F349" s="89"/>
      <c r="G349" s="89"/>
      <c r="H349" s="89"/>
      <c r="I349" s="89"/>
      <c r="J349" s="89"/>
      <c r="K349" s="89"/>
      <c r="L349" s="119"/>
    </row>
    <row r="350" spans="1:12">
      <c r="A350" s="88"/>
      <c r="B350" s="89"/>
      <c r="C350" s="89"/>
      <c r="D350" s="89"/>
      <c r="E350" s="89"/>
      <c r="F350" s="89"/>
      <c r="G350" s="89"/>
      <c r="H350" s="89"/>
      <c r="I350" s="89"/>
      <c r="J350" s="89"/>
      <c r="K350" s="89"/>
      <c r="L350" s="119"/>
    </row>
    <row r="351" spans="1:12">
      <c r="A351" s="88"/>
      <c r="B351" s="89"/>
      <c r="C351" s="89"/>
      <c r="D351" s="89"/>
      <c r="E351" s="89"/>
      <c r="F351" s="89"/>
      <c r="G351" s="89"/>
      <c r="H351" s="89"/>
      <c r="I351" s="89"/>
      <c r="J351" s="89"/>
      <c r="K351" s="89"/>
      <c r="L351" s="119"/>
    </row>
    <row r="352" spans="1:12">
      <c r="A352" s="88"/>
      <c r="B352" s="89"/>
      <c r="C352" s="89"/>
      <c r="D352" s="89"/>
      <c r="E352" s="89"/>
      <c r="F352" s="89"/>
      <c r="G352" s="89"/>
      <c r="H352" s="89"/>
      <c r="I352" s="89"/>
      <c r="J352" s="89"/>
      <c r="K352" s="89"/>
      <c r="L352" s="119"/>
    </row>
    <row r="353" spans="1:12">
      <c r="A353" s="88"/>
      <c r="B353" s="89"/>
      <c r="C353" s="89"/>
      <c r="D353" s="89"/>
      <c r="E353" s="89"/>
      <c r="F353" s="89"/>
      <c r="G353" s="89"/>
      <c r="H353" s="89"/>
      <c r="I353" s="89"/>
      <c r="J353" s="89"/>
      <c r="K353" s="89"/>
      <c r="L353" s="119"/>
    </row>
    <row r="354" spans="1:12">
      <c r="A354" s="88"/>
      <c r="B354" s="89"/>
      <c r="C354" s="89"/>
      <c r="D354" s="89"/>
      <c r="E354" s="89"/>
      <c r="F354" s="89"/>
      <c r="G354" s="89"/>
      <c r="H354" s="89"/>
      <c r="I354" s="89"/>
      <c r="J354" s="89"/>
      <c r="K354" s="89"/>
      <c r="L354" s="119"/>
    </row>
    <row r="355" spans="1:12">
      <c r="A355" s="88"/>
      <c r="B355" s="89"/>
      <c r="C355" s="89"/>
      <c r="D355" s="89"/>
      <c r="E355" s="89"/>
      <c r="F355" s="89"/>
      <c r="G355" s="89"/>
      <c r="H355" s="89"/>
      <c r="I355" s="89"/>
      <c r="J355" s="89"/>
      <c r="K355" s="89"/>
      <c r="L355" s="119"/>
    </row>
    <row r="356" spans="1:12">
      <c r="A356" s="88"/>
      <c r="B356" s="89"/>
      <c r="C356" s="89"/>
      <c r="D356" s="89"/>
      <c r="E356" s="89"/>
      <c r="F356" s="89"/>
      <c r="G356" s="89"/>
      <c r="H356" s="89"/>
      <c r="I356" s="89"/>
      <c r="J356" s="89"/>
      <c r="K356" s="89"/>
      <c r="L356" s="119"/>
    </row>
    <row r="357" spans="1:12">
      <c r="A357" s="88"/>
      <c r="B357" s="89"/>
      <c r="C357" s="89"/>
      <c r="D357" s="89"/>
      <c r="E357" s="89"/>
      <c r="F357" s="89"/>
      <c r="G357" s="89"/>
      <c r="H357" s="89"/>
      <c r="I357" s="89"/>
      <c r="J357" s="89"/>
      <c r="K357" s="89"/>
      <c r="L357" s="119"/>
    </row>
    <row r="358" spans="1:12">
      <c r="A358" s="88"/>
      <c r="B358" s="89"/>
      <c r="C358" s="89"/>
      <c r="D358" s="89"/>
      <c r="E358" s="89"/>
      <c r="F358" s="89"/>
      <c r="G358" s="89"/>
      <c r="H358" s="89"/>
      <c r="I358" s="89"/>
      <c r="J358" s="89"/>
      <c r="K358" s="89"/>
      <c r="L358" s="119"/>
    </row>
    <row r="359" spans="1:12">
      <c r="A359" s="88"/>
      <c r="B359" s="89"/>
      <c r="C359" s="89"/>
      <c r="D359" s="89"/>
      <c r="E359" s="89"/>
      <c r="F359" s="89"/>
      <c r="G359" s="89"/>
      <c r="H359" s="89"/>
      <c r="I359" s="89"/>
      <c r="J359" s="89"/>
      <c r="K359" s="89"/>
      <c r="L359" s="119"/>
    </row>
    <row r="360" spans="1:12">
      <c r="A360" s="88"/>
      <c r="B360" s="89"/>
      <c r="C360" s="89"/>
      <c r="D360" s="89"/>
      <c r="E360" s="89"/>
      <c r="F360" s="89"/>
      <c r="G360" s="89"/>
      <c r="H360" s="89"/>
      <c r="I360" s="89"/>
      <c r="J360" s="89"/>
      <c r="K360" s="89"/>
      <c r="L360" s="119"/>
    </row>
    <row r="361" spans="1:12">
      <c r="A361" s="88"/>
      <c r="B361" s="89"/>
      <c r="C361" s="89"/>
      <c r="D361" s="89"/>
      <c r="E361" s="89"/>
      <c r="F361" s="89"/>
      <c r="G361" s="89"/>
      <c r="H361" s="89"/>
      <c r="I361" s="89"/>
      <c r="J361" s="89"/>
      <c r="K361" s="89"/>
      <c r="L361" s="119"/>
    </row>
    <row r="362" spans="1:12">
      <c r="A362" s="88"/>
      <c r="B362" s="89"/>
      <c r="C362" s="89"/>
      <c r="D362" s="89"/>
      <c r="E362" s="89"/>
      <c r="F362" s="89"/>
      <c r="G362" s="89"/>
      <c r="H362" s="89"/>
      <c r="I362" s="89"/>
      <c r="J362" s="89"/>
      <c r="K362" s="89"/>
      <c r="L362" s="119"/>
    </row>
    <row r="363" spans="1:12">
      <c r="A363" s="88"/>
      <c r="B363" s="89"/>
      <c r="C363" s="89"/>
      <c r="D363" s="89"/>
      <c r="E363" s="89"/>
      <c r="F363" s="89"/>
      <c r="G363" s="89"/>
      <c r="H363" s="89"/>
      <c r="I363" s="89"/>
      <c r="J363" s="89"/>
      <c r="K363" s="89"/>
      <c r="L363" s="119"/>
    </row>
    <row r="364" spans="1:12">
      <c r="A364" s="88"/>
      <c r="B364" s="89"/>
      <c r="C364" s="89"/>
      <c r="D364" s="89"/>
      <c r="E364" s="89"/>
      <c r="F364" s="89"/>
      <c r="G364" s="89"/>
      <c r="H364" s="89"/>
      <c r="I364" s="89"/>
      <c r="J364" s="89"/>
      <c r="K364" s="89"/>
      <c r="L364" s="119"/>
    </row>
    <row r="365" spans="1:12">
      <c r="A365" s="88"/>
      <c r="B365" s="89"/>
      <c r="C365" s="89"/>
      <c r="D365" s="89"/>
      <c r="E365" s="89"/>
      <c r="F365" s="89"/>
      <c r="G365" s="89"/>
      <c r="H365" s="89"/>
      <c r="I365" s="89"/>
      <c r="J365" s="89"/>
      <c r="K365" s="89"/>
      <c r="L365" s="119"/>
    </row>
    <row r="366" spans="1:12">
      <c r="A366" s="88"/>
      <c r="B366" s="89"/>
      <c r="C366" s="89"/>
      <c r="D366" s="89"/>
      <c r="E366" s="89"/>
      <c r="F366" s="89"/>
      <c r="G366" s="89"/>
      <c r="H366" s="89"/>
      <c r="I366" s="89"/>
      <c r="J366" s="89"/>
      <c r="K366" s="89"/>
      <c r="L366" s="119"/>
    </row>
    <row r="367" spans="1:12">
      <c r="A367" s="88"/>
      <c r="B367" s="89"/>
      <c r="C367" s="89"/>
      <c r="D367" s="89"/>
      <c r="E367" s="89"/>
      <c r="F367" s="89"/>
      <c r="G367" s="89"/>
      <c r="H367" s="89"/>
      <c r="I367" s="89"/>
      <c r="J367" s="89"/>
      <c r="K367" s="89"/>
      <c r="L367" s="119"/>
    </row>
    <row r="368" spans="1:12">
      <c r="A368" s="88"/>
      <c r="B368" s="89"/>
      <c r="C368" s="89"/>
      <c r="D368" s="89"/>
      <c r="E368" s="89"/>
      <c r="F368" s="89"/>
      <c r="G368" s="89"/>
      <c r="H368" s="89"/>
      <c r="I368" s="89"/>
      <c r="J368" s="89"/>
      <c r="K368" s="89"/>
      <c r="L368" s="119"/>
    </row>
    <row r="369" spans="1:12">
      <c r="A369" s="88"/>
      <c r="B369" s="89"/>
      <c r="C369" s="89"/>
      <c r="D369" s="89"/>
      <c r="E369" s="89"/>
      <c r="F369" s="89"/>
      <c r="G369" s="89"/>
      <c r="H369" s="89"/>
      <c r="I369" s="89"/>
      <c r="J369" s="89"/>
      <c r="K369" s="89"/>
      <c r="L369" s="119"/>
    </row>
    <row r="370" spans="1:12">
      <c r="A370" s="88"/>
      <c r="B370" s="89"/>
      <c r="C370" s="89"/>
      <c r="D370" s="89"/>
      <c r="E370" s="89"/>
      <c r="F370" s="89"/>
      <c r="G370" s="89"/>
      <c r="H370" s="89"/>
      <c r="I370" s="89"/>
      <c r="J370" s="89"/>
      <c r="K370" s="89"/>
      <c r="L370" s="119"/>
    </row>
    <row r="371" spans="1:12">
      <c r="A371" s="88"/>
      <c r="B371" s="89"/>
      <c r="C371" s="89"/>
      <c r="D371" s="89"/>
      <c r="E371" s="89"/>
      <c r="F371" s="89"/>
      <c r="G371" s="89"/>
      <c r="H371" s="89"/>
      <c r="I371" s="89"/>
      <c r="J371" s="89"/>
      <c r="K371" s="89"/>
      <c r="L371" s="119"/>
    </row>
    <row r="372" spans="1:12">
      <c r="A372" s="88"/>
      <c r="B372" s="89"/>
      <c r="C372" s="89"/>
      <c r="D372" s="89"/>
      <c r="E372" s="89"/>
      <c r="F372" s="89"/>
      <c r="G372" s="89"/>
      <c r="H372" s="89"/>
      <c r="I372" s="89"/>
      <c r="J372" s="89"/>
      <c r="K372" s="89"/>
      <c r="L372" s="119"/>
    </row>
    <row r="373" spans="1:12">
      <c r="A373" s="88"/>
      <c r="B373" s="89"/>
      <c r="C373" s="89"/>
      <c r="D373" s="89"/>
      <c r="E373" s="89"/>
      <c r="F373" s="89"/>
      <c r="G373" s="89"/>
      <c r="H373" s="89"/>
      <c r="I373" s="89"/>
      <c r="J373" s="89"/>
      <c r="K373" s="89"/>
      <c r="L373" s="119"/>
    </row>
    <row r="374" spans="1:12">
      <c r="A374" s="88"/>
      <c r="B374" s="89"/>
      <c r="C374" s="89"/>
      <c r="D374" s="89"/>
      <c r="E374" s="89"/>
      <c r="F374" s="89"/>
      <c r="G374" s="89"/>
      <c r="H374" s="89"/>
      <c r="I374" s="89"/>
      <c r="J374" s="89"/>
      <c r="K374" s="89"/>
      <c r="L374" s="119"/>
    </row>
    <row r="375" spans="1:12">
      <c r="A375" s="88"/>
      <c r="B375" s="89"/>
      <c r="C375" s="89"/>
      <c r="D375" s="89"/>
      <c r="E375" s="89"/>
      <c r="F375" s="89"/>
      <c r="G375" s="89"/>
      <c r="H375" s="89"/>
      <c r="I375" s="89"/>
      <c r="J375" s="89"/>
      <c r="K375" s="89"/>
      <c r="L375" s="119"/>
    </row>
    <row r="376" spans="1:12">
      <c r="A376" s="88"/>
      <c r="B376" s="89"/>
      <c r="C376" s="89"/>
      <c r="D376" s="89"/>
      <c r="E376" s="89"/>
      <c r="F376" s="89"/>
      <c r="G376" s="89"/>
      <c r="H376" s="89"/>
      <c r="I376" s="89"/>
      <c r="J376" s="89"/>
      <c r="K376" s="89"/>
      <c r="L376" s="119"/>
    </row>
    <row r="377" spans="1:12">
      <c r="A377" s="88"/>
      <c r="B377" s="89"/>
      <c r="C377" s="89"/>
      <c r="D377" s="89"/>
      <c r="E377" s="89"/>
      <c r="F377" s="89"/>
      <c r="G377" s="89"/>
      <c r="H377" s="89"/>
      <c r="I377" s="89"/>
      <c r="J377" s="89"/>
      <c r="K377" s="89"/>
      <c r="L377" s="119"/>
    </row>
    <row r="378" spans="1:12">
      <c r="A378" s="88"/>
      <c r="B378" s="89"/>
      <c r="C378" s="89"/>
      <c r="D378" s="89"/>
      <c r="E378" s="89"/>
      <c r="F378" s="89"/>
      <c r="G378" s="89"/>
      <c r="H378" s="89"/>
      <c r="I378" s="89"/>
      <c r="J378" s="89"/>
      <c r="K378" s="89"/>
      <c r="L378" s="119"/>
    </row>
    <row r="379" spans="1:12">
      <c r="A379" s="88"/>
      <c r="B379" s="89"/>
      <c r="C379" s="89"/>
      <c r="D379" s="89"/>
      <c r="E379" s="89"/>
      <c r="F379" s="89"/>
      <c r="G379" s="89"/>
      <c r="H379" s="89"/>
      <c r="I379" s="89"/>
      <c r="J379" s="89"/>
      <c r="K379" s="89"/>
      <c r="L379" s="119"/>
    </row>
    <row r="380" spans="1:12">
      <c r="A380" s="88"/>
      <c r="B380" s="89"/>
      <c r="C380" s="89"/>
      <c r="D380" s="89"/>
      <c r="E380" s="89"/>
      <c r="F380" s="89"/>
      <c r="G380" s="89"/>
      <c r="H380" s="89"/>
      <c r="I380" s="89"/>
      <c r="J380" s="89"/>
      <c r="K380" s="89"/>
      <c r="L380" s="119"/>
    </row>
    <row r="381" spans="1:12">
      <c r="A381" s="88"/>
      <c r="B381" s="89"/>
      <c r="C381" s="89"/>
      <c r="D381" s="89"/>
      <c r="E381" s="89"/>
      <c r="F381" s="89"/>
      <c r="G381" s="89"/>
      <c r="H381" s="89"/>
      <c r="I381" s="89"/>
      <c r="J381" s="89"/>
      <c r="K381" s="89"/>
      <c r="L381" s="119"/>
    </row>
    <row r="382" spans="1:12">
      <c r="A382" s="88"/>
      <c r="B382" s="89"/>
      <c r="C382" s="89"/>
      <c r="D382" s="89"/>
      <c r="E382" s="89"/>
      <c r="F382" s="89"/>
      <c r="G382" s="89"/>
      <c r="H382" s="89"/>
      <c r="I382" s="89"/>
      <c r="J382" s="89"/>
      <c r="K382" s="89"/>
      <c r="L382" s="119"/>
    </row>
    <row r="383" spans="1:12">
      <c r="A383" s="88"/>
      <c r="B383" s="89"/>
      <c r="C383" s="89"/>
      <c r="D383" s="89"/>
      <c r="E383" s="89"/>
      <c r="F383" s="89"/>
      <c r="G383" s="89"/>
      <c r="H383" s="89"/>
      <c r="I383" s="89"/>
      <c r="J383" s="89"/>
      <c r="K383" s="89"/>
      <c r="L383" s="119"/>
    </row>
    <row r="384" spans="1:12">
      <c r="A384" s="88"/>
      <c r="B384" s="89"/>
      <c r="C384" s="89"/>
      <c r="D384" s="89"/>
      <c r="E384" s="89"/>
      <c r="F384" s="89"/>
      <c r="G384" s="89"/>
      <c r="H384" s="89"/>
      <c r="I384" s="89"/>
      <c r="J384" s="89"/>
      <c r="K384" s="89"/>
      <c r="L384" s="119"/>
    </row>
    <row r="385" spans="1:12">
      <c r="A385" s="88"/>
      <c r="B385" s="89"/>
      <c r="C385" s="89"/>
      <c r="D385" s="89"/>
      <c r="E385" s="89"/>
      <c r="F385" s="89"/>
      <c r="G385" s="89"/>
      <c r="H385" s="89"/>
      <c r="I385" s="89"/>
      <c r="J385" s="89"/>
      <c r="K385" s="89"/>
      <c r="L385" s="119"/>
    </row>
    <row r="386" spans="1:12">
      <c r="A386" s="88"/>
      <c r="B386" s="89"/>
      <c r="C386" s="89"/>
      <c r="D386" s="89"/>
      <c r="E386" s="89"/>
      <c r="F386" s="89"/>
      <c r="G386" s="89"/>
      <c r="H386" s="89"/>
      <c r="I386" s="89"/>
      <c r="J386" s="89"/>
      <c r="K386" s="89"/>
      <c r="L386" s="119"/>
    </row>
    <row r="387" spans="1:12">
      <c r="A387" s="88"/>
      <c r="B387" s="89"/>
      <c r="C387" s="89"/>
      <c r="D387" s="89"/>
      <c r="E387" s="89"/>
      <c r="F387" s="89"/>
      <c r="G387" s="89"/>
      <c r="H387" s="89"/>
      <c r="I387" s="89"/>
      <c r="J387" s="89"/>
      <c r="K387" s="89"/>
      <c r="L387" s="119"/>
    </row>
    <row r="388" spans="1:12">
      <c r="A388" s="88"/>
      <c r="B388" s="89"/>
      <c r="C388" s="89"/>
      <c r="D388" s="89"/>
      <c r="E388" s="89"/>
      <c r="F388" s="89"/>
      <c r="G388" s="89"/>
      <c r="H388" s="89"/>
      <c r="I388" s="89"/>
      <c r="J388" s="89"/>
      <c r="K388" s="89"/>
      <c r="L388" s="119"/>
    </row>
    <row r="389" spans="1:12">
      <c r="A389" s="88"/>
      <c r="B389" s="89"/>
      <c r="C389" s="89"/>
      <c r="D389" s="89"/>
      <c r="E389" s="89"/>
      <c r="F389" s="89"/>
      <c r="G389" s="89"/>
      <c r="H389" s="89"/>
      <c r="I389" s="89"/>
      <c r="J389" s="89"/>
      <c r="K389" s="89"/>
      <c r="L389" s="119"/>
    </row>
    <row r="390" spans="1:12">
      <c r="A390" s="88"/>
      <c r="B390" s="89"/>
      <c r="C390" s="89"/>
      <c r="D390" s="89"/>
      <c r="E390" s="89"/>
      <c r="F390" s="89"/>
      <c r="G390" s="89"/>
      <c r="H390" s="89"/>
      <c r="I390" s="89"/>
      <c r="J390" s="89"/>
      <c r="K390" s="89"/>
      <c r="L390" s="119"/>
    </row>
    <row r="391" spans="1:12">
      <c r="A391" s="88"/>
      <c r="B391" s="89"/>
      <c r="C391" s="89"/>
      <c r="D391" s="89"/>
      <c r="E391" s="89"/>
      <c r="F391" s="89"/>
      <c r="G391" s="89"/>
      <c r="H391" s="89"/>
      <c r="I391" s="89"/>
      <c r="J391" s="89"/>
      <c r="K391" s="89"/>
      <c r="L391" s="119"/>
    </row>
    <row r="392" spans="1:12">
      <c r="A392" s="88"/>
      <c r="B392" s="89"/>
      <c r="C392" s="89"/>
      <c r="D392" s="89"/>
      <c r="E392" s="89"/>
      <c r="F392" s="89"/>
      <c r="G392" s="89"/>
      <c r="H392" s="89"/>
      <c r="I392" s="89"/>
      <c r="J392" s="89"/>
      <c r="K392" s="89"/>
      <c r="L392" s="119"/>
    </row>
    <row r="393" spans="1:12">
      <c r="A393" s="88"/>
      <c r="B393" s="89"/>
      <c r="C393" s="89"/>
      <c r="D393" s="89"/>
      <c r="E393" s="89"/>
      <c r="F393" s="89"/>
      <c r="G393" s="89"/>
      <c r="H393" s="89"/>
      <c r="I393" s="89"/>
      <c r="J393" s="89"/>
      <c r="K393" s="89"/>
      <c r="L393" s="119"/>
    </row>
    <row r="394" spans="1:12">
      <c r="A394" s="88"/>
      <c r="B394" s="89"/>
      <c r="C394" s="89"/>
      <c r="D394" s="89"/>
      <c r="E394" s="89"/>
      <c r="F394" s="89"/>
      <c r="G394" s="89"/>
      <c r="H394" s="89"/>
      <c r="I394" s="89"/>
      <c r="J394" s="89"/>
      <c r="K394" s="89"/>
      <c r="L394" s="119"/>
    </row>
    <row r="395" spans="1:12">
      <c r="A395" s="88"/>
      <c r="B395" s="89"/>
      <c r="C395" s="89"/>
      <c r="D395" s="89"/>
      <c r="E395" s="89"/>
      <c r="F395" s="89"/>
      <c r="G395" s="89"/>
      <c r="H395" s="89"/>
      <c r="I395" s="89"/>
      <c r="J395" s="89"/>
      <c r="K395" s="89"/>
      <c r="L395" s="119"/>
    </row>
    <row r="396" spans="1:12">
      <c r="A396" s="88"/>
      <c r="B396" s="89"/>
      <c r="C396" s="89"/>
      <c r="D396" s="89"/>
      <c r="E396" s="89"/>
      <c r="F396" s="89"/>
      <c r="G396" s="89"/>
      <c r="H396" s="89"/>
      <c r="I396" s="89"/>
      <c r="J396" s="89"/>
      <c r="K396" s="89"/>
      <c r="L396" s="119"/>
    </row>
    <row r="397" spans="1:12">
      <c r="A397" s="88"/>
      <c r="B397" s="89"/>
      <c r="C397" s="89"/>
      <c r="D397" s="89"/>
      <c r="E397" s="89"/>
      <c r="F397" s="89"/>
      <c r="G397" s="89"/>
      <c r="H397" s="89"/>
      <c r="I397" s="89"/>
      <c r="J397" s="89"/>
      <c r="K397" s="89"/>
      <c r="L397" s="119"/>
    </row>
    <row r="398" spans="1:12">
      <c r="A398" s="88"/>
      <c r="B398" s="89"/>
      <c r="C398" s="89"/>
      <c r="D398" s="89"/>
      <c r="E398" s="89"/>
      <c r="F398" s="89"/>
      <c r="G398" s="89"/>
      <c r="H398" s="89"/>
      <c r="I398" s="89"/>
      <c r="J398" s="89"/>
      <c r="K398" s="89"/>
      <c r="L398" s="119"/>
    </row>
    <row r="399" spans="1:12">
      <c r="A399" s="88"/>
      <c r="B399" s="89"/>
      <c r="C399" s="89"/>
      <c r="D399" s="89"/>
      <c r="E399" s="89"/>
      <c r="F399" s="89"/>
      <c r="G399" s="89"/>
      <c r="H399" s="89"/>
      <c r="I399" s="89"/>
      <c r="J399" s="89"/>
      <c r="K399" s="89"/>
      <c r="L399" s="119"/>
    </row>
    <row r="400" spans="1:12">
      <c r="A400" s="88"/>
      <c r="B400" s="89"/>
      <c r="C400" s="89"/>
      <c r="D400" s="89"/>
      <c r="E400" s="89"/>
      <c r="F400" s="89"/>
      <c r="G400" s="89"/>
      <c r="H400" s="89"/>
      <c r="I400" s="89"/>
      <c r="J400" s="89"/>
      <c r="K400" s="89"/>
      <c r="L400" s="119"/>
    </row>
    <row r="401" spans="1:12">
      <c r="A401" s="88"/>
      <c r="B401" s="89"/>
      <c r="C401" s="89"/>
      <c r="D401" s="89"/>
      <c r="E401" s="89"/>
      <c r="F401" s="89"/>
      <c r="G401" s="89"/>
      <c r="H401" s="89"/>
      <c r="I401" s="89"/>
      <c r="J401" s="89"/>
      <c r="K401" s="89"/>
      <c r="L401" s="119"/>
    </row>
    <row r="402" spans="1:12">
      <c r="A402" s="88"/>
      <c r="B402" s="89"/>
      <c r="C402" s="89"/>
      <c r="D402" s="89"/>
      <c r="E402" s="89"/>
      <c r="F402" s="89"/>
      <c r="G402" s="89"/>
      <c r="H402" s="89"/>
      <c r="I402" s="89"/>
      <c r="J402" s="89"/>
      <c r="K402" s="89"/>
      <c r="L402" s="119"/>
    </row>
    <row r="403" spans="1:12">
      <c r="A403" s="88"/>
      <c r="B403" s="89"/>
      <c r="C403" s="89"/>
      <c r="D403" s="89"/>
      <c r="E403" s="89"/>
      <c r="F403" s="89"/>
      <c r="G403" s="89"/>
      <c r="H403" s="89"/>
      <c r="I403" s="89"/>
      <c r="J403" s="89"/>
      <c r="K403" s="89"/>
      <c r="L403" s="119"/>
    </row>
    <row r="404" spans="1:12">
      <c r="A404" s="88"/>
      <c r="B404" s="89"/>
      <c r="C404" s="89"/>
      <c r="D404" s="89"/>
      <c r="E404" s="89"/>
      <c r="F404" s="89"/>
      <c r="G404" s="89"/>
      <c r="H404" s="89"/>
      <c r="I404" s="89"/>
      <c r="J404" s="89"/>
      <c r="K404" s="89"/>
      <c r="L404" s="119"/>
    </row>
    <row r="405" spans="1:12">
      <c r="A405" s="88"/>
      <c r="B405" s="89"/>
      <c r="C405" s="89"/>
      <c r="D405" s="89"/>
      <c r="E405" s="89"/>
      <c r="F405" s="89"/>
      <c r="G405" s="89"/>
      <c r="H405" s="89"/>
      <c r="I405" s="89"/>
      <c r="J405" s="89"/>
      <c r="K405" s="89"/>
      <c r="L405" s="119"/>
    </row>
    <row r="406" spans="1:12">
      <c r="A406" s="88"/>
      <c r="B406" s="89"/>
      <c r="C406" s="89"/>
      <c r="D406" s="89"/>
      <c r="E406" s="89"/>
      <c r="F406" s="89"/>
      <c r="G406" s="89"/>
      <c r="H406" s="89"/>
      <c r="I406" s="89"/>
      <c r="J406" s="89"/>
      <c r="K406" s="89"/>
      <c r="L406" s="119"/>
    </row>
    <row r="407" spans="1:12">
      <c r="A407" s="88"/>
      <c r="B407" s="89"/>
      <c r="C407" s="89"/>
      <c r="D407" s="89"/>
      <c r="E407" s="89"/>
      <c r="F407" s="89"/>
      <c r="G407" s="89"/>
      <c r="H407" s="89"/>
      <c r="I407" s="89"/>
      <c r="J407" s="89"/>
      <c r="K407" s="89"/>
      <c r="L407" s="119"/>
    </row>
    <row r="408" spans="1:12">
      <c r="A408" s="88"/>
      <c r="B408" s="89"/>
      <c r="C408" s="89"/>
      <c r="D408" s="89"/>
      <c r="E408" s="89"/>
      <c r="F408" s="89"/>
      <c r="G408" s="89"/>
      <c r="H408" s="89"/>
      <c r="I408" s="89"/>
      <c r="J408" s="89"/>
      <c r="K408" s="89"/>
      <c r="L408" s="119"/>
    </row>
    <row r="409" spans="1:12">
      <c r="A409" s="88"/>
      <c r="B409" s="89"/>
      <c r="C409" s="89"/>
      <c r="D409" s="89"/>
      <c r="E409" s="89"/>
      <c r="F409" s="89"/>
      <c r="G409" s="89"/>
      <c r="H409" s="89"/>
      <c r="I409" s="89"/>
      <c r="J409" s="89"/>
      <c r="K409" s="89"/>
      <c r="L409" s="119"/>
    </row>
    <row r="410" spans="1:12">
      <c r="A410" s="88"/>
      <c r="B410" s="89"/>
      <c r="C410" s="89"/>
      <c r="D410" s="89"/>
      <c r="E410" s="89"/>
      <c r="F410" s="89"/>
      <c r="G410" s="89"/>
      <c r="H410" s="89"/>
      <c r="I410" s="89"/>
      <c r="J410" s="89"/>
      <c r="K410" s="89"/>
      <c r="L410" s="119"/>
    </row>
    <row r="411" spans="1:12">
      <c r="A411" s="88"/>
      <c r="B411" s="89"/>
      <c r="C411" s="89"/>
      <c r="D411" s="89"/>
      <c r="E411" s="89"/>
      <c r="F411" s="89"/>
      <c r="G411" s="89"/>
      <c r="H411" s="89"/>
      <c r="I411" s="89"/>
      <c r="J411" s="89"/>
      <c r="K411" s="89"/>
      <c r="L411" s="119"/>
    </row>
    <row r="412" spans="1:12">
      <c r="A412" s="88"/>
      <c r="B412" s="89"/>
      <c r="C412" s="89"/>
      <c r="D412" s="89"/>
      <c r="E412" s="89"/>
      <c r="F412" s="89"/>
      <c r="G412" s="89"/>
      <c r="H412" s="89"/>
      <c r="I412" s="89"/>
      <c r="J412" s="89"/>
      <c r="K412" s="89"/>
      <c r="L412" s="119"/>
    </row>
    <row r="413" spans="1:12">
      <c r="A413" s="88"/>
      <c r="B413" s="89"/>
      <c r="C413" s="89"/>
      <c r="D413" s="89"/>
      <c r="E413" s="89"/>
      <c r="F413" s="89"/>
      <c r="G413" s="89"/>
      <c r="H413" s="89"/>
      <c r="I413" s="89"/>
      <c r="J413" s="89"/>
      <c r="K413" s="89"/>
      <c r="L413" s="119"/>
    </row>
    <row r="414" spans="1:12">
      <c r="A414" s="88"/>
      <c r="B414" s="89"/>
      <c r="C414" s="89"/>
      <c r="D414" s="89"/>
      <c r="E414" s="89"/>
      <c r="F414" s="89"/>
      <c r="G414" s="89"/>
      <c r="H414" s="89"/>
      <c r="I414" s="89"/>
      <c r="J414" s="89"/>
      <c r="K414" s="89"/>
      <c r="L414" s="119"/>
    </row>
    <row r="415" spans="1:12">
      <c r="A415" s="88"/>
      <c r="B415" s="89"/>
      <c r="C415" s="89"/>
      <c r="D415" s="89"/>
      <c r="E415" s="89"/>
      <c r="F415" s="89"/>
      <c r="G415" s="89"/>
      <c r="H415" s="89"/>
      <c r="I415" s="89"/>
      <c r="J415" s="89"/>
      <c r="K415" s="89"/>
      <c r="L415" s="119"/>
    </row>
    <row r="416" spans="1:12">
      <c r="A416" s="88"/>
      <c r="B416" s="89"/>
      <c r="C416" s="89"/>
      <c r="D416" s="89"/>
      <c r="E416" s="89"/>
      <c r="F416" s="89"/>
      <c r="G416" s="89"/>
      <c r="H416" s="89"/>
      <c r="I416" s="89"/>
      <c r="J416" s="89"/>
      <c r="K416" s="89"/>
      <c r="L416" s="119"/>
    </row>
    <row r="417" spans="1:12">
      <c r="A417" s="88"/>
      <c r="B417" s="89"/>
      <c r="C417" s="89"/>
      <c r="D417" s="89"/>
      <c r="E417" s="89"/>
      <c r="F417" s="89"/>
      <c r="G417" s="89"/>
      <c r="H417" s="89"/>
      <c r="I417" s="89"/>
      <c r="J417" s="89"/>
      <c r="K417" s="89"/>
      <c r="L417" s="119"/>
    </row>
    <row r="418" spans="1:12">
      <c r="A418" s="88"/>
      <c r="B418" s="89"/>
      <c r="C418" s="89"/>
      <c r="D418" s="89"/>
      <c r="E418" s="89"/>
      <c r="F418" s="89"/>
      <c r="G418" s="89"/>
      <c r="H418" s="89"/>
      <c r="I418" s="89"/>
      <c r="J418" s="89"/>
      <c r="K418" s="89"/>
      <c r="L418" s="119"/>
    </row>
    <row r="419" spans="1:12">
      <c r="A419" s="88"/>
      <c r="B419" s="89"/>
      <c r="C419" s="89"/>
      <c r="D419" s="89"/>
      <c r="E419" s="89"/>
      <c r="F419" s="89"/>
      <c r="G419" s="89"/>
      <c r="H419" s="89"/>
      <c r="I419" s="89"/>
      <c r="J419" s="89"/>
      <c r="K419" s="89"/>
      <c r="L419" s="119"/>
    </row>
    <row r="420" spans="1:12">
      <c r="A420" s="88"/>
      <c r="B420" s="89"/>
      <c r="C420" s="89"/>
      <c r="D420" s="89"/>
      <c r="E420" s="89"/>
      <c r="F420" s="89"/>
      <c r="G420" s="89"/>
      <c r="H420" s="89"/>
      <c r="I420" s="89"/>
      <c r="J420" s="89"/>
      <c r="K420" s="89"/>
      <c r="L420" s="119"/>
    </row>
    <row r="421" spans="1:12">
      <c r="A421" s="88"/>
      <c r="B421" s="89"/>
      <c r="C421" s="89"/>
      <c r="D421" s="89"/>
      <c r="E421" s="89"/>
      <c r="F421" s="89"/>
      <c r="G421" s="89"/>
      <c r="H421" s="89"/>
      <c r="I421" s="89"/>
      <c r="J421" s="89"/>
      <c r="K421" s="89"/>
      <c r="L421" s="119"/>
    </row>
    <row r="422" spans="1:12">
      <c r="A422" s="88"/>
      <c r="B422" s="89"/>
      <c r="C422" s="89"/>
      <c r="D422" s="89"/>
      <c r="E422" s="89"/>
      <c r="F422" s="89"/>
      <c r="G422" s="89"/>
      <c r="H422" s="89"/>
      <c r="I422" s="89"/>
      <c r="J422" s="89"/>
      <c r="K422" s="89"/>
      <c r="L422" s="119"/>
    </row>
    <row r="423" spans="1:12">
      <c r="A423" s="88"/>
      <c r="B423" s="89"/>
      <c r="C423" s="89"/>
      <c r="D423" s="89"/>
      <c r="E423" s="89"/>
      <c r="F423" s="89"/>
      <c r="G423" s="89"/>
      <c r="H423" s="89"/>
      <c r="I423" s="89"/>
      <c r="J423" s="89"/>
      <c r="K423" s="89"/>
      <c r="L423" s="119"/>
    </row>
    <row r="424" spans="1:12">
      <c r="A424" s="88"/>
      <c r="B424" s="89"/>
      <c r="C424" s="89"/>
      <c r="D424" s="89"/>
      <c r="E424" s="89"/>
      <c r="F424" s="89"/>
      <c r="G424" s="89"/>
      <c r="H424" s="89"/>
      <c r="I424" s="89"/>
      <c r="J424" s="89"/>
      <c r="K424" s="89"/>
      <c r="L424" s="119"/>
    </row>
    <row r="425" spans="1:12">
      <c r="A425" s="88"/>
      <c r="B425" s="89"/>
      <c r="C425" s="89"/>
      <c r="D425" s="89"/>
      <c r="E425" s="89"/>
      <c r="F425" s="89"/>
      <c r="G425" s="89"/>
      <c r="H425" s="89"/>
      <c r="I425" s="89"/>
      <c r="J425" s="89"/>
      <c r="K425" s="89"/>
      <c r="L425" s="119"/>
    </row>
    <row r="426" spans="1:12">
      <c r="A426" s="88"/>
      <c r="B426" s="89"/>
      <c r="C426" s="89"/>
      <c r="D426" s="89"/>
      <c r="E426" s="89"/>
      <c r="F426" s="89"/>
      <c r="G426" s="89"/>
      <c r="H426" s="89"/>
      <c r="I426" s="89"/>
      <c r="J426" s="89"/>
      <c r="K426" s="89"/>
      <c r="L426" s="119"/>
    </row>
    <row r="427" spans="1:12">
      <c r="A427" s="88"/>
      <c r="B427" s="89"/>
      <c r="C427" s="89"/>
      <c r="D427" s="89"/>
      <c r="E427" s="89"/>
      <c r="F427" s="89"/>
      <c r="G427" s="89"/>
      <c r="H427" s="89"/>
      <c r="I427" s="89"/>
      <c r="J427" s="89"/>
      <c r="K427" s="89"/>
      <c r="L427" s="119"/>
    </row>
    <row r="428" spans="1:12">
      <c r="A428" s="88"/>
      <c r="B428" s="89"/>
      <c r="C428" s="89"/>
      <c r="D428" s="89"/>
      <c r="E428" s="89"/>
      <c r="F428" s="89"/>
      <c r="G428" s="89"/>
      <c r="H428" s="89"/>
      <c r="I428" s="89"/>
      <c r="J428" s="89"/>
      <c r="K428" s="89"/>
      <c r="L428" s="119"/>
    </row>
    <row r="429" spans="1:12">
      <c r="A429" s="88"/>
      <c r="B429" s="89"/>
      <c r="C429" s="89"/>
      <c r="D429" s="89"/>
      <c r="E429" s="89"/>
      <c r="F429" s="89"/>
      <c r="G429" s="89"/>
      <c r="H429" s="89"/>
      <c r="I429" s="89"/>
      <c r="J429" s="89"/>
      <c r="K429" s="89"/>
      <c r="L429" s="119"/>
    </row>
    <row r="430" spans="1:12">
      <c r="A430" s="88"/>
      <c r="B430" s="89"/>
      <c r="C430" s="89"/>
      <c r="D430" s="89"/>
      <c r="E430" s="89"/>
      <c r="F430" s="89"/>
      <c r="G430" s="89"/>
      <c r="H430" s="89"/>
      <c r="I430" s="89"/>
      <c r="J430" s="89"/>
      <c r="K430" s="89"/>
      <c r="L430" s="119"/>
    </row>
    <row r="431" spans="1:12">
      <c r="A431" s="88"/>
      <c r="B431" s="89"/>
      <c r="C431" s="89"/>
      <c r="D431" s="89"/>
      <c r="E431" s="89"/>
      <c r="F431" s="89"/>
      <c r="G431" s="89"/>
      <c r="H431" s="89"/>
      <c r="I431" s="89"/>
      <c r="J431" s="89"/>
      <c r="K431" s="89"/>
      <c r="L431" s="119"/>
    </row>
    <row r="432" spans="1:12">
      <c r="A432" s="88"/>
      <c r="B432" s="89"/>
      <c r="C432" s="89"/>
      <c r="D432" s="89"/>
      <c r="E432" s="89"/>
      <c r="F432" s="89"/>
      <c r="G432" s="89"/>
      <c r="H432" s="89"/>
      <c r="I432" s="89"/>
      <c r="J432" s="89"/>
      <c r="K432" s="89"/>
      <c r="L432" s="119"/>
    </row>
    <row r="433" spans="1:12">
      <c r="A433" s="88"/>
      <c r="B433" s="89"/>
      <c r="C433" s="89"/>
      <c r="D433" s="89"/>
      <c r="E433" s="89"/>
      <c r="F433" s="89"/>
      <c r="G433" s="89"/>
      <c r="H433" s="89"/>
      <c r="I433" s="89"/>
      <c r="J433" s="89"/>
      <c r="K433" s="89"/>
      <c r="L433" s="119"/>
    </row>
    <row r="434" spans="1:12">
      <c r="A434" s="88"/>
      <c r="B434" s="89"/>
      <c r="C434" s="89"/>
      <c r="D434" s="89"/>
      <c r="E434" s="89"/>
      <c r="F434" s="89"/>
      <c r="G434" s="89"/>
      <c r="H434" s="89"/>
      <c r="I434" s="89"/>
      <c r="J434" s="89"/>
      <c r="K434" s="89"/>
      <c r="L434" s="119"/>
    </row>
    <row r="435" spans="1:12">
      <c r="A435" s="88"/>
      <c r="B435" s="89"/>
      <c r="C435" s="89"/>
      <c r="D435" s="89"/>
      <c r="E435" s="89"/>
      <c r="F435" s="89"/>
      <c r="G435" s="89"/>
      <c r="H435" s="89"/>
      <c r="I435" s="89"/>
      <c r="J435" s="89"/>
      <c r="K435" s="89"/>
      <c r="L435" s="119"/>
    </row>
    <row r="436" spans="1:12">
      <c r="A436" s="88"/>
      <c r="B436" s="89"/>
      <c r="C436" s="89"/>
      <c r="D436" s="89"/>
      <c r="E436" s="89"/>
      <c r="F436" s="89"/>
      <c r="G436" s="89"/>
      <c r="H436" s="89"/>
      <c r="I436" s="89"/>
      <c r="J436" s="89"/>
      <c r="K436" s="89"/>
      <c r="L436" s="119"/>
    </row>
    <row r="437" spans="1:12">
      <c r="A437" s="88"/>
      <c r="B437" s="89"/>
      <c r="C437" s="89"/>
      <c r="D437" s="89"/>
      <c r="E437" s="89"/>
      <c r="F437" s="89"/>
      <c r="G437" s="89"/>
      <c r="H437" s="89"/>
      <c r="I437" s="89"/>
      <c r="J437" s="89"/>
      <c r="K437" s="89"/>
      <c r="L437" s="119"/>
    </row>
    <row r="438" spans="1:12">
      <c r="A438" s="88"/>
      <c r="B438" s="89"/>
      <c r="C438" s="89"/>
      <c r="D438" s="89"/>
      <c r="E438" s="89"/>
      <c r="F438" s="89"/>
      <c r="G438" s="89"/>
      <c r="H438" s="89"/>
      <c r="I438" s="89"/>
      <c r="J438" s="89"/>
      <c r="K438" s="89"/>
      <c r="L438" s="119"/>
    </row>
    <row r="439" spans="1:12">
      <c r="A439" s="88"/>
      <c r="B439" s="89"/>
      <c r="C439" s="89"/>
      <c r="D439" s="89"/>
      <c r="E439" s="89"/>
      <c r="F439" s="89"/>
      <c r="G439" s="89"/>
      <c r="H439" s="89"/>
      <c r="I439" s="89"/>
      <c r="J439" s="89"/>
      <c r="K439" s="89"/>
      <c r="L439" s="119"/>
    </row>
    <row r="440" spans="1:12">
      <c r="A440" s="88"/>
      <c r="B440" s="89"/>
      <c r="C440" s="89"/>
      <c r="D440" s="89"/>
      <c r="E440" s="89"/>
      <c r="F440" s="89"/>
      <c r="G440" s="89"/>
      <c r="H440" s="89"/>
      <c r="I440" s="89"/>
      <c r="J440" s="89"/>
      <c r="K440" s="89"/>
      <c r="L440" s="119"/>
    </row>
    <row r="441" spans="1:12">
      <c r="A441" s="88"/>
      <c r="B441" s="89"/>
      <c r="C441" s="89"/>
      <c r="D441" s="89"/>
      <c r="E441" s="89"/>
      <c r="F441" s="89"/>
      <c r="G441" s="89"/>
      <c r="H441" s="89"/>
      <c r="I441" s="89"/>
      <c r="J441" s="89"/>
      <c r="K441" s="89"/>
      <c r="L441" s="119"/>
    </row>
    <row r="442" spans="1:12">
      <c r="A442" s="88"/>
      <c r="B442" s="89"/>
      <c r="C442" s="89"/>
      <c r="D442" s="89"/>
      <c r="E442" s="89"/>
      <c r="F442" s="89"/>
      <c r="G442" s="89"/>
      <c r="H442" s="89"/>
      <c r="I442" s="89"/>
      <c r="J442" s="89"/>
      <c r="K442" s="89"/>
      <c r="L442" s="119"/>
    </row>
    <row r="443" spans="1:12">
      <c r="A443" s="88"/>
      <c r="B443" s="89"/>
      <c r="C443" s="89"/>
      <c r="D443" s="89"/>
      <c r="E443" s="89"/>
      <c r="F443" s="89"/>
      <c r="G443" s="89"/>
      <c r="H443" s="89"/>
      <c r="I443" s="89"/>
      <c r="J443" s="89"/>
      <c r="K443" s="89"/>
      <c r="L443" s="119"/>
    </row>
    <row r="444" spans="1:12">
      <c r="A444" s="88"/>
      <c r="B444" s="89"/>
      <c r="C444" s="89"/>
      <c r="D444" s="89"/>
      <c r="E444" s="89"/>
      <c r="F444" s="89"/>
      <c r="G444" s="89"/>
      <c r="H444" s="89"/>
      <c r="I444" s="89"/>
      <c r="J444" s="89"/>
      <c r="K444" s="89"/>
      <c r="L444" s="119"/>
    </row>
    <row r="445" spans="1:12">
      <c r="A445" s="88"/>
      <c r="B445" s="89"/>
      <c r="C445" s="89"/>
      <c r="D445" s="89"/>
      <c r="E445" s="89"/>
      <c r="F445" s="89"/>
      <c r="G445" s="89"/>
      <c r="H445" s="89"/>
      <c r="I445" s="89"/>
      <c r="J445" s="89"/>
      <c r="K445" s="89"/>
      <c r="L445" s="119"/>
    </row>
    <row r="446" spans="1:12">
      <c r="A446" s="88"/>
      <c r="B446" s="89"/>
      <c r="C446" s="89"/>
      <c r="D446" s="89"/>
      <c r="E446" s="89"/>
      <c r="F446" s="89"/>
      <c r="G446" s="89"/>
      <c r="H446" s="89"/>
      <c r="I446" s="89"/>
      <c r="J446" s="89"/>
      <c r="K446" s="89"/>
      <c r="L446" s="119"/>
    </row>
    <row r="447" spans="1:12">
      <c r="A447" s="88"/>
      <c r="B447" s="89"/>
      <c r="C447" s="89"/>
      <c r="D447" s="89"/>
      <c r="E447" s="89"/>
      <c r="F447" s="89"/>
      <c r="G447" s="89"/>
      <c r="H447" s="89"/>
      <c r="I447" s="89"/>
      <c r="J447" s="89"/>
      <c r="K447" s="89"/>
      <c r="L447" s="119"/>
    </row>
    <row r="448" spans="1:12">
      <c r="A448" s="88"/>
      <c r="B448" s="89"/>
      <c r="C448" s="89"/>
      <c r="D448" s="89"/>
      <c r="E448" s="89"/>
      <c r="F448" s="89"/>
      <c r="G448" s="89"/>
      <c r="H448" s="89"/>
      <c r="I448" s="89"/>
      <c r="J448" s="89"/>
      <c r="K448" s="89"/>
      <c r="L448" s="119"/>
    </row>
    <row r="449" spans="1:12">
      <c r="A449" s="88"/>
      <c r="B449" s="89"/>
      <c r="C449" s="89"/>
      <c r="D449" s="89"/>
      <c r="E449" s="89"/>
      <c r="F449" s="89"/>
      <c r="G449" s="89"/>
      <c r="H449" s="89"/>
      <c r="I449" s="89"/>
      <c r="J449" s="89"/>
      <c r="K449" s="89"/>
      <c r="L449" s="119"/>
    </row>
    <row r="450" spans="1:12">
      <c r="A450" s="88"/>
      <c r="B450" s="89"/>
      <c r="C450" s="89"/>
      <c r="D450" s="89"/>
      <c r="E450" s="89"/>
      <c r="F450" s="89"/>
      <c r="G450" s="89"/>
      <c r="H450" s="89"/>
      <c r="I450" s="89"/>
      <c r="J450" s="89"/>
      <c r="K450" s="89"/>
      <c r="L450" s="119"/>
    </row>
    <row r="451" spans="1:12">
      <c r="A451" s="88"/>
      <c r="B451" s="89"/>
      <c r="C451" s="89"/>
      <c r="D451" s="89"/>
      <c r="E451" s="89"/>
      <c r="F451" s="89"/>
      <c r="G451" s="89"/>
      <c r="H451" s="89"/>
      <c r="I451" s="89"/>
      <c r="J451" s="89"/>
      <c r="K451" s="89"/>
      <c r="L451" s="119"/>
    </row>
    <row r="452" spans="1:12">
      <c r="A452" s="88"/>
      <c r="B452" s="89"/>
      <c r="C452" s="89"/>
      <c r="D452" s="89"/>
      <c r="E452" s="89"/>
      <c r="F452" s="89"/>
      <c r="G452" s="89"/>
      <c r="H452" s="89"/>
      <c r="I452" s="89"/>
      <c r="J452" s="89"/>
      <c r="K452" s="89"/>
      <c r="L452" s="119"/>
    </row>
    <row r="453" spans="1:12">
      <c r="A453" s="88"/>
      <c r="B453" s="89"/>
      <c r="C453" s="89"/>
      <c r="D453" s="89"/>
      <c r="E453" s="89"/>
      <c r="F453" s="89"/>
      <c r="G453" s="89"/>
      <c r="H453" s="89"/>
      <c r="I453" s="89"/>
      <c r="J453" s="89"/>
      <c r="K453" s="89"/>
      <c r="L453" s="119"/>
    </row>
    <row r="454" spans="1:12">
      <c r="A454" s="88"/>
      <c r="B454" s="89"/>
      <c r="C454" s="89"/>
      <c r="D454" s="89"/>
      <c r="E454" s="89"/>
      <c r="F454" s="89"/>
      <c r="G454" s="89"/>
      <c r="H454" s="89"/>
      <c r="I454" s="89"/>
      <c r="J454" s="89"/>
      <c r="K454" s="89"/>
      <c r="L454" s="119"/>
    </row>
    <row r="455" spans="1:12">
      <c r="A455" s="88"/>
      <c r="B455" s="89"/>
      <c r="C455" s="89"/>
      <c r="D455" s="89"/>
      <c r="E455" s="89"/>
      <c r="F455" s="89"/>
      <c r="G455" s="89"/>
      <c r="H455" s="89"/>
      <c r="I455" s="89"/>
      <c r="J455" s="89"/>
      <c r="K455" s="89"/>
      <c r="L455" s="119"/>
    </row>
    <row r="456" spans="1:12">
      <c r="A456" s="88"/>
      <c r="B456" s="89"/>
      <c r="C456" s="89"/>
      <c r="D456" s="89"/>
      <c r="E456" s="89"/>
      <c r="F456" s="89"/>
      <c r="G456" s="89"/>
      <c r="H456" s="89"/>
      <c r="I456" s="89"/>
      <c r="J456" s="89"/>
      <c r="K456" s="89"/>
      <c r="L456" s="119"/>
    </row>
    <row r="457" spans="1:12">
      <c r="A457" s="88"/>
      <c r="B457" s="89"/>
      <c r="C457" s="89"/>
      <c r="D457" s="89"/>
      <c r="E457" s="89"/>
      <c r="F457" s="89"/>
      <c r="G457" s="89"/>
      <c r="H457" s="89"/>
      <c r="I457" s="89"/>
      <c r="J457" s="89"/>
      <c r="K457" s="89"/>
      <c r="L457" s="119"/>
    </row>
    <row r="458" spans="1:12">
      <c r="A458" s="88"/>
      <c r="B458" s="89"/>
      <c r="C458" s="89"/>
      <c r="D458" s="89"/>
      <c r="E458" s="89"/>
      <c r="F458" s="89"/>
      <c r="G458" s="89"/>
      <c r="H458" s="89"/>
      <c r="I458" s="89"/>
      <c r="J458" s="89"/>
      <c r="K458" s="89"/>
      <c r="L458" s="119"/>
    </row>
    <row r="459" spans="1:12">
      <c r="A459" s="88"/>
      <c r="B459" s="89"/>
      <c r="C459" s="89"/>
      <c r="D459" s="89"/>
      <c r="E459" s="89"/>
      <c r="F459" s="89"/>
      <c r="G459" s="89"/>
      <c r="H459" s="89"/>
      <c r="I459" s="89"/>
      <c r="J459" s="89"/>
      <c r="K459" s="89"/>
      <c r="L459" s="119"/>
    </row>
    <row r="460" spans="1:12">
      <c r="A460" s="88"/>
      <c r="B460" s="89"/>
      <c r="C460" s="89"/>
      <c r="D460" s="89"/>
      <c r="E460" s="89"/>
      <c r="F460" s="89"/>
      <c r="G460" s="89"/>
      <c r="H460" s="89"/>
      <c r="I460" s="89"/>
      <c r="J460" s="89"/>
      <c r="K460" s="89"/>
      <c r="L460" s="119"/>
    </row>
    <row r="461" spans="1:12">
      <c r="A461" s="88"/>
      <c r="B461" s="89"/>
      <c r="C461" s="89"/>
      <c r="D461" s="89"/>
      <c r="E461" s="89"/>
      <c r="F461" s="89"/>
      <c r="G461" s="89"/>
      <c r="H461" s="89"/>
      <c r="I461" s="89"/>
      <c r="J461" s="89"/>
      <c r="K461" s="89"/>
      <c r="L461" s="119"/>
    </row>
    <row r="462" spans="1:12">
      <c r="A462" s="88"/>
      <c r="B462" s="89"/>
      <c r="C462" s="89"/>
      <c r="D462" s="89"/>
      <c r="E462" s="89"/>
      <c r="F462" s="89"/>
      <c r="G462" s="89"/>
      <c r="H462" s="89"/>
      <c r="I462" s="89"/>
      <c r="J462" s="89"/>
      <c r="K462" s="89"/>
      <c r="L462" s="119"/>
    </row>
    <row r="463" spans="1:12">
      <c r="A463" s="88"/>
      <c r="B463" s="89"/>
      <c r="C463" s="89"/>
      <c r="D463" s="89"/>
      <c r="E463" s="89"/>
      <c r="F463" s="89"/>
      <c r="G463" s="89"/>
      <c r="H463" s="89"/>
      <c r="I463" s="89"/>
      <c r="J463" s="89"/>
      <c r="K463" s="89"/>
      <c r="L463" s="119"/>
    </row>
    <row r="464" spans="1:12">
      <c r="A464" s="88"/>
      <c r="B464" s="89"/>
      <c r="C464" s="89"/>
      <c r="D464" s="89"/>
      <c r="E464" s="89"/>
      <c r="F464" s="89"/>
      <c r="G464" s="89"/>
      <c r="H464" s="89"/>
      <c r="I464" s="89"/>
      <c r="J464" s="89"/>
      <c r="K464" s="89"/>
      <c r="L464" s="119"/>
    </row>
    <row r="465" spans="1:12">
      <c r="A465" s="88"/>
      <c r="B465" s="89"/>
      <c r="C465" s="89"/>
      <c r="D465" s="89"/>
      <c r="E465" s="89"/>
      <c r="F465" s="89"/>
      <c r="G465" s="89"/>
      <c r="H465" s="89"/>
      <c r="I465" s="89"/>
      <c r="J465" s="89"/>
      <c r="K465" s="89"/>
      <c r="L465" s="119"/>
    </row>
    <row r="466" spans="1:12">
      <c r="A466" s="88"/>
      <c r="B466" s="89"/>
      <c r="C466" s="89"/>
      <c r="D466" s="89"/>
      <c r="E466" s="89"/>
      <c r="F466" s="89"/>
      <c r="G466" s="89"/>
      <c r="H466" s="89"/>
      <c r="I466" s="89"/>
      <c r="J466" s="89"/>
      <c r="K466" s="89"/>
      <c r="L466" s="119"/>
    </row>
    <row r="467" spans="1:12">
      <c r="A467" s="88"/>
      <c r="B467" s="89"/>
      <c r="C467" s="89"/>
      <c r="D467" s="89"/>
      <c r="E467" s="89"/>
      <c r="F467" s="89"/>
      <c r="G467" s="89"/>
      <c r="H467" s="89"/>
      <c r="I467" s="89"/>
      <c r="J467" s="89"/>
      <c r="K467" s="89"/>
      <c r="L467" s="119"/>
    </row>
    <row r="468" spans="1:12">
      <c r="A468" s="88"/>
      <c r="B468" s="89"/>
      <c r="C468" s="89"/>
      <c r="D468" s="89"/>
      <c r="E468" s="89"/>
      <c r="F468" s="89"/>
      <c r="G468" s="89"/>
      <c r="H468" s="89"/>
      <c r="I468" s="89"/>
      <c r="J468" s="89"/>
      <c r="K468" s="89"/>
      <c r="L468" s="119"/>
    </row>
    <row r="469" spans="1:12">
      <c r="A469" s="88"/>
      <c r="B469" s="89"/>
      <c r="C469" s="89"/>
      <c r="D469" s="89"/>
      <c r="E469" s="89"/>
      <c r="F469" s="89"/>
      <c r="G469" s="89"/>
      <c r="H469" s="89"/>
      <c r="I469" s="89"/>
      <c r="J469" s="89"/>
      <c r="K469" s="89"/>
      <c r="L469" s="119"/>
    </row>
    <row r="470" spans="1:12">
      <c r="A470" s="88"/>
      <c r="B470" s="89"/>
      <c r="C470" s="89"/>
      <c r="D470" s="89"/>
      <c r="E470" s="89"/>
      <c r="F470" s="89"/>
      <c r="G470" s="89"/>
      <c r="H470" s="89"/>
      <c r="I470" s="89"/>
      <c r="J470" s="89"/>
      <c r="K470" s="89"/>
      <c r="L470" s="119"/>
    </row>
    <row r="471" spans="1:12">
      <c r="A471" s="88"/>
      <c r="B471" s="89"/>
      <c r="C471" s="89"/>
      <c r="D471" s="89"/>
      <c r="E471" s="89"/>
      <c r="F471" s="89"/>
      <c r="G471" s="89"/>
      <c r="H471" s="89"/>
      <c r="I471" s="89"/>
      <c r="J471" s="89"/>
      <c r="K471" s="89"/>
      <c r="L471" s="119"/>
    </row>
    <row r="472" spans="1:12">
      <c r="A472" s="88"/>
      <c r="B472" s="89"/>
      <c r="C472" s="89"/>
      <c r="D472" s="89"/>
      <c r="E472" s="89"/>
      <c r="F472" s="89"/>
      <c r="G472" s="89"/>
      <c r="H472" s="89"/>
      <c r="I472" s="89"/>
      <c r="J472" s="89"/>
      <c r="K472" s="89"/>
      <c r="L472" s="119"/>
    </row>
    <row r="473" spans="1:12">
      <c r="A473" s="88"/>
      <c r="B473" s="89"/>
      <c r="C473" s="89"/>
      <c r="D473" s="89"/>
      <c r="E473" s="89"/>
      <c r="F473" s="89"/>
      <c r="G473" s="89"/>
      <c r="H473" s="89"/>
      <c r="I473" s="89"/>
      <c r="J473" s="89"/>
      <c r="K473" s="89"/>
      <c r="L473" s="119"/>
    </row>
    <row r="474" spans="1:12">
      <c r="A474" s="88"/>
      <c r="B474" s="89"/>
      <c r="C474" s="89"/>
      <c r="D474" s="89"/>
      <c r="E474" s="89"/>
      <c r="F474" s="89"/>
      <c r="G474" s="89"/>
      <c r="H474" s="89"/>
      <c r="I474" s="89"/>
      <c r="J474" s="89"/>
      <c r="K474" s="89"/>
      <c r="L474" s="119"/>
    </row>
    <row r="475" spans="1:12">
      <c r="A475" s="88"/>
      <c r="B475" s="89"/>
      <c r="C475" s="89"/>
      <c r="D475" s="89"/>
      <c r="E475" s="89"/>
      <c r="F475" s="89"/>
      <c r="G475" s="89"/>
      <c r="H475" s="89"/>
      <c r="I475" s="89"/>
      <c r="J475" s="89"/>
      <c r="K475" s="89"/>
      <c r="L475" s="119"/>
    </row>
    <row r="476" spans="1:12">
      <c r="A476" s="88"/>
      <c r="B476" s="89"/>
      <c r="C476" s="89"/>
      <c r="D476" s="89"/>
      <c r="E476" s="89"/>
      <c r="F476" s="89"/>
      <c r="G476" s="89"/>
      <c r="H476" s="89"/>
      <c r="I476" s="89"/>
      <c r="J476" s="89"/>
      <c r="K476" s="89"/>
      <c r="L476" s="119"/>
    </row>
    <row r="477" spans="1:12">
      <c r="A477" s="88"/>
      <c r="B477" s="89"/>
      <c r="C477" s="89"/>
      <c r="D477" s="89"/>
      <c r="E477" s="89"/>
      <c r="F477" s="89"/>
      <c r="G477" s="89"/>
      <c r="H477" s="89"/>
      <c r="I477" s="89"/>
      <c r="J477" s="89"/>
      <c r="K477" s="89"/>
      <c r="L477" s="119"/>
    </row>
    <row r="478" spans="1:12">
      <c r="A478" s="88"/>
      <c r="B478" s="89"/>
      <c r="C478" s="89"/>
      <c r="D478" s="89"/>
      <c r="E478" s="89"/>
      <c r="F478" s="89"/>
      <c r="G478" s="89"/>
      <c r="H478" s="89"/>
      <c r="I478" s="89"/>
      <c r="J478" s="89"/>
      <c r="K478" s="89"/>
      <c r="L478" s="119"/>
    </row>
    <row r="479" spans="1:12">
      <c r="A479" s="88"/>
      <c r="B479" s="89"/>
      <c r="C479" s="89"/>
      <c r="D479" s="89"/>
      <c r="E479" s="89"/>
      <c r="F479" s="89"/>
      <c r="G479" s="89"/>
      <c r="H479" s="89"/>
      <c r="I479" s="89"/>
      <c r="J479" s="89"/>
      <c r="K479" s="89"/>
      <c r="L479" s="119"/>
    </row>
    <row r="480" spans="1:12">
      <c r="A480" s="88"/>
      <c r="B480" s="89"/>
      <c r="C480" s="89"/>
      <c r="D480" s="89"/>
      <c r="E480" s="89"/>
      <c r="F480" s="89"/>
      <c r="G480" s="89"/>
      <c r="H480" s="89"/>
      <c r="I480" s="89"/>
      <c r="J480" s="89"/>
      <c r="K480" s="89"/>
      <c r="L480" s="119"/>
    </row>
    <row r="481" spans="1:12">
      <c r="A481" s="88"/>
      <c r="B481" s="89"/>
      <c r="C481" s="89"/>
      <c r="D481" s="89"/>
      <c r="E481" s="89"/>
      <c r="F481" s="89"/>
      <c r="G481" s="89"/>
      <c r="H481" s="89"/>
      <c r="I481" s="89"/>
      <c r="J481" s="89"/>
      <c r="K481" s="89"/>
      <c r="L481" s="119"/>
    </row>
    <row r="482" spans="1:12">
      <c r="A482" s="88"/>
      <c r="B482" s="89"/>
      <c r="C482" s="89"/>
      <c r="D482" s="89"/>
      <c r="E482" s="89"/>
      <c r="F482" s="89"/>
      <c r="G482" s="89"/>
      <c r="H482" s="89"/>
      <c r="I482" s="89"/>
      <c r="J482" s="89"/>
      <c r="K482" s="89"/>
      <c r="L482" s="119"/>
    </row>
    <row r="483" spans="1:12">
      <c r="A483" s="88"/>
      <c r="B483" s="89"/>
      <c r="C483" s="89"/>
      <c r="D483" s="89"/>
      <c r="E483" s="89"/>
      <c r="F483" s="89"/>
      <c r="G483" s="89"/>
      <c r="H483" s="89"/>
      <c r="I483" s="89"/>
      <c r="J483" s="89"/>
      <c r="K483" s="89"/>
      <c r="L483" s="119"/>
    </row>
    <row r="484" spans="1:12">
      <c r="A484" s="88"/>
      <c r="B484" s="89"/>
      <c r="C484" s="89"/>
      <c r="D484" s="89"/>
      <c r="E484" s="89"/>
      <c r="F484" s="89"/>
      <c r="G484" s="89"/>
      <c r="H484" s="89"/>
      <c r="I484" s="89"/>
      <c r="J484" s="89"/>
      <c r="K484" s="89"/>
      <c r="L484" s="119"/>
    </row>
    <row r="485" spans="1:12">
      <c r="A485" s="88"/>
      <c r="B485" s="89"/>
      <c r="C485" s="89"/>
      <c r="D485" s="89"/>
      <c r="E485" s="89"/>
      <c r="F485" s="89"/>
      <c r="G485" s="89"/>
      <c r="H485" s="89"/>
      <c r="I485" s="89"/>
      <c r="J485" s="89"/>
      <c r="K485" s="89"/>
      <c r="L485" s="119"/>
    </row>
    <row r="486" spans="1:12">
      <c r="A486" s="88"/>
      <c r="B486" s="89"/>
      <c r="C486" s="89"/>
      <c r="D486" s="89"/>
      <c r="E486" s="89"/>
      <c r="F486" s="89"/>
      <c r="G486" s="89"/>
      <c r="H486" s="89"/>
      <c r="I486" s="89"/>
      <c r="J486" s="89"/>
      <c r="K486" s="89"/>
      <c r="L486" s="119"/>
    </row>
    <row r="487" spans="1:12">
      <c r="A487" s="88"/>
      <c r="B487" s="89"/>
      <c r="C487" s="89"/>
      <c r="D487" s="89"/>
      <c r="E487" s="89"/>
      <c r="F487" s="89"/>
      <c r="G487" s="89"/>
      <c r="H487" s="89"/>
      <c r="I487" s="89"/>
      <c r="J487" s="89"/>
      <c r="K487" s="89"/>
      <c r="L487" s="119"/>
    </row>
    <row r="488" spans="1:12">
      <c r="A488" s="88"/>
      <c r="B488" s="89"/>
      <c r="C488" s="89"/>
      <c r="D488" s="89"/>
      <c r="E488" s="89"/>
      <c r="F488" s="89"/>
      <c r="G488" s="89"/>
      <c r="H488" s="89"/>
      <c r="I488" s="89"/>
      <c r="J488" s="89"/>
      <c r="K488" s="89"/>
      <c r="L488" s="119"/>
    </row>
    <row r="489" spans="1:12">
      <c r="A489" s="88"/>
      <c r="B489" s="89"/>
      <c r="C489" s="89"/>
      <c r="D489" s="89"/>
      <c r="E489" s="89"/>
      <c r="F489" s="89"/>
      <c r="G489" s="89"/>
      <c r="H489" s="89"/>
      <c r="I489" s="89"/>
      <c r="J489" s="89"/>
      <c r="K489" s="89"/>
      <c r="L489" s="119"/>
    </row>
    <row r="490" spans="1:12">
      <c r="A490" s="88"/>
      <c r="B490" s="89"/>
      <c r="C490" s="89"/>
      <c r="D490" s="89"/>
      <c r="E490" s="89"/>
      <c r="F490" s="89"/>
      <c r="G490" s="89"/>
      <c r="H490" s="89"/>
      <c r="I490" s="89"/>
      <c r="J490" s="89"/>
      <c r="K490" s="89"/>
      <c r="L490" s="119"/>
    </row>
    <row r="491" spans="1:12">
      <c r="A491" s="88"/>
      <c r="B491" s="89"/>
      <c r="C491" s="89"/>
      <c r="D491" s="89"/>
      <c r="E491" s="89"/>
      <c r="F491" s="89"/>
      <c r="G491" s="89"/>
      <c r="H491" s="89"/>
      <c r="I491" s="89"/>
      <c r="J491" s="89"/>
      <c r="K491" s="89"/>
      <c r="L491" s="119"/>
    </row>
    <row r="492" spans="1:12">
      <c r="A492" s="88"/>
      <c r="B492" s="89"/>
      <c r="C492" s="89"/>
      <c r="D492" s="89"/>
      <c r="E492" s="89"/>
      <c r="F492" s="89"/>
      <c r="G492" s="89"/>
      <c r="H492" s="89"/>
      <c r="I492" s="89"/>
      <c r="J492" s="89"/>
      <c r="K492" s="89"/>
      <c r="L492" s="119"/>
    </row>
    <row r="493" spans="1:12">
      <c r="A493" s="88"/>
      <c r="B493" s="89"/>
      <c r="C493" s="89"/>
      <c r="D493" s="89"/>
      <c r="E493" s="89"/>
      <c r="F493" s="89"/>
      <c r="G493" s="89"/>
      <c r="H493" s="89"/>
      <c r="I493" s="89"/>
      <c r="J493" s="89"/>
      <c r="K493" s="89"/>
      <c r="L493" s="119"/>
    </row>
    <row r="494" spans="1:12">
      <c r="A494" s="88"/>
      <c r="B494" s="89"/>
      <c r="C494" s="89"/>
      <c r="D494" s="89"/>
      <c r="E494" s="89"/>
      <c r="F494" s="89"/>
      <c r="G494" s="89"/>
      <c r="H494" s="89"/>
      <c r="I494" s="89"/>
      <c r="J494" s="89"/>
      <c r="K494" s="89"/>
      <c r="L494" s="119"/>
    </row>
    <row r="495" spans="1:12">
      <c r="A495" s="88"/>
      <c r="B495" s="89"/>
      <c r="C495" s="89"/>
      <c r="D495" s="89"/>
      <c r="E495" s="89"/>
      <c r="F495" s="89"/>
      <c r="G495" s="89"/>
      <c r="H495" s="89"/>
      <c r="I495" s="89"/>
      <c r="J495" s="89"/>
      <c r="K495" s="89"/>
      <c r="L495" s="119"/>
    </row>
    <row r="496" spans="1:12">
      <c r="A496" s="88"/>
      <c r="B496" s="89"/>
      <c r="C496" s="89"/>
      <c r="D496" s="89"/>
      <c r="E496" s="89"/>
      <c r="F496" s="89"/>
      <c r="G496" s="89"/>
      <c r="H496" s="89"/>
      <c r="I496" s="89"/>
      <c r="J496" s="89"/>
      <c r="K496" s="89"/>
      <c r="L496" s="119"/>
    </row>
    <row r="497" spans="1:12">
      <c r="A497" s="88"/>
      <c r="B497" s="89"/>
      <c r="C497" s="89"/>
      <c r="D497" s="89"/>
      <c r="E497" s="89"/>
      <c r="F497" s="89"/>
      <c r="G497" s="89"/>
      <c r="H497" s="89"/>
      <c r="I497" s="89"/>
      <c r="J497" s="89"/>
      <c r="K497" s="89"/>
      <c r="L497" s="119"/>
    </row>
    <row r="498" spans="1:12">
      <c r="A498" s="88"/>
      <c r="B498" s="89"/>
      <c r="C498" s="89"/>
      <c r="D498" s="89"/>
      <c r="E498" s="89"/>
      <c r="F498" s="89"/>
      <c r="G498" s="89"/>
      <c r="H498" s="89"/>
      <c r="I498" s="89"/>
      <c r="J498" s="89"/>
      <c r="K498" s="89"/>
      <c r="L498" s="119"/>
    </row>
    <row r="499" spans="1:12">
      <c r="A499" s="88"/>
      <c r="B499" s="89"/>
      <c r="C499" s="89"/>
      <c r="D499" s="89"/>
      <c r="E499" s="89"/>
      <c r="F499" s="89"/>
      <c r="G499" s="89"/>
      <c r="H499" s="89"/>
      <c r="I499" s="89"/>
      <c r="J499" s="89"/>
      <c r="K499" s="89"/>
      <c r="L499" s="119"/>
    </row>
    <row r="500" spans="1:12">
      <c r="A500" s="88"/>
      <c r="B500" s="89"/>
      <c r="C500" s="89"/>
      <c r="D500" s="89"/>
      <c r="E500" s="89"/>
      <c r="F500" s="89"/>
      <c r="G500" s="89"/>
      <c r="H500" s="89"/>
      <c r="I500" s="89"/>
      <c r="J500" s="89"/>
      <c r="K500" s="89"/>
      <c r="L500" s="119"/>
    </row>
    <row r="501" spans="1:12">
      <c r="A501" s="88"/>
      <c r="B501" s="89"/>
      <c r="C501" s="89"/>
      <c r="D501" s="89"/>
      <c r="E501" s="89"/>
      <c r="F501" s="89"/>
      <c r="G501" s="89"/>
      <c r="H501" s="89"/>
      <c r="I501" s="89"/>
      <c r="J501" s="89"/>
      <c r="K501" s="89"/>
      <c r="L501" s="119"/>
    </row>
    <row r="502" spans="1:12">
      <c r="A502" s="88"/>
      <c r="B502" s="89"/>
      <c r="C502" s="89"/>
      <c r="D502" s="89"/>
      <c r="E502" s="89"/>
      <c r="F502" s="89"/>
      <c r="G502" s="89"/>
      <c r="H502" s="89"/>
      <c r="I502" s="89"/>
      <c r="J502" s="89"/>
      <c r="K502" s="89"/>
      <c r="L502" s="119"/>
    </row>
    <row r="503" spans="1:12">
      <c r="A503" s="88"/>
      <c r="B503" s="89"/>
      <c r="C503" s="89"/>
      <c r="D503" s="89"/>
      <c r="E503" s="89"/>
      <c r="F503" s="89"/>
      <c r="G503" s="89"/>
      <c r="H503" s="89"/>
      <c r="I503" s="89"/>
      <c r="J503" s="89"/>
      <c r="K503" s="89"/>
      <c r="L503" s="119"/>
    </row>
    <row r="504" spans="1:12">
      <c r="A504" s="88"/>
      <c r="B504" s="89"/>
      <c r="C504" s="89"/>
      <c r="D504" s="89"/>
      <c r="E504" s="89"/>
      <c r="F504" s="89"/>
      <c r="G504" s="89"/>
      <c r="H504" s="89"/>
      <c r="I504" s="89"/>
      <c r="J504" s="89"/>
      <c r="K504" s="89"/>
      <c r="L504" s="119"/>
    </row>
    <row r="505" spans="1:12">
      <c r="A505" s="88"/>
      <c r="B505" s="89"/>
      <c r="C505" s="89"/>
      <c r="D505" s="89"/>
      <c r="E505" s="89"/>
      <c r="F505" s="89"/>
      <c r="G505" s="89"/>
      <c r="H505" s="89"/>
      <c r="I505" s="89"/>
      <c r="J505" s="89"/>
      <c r="K505" s="89"/>
      <c r="L505" s="119"/>
    </row>
    <row r="506" spans="1:12">
      <c r="A506" s="88"/>
      <c r="B506" s="89"/>
      <c r="C506" s="89"/>
      <c r="D506" s="89"/>
      <c r="E506" s="89"/>
      <c r="F506" s="89"/>
      <c r="G506" s="89"/>
      <c r="H506" s="89"/>
      <c r="I506" s="89"/>
      <c r="J506" s="89"/>
      <c r="K506" s="89"/>
      <c r="L506" s="119"/>
    </row>
    <row r="507" spans="1:12">
      <c r="A507" s="88"/>
      <c r="B507" s="89"/>
      <c r="C507" s="89"/>
      <c r="D507" s="89"/>
      <c r="E507" s="89"/>
      <c r="F507" s="89"/>
      <c r="G507" s="89"/>
      <c r="H507" s="89"/>
      <c r="I507" s="89"/>
      <c r="J507" s="89"/>
      <c r="K507" s="89"/>
      <c r="L507" s="119"/>
    </row>
    <row r="508" spans="1:12">
      <c r="A508" s="88"/>
      <c r="B508" s="89"/>
      <c r="C508" s="89"/>
      <c r="D508" s="89"/>
      <c r="E508" s="89"/>
      <c r="F508" s="89"/>
      <c r="G508" s="89"/>
      <c r="H508" s="89"/>
      <c r="I508" s="89"/>
      <c r="J508" s="89"/>
      <c r="K508" s="89"/>
      <c r="L508" s="119"/>
    </row>
    <row r="509" spans="1:12">
      <c r="A509" s="88"/>
      <c r="B509" s="89"/>
      <c r="C509" s="89"/>
      <c r="D509" s="89"/>
      <c r="E509" s="89"/>
      <c r="F509" s="89"/>
      <c r="G509" s="89"/>
      <c r="H509" s="89"/>
      <c r="I509" s="89"/>
      <c r="J509" s="89"/>
      <c r="K509" s="89"/>
      <c r="L509" s="119"/>
    </row>
    <row r="510" spans="1:12">
      <c r="A510" s="88"/>
      <c r="B510" s="89"/>
      <c r="C510" s="89"/>
      <c r="D510" s="89"/>
      <c r="E510" s="89"/>
      <c r="F510" s="89"/>
      <c r="G510" s="89"/>
      <c r="H510" s="89"/>
      <c r="I510" s="89"/>
      <c r="J510" s="89"/>
      <c r="K510" s="89"/>
      <c r="L510" s="119"/>
    </row>
    <row r="511" spans="1:12">
      <c r="A511" s="88"/>
      <c r="B511" s="89"/>
      <c r="C511" s="89"/>
      <c r="D511" s="89"/>
      <c r="E511" s="89"/>
      <c r="F511" s="89"/>
      <c r="G511" s="89"/>
      <c r="H511" s="89"/>
      <c r="I511" s="89"/>
      <c r="J511" s="89"/>
      <c r="K511" s="89"/>
      <c r="L511" s="119"/>
    </row>
    <row r="512" spans="1:12">
      <c r="A512" s="88"/>
      <c r="B512" s="89"/>
      <c r="C512" s="89"/>
      <c r="D512" s="89"/>
      <c r="E512" s="89"/>
      <c r="F512" s="89"/>
      <c r="G512" s="89"/>
      <c r="H512" s="89"/>
      <c r="I512" s="89"/>
      <c r="J512" s="89"/>
      <c r="K512" s="89"/>
      <c r="L512" s="119"/>
    </row>
    <row r="513" spans="1:12">
      <c r="A513" s="88"/>
      <c r="B513" s="89"/>
      <c r="C513" s="89"/>
      <c r="D513" s="89"/>
      <c r="E513" s="89"/>
      <c r="F513" s="89"/>
      <c r="G513" s="89"/>
      <c r="H513" s="89"/>
      <c r="I513" s="89"/>
      <c r="J513" s="89"/>
      <c r="K513" s="89"/>
      <c r="L513" s="119"/>
    </row>
    <row r="514" spans="1:12">
      <c r="A514" s="88"/>
      <c r="B514" s="89"/>
      <c r="C514" s="89"/>
      <c r="D514" s="89"/>
      <c r="E514" s="89"/>
      <c r="F514" s="89"/>
      <c r="G514" s="89"/>
      <c r="H514" s="89"/>
      <c r="I514" s="89"/>
      <c r="J514" s="89"/>
      <c r="K514" s="89"/>
      <c r="L514" s="119"/>
    </row>
    <row r="515" spans="1:12">
      <c r="A515" s="88"/>
      <c r="B515" s="89"/>
      <c r="C515" s="89"/>
      <c r="D515" s="89"/>
      <c r="E515" s="89"/>
      <c r="F515" s="89"/>
      <c r="G515" s="89"/>
      <c r="H515" s="89"/>
      <c r="I515" s="89"/>
      <c r="J515" s="89"/>
      <c r="K515" s="89"/>
      <c r="L515" s="119"/>
    </row>
    <row r="516" spans="1:12">
      <c r="A516" s="88"/>
      <c r="B516" s="89"/>
      <c r="C516" s="89"/>
      <c r="D516" s="89"/>
      <c r="E516" s="89"/>
      <c r="F516" s="89"/>
      <c r="G516" s="89"/>
      <c r="H516" s="89"/>
      <c r="I516" s="89"/>
      <c r="J516" s="89"/>
      <c r="K516" s="89"/>
      <c r="L516" s="119"/>
    </row>
    <row r="517" spans="1:12">
      <c r="A517" s="88"/>
      <c r="B517" s="89"/>
      <c r="C517" s="89"/>
      <c r="D517" s="89"/>
      <c r="E517" s="89"/>
      <c r="F517" s="89"/>
      <c r="G517" s="89"/>
      <c r="H517" s="89"/>
      <c r="I517" s="89"/>
      <c r="J517" s="89"/>
      <c r="K517" s="89"/>
      <c r="L517" s="119"/>
    </row>
    <row r="518" spans="1:12">
      <c r="A518" s="88"/>
      <c r="B518" s="89"/>
      <c r="C518" s="89"/>
      <c r="D518" s="89"/>
      <c r="E518" s="89"/>
      <c r="F518" s="89"/>
      <c r="G518" s="89"/>
      <c r="H518" s="89"/>
      <c r="I518" s="89"/>
      <c r="J518" s="89"/>
      <c r="K518" s="89"/>
      <c r="L518" s="119"/>
    </row>
    <row r="519" spans="1:12">
      <c r="A519" s="88"/>
      <c r="B519" s="89"/>
      <c r="C519" s="89"/>
      <c r="D519" s="89"/>
      <c r="E519" s="89"/>
      <c r="F519" s="89"/>
      <c r="G519" s="89"/>
      <c r="H519" s="89"/>
      <c r="I519" s="89"/>
      <c r="J519" s="89"/>
      <c r="K519" s="89"/>
      <c r="L519" s="119"/>
    </row>
    <row r="520" spans="1:12">
      <c r="A520" s="88"/>
      <c r="B520" s="89"/>
      <c r="C520" s="89"/>
      <c r="D520" s="89"/>
      <c r="E520" s="89"/>
      <c r="F520" s="89"/>
      <c r="G520" s="89"/>
      <c r="H520" s="89"/>
      <c r="I520" s="89"/>
      <c r="J520" s="89"/>
      <c r="K520" s="89"/>
      <c r="L520" s="119"/>
    </row>
    <row r="521" spans="1:12">
      <c r="A521" s="88"/>
      <c r="B521" s="89"/>
      <c r="C521" s="89"/>
      <c r="D521" s="89"/>
      <c r="E521" s="89"/>
      <c r="F521" s="89"/>
      <c r="G521" s="89"/>
      <c r="H521" s="89"/>
      <c r="I521" s="89"/>
      <c r="J521" s="89"/>
      <c r="K521" s="89"/>
      <c r="L521" s="119"/>
    </row>
    <row r="522" spans="1:12">
      <c r="A522" s="88"/>
      <c r="B522" s="89"/>
      <c r="C522" s="89"/>
      <c r="D522" s="89"/>
      <c r="E522" s="89"/>
      <c r="F522" s="89"/>
      <c r="G522" s="89"/>
      <c r="H522" s="89"/>
      <c r="I522" s="89"/>
      <c r="J522" s="89"/>
      <c r="K522" s="89"/>
      <c r="L522" s="119"/>
    </row>
    <row r="523" spans="1:12">
      <c r="A523" s="88"/>
      <c r="B523" s="89"/>
      <c r="C523" s="89"/>
      <c r="D523" s="89"/>
      <c r="E523" s="89"/>
      <c r="F523" s="89"/>
      <c r="G523" s="89"/>
      <c r="H523" s="89"/>
      <c r="I523" s="89"/>
      <c r="J523" s="89"/>
      <c r="K523" s="89"/>
      <c r="L523" s="119"/>
    </row>
    <row r="524" spans="1:12">
      <c r="A524" s="88"/>
      <c r="B524" s="89"/>
      <c r="C524" s="89"/>
      <c r="D524" s="89"/>
      <c r="E524" s="89"/>
      <c r="F524" s="89"/>
      <c r="G524" s="89"/>
      <c r="H524" s="89"/>
      <c r="I524" s="89"/>
      <c r="J524" s="89"/>
      <c r="K524" s="89"/>
      <c r="L524" s="119"/>
    </row>
    <row r="525" spans="1:12">
      <c r="A525" s="88"/>
      <c r="B525" s="89"/>
      <c r="C525" s="89"/>
      <c r="D525" s="89"/>
      <c r="E525" s="89"/>
      <c r="F525" s="89"/>
      <c r="G525" s="89"/>
      <c r="H525" s="89"/>
      <c r="I525" s="89"/>
      <c r="J525" s="89"/>
      <c r="K525" s="89"/>
      <c r="L525" s="119"/>
    </row>
    <row r="526" spans="1:12">
      <c r="A526" s="88"/>
      <c r="B526" s="89"/>
      <c r="C526" s="89"/>
      <c r="D526" s="89"/>
      <c r="E526" s="89"/>
      <c r="F526" s="89"/>
      <c r="G526" s="89"/>
      <c r="H526" s="89"/>
      <c r="I526" s="89"/>
      <c r="J526" s="89"/>
      <c r="K526" s="89"/>
      <c r="L526" s="119"/>
    </row>
    <row r="527" spans="1:12">
      <c r="A527" s="88"/>
      <c r="B527" s="89"/>
      <c r="C527" s="89"/>
      <c r="D527" s="89"/>
      <c r="E527" s="89"/>
      <c r="F527" s="89"/>
      <c r="G527" s="89"/>
      <c r="H527" s="89"/>
      <c r="I527" s="89"/>
      <c r="J527" s="89"/>
      <c r="K527" s="89"/>
      <c r="L527" s="119"/>
    </row>
    <row r="528" spans="1:12">
      <c r="A528" s="88"/>
      <c r="B528" s="89"/>
      <c r="C528" s="89"/>
      <c r="D528" s="89"/>
      <c r="E528" s="89"/>
      <c r="F528" s="89"/>
      <c r="G528" s="89"/>
      <c r="H528" s="89"/>
      <c r="I528" s="89"/>
      <c r="J528" s="89"/>
      <c r="K528" s="89"/>
      <c r="L528" s="119"/>
    </row>
    <row r="529" spans="1:12">
      <c r="A529" s="88"/>
      <c r="B529" s="89"/>
      <c r="C529" s="89"/>
      <c r="D529" s="89"/>
      <c r="E529" s="89"/>
      <c r="F529" s="89"/>
      <c r="G529" s="89"/>
      <c r="H529" s="89"/>
      <c r="I529" s="89"/>
      <c r="J529" s="89"/>
      <c r="K529" s="89"/>
      <c r="L529" s="119"/>
    </row>
    <row r="530" spans="1:12">
      <c r="A530" s="88"/>
      <c r="B530" s="89"/>
      <c r="C530" s="89"/>
      <c r="D530" s="89"/>
      <c r="E530" s="89"/>
      <c r="F530" s="89"/>
      <c r="G530" s="89"/>
      <c r="H530" s="89"/>
      <c r="I530" s="89"/>
      <c r="J530" s="89"/>
      <c r="K530" s="89"/>
      <c r="L530" s="119"/>
    </row>
    <row r="531" spans="1:12">
      <c r="A531" s="88"/>
      <c r="B531" s="89"/>
      <c r="C531" s="89"/>
      <c r="D531" s="89"/>
      <c r="E531" s="89"/>
      <c r="F531" s="89"/>
      <c r="G531" s="89"/>
      <c r="H531" s="89"/>
      <c r="I531" s="89"/>
      <c r="J531" s="89"/>
      <c r="K531" s="89"/>
      <c r="L531" s="119"/>
    </row>
    <row r="532" spans="1:12">
      <c r="A532" s="88"/>
      <c r="B532" s="89"/>
      <c r="C532" s="89"/>
      <c r="D532" s="89"/>
      <c r="E532" s="89"/>
      <c r="F532" s="89"/>
      <c r="G532" s="89"/>
      <c r="H532" s="89"/>
      <c r="I532" s="89"/>
      <c r="J532" s="89"/>
      <c r="K532" s="89"/>
      <c r="L532" s="119"/>
    </row>
    <row r="533" spans="1:12">
      <c r="A533" s="88"/>
      <c r="B533" s="89"/>
      <c r="C533" s="89"/>
      <c r="D533" s="89"/>
      <c r="E533" s="89"/>
      <c r="F533" s="89"/>
      <c r="G533" s="89"/>
      <c r="H533" s="89"/>
      <c r="I533" s="89"/>
      <c r="J533" s="89"/>
      <c r="K533" s="89"/>
      <c r="L533" s="119"/>
    </row>
    <row r="534" spans="1:12">
      <c r="A534" s="88"/>
      <c r="B534" s="89"/>
      <c r="C534" s="89"/>
      <c r="D534" s="89"/>
      <c r="E534" s="89"/>
      <c r="F534" s="89"/>
      <c r="G534" s="89"/>
      <c r="H534" s="89"/>
      <c r="I534" s="89"/>
      <c r="J534" s="89"/>
      <c r="K534" s="89"/>
      <c r="L534" s="119"/>
    </row>
    <row r="535" spans="1:12">
      <c r="A535" s="88"/>
      <c r="B535" s="89"/>
      <c r="C535" s="89"/>
      <c r="D535" s="89"/>
      <c r="E535" s="89"/>
      <c r="F535" s="89"/>
      <c r="G535" s="89"/>
      <c r="H535" s="89"/>
      <c r="I535" s="89"/>
      <c r="J535" s="89"/>
      <c r="K535" s="89"/>
      <c r="L535" s="119"/>
    </row>
    <row r="536" spans="1:12">
      <c r="A536" s="88"/>
      <c r="B536" s="89"/>
      <c r="C536" s="89"/>
      <c r="D536" s="89"/>
      <c r="E536" s="89"/>
      <c r="F536" s="89"/>
      <c r="G536" s="89"/>
      <c r="H536" s="89"/>
      <c r="I536" s="89"/>
      <c r="J536" s="89"/>
      <c r="K536" s="89"/>
      <c r="L536" s="119"/>
    </row>
    <row r="537" spans="1:12">
      <c r="A537" s="88"/>
      <c r="B537" s="89"/>
      <c r="C537" s="89"/>
      <c r="D537" s="89"/>
      <c r="E537" s="89"/>
      <c r="F537" s="89"/>
      <c r="G537" s="89"/>
      <c r="H537" s="89"/>
      <c r="I537" s="89"/>
      <c r="J537" s="89"/>
      <c r="K537" s="89"/>
      <c r="L537" s="119"/>
    </row>
    <row r="538" spans="1:12">
      <c r="A538" s="88"/>
      <c r="B538" s="89"/>
      <c r="C538" s="89"/>
      <c r="D538" s="89"/>
      <c r="E538" s="89"/>
      <c r="F538" s="89"/>
      <c r="G538" s="89"/>
      <c r="H538" s="89"/>
      <c r="I538" s="89"/>
      <c r="J538" s="89"/>
      <c r="K538" s="89"/>
      <c r="L538" s="119"/>
    </row>
    <row r="539" spans="1:12">
      <c r="A539" s="88"/>
      <c r="B539" s="89"/>
      <c r="C539" s="89"/>
      <c r="D539" s="89"/>
      <c r="E539" s="89"/>
      <c r="F539" s="89"/>
      <c r="G539" s="89"/>
      <c r="H539" s="89"/>
      <c r="I539" s="89"/>
      <c r="J539" s="89"/>
      <c r="K539" s="89"/>
      <c r="L539" s="119"/>
    </row>
    <row r="540" spans="1:12">
      <c r="A540" s="88"/>
      <c r="B540" s="89"/>
      <c r="C540" s="89"/>
      <c r="D540" s="89"/>
      <c r="E540" s="89"/>
      <c r="F540" s="89"/>
      <c r="G540" s="89"/>
      <c r="H540" s="89"/>
      <c r="I540" s="89"/>
      <c r="J540" s="89"/>
      <c r="K540" s="89"/>
      <c r="L540" s="119"/>
    </row>
    <row r="541" spans="1:12">
      <c r="A541" s="88"/>
      <c r="B541" s="89"/>
      <c r="C541" s="89"/>
      <c r="D541" s="89"/>
      <c r="E541" s="89"/>
      <c r="F541" s="89"/>
      <c r="G541" s="89"/>
      <c r="H541" s="89"/>
      <c r="I541" s="89"/>
      <c r="J541" s="89"/>
      <c r="K541" s="89"/>
      <c r="L541" s="119"/>
    </row>
    <row r="542" spans="1:12">
      <c r="A542" s="88"/>
      <c r="B542" s="89"/>
      <c r="C542" s="89"/>
      <c r="D542" s="89"/>
      <c r="E542" s="89"/>
      <c r="F542" s="89"/>
      <c r="G542" s="89"/>
      <c r="H542" s="89"/>
      <c r="I542" s="89"/>
      <c r="J542" s="89"/>
      <c r="K542" s="89"/>
      <c r="L542" s="119"/>
    </row>
    <row r="543" spans="1:12">
      <c r="A543" s="88"/>
      <c r="B543" s="89"/>
      <c r="C543" s="89"/>
      <c r="D543" s="89"/>
      <c r="E543" s="89"/>
      <c r="F543" s="89"/>
      <c r="G543" s="89"/>
      <c r="H543" s="89"/>
      <c r="I543" s="89"/>
      <c r="J543" s="89"/>
      <c r="K543" s="89"/>
      <c r="L543" s="119"/>
    </row>
    <row r="544" spans="1:12">
      <c r="A544" s="88"/>
      <c r="B544" s="89"/>
      <c r="C544" s="89"/>
      <c r="D544" s="89"/>
      <c r="E544" s="89"/>
      <c r="F544" s="89"/>
      <c r="G544" s="89"/>
      <c r="H544" s="89"/>
      <c r="I544" s="89"/>
      <c r="J544" s="89"/>
      <c r="K544" s="89"/>
      <c r="L544" s="119"/>
    </row>
    <row r="545" spans="1:12">
      <c r="A545" s="88"/>
      <c r="B545" s="89"/>
      <c r="C545" s="89"/>
      <c r="D545" s="89"/>
      <c r="E545" s="89"/>
      <c r="F545" s="89"/>
      <c r="G545" s="89"/>
      <c r="H545" s="89"/>
      <c r="I545" s="89"/>
      <c r="J545" s="89"/>
      <c r="K545" s="89"/>
      <c r="L545" s="119"/>
    </row>
    <row r="546" spans="1:12">
      <c r="A546" s="88"/>
      <c r="B546" s="89"/>
      <c r="C546" s="89"/>
      <c r="D546" s="89"/>
      <c r="E546" s="89"/>
      <c r="F546" s="89"/>
      <c r="G546" s="89"/>
      <c r="H546" s="89"/>
      <c r="I546" s="89"/>
      <c r="J546" s="89"/>
      <c r="K546" s="89"/>
      <c r="L546" s="119"/>
    </row>
    <row r="547" spans="1:12">
      <c r="A547" s="88"/>
      <c r="B547" s="89"/>
      <c r="C547" s="89"/>
      <c r="D547" s="89"/>
      <c r="E547" s="89"/>
      <c r="F547" s="89"/>
      <c r="G547" s="89"/>
      <c r="H547" s="89"/>
      <c r="I547" s="89"/>
      <c r="J547" s="89"/>
      <c r="K547" s="89"/>
      <c r="L547" s="119"/>
    </row>
    <row r="548" spans="1:12">
      <c r="A548" s="88"/>
      <c r="B548" s="89"/>
      <c r="C548" s="89"/>
      <c r="D548" s="89"/>
      <c r="E548" s="89"/>
      <c r="F548" s="89"/>
      <c r="G548" s="89"/>
      <c r="H548" s="89"/>
      <c r="I548" s="89"/>
      <c r="J548" s="89"/>
      <c r="K548" s="89"/>
      <c r="L548" s="119"/>
    </row>
    <row r="549" spans="1:12">
      <c r="A549" s="88"/>
      <c r="B549" s="89"/>
      <c r="C549" s="89"/>
      <c r="D549" s="89"/>
      <c r="E549" s="89"/>
      <c r="F549" s="89"/>
      <c r="G549" s="89"/>
      <c r="H549" s="89"/>
      <c r="I549" s="89"/>
      <c r="J549" s="89"/>
      <c r="K549" s="89"/>
      <c r="L549" s="119"/>
    </row>
    <row r="550" spans="1:12">
      <c r="A550" s="88"/>
      <c r="B550" s="89"/>
      <c r="C550" s="89"/>
      <c r="D550" s="89"/>
      <c r="E550" s="89"/>
      <c r="F550" s="89"/>
      <c r="G550" s="89"/>
      <c r="H550" s="89"/>
      <c r="I550" s="89"/>
      <c r="J550" s="89"/>
      <c r="K550" s="89"/>
      <c r="L550" s="119"/>
    </row>
    <row r="551" spans="1:12">
      <c r="A551" s="88"/>
      <c r="B551" s="89"/>
      <c r="C551" s="89"/>
      <c r="D551" s="89"/>
      <c r="E551" s="89"/>
      <c r="F551" s="89"/>
      <c r="G551" s="89"/>
      <c r="H551" s="89"/>
      <c r="I551" s="89"/>
      <c r="J551" s="89"/>
      <c r="K551" s="89"/>
      <c r="L551" s="119"/>
    </row>
    <row r="552" spans="1:12">
      <c r="A552" s="88"/>
      <c r="B552" s="89"/>
      <c r="C552" s="89"/>
      <c r="D552" s="89"/>
      <c r="E552" s="89"/>
      <c r="F552" s="89"/>
      <c r="G552" s="89"/>
      <c r="H552" s="89"/>
      <c r="I552" s="89"/>
      <c r="J552" s="89"/>
      <c r="K552" s="89"/>
      <c r="L552" s="119"/>
    </row>
    <row r="553" spans="1:12">
      <c r="A553" s="88"/>
      <c r="B553" s="89"/>
      <c r="C553" s="89"/>
      <c r="D553" s="89"/>
      <c r="E553" s="89"/>
      <c r="F553" s="89"/>
      <c r="G553" s="89"/>
      <c r="H553" s="89"/>
      <c r="I553" s="89"/>
      <c r="J553" s="89"/>
      <c r="K553" s="89"/>
      <c r="L553" s="119"/>
    </row>
    <row r="554" spans="1:12">
      <c r="A554" s="88"/>
      <c r="B554" s="89"/>
      <c r="C554" s="89"/>
      <c r="D554" s="89"/>
      <c r="E554" s="89"/>
      <c r="F554" s="89"/>
      <c r="G554" s="89"/>
      <c r="H554" s="89"/>
      <c r="I554" s="89"/>
      <c r="J554" s="89"/>
      <c r="K554" s="89"/>
      <c r="L554" s="119"/>
    </row>
    <row r="555" spans="1:12">
      <c r="A555" s="88"/>
      <c r="B555" s="89"/>
      <c r="C555" s="89"/>
      <c r="D555" s="89"/>
      <c r="E555" s="89"/>
      <c r="F555" s="89"/>
      <c r="G555" s="89"/>
      <c r="H555" s="89"/>
      <c r="I555" s="89"/>
      <c r="J555" s="89"/>
      <c r="K555" s="89"/>
      <c r="L555" s="119"/>
    </row>
    <row r="556" spans="1:12">
      <c r="A556" s="88"/>
      <c r="B556" s="89"/>
      <c r="C556" s="89"/>
      <c r="D556" s="89"/>
      <c r="E556" s="89"/>
      <c r="F556" s="89"/>
      <c r="G556" s="89"/>
      <c r="H556" s="89"/>
      <c r="I556" s="89"/>
      <c r="J556" s="89"/>
      <c r="K556" s="89"/>
      <c r="L556" s="119"/>
    </row>
    <row r="557" spans="1:12">
      <c r="A557" s="88"/>
      <c r="B557" s="89"/>
      <c r="C557" s="89"/>
      <c r="D557" s="89"/>
      <c r="E557" s="89"/>
      <c r="F557" s="89"/>
      <c r="G557" s="89"/>
      <c r="H557" s="89"/>
      <c r="I557" s="89"/>
      <c r="J557" s="89"/>
      <c r="K557" s="89"/>
      <c r="L557" s="119"/>
    </row>
    <row r="558" spans="1:12">
      <c r="A558" s="88"/>
      <c r="B558" s="89"/>
      <c r="C558" s="89"/>
      <c r="D558" s="89"/>
      <c r="E558" s="89"/>
      <c r="F558" s="89"/>
      <c r="G558" s="89"/>
      <c r="H558" s="89"/>
      <c r="I558" s="89"/>
      <c r="J558" s="89"/>
      <c r="K558" s="89"/>
      <c r="L558" s="119"/>
    </row>
    <row r="559" spans="1:12">
      <c r="A559" s="88"/>
      <c r="B559" s="89"/>
      <c r="C559" s="89"/>
      <c r="D559" s="89"/>
      <c r="E559" s="89"/>
      <c r="F559" s="89"/>
      <c r="G559" s="89"/>
      <c r="H559" s="89"/>
      <c r="I559" s="89"/>
      <c r="J559" s="89"/>
      <c r="K559" s="89"/>
      <c r="L559" s="119"/>
    </row>
    <row r="560" spans="1:12">
      <c r="A560" s="88"/>
      <c r="B560" s="89"/>
      <c r="C560" s="89"/>
      <c r="D560" s="89"/>
      <c r="E560" s="89"/>
      <c r="F560" s="89"/>
      <c r="G560" s="89"/>
      <c r="H560" s="89"/>
      <c r="I560" s="89"/>
      <c r="J560" s="89"/>
      <c r="K560" s="89"/>
      <c r="L560" s="119"/>
    </row>
    <row r="561" spans="1:12">
      <c r="A561" s="88"/>
      <c r="B561" s="89"/>
      <c r="C561" s="89"/>
      <c r="D561" s="89"/>
      <c r="E561" s="89"/>
      <c r="F561" s="89"/>
      <c r="G561" s="89"/>
      <c r="H561" s="89"/>
      <c r="I561" s="89"/>
      <c r="J561" s="89"/>
      <c r="K561" s="89"/>
      <c r="L561" s="119"/>
    </row>
    <row r="562" spans="1:12">
      <c r="A562" s="88"/>
      <c r="B562" s="89"/>
      <c r="C562" s="89"/>
      <c r="D562" s="89"/>
      <c r="E562" s="89"/>
      <c r="F562" s="89"/>
      <c r="G562" s="89"/>
      <c r="H562" s="89"/>
      <c r="I562" s="89"/>
      <c r="J562" s="89"/>
      <c r="K562" s="89"/>
      <c r="L562" s="119"/>
    </row>
    <row r="563" spans="1:12">
      <c r="A563" s="88"/>
      <c r="B563" s="89"/>
      <c r="C563" s="89"/>
      <c r="D563" s="89"/>
      <c r="E563" s="89"/>
      <c r="F563" s="89"/>
      <c r="G563" s="89"/>
      <c r="H563" s="89"/>
      <c r="I563" s="89"/>
      <c r="J563" s="89"/>
      <c r="K563" s="89"/>
      <c r="L563" s="119"/>
    </row>
    <row r="564" spans="1:12">
      <c r="A564" s="88"/>
      <c r="B564" s="89"/>
      <c r="C564" s="89"/>
      <c r="D564" s="89"/>
      <c r="E564" s="89"/>
      <c r="F564" s="89"/>
      <c r="G564" s="89"/>
      <c r="H564" s="89"/>
      <c r="I564" s="89"/>
      <c r="J564" s="89"/>
      <c r="K564" s="89"/>
      <c r="L564" s="119"/>
    </row>
    <row r="565" spans="1:12">
      <c r="A565" s="88"/>
      <c r="B565" s="89"/>
      <c r="C565" s="89"/>
      <c r="D565" s="89"/>
      <c r="E565" s="89"/>
      <c r="F565" s="89"/>
      <c r="G565" s="89"/>
      <c r="H565" s="89"/>
      <c r="I565" s="89"/>
      <c r="J565" s="89"/>
      <c r="K565" s="89"/>
      <c r="L565" s="119"/>
    </row>
    <row r="566" spans="1:12">
      <c r="A566" s="88"/>
      <c r="B566" s="89"/>
      <c r="C566" s="89"/>
      <c r="D566" s="89"/>
      <c r="E566" s="89"/>
      <c r="F566" s="89"/>
      <c r="G566" s="89"/>
      <c r="H566" s="89"/>
      <c r="I566" s="89"/>
      <c r="J566" s="89"/>
      <c r="K566" s="89"/>
      <c r="L566" s="119"/>
    </row>
    <row r="567" spans="1:12">
      <c r="A567" s="88"/>
      <c r="B567" s="89"/>
      <c r="C567" s="89"/>
      <c r="D567" s="89"/>
      <c r="E567" s="89"/>
      <c r="F567" s="89"/>
      <c r="G567" s="89"/>
      <c r="H567" s="89"/>
      <c r="I567" s="89"/>
      <c r="J567" s="89"/>
      <c r="K567" s="89"/>
      <c r="L567" s="119"/>
    </row>
    <row r="568" spans="1:12">
      <c r="A568" s="88"/>
      <c r="B568" s="89"/>
      <c r="C568" s="89"/>
      <c r="D568" s="89"/>
      <c r="E568" s="89"/>
      <c r="F568" s="89"/>
      <c r="G568" s="89"/>
      <c r="H568" s="89"/>
      <c r="I568" s="89"/>
      <c r="J568" s="89"/>
      <c r="K568" s="89"/>
      <c r="L568" s="119"/>
    </row>
    <row r="569" spans="1:12">
      <c r="A569" s="88"/>
      <c r="B569" s="89"/>
      <c r="C569" s="89"/>
      <c r="D569" s="89"/>
      <c r="E569" s="89"/>
      <c r="F569" s="89"/>
      <c r="G569" s="89"/>
      <c r="H569" s="89"/>
      <c r="I569" s="89"/>
      <c r="J569" s="89"/>
      <c r="K569" s="89"/>
      <c r="L569" s="119"/>
    </row>
    <row r="570" spans="1:12">
      <c r="A570" s="88"/>
      <c r="B570" s="89"/>
      <c r="C570" s="89"/>
      <c r="D570" s="89"/>
      <c r="E570" s="89"/>
      <c r="F570" s="89"/>
      <c r="G570" s="89"/>
      <c r="H570" s="89"/>
      <c r="I570" s="89"/>
      <c r="J570" s="89"/>
      <c r="K570" s="89"/>
      <c r="L570" s="119"/>
    </row>
    <row r="571" spans="1:12">
      <c r="A571" s="88"/>
      <c r="B571" s="89"/>
      <c r="C571" s="89"/>
      <c r="D571" s="89"/>
      <c r="E571" s="89"/>
      <c r="F571" s="89"/>
      <c r="G571" s="89"/>
      <c r="H571" s="89"/>
      <c r="I571" s="89"/>
      <c r="J571" s="89"/>
      <c r="K571" s="89"/>
      <c r="L571" s="119"/>
    </row>
    <row r="572" spans="1:12">
      <c r="A572" s="88"/>
      <c r="B572" s="89"/>
      <c r="C572" s="89"/>
      <c r="D572" s="89"/>
      <c r="E572" s="89"/>
      <c r="F572" s="89"/>
      <c r="G572" s="89"/>
      <c r="H572" s="89"/>
      <c r="I572" s="89"/>
      <c r="J572" s="89"/>
      <c r="K572" s="89"/>
      <c r="L572" s="119"/>
    </row>
    <row r="573" spans="1:12">
      <c r="A573" s="88"/>
      <c r="B573" s="89"/>
      <c r="C573" s="89"/>
      <c r="D573" s="89"/>
      <c r="E573" s="89"/>
      <c r="F573" s="89"/>
      <c r="G573" s="89"/>
      <c r="H573" s="89"/>
      <c r="I573" s="89"/>
      <c r="J573" s="89"/>
      <c r="K573" s="89"/>
      <c r="L573" s="119"/>
    </row>
    <row r="574" spans="1:12">
      <c r="A574" s="88"/>
      <c r="B574" s="89"/>
      <c r="C574" s="89"/>
      <c r="D574" s="89"/>
      <c r="E574" s="89"/>
      <c r="F574" s="89"/>
      <c r="G574" s="89"/>
      <c r="H574" s="89"/>
      <c r="I574" s="89"/>
      <c r="J574" s="89"/>
      <c r="K574" s="89"/>
      <c r="L574" s="119"/>
    </row>
    <row r="575" spans="1:12">
      <c r="A575" s="88"/>
      <c r="B575" s="89"/>
      <c r="C575" s="89"/>
      <c r="D575" s="89"/>
      <c r="E575" s="89"/>
      <c r="F575" s="89"/>
      <c r="G575" s="89"/>
      <c r="H575" s="89"/>
      <c r="I575" s="89"/>
      <c r="J575" s="89"/>
      <c r="K575" s="89"/>
      <c r="L575" s="119"/>
    </row>
    <row r="576" spans="1:12">
      <c r="A576" s="88"/>
      <c r="B576" s="89"/>
      <c r="C576" s="89"/>
      <c r="D576" s="89"/>
      <c r="E576" s="89"/>
      <c r="F576" s="89"/>
      <c r="G576" s="89"/>
      <c r="H576" s="89"/>
      <c r="I576" s="89"/>
      <c r="J576" s="89"/>
      <c r="K576" s="89"/>
      <c r="L576" s="119"/>
    </row>
    <row r="577" spans="1:12">
      <c r="A577" s="88"/>
      <c r="B577" s="89"/>
      <c r="C577" s="89"/>
      <c r="D577" s="89"/>
      <c r="E577" s="89"/>
      <c r="F577" s="89"/>
      <c r="G577" s="89"/>
      <c r="H577" s="89"/>
      <c r="I577" s="89"/>
      <c r="J577" s="89"/>
      <c r="K577" s="89"/>
      <c r="L577" s="119"/>
    </row>
    <row r="578" spans="1:12">
      <c r="A578" s="88"/>
      <c r="B578" s="89"/>
      <c r="C578" s="89"/>
      <c r="D578" s="89"/>
      <c r="E578" s="89"/>
      <c r="F578" s="89"/>
      <c r="G578" s="89"/>
      <c r="H578" s="89"/>
      <c r="I578" s="89"/>
      <c r="J578" s="89"/>
      <c r="K578" s="89"/>
      <c r="L578" s="119"/>
    </row>
    <row r="579" spans="1:12">
      <c r="A579" s="88"/>
      <c r="B579" s="89"/>
      <c r="C579" s="89"/>
      <c r="D579" s="89"/>
      <c r="E579" s="89"/>
      <c r="F579" s="89"/>
      <c r="G579" s="89"/>
      <c r="H579" s="89"/>
      <c r="I579" s="89"/>
      <c r="J579" s="89"/>
      <c r="K579" s="89"/>
      <c r="L579" s="119"/>
    </row>
    <row r="580" spans="1:12">
      <c r="A580" s="88"/>
      <c r="B580" s="89"/>
      <c r="C580" s="89"/>
      <c r="D580" s="89"/>
      <c r="E580" s="89"/>
      <c r="F580" s="89"/>
      <c r="G580" s="89"/>
      <c r="H580" s="89"/>
      <c r="I580" s="89"/>
      <c r="J580" s="89"/>
      <c r="K580" s="89"/>
      <c r="L580" s="119"/>
    </row>
    <row r="581" spans="1:12">
      <c r="A581" s="88"/>
      <c r="B581" s="89"/>
      <c r="C581" s="89"/>
      <c r="D581" s="89"/>
      <c r="E581" s="89"/>
      <c r="F581" s="89"/>
      <c r="G581" s="89"/>
      <c r="H581" s="89"/>
      <c r="I581" s="89"/>
      <c r="J581" s="89"/>
      <c r="K581" s="89"/>
      <c r="L581" s="119"/>
    </row>
    <row r="582" spans="1:12">
      <c r="A582" s="88"/>
      <c r="B582" s="89"/>
      <c r="C582" s="89"/>
      <c r="D582" s="89"/>
      <c r="E582" s="89"/>
      <c r="F582" s="89"/>
      <c r="G582" s="89"/>
      <c r="H582" s="89"/>
      <c r="I582" s="89"/>
      <c r="J582" s="89"/>
      <c r="K582" s="89"/>
      <c r="L582" s="119"/>
    </row>
    <row r="583" spans="1:12">
      <c r="A583" s="88"/>
      <c r="B583" s="89"/>
      <c r="C583" s="89"/>
      <c r="D583" s="89"/>
      <c r="E583" s="89"/>
      <c r="F583" s="89"/>
      <c r="G583" s="89"/>
      <c r="H583" s="89"/>
      <c r="I583" s="89"/>
      <c r="J583" s="89"/>
      <c r="K583" s="89"/>
      <c r="L583" s="119"/>
    </row>
    <row r="584" spans="1:12">
      <c r="A584" s="88"/>
      <c r="B584" s="89"/>
      <c r="C584" s="89"/>
      <c r="D584" s="89"/>
      <c r="E584" s="89"/>
      <c r="F584" s="89"/>
      <c r="G584" s="89"/>
      <c r="H584" s="89"/>
      <c r="I584" s="89"/>
      <c r="J584" s="89"/>
      <c r="K584" s="89"/>
      <c r="L584" s="119"/>
    </row>
    <row r="585" spans="1:12">
      <c r="A585" s="88"/>
      <c r="B585" s="89"/>
      <c r="C585" s="89"/>
      <c r="D585" s="89"/>
      <c r="E585" s="89"/>
      <c r="F585" s="89"/>
      <c r="G585" s="89"/>
      <c r="H585" s="89"/>
      <c r="I585" s="89"/>
      <c r="J585" s="89"/>
      <c r="K585" s="89"/>
      <c r="L585" s="119"/>
    </row>
    <row r="586" spans="1:12">
      <c r="A586" s="88"/>
      <c r="B586" s="89"/>
      <c r="C586" s="89"/>
      <c r="D586" s="89"/>
      <c r="E586" s="89"/>
      <c r="F586" s="89"/>
      <c r="G586" s="89"/>
      <c r="H586" s="89"/>
      <c r="I586" s="89"/>
      <c r="J586" s="89"/>
      <c r="K586" s="89"/>
      <c r="L586" s="119"/>
    </row>
    <row r="587" spans="1:12">
      <c r="A587" s="88"/>
      <c r="B587" s="89"/>
      <c r="C587" s="89"/>
      <c r="D587" s="89"/>
      <c r="E587" s="89"/>
      <c r="F587" s="89"/>
      <c r="G587" s="89"/>
      <c r="H587" s="89"/>
      <c r="I587" s="89"/>
      <c r="J587" s="89"/>
      <c r="K587" s="89"/>
      <c r="L587" s="119"/>
    </row>
    <row r="588" spans="1:12">
      <c r="A588" s="88"/>
      <c r="B588" s="89"/>
      <c r="C588" s="89"/>
      <c r="D588" s="89"/>
      <c r="E588" s="89"/>
      <c r="F588" s="89"/>
      <c r="G588" s="89"/>
      <c r="H588" s="89"/>
      <c r="I588" s="89"/>
      <c r="J588" s="89"/>
      <c r="K588" s="89"/>
      <c r="L588" s="119"/>
    </row>
    <row r="589" spans="1:12">
      <c r="A589" s="88"/>
      <c r="B589" s="89"/>
      <c r="C589" s="89"/>
      <c r="D589" s="89"/>
      <c r="E589" s="89"/>
      <c r="F589" s="89"/>
      <c r="G589" s="89"/>
      <c r="H589" s="89"/>
      <c r="I589" s="89"/>
      <c r="J589" s="89"/>
      <c r="K589" s="89"/>
      <c r="L589" s="119"/>
    </row>
    <row r="590" spans="1:12">
      <c r="A590" s="88"/>
      <c r="B590" s="89"/>
      <c r="C590" s="89"/>
      <c r="D590" s="89"/>
      <c r="E590" s="89"/>
      <c r="F590" s="89"/>
      <c r="G590" s="89"/>
      <c r="H590" s="89"/>
      <c r="I590" s="89"/>
      <c r="J590" s="89"/>
      <c r="K590" s="89"/>
      <c r="L590" s="119"/>
    </row>
    <row r="591" spans="1:12">
      <c r="A591" s="88"/>
      <c r="B591" s="89"/>
      <c r="C591" s="89"/>
      <c r="D591" s="89"/>
      <c r="E591" s="89"/>
      <c r="F591" s="89"/>
      <c r="G591" s="89"/>
      <c r="H591" s="89"/>
      <c r="I591" s="89"/>
      <c r="J591" s="89"/>
      <c r="K591" s="89"/>
      <c r="L591" s="119"/>
    </row>
    <row r="592" spans="1:12">
      <c r="A592" s="88"/>
      <c r="B592" s="89"/>
      <c r="C592" s="89"/>
      <c r="D592" s="89"/>
      <c r="E592" s="89"/>
      <c r="F592" s="89"/>
      <c r="G592" s="89"/>
      <c r="H592" s="89"/>
      <c r="I592" s="89"/>
      <c r="J592" s="89"/>
      <c r="K592" s="89"/>
      <c r="L592" s="119"/>
    </row>
    <row r="593" spans="1:12">
      <c r="A593" s="88"/>
      <c r="B593" s="89"/>
      <c r="C593" s="89"/>
      <c r="D593" s="89"/>
      <c r="E593" s="89"/>
      <c r="F593" s="89"/>
      <c r="G593" s="89"/>
      <c r="H593" s="89"/>
      <c r="I593" s="89"/>
      <c r="J593" s="89"/>
      <c r="K593" s="89"/>
      <c r="L593" s="119"/>
    </row>
    <row r="594" spans="1:12">
      <c r="A594" s="88"/>
      <c r="B594" s="89"/>
      <c r="C594" s="89"/>
      <c r="D594" s="89"/>
      <c r="E594" s="89"/>
      <c r="F594" s="89"/>
      <c r="G594" s="89"/>
      <c r="H594" s="89"/>
      <c r="I594" s="89"/>
      <c r="J594" s="89"/>
      <c r="K594" s="89"/>
      <c r="L594" s="119"/>
    </row>
    <row r="595" spans="1:12">
      <c r="A595" s="88"/>
      <c r="B595" s="89"/>
      <c r="C595" s="89"/>
      <c r="D595" s="89"/>
      <c r="E595" s="89"/>
      <c r="F595" s="89"/>
      <c r="G595" s="89"/>
      <c r="H595" s="89"/>
      <c r="I595" s="89"/>
      <c r="J595" s="89"/>
      <c r="K595" s="89"/>
      <c r="L595" s="119"/>
    </row>
    <row r="596" spans="1:12">
      <c r="A596" s="88"/>
      <c r="B596" s="89"/>
      <c r="C596" s="89"/>
      <c r="D596" s="89"/>
      <c r="E596" s="89"/>
      <c r="F596" s="89"/>
      <c r="G596" s="89"/>
      <c r="H596" s="89"/>
      <c r="I596" s="89"/>
      <c r="J596" s="89"/>
      <c r="K596" s="89"/>
      <c r="L596" s="119"/>
    </row>
    <row r="597" spans="1:12">
      <c r="A597" s="88"/>
      <c r="B597" s="89"/>
      <c r="C597" s="89"/>
      <c r="D597" s="89"/>
      <c r="E597" s="89"/>
      <c r="F597" s="89"/>
      <c r="G597" s="89"/>
      <c r="H597" s="89"/>
      <c r="I597" s="89"/>
      <c r="J597" s="89"/>
      <c r="K597" s="89"/>
      <c r="L597" s="119"/>
    </row>
    <row r="598" spans="1:12">
      <c r="A598" s="88"/>
      <c r="B598" s="89"/>
      <c r="C598" s="89"/>
      <c r="D598" s="89"/>
      <c r="E598" s="89"/>
      <c r="F598" s="89"/>
      <c r="G598" s="89"/>
      <c r="H598" s="89"/>
      <c r="I598" s="89"/>
      <c r="J598" s="89"/>
      <c r="K598" s="89"/>
      <c r="L598" s="119"/>
    </row>
    <row r="599" spans="1:12">
      <c r="A599" s="88"/>
      <c r="B599" s="89"/>
      <c r="C599" s="89"/>
      <c r="D599" s="89"/>
      <c r="E599" s="89"/>
      <c r="F599" s="89"/>
      <c r="G599" s="89"/>
      <c r="H599" s="89"/>
      <c r="I599" s="89"/>
      <c r="J599" s="89"/>
      <c r="K599" s="89"/>
      <c r="L599" s="119"/>
    </row>
    <row r="600" spans="1:12">
      <c r="A600" s="88"/>
      <c r="B600" s="89"/>
      <c r="C600" s="89"/>
      <c r="D600" s="89"/>
      <c r="E600" s="89"/>
      <c r="F600" s="89"/>
      <c r="G600" s="89"/>
      <c r="H600" s="89"/>
      <c r="I600" s="89"/>
      <c r="J600" s="89"/>
      <c r="K600" s="89"/>
      <c r="L600" s="119"/>
    </row>
    <row r="601" spans="1:12">
      <c r="A601" s="88"/>
      <c r="B601" s="89"/>
      <c r="C601" s="89"/>
      <c r="D601" s="89"/>
      <c r="E601" s="89"/>
      <c r="F601" s="89"/>
      <c r="G601" s="89"/>
      <c r="H601" s="89"/>
      <c r="I601" s="89"/>
      <c r="J601" s="89"/>
      <c r="K601" s="89"/>
      <c r="L601" s="119"/>
    </row>
    <row r="602" spans="1:12">
      <c r="A602" s="88"/>
      <c r="B602" s="89"/>
      <c r="C602" s="89"/>
      <c r="D602" s="89"/>
      <c r="E602" s="89"/>
      <c r="F602" s="89"/>
      <c r="G602" s="89"/>
      <c r="H602" s="89"/>
      <c r="I602" s="89"/>
      <c r="J602" s="89"/>
      <c r="K602" s="89"/>
      <c r="L602" s="119"/>
    </row>
    <row r="603" spans="1:12">
      <c r="A603" s="88"/>
      <c r="B603" s="89"/>
      <c r="C603" s="89"/>
      <c r="D603" s="89"/>
      <c r="E603" s="89"/>
      <c r="F603" s="89"/>
      <c r="G603" s="89"/>
      <c r="H603" s="89"/>
      <c r="I603" s="89"/>
      <c r="J603" s="89"/>
      <c r="K603" s="89"/>
      <c r="L603" s="119"/>
    </row>
    <row r="604" spans="1:12">
      <c r="A604" s="88"/>
      <c r="B604" s="89"/>
      <c r="C604" s="89"/>
      <c r="D604" s="89"/>
      <c r="E604" s="89"/>
      <c r="F604" s="89"/>
      <c r="G604" s="89"/>
      <c r="H604" s="89"/>
      <c r="I604" s="89"/>
      <c r="J604" s="89"/>
      <c r="K604" s="89"/>
      <c r="L604" s="119"/>
    </row>
    <row r="605" spans="1:12">
      <c r="A605" s="88"/>
      <c r="B605" s="89"/>
      <c r="C605" s="89"/>
      <c r="D605" s="89"/>
      <c r="E605" s="89"/>
      <c r="F605" s="89"/>
      <c r="G605" s="89"/>
      <c r="H605" s="89"/>
      <c r="I605" s="89"/>
      <c r="J605" s="89"/>
      <c r="K605" s="89"/>
      <c r="L605" s="119"/>
    </row>
    <row r="606" spans="1:12">
      <c r="A606" s="88"/>
      <c r="B606" s="89"/>
      <c r="C606" s="89"/>
      <c r="D606" s="89"/>
      <c r="E606" s="89"/>
      <c r="F606" s="89"/>
      <c r="G606" s="89"/>
      <c r="H606" s="89"/>
      <c r="I606" s="89"/>
      <c r="J606" s="89"/>
      <c r="K606" s="89"/>
      <c r="L606" s="119"/>
    </row>
    <row r="607" spans="1:12">
      <c r="A607" s="88"/>
      <c r="B607" s="89"/>
      <c r="C607" s="89"/>
      <c r="D607" s="89"/>
      <c r="E607" s="89"/>
      <c r="F607" s="89"/>
      <c r="G607" s="89"/>
      <c r="H607" s="89"/>
      <c r="I607" s="89"/>
      <c r="J607" s="89"/>
      <c r="K607" s="89"/>
      <c r="L607" s="119"/>
    </row>
    <row r="608" spans="1:12">
      <c r="A608" s="88"/>
      <c r="B608" s="89"/>
      <c r="C608" s="89"/>
      <c r="D608" s="89"/>
      <c r="E608" s="89"/>
      <c r="F608" s="89"/>
      <c r="G608" s="89"/>
      <c r="H608" s="89"/>
      <c r="I608" s="89"/>
      <c r="J608" s="89"/>
      <c r="K608" s="89"/>
      <c r="L608" s="119"/>
    </row>
    <row r="609" spans="1:12">
      <c r="A609" s="88"/>
      <c r="B609" s="89"/>
      <c r="C609" s="89"/>
      <c r="D609" s="89"/>
      <c r="E609" s="89"/>
      <c r="F609" s="89"/>
      <c r="G609" s="89"/>
      <c r="H609" s="89"/>
      <c r="I609" s="89"/>
      <c r="J609" s="89"/>
      <c r="K609" s="89"/>
      <c r="L609" s="119"/>
    </row>
    <row r="610" spans="1:12">
      <c r="A610" s="88"/>
      <c r="B610" s="89"/>
      <c r="C610" s="89"/>
      <c r="D610" s="89"/>
      <c r="E610" s="89"/>
      <c r="F610" s="89"/>
      <c r="G610" s="89"/>
      <c r="H610" s="89"/>
      <c r="I610" s="89"/>
      <c r="J610" s="89"/>
      <c r="K610" s="89"/>
      <c r="L610" s="119"/>
    </row>
    <row r="611" spans="1:12">
      <c r="A611" s="88"/>
      <c r="B611" s="89"/>
      <c r="C611" s="89"/>
      <c r="D611" s="89"/>
      <c r="E611" s="89"/>
      <c r="F611" s="89"/>
      <c r="G611" s="89"/>
      <c r="H611" s="89"/>
      <c r="I611" s="89"/>
      <c r="J611" s="89"/>
      <c r="K611" s="89"/>
      <c r="L611" s="119"/>
    </row>
    <row r="612" spans="1:12">
      <c r="A612" s="88"/>
      <c r="B612" s="89"/>
      <c r="C612" s="89"/>
      <c r="D612" s="89"/>
      <c r="E612" s="89"/>
      <c r="F612" s="89"/>
      <c r="G612" s="89"/>
      <c r="H612" s="89"/>
      <c r="I612" s="89"/>
      <c r="J612" s="89"/>
      <c r="K612" s="89"/>
      <c r="L612" s="119"/>
    </row>
    <row r="613" spans="1:12">
      <c r="A613" s="88"/>
      <c r="B613" s="89"/>
      <c r="C613" s="89"/>
      <c r="D613" s="89"/>
      <c r="E613" s="89"/>
      <c r="F613" s="89"/>
      <c r="G613" s="89"/>
      <c r="H613" s="89"/>
      <c r="I613" s="89"/>
      <c r="J613" s="89"/>
      <c r="K613" s="89"/>
      <c r="L613" s="119"/>
    </row>
    <row r="614" spans="1:12">
      <c r="A614" s="88"/>
      <c r="B614" s="89"/>
      <c r="C614" s="89"/>
      <c r="D614" s="89"/>
      <c r="E614" s="89"/>
      <c r="F614" s="89"/>
      <c r="G614" s="89"/>
      <c r="H614" s="89"/>
      <c r="I614" s="89"/>
      <c r="J614" s="89"/>
      <c r="K614" s="89"/>
      <c r="L614" s="119"/>
    </row>
    <row r="615" spans="1:12">
      <c r="A615" s="88"/>
      <c r="B615" s="89"/>
      <c r="C615" s="89"/>
      <c r="D615" s="89"/>
      <c r="E615" s="89"/>
      <c r="F615" s="89"/>
      <c r="G615" s="89"/>
      <c r="H615" s="89"/>
      <c r="I615" s="89"/>
      <c r="J615" s="89"/>
      <c r="K615" s="89"/>
      <c r="L615" s="119"/>
    </row>
    <row r="616" spans="1:12">
      <c r="A616" s="88"/>
      <c r="B616" s="89"/>
      <c r="C616" s="89"/>
      <c r="D616" s="89"/>
      <c r="E616" s="89"/>
      <c r="F616" s="89"/>
      <c r="G616" s="89"/>
      <c r="H616" s="89"/>
      <c r="I616" s="89"/>
      <c r="J616" s="89"/>
      <c r="K616" s="89"/>
      <c r="L616" s="119"/>
    </row>
    <row r="617" spans="1:12">
      <c r="A617" s="88"/>
      <c r="B617" s="89"/>
      <c r="C617" s="89"/>
      <c r="D617" s="89"/>
      <c r="E617" s="89"/>
      <c r="F617" s="89"/>
      <c r="G617" s="89"/>
      <c r="H617" s="89"/>
      <c r="I617" s="89"/>
      <c r="J617" s="89"/>
      <c r="K617" s="89"/>
      <c r="L617" s="119"/>
    </row>
    <row r="618" spans="1:12">
      <c r="A618" s="88"/>
      <c r="B618" s="89"/>
      <c r="C618" s="89"/>
      <c r="D618" s="89"/>
      <c r="E618" s="89"/>
      <c r="F618" s="89"/>
      <c r="G618" s="89"/>
      <c r="H618" s="89"/>
      <c r="I618" s="89"/>
      <c r="J618" s="89"/>
      <c r="K618" s="89"/>
      <c r="L618" s="119"/>
    </row>
    <row r="619" spans="1:12">
      <c r="A619" s="88"/>
      <c r="B619" s="89"/>
      <c r="C619" s="89"/>
      <c r="D619" s="89"/>
      <c r="E619" s="89"/>
      <c r="F619" s="89"/>
      <c r="G619" s="89"/>
      <c r="H619" s="89"/>
      <c r="I619" s="89"/>
      <c r="J619" s="89"/>
      <c r="K619" s="89"/>
      <c r="L619" s="119"/>
    </row>
    <row r="620" spans="1:12">
      <c r="A620" s="88"/>
      <c r="B620" s="89"/>
      <c r="C620" s="89"/>
      <c r="D620" s="89"/>
      <c r="E620" s="89"/>
      <c r="F620" s="89"/>
      <c r="G620" s="89"/>
      <c r="H620" s="89"/>
      <c r="I620" s="89"/>
      <c r="J620" s="89"/>
      <c r="K620" s="89"/>
      <c r="L620" s="119"/>
    </row>
    <row r="621" spans="1:12">
      <c r="A621" s="88"/>
      <c r="B621" s="89"/>
      <c r="C621" s="89"/>
      <c r="D621" s="89"/>
      <c r="E621" s="89"/>
      <c r="F621" s="89"/>
      <c r="G621" s="89"/>
      <c r="H621" s="89"/>
      <c r="I621" s="89"/>
      <c r="J621" s="89"/>
      <c r="K621" s="89"/>
      <c r="L621" s="119"/>
    </row>
    <row r="622" spans="1:12">
      <c r="A622" s="88"/>
      <c r="B622" s="89"/>
      <c r="C622" s="89"/>
      <c r="D622" s="89"/>
      <c r="E622" s="89"/>
      <c r="F622" s="89"/>
      <c r="G622" s="89"/>
      <c r="H622" s="89"/>
      <c r="I622" s="89"/>
      <c r="J622" s="89"/>
      <c r="K622" s="89"/>
      <c r="L622" s="119"/>
    </row>
    <row r="623" spans="1:12">
      <c r="A623" s="88"/>
      <c r="B623" s="89"/>
      <c r="C623" s="89"/>
      <c r="D623" s="89"/>
      <c r="E623" s="89"/>
      <c r="F623" s="89"/>
      <c r="G623" s="89"/>
      <c r="H623" s="89"/>
      <c r="I623" s="89"/>
      <c r="J623" s="89"/>
      <c r="K623" s="89"/>
      <c r="L623" s="119"/>
    </row>
    <row r="624" spans="1:12">
      <c r="A624" s="88"/>
      <c r="B624" s="89"/>
      <c r="C624" s="89"/>
      <c r="D624" s="89"/>
      <c r="E624" s="89"/>
      <c r="F624" s="89"/>
      <c r="G624" s="89"/>
      <c r="H624" s="89"/>
      <c r="I624" s="89"/>
      <c r="J624" s="89"/>
      <c r="K624" s="89"/>
      <c r="L624" s="119"/>
    </row>
    <row r="625" spans="1:12">
      <c r="A625" s="88"/>
      <c r="B625" s="89"/>
      <c r="C625" s="89"/>
      <c r="D625" s="89"/>
      <c r="E625" s="89"/>
      <c r="F625" s="89"/>
      <c r="G625" s="89"/>
      <c r="H625" s="89"/>
      <c r="I625" s="89"/>
      <c r="J625" s="89"/>
      <c r="K625" s="89"/>
      <c r="L625" s="119"/>
    </row>
    <row r="626" spans="1:12">
      <c r="A626" s="88"/>
      <c r="B626" s="89"/>
      <c r="C626" s="89"/>
      <c r="D626" s="89"/>
      <c r="E626" s="89"/>
      <c r="F626" s="89"/>
      <c r="G626" s="89"/>
      <c r="H626" s="89"/>
      <c r="I626" s="89"/>
      <c r="J626" s="89"/>
      <c r="K626" s="89"/>
      <c r="L626" s="119"/>
    </row>
    <row r="627" spans="1:12">
      <c r="A627" s="88"/>
      <c r="B627" s="89"/>
      <c r="C627" s="89"/>
      <c r="D627" s="89"/>
      <c r="E627" s="89"/>
      <c r="F627" s="89"/>
      <c r="G627" s="89"/>
      <c r="H627" s="89"/>
      <c r="I627" s="89"/>
      <c r="J627" s="89"/>
      <c r="K627" s="89"/>
      <c r="L627" s="119"/>
    </row>
    <row r="628" spans="1:12">
      <c r="A628" s="88"/>
      <c r="B628" s="89"/>
      <c r="C628" s="89"/>
      <c r="D628" s="89"/>
      <c r="E628" s="89"/>
      <c r="F628" s="89"/>
      <c r="G628" s="89"/>
      <c r="H628" s="89"/>
      <c r="I628" s="89"/>
      <c r="J628" s="89"/>
      <c r="K628" s="89"/>
      <c r="L628" s="119"/>
    </row>
    <row r="629" spans="1:12">
      <c r="A629" s="88"/>
      <c r="B629" s="89"/>
      <c r="C629" s="89"/>
      <c r="D629" s="89"/>
      <c r="E629" s="89"/>
      <c r="F629" s="89"/>
      <c r="G629" s="89"/>
      <c r="H629" s="89"/>
      <c r="I629" s="89"/>
      <c r="J629" s="89"/>
      <c r="K629" s="89"/>
      <c r="L629" s="119"/>
    </row>
    <row r="630" spans="1:12">
      <c r="A630" s="88"/>
      <c r="B630" s="89"/>
      <c r="C630" s="89"/>
      <c r="D630" s="89"/>
      <c r="E630" s="89"/>
      <c r="F630" s="89"/>
      <c r="G630" s="89"/>
      <c r="H630" s="89"/>
      <c r="I630" s="89"/>
      <c r="J630" s="89"/>
      <c r="K630" s="89"/>
      <c r="L630" s="119"/>
    </row>
    <row r="631" spans="1:12">
      <c r="A631" s="88"/>
      <c r="B631" s="89"/>
      <c r="C631" s="89"/>
      <c r="D631" s="89"/>
      <c r="E631" s="89"/>
      <c r="F631" s="89"/>
      <c r="G631" s="89"/>
      <c r="H631" s="89"/>
      <c r="I631" s="89"/>
      <c r="J631" s="89"/>
      <c r="K631" s="89"/>
      <c r="L631" s="119"/>
    </row>
    <row r="632" spans="1:12">
      <c r="A632" s="88"/>
      <c r="B632" s="89"/>
      <c r="C632" s="89"/>
      <c r="D632" s="89"/>
      <c r="E632" s="89"/>
      <c r="F632" s="89"/>
      <c r="G632" s="89"/>
      <c r="H632" s="89"/>
      <c r="I632" s="89"/>
      <c r="J632" s="89"/>
      <c r="K632" s="89"/>
      <c r="L632" s="119"/>
    </row>
    <row r="633" spans="1:12">
      <c r="A633" s="88"/>
      <c r="B633" s="89"/>
      <c r="C633" s="89"/>
      <c r="D633" s="89"/>
      <c r="E633" s="89"/>
      <c r="F633" s="89"/>
      <c r="G633" s="89"/>
      <c r="H633" s="89"/>
      <c r="I633" s="89"/>
      <c r="J633" s="89"/>
      <c r="K633" s="89"/>
      <c r="L633" s="119"/>
    </row>
    <row r="634" spans="1:12">
      <c r="A634" s="88"/>
      <c r="B634" s="89"/>
      <c r="C634" s="89"/>
      <c r="D634" s="89"/>
      <c r="E634" s="89"/>
      <c r="F634" s="89"/>
      <c r="G634" s="89"/>
      <c r="H634" s="89"/>
      <c r="I634" s="89"/>
      <c r="J634" s="89"/>
      <c r="K634" s="89"/>
      <c r="L634" s="119"/>
    </row>
    <row r="635" spans="1:12">
      <c r="A635" s="88"/>
      <c r="B635" s="89"/>
      <c r="C635" s="89"/>
      <c r="D635" s="89"/>
      <c r="E635" s="89"/>
      <c r="F635" s="89"/>
      <c r="G635" s="89"/>
      <c r="H635" s="89"/>
      <c r="I635" s="89"/>
      <c r="J635" s="89"/>
      <c r="K635" s="89"/>
      <c r="L635" s="119"/>
    </row>
    <row r="636" spans="1:12">
      <c r="A636" s="88"/>
      <c r="B636" s="89"/>
      <c r="C636" s="89"/>
      <c r="D636" s="89"/>
      <c r="E636" s="89"/>
      <c r="F636" s="89"/>
      <c r="G636" s="89"/>
      <c r="H636" s="89"/>
      <c r="I636" s="89"/>
      <c r="J636" s="89"/>
      <c r="K636" s="89"/>
      <c r="L636" s="119"/>
    </row>
    <row r="637" spans="1:12">
      <c r="A637" s="88"/>
      <c r="B637" s="89"/>
      <c r="C637" s="89"/>
      <c r="D637" s="89"/>
      <c r="E637" s="89"/>
      <c r="F637" s="89"/>
      <c r="G637" s="89"/>
      <c r="H637" s="89"/>
      <c r="I637" s="89"/>
      <c r="J637" s="89"/>
      <c r="K637" s="89"/>
      <c r="L637" s="119"/>
    </row>
    <row r="638" spans="1:12">
      <c r="A638" s="88"/>
      <c r="B638" s="89"/>
      <c r="C638" s="89"/>
      <c r="D638" s="89"/>
      <c r="E638" s="89"/>
      <c r="F638" s="89"/>
      <c r="G638" s="89"/>
      <c r="H638" s="89"/>
      <c r="I638" s="89"/>
      <c r="J638" s="89"/>
      <c r="K638" s="89"/>
      <c r="L638" s="119"/>
    </row>
    <row r="639" spans="1:12">
      <c r="A639" s="88"/>
      <c r="B639" s="89"/>
      <c r="C639" s="89"/>
      <c r="D639" s="89"/>
      <c r="E639" s="89"/>
      <c r="F639" s="89"/>
      <c r="G639" s="89"/>
      <c r="H639" s="89"/>
      <c r="I639" s="89"/>
      <c r="J639" s="89"/>
      <c r="K639" s="89"/>
      <c r="L639" s="119"/>
    </row>
    <row r="640" spans="1:12">
      <c r="A640" s="88"/>
      <c r="B640" s="89"/>
      <c r="C640" s="89"/>
      <c r="D640" s="89"/>
      <c r="E640" s="89"/>
      <c r="F640" s="89"/>
      <c r="G640" s="89"/>
      <c r="H640" s="89"/>
      <c r="I640" s="89"/>
      <c r="J640" s="89"/>
      <c r="K640" s="89"/>
      <c r="L640" s="119"/>
    </row>
    <row r="641" spans="1:12">
      <c r="A641" s="88"/>
      <c r="B641" s="89"/>
      <c r="C641" s="89"/>
      <c r="D641" s="89"/>
      <c r="E641" s="89"/>
      <c r="F641" s="89"/>
      <c r="G641" s="89"/>
      <c r="H641" s="89"/>
      <c r="I641" s="89"/>
      <c r="J641" s="89"/>
      <c r="K641" s="89"/>
      <c r="L641" s="119"/>
    </row>
    <row r="642" spans="1:12">
      <c r="A642" s="88"/>
      <c r="B642" s="89"/>
      <c r="C642" s="89"/>
      <c r="D642" s="89"/>
      <c r="E642" s="89"/>
      <c r="F642" s="89"/>
      <c r="G642" s="89"/>
      <c r="H642" s="89"/>
      <c r="I642" s="89"/>
      <c r="J642" s="89"/>
      <c r="K642" s="89"/>
      <c r="L642" s="119"/>
    </row>
    <row r="643" spans="1:12">
      <c r="A643" s="88"/>
      <c r="B643" s="89"/>
      <c r="C643" s="89"/>
      <c r="D643" s="89"/>
      <c r="E643" s="89"/>
      <c r="F643" s="89"/>
      <c r="G643" s="89"/>
      <c r="H643" s="89"/>
      <c r="I643" s="89"/>
      <c r="J643" s="89"/>
      <c r="K643" s="89"/>
      <c r="L643" s="119"/>
    </row>
    <row r="644" spans="1:12">
      <c r="A644" s="88"/>
      <c r="B644" s="89"/>
      <c r="C644" s="89"/>
      <c r="D644" s="89"/>
      <c r="E644" s="89"/>
      <c r="F644" s="89"/>
      <c r="G644" s="89"/>
      <c r="H644" s="89"/>
      <c r="I644" s="89"/>
      <c r="J644" s="89"/>
      <c r="K644" s="89"/>
      <c r="L644" s="119"/>
    </row>
    <row r="645" spans="1:12">
      <c r="A645" s="88"/>
      <c r="B645" s="89"/>
      <c r="C645" s="89"/>
      <c r="D645" s="89"/>
      <c r="E645" s="89"/>
      <c r="F645" s="89"/>
      <c r="G645" s="89"/>
      <c r="H645" s="89"/>
      <c r="I645" s="89"/>
      <c r="J645" s="89"/>
      <c r="K645" s="89"/>
      <c r="L645" s="119"/>
    </row>
    <row r="646" spans="1:12">
      <c r="A646" s="88"/>
      <c r="B646" s="89"/>
      <c r="C646" s="89"/>
      <c r="D646" s="89"/>
      <c r="E646" s="89"/>
      <c r="F646" s="89"/>
      <c r="G646" s="89"/>
      <c r="H646" s="89"/>
      <c r="I646" s="89"/>
      <c r="J646" s="89"/>
      <c r="K646" s="89"/>
      <c r="L646" s="119"/>
    </row>
    <row r="647" spans="1:12">
      <c r="A647" s="88"/>
      <c r="B647" s="89"/>
      <c r="C647" s="89"/>
      <c r="D647" s="89"/>
      <c r="E647" s="89"/>
      <c r="F647" s="89"/>
      <c r="G647" s="89"/>
      <c r="H647" s="89"/>
      <c r="I647" s="89"/>
      <c r="J647" s="89"/>
      <c r="K647" s="89"/>
      <c r="L647" s="119"/>
    </row>
    <row r="648" spans="1:12">
      <c r="A648" s="88"/>
      <c r="B648" s="89"/>
      <c r="C648" s="89"/>
      <c r="D648" s="89"/>
      <c r="E648" s="89"/>
      <c r="F648" s="89"/>
      <c r="G648" s="89"/>
      <c r="H648" s="89"/>
      <c r="I648" s="89"/>
      <c r="J648" s="89"/>
      <c r="K648" s="89"/>
      <c r="L648" s="119"/>
    </row>
    <row r="649" spans="1:12">
      <c r="A649" s="88"/>
      <c r="B649" s="89"/>
      <c r="C649" s="89"/>
      <c r="D649" s="89"/>
      <c r="E649" s="89"/>
      <c r="F649" s="89"/>
      <c r="G649" s="89"/>
      <c r="H649" s="89"/>
      <c r="I649" s="89"/>
      <c r="J649" s="89"/>
      <c r="K649" s="89"/>
      <c r="L649" s="119"/>
    </row>
    <row r="650" spans="1:12">
      <c r="A650" s="88"/>
      <c r="B650" s="89"/>
      <c r="C650" s="89"/>
      <c r="D650" s="89"/>
      <c r="E650" s="89"/>
      <c r="F650" s="89"/>
      <c r="G650" s="89"/>
      <c r="H650" s="89"/>
      <c r="I650" s="89"/>
      <c r="J650" s="89"/>
      <c r="K650" s="89"/>
      <c r="L650" s="119"/>
    </row>
    <row r="651" spans="1:12">
      <c r="A651" s="88"/>
      <c r="B651" s="89"/>
      <c r="C651" s="89"/>
      <c r="D651" s="89"/>
      <c r="E651" s="89"/>
      <c r="F651" s="89"/>
      <c r="G651" s="89"/>
      <c r="H651" s="89"/>
      <c r="I651" s="89"/>
      <c r="J651" s="89"/>
      <c r="K651" s="89"/>
      <c r="L651" s="119"/>
    </row>
    <row r="652" spans="1:12">
      <c r="A652" s="88"/>
      <c r="B652" s="89"/>
      <c r="C652" s="89"/>
      <c r="D652" s="89"/>
      <c r="E652" s="89"/>
      <c r="F652" s="89"/>
      <c r="G652" s="89"/>
      <c r="H652" s="89"/>
      <c r="I652" s="89"/>
      <c r="J652" s="89"/>
      <c r="K652" s="89"/>
      <c r="L652" s="119"/>
    </row>
    <row r="653" spans="1:12">
      <c r="A653" s="88"/>
      <c r="B653" s="89"/>
      <c r="C653" s="89"/>
      <c r="D653" s="89"/>
      <c r="E653" s="89"/>
      <c r="F653" s="89"/>
      <c r="G653" s="89"/>
      <c r="H653" s="89"/>
      <c r="I653" s="89"/>
      <c r="J653" s="89"/>
      <c r="K653" s="89"/>
      <c r="L653" s="119"/>
    </row>
    <row r="654" spans="1:12">
      <c r="A654" s="88"/>
      <c r="B654" s="89"/>
      <c r="C654" s="89"/>
      <c r="D654" s="89"/>
      <c r="E654" s="89"/>
      <c r="F654" s="89"/>
      <c r="G654" s="89"/>
      <c r="H654" s="89"/>
      <c r="I654" s="89"/>
      <c r="J654" s="89"/>
      <c r="K654" s="89"/>
      <c r="L654" s="119"/>
    </row>
    <row r="655" spans="1:12">
      <c r="A655" s="88"/>
      <c r="B655" s="89"/>
      <c r="C655" s="89"/>
      <c r="D655" s="89"/>
      <c r="E655" s="89"/>
      <c r="F655" s="89"/>
      <c r="G655" s="89"/>
      <c r="H655" s="89"/>
      <c r="I655" s="89"/>
      <c r="J655" s="89"/>
      <c r="K655" s="89"/>
      <c r="L655" s="119"/>
    </row>
    <row r="656" spans="1:12">
      <c r="A656" s="88"/>
      <c r="B656" s="89"/>
      <c r="C656" s="89"/>
      <c r="D656" s="89"/>
      <c r="E656" s="89"/>
      <c r="F656" s="89"/>
      <c r="G656" s="89"/>
      <c r="H656" s="89"/>
      <c r="I656" s="89"/>
      <c r="J656" s="89"/>
      <c r="K656" s="89"/>
      <c r="L656" s="119"/>
    </row>
    <row r="657" spans="1:12">
      <c r="A657" s="88"/>
      <c r="B657" s="89"/>
      <c r="C657" s="89"/>
      <c r="D657" s="89"/>
      <c r="E657" s="89"/>
      <c r="F657" s="89"/>
      <c r="G657" s="89"/>
      <c r="H657" s="89"/>
      <c r="I657" s="89"/>
      <c r="J657" s="89"/>
      <c r="K657" s="89"/>
      <c r="L657" s="119"/>
    </row>
    <row r="658" spans="1:12">
      <c r="A658" s="88"/>
      <c r="B658" s="89"/>
      <c r="C658" s="89"/>
      <c r="D658" s="89"/>
      <c r="E658" s="89"/>
      <c r="F658" s="89"/>
      <c r="G658" s="89"/>
      <c r="H658" s="89"/>
      <c r="I658" s="89"/>
      <c r="J658" s="89"/>
      <c r="K658" s="89"/>
      <c r="L658" s="119"/>
    </row>
    <row r="659" spans="1:12">
      <c r="A659" s="88"/>
      <c r="B659" s="89"/>
      <c r="C659" s="89"/>
      <c r="D659" s="89"/>
      <c r="E659" s="89"/>
      <c r="F659" s="89"/>
      <c r="G659" s="89"/>
      <c r="H659" s="89"/>
      <c r="I659" s="89"/>
      <c r="J659" s="89"/>
      <c r="K659" s="89"/>
      <c r="L659" s="119"/>
    </row>
    <row r="660" spans="1:12">
      <c r="A660" s="88"/>
      <c r="B660" s="89"/>
      <c r="C660" s="89"/>
      <c r="D660" s="89"/>
      <c r="E660" s="89"/>
      <c r="F660" s="89"/>
      <c r="G660" s="89"/>
      <c r="H660" s="89"/>
      <c r="I660" s="89"/>
      <c r="J660" s="89"/>
      <c r="K660" s="89"/>
      <c r="L660" s="119"/>
    </row>
    <row r="661" spans="1:12">
      <c r="A661" s="88"/>
      <c r="B661" s="89"/>
      <c r="C661" s="89"/>
      <c r="D661" s="89"/>
      <c r="E661" s="89"/>
      <c r="F661" s="89"/>
      <c r="G661" s="89"/>
      <c r="H661" s="89"/>
      <c r="I661" s="89"/>
      <c r="J661" s="89"/>
      <c r="K661" s="89"/>
      <c r="L661" s="119"/>
    </row>
    <row r="662" spans="1:12">
      <c r="A662" s="88"/>
      <c r="B662" s="89"/>
      <c r="C662" s="89"/>
      <c r="D662" s="89"/>
      <c r="E662" s="89"/>
      <c r="F662" s="89"/>
      <c r="G662" s="89"/>
      <c r="H662" s="89"/>
      <c r="I662" s="89"/>
      <c r="J662" s="89"/>
      <c r="K662" s="89"/>
      <c r="L662" s="119"/>
    </row>
    <row r="663" spans="1:12">
      <c r="A663" s="88"/>
      <c r="B663" s="89"/>
      <c r="C663" s="89"/>
      <c r="D663" s="89"/>
      <c r="E663" s="89"/>
      <c r="F663" s="89"/>
      <c r="G663" s="89"/>
      <c r="H663" s="89"/>
      <c r="I663" s="89"/>
      <c r="J663" s="89"/>
      <c r="K663" s="89"/>
      <c r="L663" s="119"/>
    </row>
    <row r="664" spans="1:12">
      <c r="A664" s="88"/>
      <c r="B664" s="89"/>
      <c r="C664" s="89"/>
      <c r="D664" s="89"/>
      <c r="E664" s="89"/>
      <c r="F664" s="89"/>
      <c r="G664" s="89"/>
      <c r="H664" s="89"/>
      <c r="I664" s="89"/>
      <c r="J664" s="89"/>
      <c r="K664" s="89"/>
      <c r="L664" s="119"/>
    </row>
    <row r="665" spans="1:12">
      <c r="A665" s="88"/>
      <c r="B665" s="89"/>
      <c r="C665" s="89"/>
      <c r="D665" s="89"/>
      <c r="E665" s="89"/>
      <c r="F665" s="89"/>
      <c r="G665" s="89"/>
      <c r="H665" s="89"/>
      <c r="I665" s="89"/>
      <c r="J665" s="89"/>
      <c r="K665" s="89"/>
      <c r="L665" s="119"/>
    </row>
    <row r="666" spans="1:12">
      <c r="A666" s="88"/>
      <c r="B666" s="89"/>
      <c r="C666" s="89"/>
      <c r="D666" s="89"/>
      <c r="E666" s="89"/>
      <c r="F666" s="89"/>
      <c r="G666" s="89"/>
      <c r="H666" s="89"/>
      <c r="I666" s="89"/>
      <c r="J666" s="89"/>
      <c r="K666" s="89"/>
      <c r="L666" s="119"/>
    </row>
    <row r="667" spans="1:12">
      <c r="A667" s="88"/>
      <c r="B667" s="89"/>
      <c r="C667" s="89"/>
      <c r="D667" s="89"/>
      <c r="E667" s="89"/>
      <c r="F667" s="89"/>
      <c r="G667" s="89"/>
      <c r="H667" s="89"/>
      <c r="I667" s="89"/>
      <c r="J667" s="89"/>
      <c r="K667" s="89"/>
      <c r="L667" s="119"/>
    </row>
    <row r="668" spans="1:12">
      <c r="A668" s="88"/>
      <c r="B668" s="89"/>
      <c r="C668" s="89"/>
      <c r="D668" s="89"/>
      <c r="E668" s="89"/>
      <c r="F668" s="89"/>
      <c r="G668" s="89"/>
      <c r="H668" s="89"/>
      <c r="I668" s="89"/>
      <c r="J668" s="89"/>
      <c r="K668" s="89"/>
      <c r="L668" s="119"/>
    </row>
    <row r="669" spans="1:12">
      <c r="A669" s="88"/>
      <c r="B669" s="89"/>
      <c r="C669" s="89"/>
      <c r="D669" s="89"/>
      <c r="E669" s="89"/>
      <c r="F669" s="89"/>
      <c r="G669" s="89"/>
      <c r="H669" s="89"/>
      <c r="I669" s="89"/>
      <c r="J669" s="89"/>
      <c r="K669" s="89"/>
      <c r="L669" s="119"/>
    </row>
    <row r="670" spans="1:12">
      <c r="A670" s="88"/>
      <c r="B670" s="89"/>
      <c r="C670" s="89"/>
      <c r="D670" s="89"/>
      <c r="E670" s="89"/>
      <c r="F670" s="89"/>
      <c r="G670" s="89"/>
      <c r="H670" s="89"/>
      <c r="I670" s="89"/>
      <c r="J670" s="89"/>
      <c r="K670" s="89"/>
      <c r="L670" s="119"/>
    </row>
    <row r="671" spans="1:12">
      <c r="A671" s="88"/>
      <c r="B671" s="89"/>
      <c r="C671" s="89"/>
      <c r="D671" s="89"/>
      <c r="E671" s="89"/>
      <c r="F671" s="89"/>
      <c r="G671" s="89"/>
      <c r="H671" s="89"/>
      <c r="I671" s="89"/>
      <c r="J671" s="89"/>
      <c r="K671" s="89"/>
      <c r="L671" s="119"/>
    </row>
    <row r="672" spans="1:12">
      <c r="A672" s="88"/>
      <c r="B672" s="89"/>
      <c r="C672" s="89"/>
      <c r="D672" s="89"/>
      <c r="E672" s="89"/>
      <c r="F672" s="89"/>
      <c r="G672" s="89"/>
      <c r="H672" s="89"/>
      <c r="I672" s="89"/>
      <c r="J672" s="89"/>
      <c r="K672" s="89"/>
      <c r="L672" s="119"/>
    </row>
    <row r="673" spans="1:12">
      <c r="A673" s="88"/>
      <c r="B673" s="89"/>
      <c r="C673" s="89"/>
      <c r="D673" s="89"/>
      <c r="E673" s="89"/>
      <c r="F673" s="89"/>
      <c r="G673" s="89"/>
      <c r="H673" s="89"/>
      <c r="I673" s="89"/>
      <c r="J673" s="89"/>
      <c r="K673" s="89"/>
      <c r="L673" s="119"/>
    </row>
    <row r="674" spans="1:12">
      <c r="A674" s="88"/>
      <c r="B674" s="89"/>
      <c r="C674" s="89"/>
      <c r="D674" s="89"/>
      <c r="E674" s="89"/>
      <c r="F674" s="89"/>
      <c r="G674" s="89"/>
      <c r="H674" s="89"/>
      <c r="I674" s="89"/>
      <c r="J674" s="89"/>
      <c r="K674" s="89"/>
      <c r="L674" s="119"/>
    </row>
    <row r="675" spans="1:12">
      <c r="A675" s="88"/>
      <c r="B675" s="89"/>
      <c r="C675" s="89"/>
      <c r="D675" s="89"/>
      <c r="E675" s="89"/>
      <c r="F675" s="89"/>
      <c r="G675" s="89"/>
      <c r="H675" s="89"/>
      <c r="I675" s="89"/>
      <c r="J675" s="89"/>
      <c r="K675" s="89"/>
      <c r="L675" s="119"/>
    </row>
    <row r="676" spans="1:12">
      <c r="A676" s="88"/>
      <c r="B676" s="89"/>
      <c r="C676" s="89"/>
      <c r="D676" s="89"/>
      <c r="E676" s="89"/>
      <c r="F676" s="89"/>
      <c r="G676" s="89"/>
      <c r="H676" s="89"/>
      <c r="I676" s="89"/>
      <c r="J676" s="89"/>
      <c r="K676" s="89"/>
      <c r="L676" s="119"/>
    </row>
    <row r="677" spans="1:12">
      <c r="A677" s="88"/>
      <c r="B677" s="89"/>
      <c r="C677" s="89"/>
      <c r="D677" s="89"/>
      <c r="E677" s="89"/>
      <c r="F677" s="89"/>
      <c r="G677" s="89"/>
      <c r="H677" s="89"/>
      <c r="I677" s="89"/>
      <c r="J677" s="89"/>
      <c r="K677" s="89"/>
      <c r="L677" s="119"/>
    </row>
    <row r="678" spans="1:12">
      <c r="A678" s="88"/>
      <c r="B678" s="89"/>
      <c r="C678" s="89"/>
      <c r="D678" s="89"/>
      <c r="E678" s="89"/>
      <c r="F678" s="89"/>
      <c r="G678" s="89"/>
      <c r="H678" s="89"/>
      <c r="I678" s="89"/>
      <c r="J678" s="89"/>
      <c r="K678" s="89"/>
      <c r="L678" s="119"/>
    </row>
    <row r="679" spans="1:12">
      <c r="A679" s="88"/>
      <c r="B679" s="89"/>
      <c r="C679" s="89"/>
      <c r="D679" s="89"/>
      <c r="E679" s="89"/>
      <c r="F679" s="89"/>
      <c r="G679" s="89"/>
      <c r="H679" s="89"/>
      <c r="I679" s="89"/>
      <c r="J679" s="89"/>
      <c r="K679" s="89"/>
      <c r="L679" s="119"/>
    </row>
    <row r="680" spans="1:12">
      <c r="A680" s="88"/>
      <c r="B680" s="89"/>
      <c r="C680" s="89"/>
      <c r="D680" s="89"/>
      <c r="E680" s="89"/>
      <c r="F680" s="89"/>
      <c r="G680" s="89"/>
      <c r="H680" s="89"/>
      <c r="I680" s="89"/>
      <c r="J680" s="89"/>
      <c r="K680" s="89"/>
      <c r="L680" s="119"/>
    </row>
    <row r="681" spans="1:12">
      <c r="A681" s="88"/>
      <c r="B681" s="89"/>
      <c r="C681" s="89"/>
      <c r="D681" s="89"/>
      <c r="E681" s="89"/>
      <c r="F681" s="89"/>
      <c r="G681" s="89"/>
      <c r="H681" s="89"/>
      <c r="I681" s="89"/>
      <c r="J681" s="89"/>
      <c r="K681" s="89"/>
      <c r="L681" s="119"/>
    </row>
    <row r="682" spans="1:12">
      <c r="A682" s="88"/>
      <c r="B682" s="89"/>
      <c r="C682" s="89"/>
      <c r="D682" s="89"/>
      <c r="E682" s="89"/>
      <c r="F682" s="89"/>
      <c r="G682" s="89"/>
      <c r="H682" s="89"/>
      <c r="I682" s="89"/>
      <c r="J682" s="89"/>
      <c r="K682" s="89"/>
      <c r="L682" s="119"/>
    </row>
    <row r="683" spans="1:12">
      <c r="A683" s="88"/>
      <c r="B683" s="89"/>
      <c r="C683" s="89"/>
      <c r="D683" s="89"/>
      <c r="E683" s="89"/>
      <c r="F683" s="89"/>
      <c r="G683" s="89"/>
      <c r="H683" s="89"/>
      <c r="I683" s="89"/>
      <c r="J683" s="89"/>
      <c r="K683" s="89"/>
      <c r="L683" s="119"/>
    </row>
    <row r="684" spans="1:12">
      <c r="A684" s="88"/>
      <c r="B684" s="89"/>
      <c r="C684" s="89"/>
      <c r="D684" s="89"/>
      <c r="E684" s="89"/>
      <c r="F684" s="89"/>
      <c r="G684" s="89"/>
      <c r="H684" s="89"/>
      <c r="I684" s="89"/>
      <c r="J684" s="89"/>
      <c r="K684" s="89"/>
      <c r="L684" s="119"/>
    </row>
    <row r="685" spans="1:12">
      <c r="A685" s="88"/>
      <c r="B685" s="89"/>
      <c r="C685" s="89"/>
      <c r="D685" s="89"/>
      <c r="E685" s="89"/>
      <c r="F685" s="89"/>
      <c r="G685" s="89"/>
      <c r="H685" s="89"/>
      <c r="I685" s="89"/>
      <c r="J685" s="89"/>
      <c r="K685" s="89"/>
      <c r="L685" s="119"/>
    </row>
    <row r="686" spans="1:12">
      <c r="A686" s="88"/>
      <c r="B686" s="89"/>
      <c r="C686" s="89"/>
      <c r="D686" s="89"/>
      <c r="E686" s="89"/>
      <c r="F686" s="89"/>
      <c r="G686" s="89"/>
      <c r="H686" s="89"/>
      <c r="I686" s="89"/>
      <c r="J686" s="89"/>
      <c r="K686" s="89"/>
      <c r="L686" s="119"/>
    </row>
    <row r="687" spans="1:12">
      <c r="A687" s="88"/>
      <c r="B687" s="89"/>
      <c r="C687" s="89"/>
      <c r="D687" s="89"/>
      <c r="E687" s="89"/>
      <c r="F687" s="89"/>
      <c r="G687" s="89"/>
      <c r="H687" s="89"/>
      <c r="I687" s="89"/>
      <c r="J687" s="89"/>
      <c r="K687" s="89"/>
      <c r="L687" s="119"/>
    </row>
    <row r="688" spans="1:12">
      <c r="A688" s="88"/>
      <c r="B688" s="89"/>
      <c r="C688" s="89"/>
      <c r="D688" s="89"/>
      <c r="E688" s="89"/>
      <c r="F688" s="89"/>
      <c r="G688" s="89"/>
      <c r="H688" s="89"/>
      <c r="I688" s="89"/>
      <c r="J688" s="89"/>
      <c r="K688" s="89"/>
      <c r="L688" s="119"/>
    </row>
    <row r="689" spans="1:12">
      <c r="A689" s="88"/>
      <c r="B689" s="89"/>
      <c r="C689" s="89"/>
      <c r="D689" s="89"/>
      <c r="E689" s="89"/>
      <c r="F689" s="89"/>
      <c r="G689" s="89"/>
      <c r="H689" s="89"/>
      <c r="I689" s="89"/>
      <c r="J689" s="89"/>
      <c r="K689" s="89"/>
      <c r="L689" s="119"/>
    </row>
    <row r="690" spans="1:12">
      <c r="A690" s="88"/>
      <c r="B690" s="89"/>
      <c r="C690" s="89"/>
      <c r="D690" s="89"/>
      <c r="E690" s="89"/>
      <c r="F690" s="89"/>
      <c r="G690" s="89"/>
      <c r="H690" s="89"/>
      <c r="I690" s="89"/>
      <c r="J690" s="89"/>
      <c r="K690" s="89"/>
      <c r="L690" s="119"/>
    </row>
    <row r="691" spans="1:12">
      <c r="A691" s="88"/>
      <c r="B691" s="89"/>
      <c r="C691" s="89"/>
      <c r="D691" s="89"/>
      <c r="E691" s="89"/>
      <c r="F691" s="89"/>
      <c r="G691" s="89"/>
      <c r="H691" s="89"/>
      <c r="I691" s="89"/>
      <c r="J691" s="89"/>
      <c r="K691" s="89"/>
      <c r="L691" s="119"/>
    </row>
    <row r="692" spans="1:12">
      <c r="A692" s="88"/>
      <c r="B692" s="89"/>
      <c r="C692" s="89"/>
      <c r="D692" s="89"/>
      <c r="E692" s="89"/>
      <c r="F692" s="89"/>
      <c r="G692" s="89"/>
      <c r="H692" s="89"/>
      <c r="I692" s="89"/>
      <c r="J692" s="89"/>
      <c r="K692" s="89"/>
      <c r="L692" s="119"/>
    </row>
    <row r="693" spans="1:12">
      <c r="A693" s="88"/>
      <c r="B693" s="89"/>
      <c r="C693" s="89"/>
      <c r="D693" s="89"/>
      <c r="E693" s="89"/>
      <c r="F693" s="89"/>
      <c r="G693" s="89"/>
      <c r="H693" s="89"/>
      <c r="I693" s="89"/>
      <c r="J693" s="89"/>
      <c r="K693" s="89"/>
      <c r="L693" s="119"/>
    </row>
    <row r="694" spans="1:12">
      <c r="A694" s="88"/>
      <c r="B694" s="89"/>
      <c r="C694" s="89"/>
      <c r="D694" s="89"/>
      <c r="E694" s="89"/>
      <c r="F694" s="89"/>
      <c r="G694" s="89"/>
      <c r="H694" s="89"/>
      <c r="I694" s="89"/>
      <c r="J694" s="89"/>
      <c r="K694" s="89"/>
      <c r="L694" s="119"/>
    </row>
    <row r="695" spans="1:12">
      <c r="A695" s="88"/>
      <c r="B695" s="89"/>
      <c r="C695" s="89"/>
      <c r="D695" s="89"/>
      <c r="E695" s="89"/>
      <c r="F695" s="89"/>
      <c r="G695" s="89"/>
      <c r="H695" s="89"/>
      <c r="I695" s="89"/>
      <c r="J695" s="89"/>
      <c r="K695" s="89"/>
      <c r="L695" s="119"/>
    </row>
    <row r="696" spans="1:12">
      <c r="A696" s="88"/>
      <c r="B696" s="89"/>
      <c r="C696" s="89"/>
      <c r="D696" s="89"/>
      <c r="E696" s="89"/>
      <c r="F696" s="89"/>
      <c r="G696" s="89"/>
      <c r="H696" s="89"/>
      <c r="I696" s="89"/>
      <c r="J696" s="89"/>
      <c r="K696" s="89"/>
      <c r="L696" s="119"/>
    </row>
    <row r="697" spans="1:12">
      <c r="A697" s="88"/>
      <c r="B697" s="89"/>
      <c r="C697" s="89"/>
      <c r="D697" s="89"/>
      <c r="E697" s="89"/>
      <c r="F697" s="89"/>
      <c r="G697" s="89"/>
      <c r="H697" s="89"/>
      <c r="I697" s="89"/>
      <c r="J697" s="89"/>
      <c r="K697" s="89"/>
      <c r="L697" s="119"/>
    </row>
    <row r="698" spans="1:12">
      <c r="A698" s="88"/>
      <c r="B698" s="89"/>
      <c r="C698" s="89"/>
      <c r="D698" s="89"/>
      <c r="E698" s="89"/>
      <c r="F698" s="89"/>
      <c r="G698" s="89"/>
      <c r="H698" s="89"/>
      <c r="I698" s="89"/>
      <c r="J698" s="89"/>
      <c r="K698" s="89"/>
      <c r="L698" s="119"/>
    </row>
    <row r="699" spans="1:12">
      <c r="A699" s="88"/>
      <c r="B699" s="89"/>
      <c r="C699" s="89"/>
      <c r="D699" s="89"/>
      <c r="E699" s="89"/>
      <c r="F699" s="89"/>
      <c r="G699" s="89"/>
      <c r="H699" s="89"/>
      <c r="I699" s="89"/>
      <c r="J699" s="89"/>
      <c r="K699" s="89"/>
      <c r="L699" s="119"/>
    </row>
    <row r="700" spans="1:12">
      <c r="A700" s="88"/>
      <c r="B700" s="89"/>
      <c r="C700" s="89"/>
      <c r="D700" s="89"/>
      <c r="E700" s="89"/>
      <c r="F700" s="89"/>
      <c r="G700" s="89"/>
      <c r="H700" s="89"/>
      <c r="I700" s="89"/>
      <c r="J700" s="89"/>
      <c r="K700" s="89"/>
      <c r="L700" s="119"/>
    </row>
    <row r="701" spans="1:12">
      <c r="A701" s="88"/>
      <c r="B701" s="89"/>
      <c r="C701" s="89"/>
      <c r="D701" s="89"/>
      <c r="E701" s="89"/>
      <c r="F701" s="89"/>
      <c r="G701" s="89"/>
      <c r="H701" s="89"/>
      <c r="I701" s="89"/>
      <c r="J701" s="89"/>
      <c r="K701" s="89"/>
      <c r="L701" s="119"/>
    </row>
    <row r="702" spans="1:12">
      <c r="A702" s="88"/>
      <c r="B702" s="89"/>
      <c r="C702" s="89"/>
      <c r="D702" s="89"/>
      <c r="E702" s="89"/>
      <c r="F702" s="89"/>
      <c r="G702" s="89"/>
      <c r="H702" s="89"/>
      <c r="I702" s="89"/>
      <c r="J702" s="89"/>
      <c r="K702" s="89"/>
      <c r="L702" s="119"/>
    </row>
    <row r="703" spans="1:12">
      <c r="A703" s="88"/>
      <c r="B703" s="89"/>
      <c r="C703" s="89"/>
      <c r="D703" s="89"/>
      <c r="E703" s="89"/>
      <c r="F703" s="89"/>
      <c r="G703" s="89"/>
      <c r="H703" s="89"/>
      <c r="I703" s="89"/>
      <c r="J703" s="89"/>
      <c r="K703" s="89"/>
      <c r="L703" s="119"/>
    </row>
    <row r="704" spans="1:12">
      <c r="A704" s="88"/>
      <c r="B704" s="89"/>
      <c r="C704" s="89"/>
      <c r="D704" s="89"/>
      <c r="E704" s="89"/>
      <c r="F704" s="89"/>
      <c r="G704" s="89"/>
      <c r="H704" s="89"/>
      <c r="I704" s="89"/>
      <c r="J704" s="89"/>
      <c r="K704" s="89"/>
      <c r="L704" s="119"/>
    </row>
    <row r="705" spans="1:12">
      <c r="A705" s="88"/>
      <c r="B705" s="89"/>
      <c r="C705" s="89"/>
      <c r="D705" s="89"/>
      <c r="E705" s="89"/>
      <c r="F705" s="89"/>
      <c r="G705" s="89"/>
      <c r="H705" s="89"/>
      <c r="I705" s="89"/>
      <c r="J705" s="89"/>
      <c r="K705" s="89"/>
      <c r="L705" s="119"/>
    </row>
    <row r="706" spans="1:12">
      <c r="A706" s="88"/>
      <c r="B706" s="89"/>
      <c r="C706" s="89"/>
      <c r="D706" s="89"/>
      <c r="E706" s="89"/>
      <c r="F706" s="89"/>
      <c r="G706" s="89"/>
      <c r="H706" s="89"/>
      <c r="I706" s="89"/>
      <c r="J706" s="89"/>
      <c r="K706" s="89"/>
      <c r="L706" s="119"/>
    </row>
    <row r="707" spans="1:12">
      <c r="A707" s="88"/>
      <c r="B707" s="89"/>
      <c r="C707" s="89"/>
      <c r="D707" s="89"/>
      <c r="E707" s="89"/>
      <c r="F707" s="89"/>
      <c r="G707" s="89"/>
      <c r="H707" s="89"/>
      <c r="I707" s="89"/>
      <c r="J707" s="89"/>
      <c r="K707" s="89"/>
      <c r="L707" s="119"/>
    </row>
    <row r="708" spans="1:12">
      <c r="A708" s="88"/>
      <c r="B708" s="89"/>
      <c r="C708" s="89"/>
      <c r="D708" s="89"/>
      <c r="E708" s="89"/>
      <c r="F708" s="89"/>
      <c r="G708" s="89"/>
      <c r="H708" s="89"/>
      <c r="I708" s="89"/>
      <c r="J708" s="89"/>
      <c r="K708" s="89"/>
      <c r="L708" s="119"/>
    </row>
    <row r="709" spans="1:12">
      <c r="A709" s="88"/>
      <c r="B709" s="89"/>
      <c r="C709" s="89"/>
      <c r="D709" s="89"/>
      <c r="E709" s="89"/>
      <c r="F709" s="89"/>
      <c r="G709" s="89"/>
      <c r="H709" s="89"/>
      <c r="I709" s="89"/>
      <c r="J709" s="89"/>
      <c r="K709" s="89"/>
      <c r="L709" s="119"/>
    </row>
    <row r="710" spans="1:12">
      <c r="A710" s="88"/>
      <c r="B710" s="89"/>
      <c r="C710" s="89"/>
      <c r="D710" s="89"/>
      <c r="E710" s="89"/>
      <c r="F710" s="89"/>
      <c r="G710" s="89"/>
      <c r="H710" s="89"/>
      <c r="I710" s="89"/>
      <c r="J710" s="89"/>
      <c r="K710" s="89"/>
      <c r="L710" s="119"/>
    </row>
    <row r="711" spans="1:12">
      <c r="A711" s="88"/>
      <c r="B711" s="89"/>
      <c r="C711" s="89"/>
      <c r="D711" s="89"/>
      <c r="E711" s="89"/>
      <c r="F711" s="89"/>
      <c r="G711" s="89"/>
      <c r="H711" s="89"/>
      <c r="I711" s="89"/>
      <c r="J711" s="89"/>
      <c r="K711" s="89"/>
      <c r="L711" s="119"/>
    </row>
    <row r="712" spans="1:12">
      <c r="A712" s="88"/>
      <c r="B712" s="89"/>
      <c r="C712" s="89"/>
      <c r="D712" s="89"/>
      <c r="E712" s="89"/>
      <c r="F712" s="89"/>
      <c r="G712" s="89"/>
      <c r="H712" s="89"/>
      <c r="I712" s="89"/>
      <c r="J712" s="89"/>
      <c r="K712" s="89"/>
      <c r="L712" s="119"/>
    </row>
    <row r="713" spans="1:12">
      <c r="A713" s="88"/>
      <c r="B713" s="89"/>
      <c r="C713" s="89"/>
      <c r="D713" s="89"/>
      <c r="E713" s="89"/>
      <c r="F713" s="89"/>
      <c r="G713" s="89"/>
      <c r="H713" s="89"/>
      <c r="I713" s="89"/>
      <c r="J713" s="89"/>
      <c r="K713" s="89"/>
      <c r="L713" s="119"/>
    </row>
    <row r="714" spans="1:12">
      <c r="A714" s="88"/>
      <c r="B714" s="89"/>
      <c r="C714" s="89"/>
      <c r="D714" s="89"/>
      <c r="E714" s="89"/>
      <c r="F714" s="89"/>
      <c r="G714" s="89"/>
      <c r="H714" s="89"/>
      <c r="I714" s="89"/>
      <c r="J714" s="89"/>
      <c r="K714" s="89"/>
      <c r="L714" s="119"/>
    </row>
    <row r="715" spans="1:12">
      <c r="A715" s="88"/>
      <c r="B715" s="89"/>
      <c r="C715" s="89"/>
      <c r="D715" s="89"/>
      <c r="E715" s="89"/>
      <c r="F715" s="89"/>
      <c r="G715" s="89"/>
      <c r="H715" s="89"/>
      <c r="I715" s="89"/>
      <c r="J715" s="89"/>
      <c r="K715" s="89"/>
      <c r="L715" s="119"/>
    </row>
    <row r="716" spans="1:12">
      <c r="A716" s="88"/>
      <c r="B716" s="89"/>
      <c r="C716" s="89"/>
      <c r="D716" s="89"/>
      <c r="E716" s="89"/>
      <c r="F716" s="89"/>
      <c r="G716" s="89"/>
      <c r="H716" s="89"/>
      <c r="I716" s="89"/>
      <c r="J716" s="89"/>
      <c r="K716" s="89"/>
      <c r="L716" s="119"/>
    </row>
    <row r="717" spans="1:12">
      <c r="A717" s="88"/>
      <c r="B717" s="89"/>
      <c r="C717" s="89"/>
      <c r="D717" s="89"/>
      <c r="E717" s="89"/>
      <c r="F717" s="89"/>
      <c r="G717" s="89"/>
      <c r="H717" s="89"/>
      <c r="I717" s="89"/>
      <c r="J717" s="89"/>
      <c r="K717" s="89"/>
      <c r="L717" s="119"/>
    </row>
    <row r="718" spans="1:12">
      <c r="A718" s="88"/>
      <c r="B718" s="89"/>
      <c r="C718" s="89"/>
      <c r="D718" s="89"/>
      <c r="E718" s="89"/>
      <c r="F718" s="89"/>
      <c r="G718" s="89"/>
      <c r="H718" s="89"/>
      <c r="I718" s="89"/>
      <c r="J718" s="89"/>
      <c r="K718" s="89"/>
      <c r="L718" s="119"/>
    </row>
    <row r="719" spans="1:12">
      <c r="A719" s="88"/>
      <c r="B719" s="89"/>
      <c r="C719" s="89"/>
      <c r="D719" s="89"/>
      <c r="E719" s="89"/>
      <c r="F719" s="89"/>
      <c r="G719" s="89"/>
      <c r="H719" s="89"/>
      <c r="I719" s="89"/>
      <c r="J719" s="89"/>
      <c r="K719" s="89"/>
      <c r="L719" s="119"/>
    </row>
    <row r="720" spans="1:12">
      <c r="A720" s="88"/>
      <c r="B720" s="89"/>
      <c r="C720" s="89"/>
      <c r="D720" s="89"/>
      <c r="E720" s="89"/>
      <c r="F720" s="89"/>
      <c r="G720" s="89"/>
      <c r="H720" s="89"/>
      <c r="I720" s="89"/>
      <c r="J720" s="89"/>
      <c r="K720" s="89"/>
      <c r="L720" s="119"/>
    </row>
    <row r="721" spans="1:12">
      <c r="A721" s="88"/>
      <c r="B721" s="89"/>
      <c r="C721" s="89"/>
      <c r="D721" s="89"/>
      <c r="E721" s="89"/>
      <c r="F721" s="89"/>
      <c r="G721" s="89"/>
      <c r="H721" s="89"/>
      <c r="I721" s="89"/>
      <c r="J721" s="89"/>
      <c r="K721" s="89"/>
      <c r="L721" s="119"/>
    </row>
    <row r="722" spans="1:12">
      <c r="A722" s="88"/>
      <c r="B722" s="89"/>
      <c r="C722" s="89"/>
      <c r="D722" s="89"/>
      <c r="E722" s="89"/>
      <c r="F722" s="89"/>
      <c r="G722" s="89"/>
      <c r="H722" s="89"/>
      <c r="I722" s="89"/>
      <c r="J722" s="89"/>
      <c r="K722" s="89"/>
      <c r="L722" s="119"/>
    </row>
    <row r="723" spans="1:12">
      <c r="A723" s="88"/>
      <c r="B723" s="89"/>
      <c r="C723" s="89"/>
      <c r="D723" s="89"/>
      <c r="E723" s="89"/>
      <c r="F723" s="89"/>
      <c r="G723" s="89"/>
      <c r="H723" s="89"/>
      <c r="I723" s="89"/>
      <c r="J723" s="89"/>
      <c r="K723" s="89"/>
      <c r="L723" s="119"/>
    </row>
    <row r="724" spans="1:12">
      <c r="A724" s="88"/>
      <c r="B724" s="89"/>
      <c r="C724" s="89"/>
      <c r="D724" s="89"/>
      <c r="E724" s="89"/>
      <c r="F724" s="89"/>
      <c r="G724" s="89"/>
      <c r="H724" s="89"/>
      <c r="I724" s="89"/>
      <c r="J724" s="89"/>
      <c r="K724" s="89"/>
      <c r="L724" s="119"/>
    </row>
    <row r="725" spans="1:12">
      <c r="A725" s="88"/>
      <c r="B725" s="89"/>
      <c r="C725" s="89"/>
      <c r="D725" s="89"/>
      <c r="E725" s="89"/>
      <c r="F725" s="89"/>
      <c r="G725" s="89"/>
      <c r="H725" s="89"/>
      <c r="I725" s="89"/>
      <c r="J725" s="89"/>
      <c r="K725" s="89"/>
      <c r="L725" s="119"/>
    </row>
    <row r="726" spans="1:12">
      <c r="A726" s="88"/>
      <c r="B726" s="89"/>
      <c r="C726" s="89"/>
      <c r="D726" s="89"/>
      <c r="E726" s="89"/>
      <c r="F726" s="89"/>
      <c r="G726" s="89"/>
      <c r="H726" s="89"/>
      <c r="I726" s="89"/>
      <c r="J726" s="89"/>
      <c r="K726" s="89"/>
      <c r="L726" s="119"/>
    </row>
    <row r="727" spans="1:12">
      <c r="A727" s="88"/>
      <c r="B727" s="89"/>
      <c r="C727" s="89"/>
      <c r="D727" s="89"/>
      <c r="E727" s="89"/>
      <c r="F727" s="89"/>
      <c r="G727" s="89"/>
      <c r="H727" s="89"/>
      <c r="I727" s="89"/>
      <c r="J727" s="89"/>
      <c r="K727" s="89"/>
      <c r="L727" s="119"/>
    </row>
    <row r="728" spans="1:12">
      <c r="A728" s="88"/>
      <c r="B728" s="89"/>
      <c r="C728" s="89"/>
      <c r="D728" s="89"/>
      <c r="E728" s="89"/>
      <c r="F728" s="89"/>
      <c r="G728" s="89"/>
      <c r="H728" s="89"/>
      <c r="I728" s="89"/>
      <c r="J728" s="89"/>
      <c r="K728" s="89"/>
      <c r="L728" s="119"/>
    </row>
    <row r="729" spans="1:12">
      <c r="A729" s="88"/>
      <c r="B729" s="89"/>
      <c r="C729" s="89"/>
      <c r="D729" s="89"/>
      <c r="E729" s="89"/>
      <c r="F729" s="89"/>
      <c r="G729" s="89"/>
      <c r="H729" s="89"/>
      <c r="I729" s="89"/>
      <c r="J729" s="89"/>
      <c r="K729" s="89"/>
      <c r="L729" s="119"/>
    </row>
    <row r="730" spans="1:12">
      <c r="A730" s="88"/>
      <c r="B730" s="89"/>
      <c r="C730" s="89"/>
      <c r="D730" s="89"/>
      <c r="E730" s="89"/>
      <c r="F730" s="89"/>
      <c r="G730" s="89"/>
      <c r="H730" s="89"/>
      <c r="I730" s="89"/>
      <c r="J730" s="89"/>
      <c r="K730" s="89"/>
      <c r="L730" s="119"/>
    </row>
    <row r="731" spans="1:12">
      <c r="A731" s="88"/>
      <c r="B731" s="89"/>
      <c r="C731" s="89"/>
      <c r="D731" s="89"/>
      <c r="E731" s="89"/>
      <c r="F731" s="89"/>
      <c r="G731" s="89"/>
      <c r="H731" s="89"/>
      <c r="I731" s="89"/>
      <c r="J731" s="89"/>
      <c r="K731" s="89"/>
      <c r="L731" s="119"/>
    </row>
    <row r="732" spans="1:12">
      <c r="A732" s="88"/>
      <c r="B732" s="89"/>
      <c r="C732" s="89"/>
      <c r="D732" s="89"/>
      <c r="E732" s="89"/>
      <c r="F732" s="89"/>
      <c r="G732" s="89"/>
      <c r="H732" s="89"/>
      <c r="I732" s="89"/>
      <c r="J732" s="89"/>
      <c r="K732" s="89"/>
      <c r="L732" s="119"/>
    </row>
    <row r="733" spans="1:12">
      <c r="A733" s="88"/>
      <c r="B733" s="89"/>
      <c r="C733" s="89"/>
      <c r="D733" s="89"/>
      <c r="E733" s="89"/>
      <c r="F733" s="89"/>
      <c r="G733" s="89"/>
      <c r="H733" s="89"/>
      <c r="I733" s="89"/>
      <c r="J733" s="89"/>
      <c r="K733" s="89"/>
      <c r="L733" s="119"/>
    </row>
    <row r="734" spans="1:12">
      <c r="A734" s="88"/>
      <c r="B734" s="89"/>
      <c r="C734" s="89"/>
      <c r="D734" s="89"/>
      <c r="E734" s="89"/>
      <c r="F734" s="89"/>
      <c r="G734" s="89"/>
      <c r="H734" s="89"/>
      <c r="I734" s="89"/>
      <c r="J734" s="89"/>
      <c r="K734" s="89"/>
      <c r="L734" s="119"/>
    </row>
    <row r="735" spans="1:12">
      <c r="A735" s="88"/>
      <c r="B735" s="89"/>
      <c r="C735" s="89"/>
      <c r="D735" s="89"/>
      <c r="E735" s="89"/>
      <c r="F735" s="89"/>
      <c r="G735" s="89"/>
      <c r="H735" s="89"/>
      <c r="I735" s="89"/>
      <c r="J735" s="89"/>
      <c r="K735" s="89"/>
      <c r="L735" s="119"/>
    </row>
    <row r="736" spans="1:12">
      <c r="A736" s="88"/>
      <c r="B736" s="89"/>
      <c r="C736" s="89"/>
      <c r="D736" s="89"/>
      <c r="E736" s="89"/>
      <c r="F736" s="89"/>
      <c r="G736" s="89"/>
      <c r="H736" s="89"/>
      <c r="I736" s="89"/>
      <c r="J736" s="89"/>
      <c r="K736" s="89"/>
      <c r="L736" s="119"/>
    </row>
    <row r="737" spans="1:12">
      <c r="A737" s="88"/>
      <c r="B737" s="89"/>
      <c r="C737" s="89"/>
      <c r="D737" s="89"/>
      <c r="E737" s="89"/>
      <c r="F737" s="89"/>
      <c r="G737" s="89"/>
      <c r="H737" s="89"/>
      <c r="I737" s="89"/>
      <c r="J737" s="89"/>
      <c r="K737" s="89"/>
      <c r="L737" s="119"/>
    </row>
    <row r="738" spans="1:12">
      <c r="A738" s="88"/>
      <c r="B738" s="89"/>
      <c r="C738" s="89"/>
      <c r="D738" s="89"/>
      <c r="E738" s="89"/>
      <c r="F738" s="89"/>
      <c r="G738" s="89"/>
      <c r="H738" s="89"/>
      <c r="I738" s="89"/>
      <c r="J738" s="89"/>
      <c r="K738" s="89"/>
      <c r="L738" s="119"/>
    </row>
    <row r="739" spans="1:12">
      <c r="A739" s="88"/>
      <c r="B739" s="89"/>
      <c r="C739" s="89"/>
      <c r="D739" s="89"/>
      <c r="E739" s="89"/>
      <c r="F739" s="89"/>
      <c r="G739" s="89"/>
      <c r="H739" s="89"/>
      <c r="I739" s="89"/>
      <c r="J739" s="89"/>
      <c r="K739" s="89"/>
      <c r="L739" s="119"/>
    </row>
    <row r="740" spans="1:12">
      <c r="A740" s="88"/>
      <c r="B740" s="89"/>
      <c r="C740" s="89"/>
      <c r="D740" s="89"/>
      <c r="E740" s="89"/>
      <c r="F740" s="89"/>
      <c r="G740" s="89"/>
      <c r="H740" s="89"/>
      <c r="I740" s="89"/>
      <c r="J740" s="89"/>
      <c r="K740" s="89"/>
      <c r="L740" s="119"/>
    </row>
    <row r="741" spans="1:12">
      <c r="A741" s="88"/>
      <c r="B741" s="89"/>
      <c r="C741" s="89"/>
      <c r="D741" s="89"/>
      <c r="E741" s="89"/>
      <c r="F741" s="89"/>
      <c r="G741" s="89"/>
      <c r="H741" s="89"/>
      <c r="I741" s="89"/>
      <c r="J741" s="89"/>
      <c r="K741" s="89"/>
      <c r="L741" s="119"/>
    </row>
    <row r="742" spans="1:12">
      <c r="A742" s="88"/>
      <c r="B742" s="89"/>
      <c r="C742" s="89"/>
      <c r="D742" s="89"/>
      <c r="E742" s="89"/>
      <c r="F742" s="89"/>
      <c r="G742" s="89"/>
      <c r="H742" s="89"/>
      <c r="I742" s="89"/>
      <c r="J742" s="89"/>
      <c r="K742" s="89"/>
      <c r="L742" s="119"/>
    </row>
    <row r="743" spans="1:12">
      <c r="A743" s="88"/>
      <c r="B743" s="89"/>
      <c r="C743" s="89"/>
      <c r="D743" s="89"/>
      <c r="E743" s="89"/>
      <c r="F743" s="89"/>
      <c r="G743" s="89"/>
      <c r="H743" s="89"/>
      <c r="I743" s="89"/>
      <c r="J743" s="89"/>
      <c r="K743" s="89"/>
      <c r="L743" s="119"/>
    </row>
    <row r="744" spans="1:12">
      <c r="A744" s="88"/>
      <c r="B744" s="89"/>
      <c r="C744" s="89"/>
      <c r="D744" s="89"/>
      <c r="E744" s="89"/>
      <c r="F744" s="89"/>
      <c r="G744" s="89"/>
      <c r="H744" s="89"/>
      <c r="I744" s="89"/>
      <c r="J744" s="89"/>
      <c r="K744" s="89"/>
      <c r="L744" s="119"/>
    </row>
    <row r="745" spans="1:12">
      <c r="A745" s="88"/>
      <c r="B745" s="89"/>
      <c r="C745" s="89"/>
      <c r="D745" s="89"/>
      <c r="E745" s="89"/>
      <c r="F745" s="89"/>
      <c r="G745" s="89"/>
      <c r="H745" s="89"/>
      <c r="I745" s="89"/>
      <c r="J745" s="89"/>
      <c r="K745" s="89"/>
      <c r="L745" s="119"/>
    </row>
    <row r="746" spans="1:12">
      <c r="A746" s="88"/>
      <c r="B746" s="89"/>
      <c r="C746" s="89"/>
      <c r="D746" s="89"/>
      <c r="E746" s="89"/>
      <c r="F746" s="89"/>
      <c r="G746" s="89"/>
      <c r="H746" s="89"/>
      <c r="I746" s="89"/>
      <c r="J746" s="89"/>
      <c r="K746" s="89"/>
      <c r="L746" s="119"/>
    </row>
    <row r="747" spans="1:12">
      <c r="A747" s="88"/>
      <c r="B747" s="89"/>
      <c r="C747" s="89"/>
      <c r="D747" s="89"/>
      <c r="E747" s="89"/>
      <c r="F747" s="89"/>
      <c r="G747" s="89"/>
      <c r="H747" s="89"/>
      <c r="I747" s="89"/>
      <c r="J747" s="89"/>
      <c r="K747" s="89"/>
      <c r="L747" s="119"/>
    </row>
    <row r="748" spans="1:12">
      <c r="A748" s="88"/>
      <c r="B748" s="89"/>
      <c r="C748" s="89"/>
      <c r="D748" s="89"/>
      <c r="E748" s="89"/>
      <c r="F748" s="89"/>
      <c r="G748" s="89"/>
      <c r="H748" s="89"/>
      <c r="I748" s="89"/>
      <c r="J748" s="89"/>
      <c r="K748" s="89"/>
      <c r="L748" s="119"/>
    </row>
    <row r="749" spans="1:12">
      <c r="A749" s="88"/>
      <c r="B749" s="89"/>
      <c r="C749" s="89"/>
      <c r="D749" s="89"/>
      <c r="E749" s="89"/>
      <c r="F749" s="89"/>
      <c r="G749" s="89"/>
      <c r="H749" s="89"/>
      <c r="I749" s="89"/>
      <c r="J749" s="89"/>
      <c r="K749" s="89"/>
      <c r="L749" s="119"/>
    </row>
    <row r="750" spans="1:12">
      <c r="A750" s="88"/>
      <c r="B750" s="89"/>
      <c r="C750" s="89"/>
      <c r="D750" s="89"/>
      <c r="E750" s="89"/>
      <c r="F750" s="89"/>
      <c r="G750" s="89"/>
      <c r="H750" s="89"/>
      <c r="I750" s="89"/>
      <c r="J750" s="89"/>
      <c r="K750" s="89"/>
      <c r="L750" s="119"/>
    </row>
    <row r="751" spans="1:12">
      <c r="A751" s="88"/>
      <c r="B751" s="89"/>
      <c r="C751" s="89"/>
      <c r="D751" s="89"/>
      <c r="E751" s="89"/>
      <c r="F751" s="89"/>
      <c r="G751" s="89"/>
      <c r="H751" s="89"/>
      <c r="I751" s="89"/>
      <c r="J751" s="89"/>
      <c r="K751" s="89"/>
      <c r="L751" s="119"/>
    </row>
    <row r="752" spans="1:12">
      <c r="A752" s="88"/>
      <c r="B752" s="89"/>
      <c r="C752" s="89"/>
      <c r="D752" s="89"/>
      <c r="E752" s="89"/>
      <c r="F752" s="89"/>
      <c r="G752" s="89"/>
      <c r="H752" s="89"/>
      <c r="I752" s="89"/>
      <c r="J752" s="89"/>
      <c r="K752" s="89"/>
      <c r="L752" s="119"/>
    </row>
    <row r="753" spans="1:12">
      <c r="A753" s="88"/>
      <c r="B753" s="89"/>
      <c r="C753" s="89"/>
      <c r="D753" s="89"/>
      <c r="E753" s="89"/>
      <c r="F753" s="89"/>
      <c r="G753" s="89"/>
      <c r="H753" s="89"/>
      <c r="I753" s="89"/>
      <c r="J753" s="89"/>
      <c r="K753" s="89"/>
      <c r="L753" s="119"/>
    </row>
    <row r="754" spans="1:12">
      <c r="A754" s="88"/>
      <c r="B754" s="89"/>
      <c r="C754" s="89"/>
      <c r="D754" s="89"/>
      <c r="E754" s="89"/>
      <c r="F754" s="89"/>
      <c r="G754" s="89"/>
      <c r="H754" s="89"/>
      <c r="I754" s="89"/>
      <c r="J754" s="89"/>
      <c r="K754" s="89"/>
      <c r="L754" s="119"/>
    </row>
    <row r="755" spans="1:12">
      <c r="A755" s="88"/>
      <c r="B755" s="89"/>
      <c r="C755" s="89"/>
      <c r="D755" s="89"/>
      <c r="E755" s="89"/>
      <c r="F755" s="89"/>
      <c r="G755" s="89"/>
      <c r="H755" s="89"/>
      <c r="I755" s="89"/>
      <c r="J755" s="89"/>
      <c r="K755" s="89"/>
      <c r="L755" s="119"/>
    </row>
    <row r="756" spans="1:12">
      <c r="A756" s="88"/>
      <c r="B756" s="89"/>
      <c r="C756" s="89"/>
      <c r="D756" s="89"/>
      <c r="E756" s="89"/>
      <c r="F756" s="89"/>
      <c r="G756" s="89"/>
      <c r="H756" s="89"/>
      <c r="I756" s="89"/>
      <c r="J756" s="89"/>
      <c r="K756" s="89"/>
      <c r="L756" s="119"/>
    </row>
    <row r="757" spans="1:12">
      <c r="A757" s="88"/>
      <c r="B757" s="89"/>
      <c r="C757" s="89"/>
      <c r="D757" s="89"/>
      <c r="E757" s="89"/>
      <c r="F757" s="89"/>
      <c r="G757" s="89"/>
      <c r="H757" s="89"/>
      <c r="I757" s="89"/>
      <c r="J757" s="89"/>
      <c r="K757" s="89"/>
      <c r="L757" s="119"/>
    </row>
    <row r="758" spans="1:12">
      <c r="A758" s="88"/>
      <c r="B758" s="89"/>
      <c r="C758" s="89"/>
      <c r="D758" s="89"/>
      <c r="E758" s="89"/>
      <c r="F758" s="89"/>
      <c r="G758" s="89"/>
      <c r="H758" s="89"/>
      <c r="I758" s="89"/>
      <c r="J758" s="89"/>
      <c r="K758" s="89"/>
      <c r="L758" s="119"/>
    </row>
    <row r="759" spans="1:12">
      <c r="A759" s="88"/>
      <c r="B759" s="89"/>
      <c r="C759" s="89"/>
      <c r="D759" s="89"/>
      <c r="E759" s="89"/>
      <c r="F759" s="89"/>
      <c r="G759" s="89"/>
      <c r="H759" s="89"/>
      <c r="I759" s="89"/>
      <c r="J759" s="89"/>
      <c r="K759" s="89"/>
      <c r="L759" s="119"/>
    </row>
    <row r="760" spans="1:12">
      <c r="A760" s="88"/>
      <c r="B760" s="89"/>
      <c r="C760" s="89"/>
      <c r="D760" s="89"/>
      <c r="E760" s="89"/>
      <c r="F760" s="89"/>
      <c r="G760" s="89"/>
      <c r="H760" s="89"/>
      <c r="I760" s="89"/>
      <c r="J760" s="89"/>
      <c r="K760" s="89"/>
      <c r="L760" s="119"/>
    </row>
    <row r="761" spans="1:12">
      <c r="A761" s="88"/>
      <c r="B761" s="89"/>
      <c r="C761" s="89"/>
      <c r="D761" s="89"/>
      <c r="E761" s="89"/>
      <c r="F761" s="89"/>
      <c r="G761" s="89"/>
      <c r="H761" s="89"/>
      <c r="I761" s="89"/>
      <c r="J761" s="89"/>
      <c r="K761" s="89"/>
      <c r="L761" s="119"/>
    </row>
    <row r="762" spans="1:12">
      <c r="A762" s="88"/>
      <c r="B762" s="89"/>
      <c r="C762" s="89"/>
      <c r="D762" s="89"/>
      <c r="E762" s="89"/>
      <c r="F762" s="89"/>
      <c r="G762" s="89"/>
      <c r="H762" s="89"/>
      <c r="I762" s="89"/>
      <c r="J762" s="89"/>
      <c r="K762" s="89"/>
      <c r="L762" s="119"/>
    </row>
    <row r="763" spans="1:12">
      <c r="A763" s="88"/>
      <c r="B763" s="89"/>
      <c r="C763" s="89"/>
      <c r="D763" s="89"/>
      <c r="E763" s="89"/>
      <c r="F763" s="89"/>
      <c r="G763" s="89"/>
      <c r="H763" s="89"/>
      <c r="I763" s="89"/>
      <c r="J763" s="89"/>
      <c r="K763" s="89"/>
      <c r="L763" s="119"/>
    </row>
    <row r="764" spans="1:12">
      <c r="A764" s="88"/>
      <c r="B764" s="89"/>
      <c r="C764" s="89"/>
      <c r="D764" s="89"/>
      <c r="E764" s="89"/>
      <c r="F764" s="89"/>
      <c r="G764" s="89"/>
      <c r="H764" s="89"/>
      <c r="I764" s="89"/>
      <c r="J764" s="89"/>
      <c r="K764" s="89"/>
      <c r="L764" s="119"/>
    </row>
    <row r="765" spans="1:12">
      <c r="A765" s="88"/>
      <c r="B765" s="89"/>
      <c r="C765" s="89"/>
      <c r="D765" s="89"/>
      <c r="E765" s="89"/>
      <c r="F765" s="89"/>
      <c r="G765" s="89"/>
      <c r="H765" s="89"/>
      <c r="I765" s="89"/>
      <c r="J765" s="89"/>
      <c r="K765" s="89"/>
      <c r="L765" s="119"/>
    </row>
    <row r="766" spans="1:12">
      <c r="A766" s="88"/>
      <c r="B766" s="89"/>
      <c r="C766" s="89"/>
      <c r="D766" s="89"/>
      <c r="E766" s="89"/>
      <c r="F766" s="89"/>
      <c r="G766" s="89"/>
      <c r="H766" s="89"/>
      <c r="I766" s="89"/>
      <c r="J766" s="89"/>
      <c r="K766" s="89"/>
      <c r="L766" s="119"/>
    </row>
    <row r="767" spans="1:12">
      <c r="A767" s="88"/>
      <c r="B767" s="89"/>
      <c r="C767" s="89"/>
      <c r="D767" s="89"/>
      <c r="E767" s="89"/>
      <c r="F767" s="89"/>
      <c r="G767" s="89"/>
      <c r="H767" s="89"/>
      <c r="I767" s="89"/>
      <c r="J767" s="89"/>
      <c r="K767" s="89"/>
      <c r="L767" s="119"/>
    </row>
    <row r="768" spans="1:12">
      <c r="A768" s="88"/>
      <c r="B768" s="89"/>
      <c r="C768" s="89"/>
      <c r="D768" s="89"/>
      <c r="E768" s="89"/>
      <c r="F768" s="89"/>
      <c r="G768" s="89"/>
      <c r="H768" s="89"/>
      <c r="I768" s="89"/>
      <c r="J768" s="89"/>
      <c r="K768" s="89"/>
      <c r="L768" s="119"/>
    </row>
    <row r="769" spans="1:12">
      <c r="A769" s="88"/>
      <c r="B769" s="89"/>
      <c r="C769" s="89"/>
      <c r="D769" s="89"/>
      <c r="E769" s="89"/>
      <c r="F769" s="89"/>
      <c r="G769" s="89"/>
      <c r="H769" s="89"/>
      <c r="I769" s="89"/>
      <c r="J769" s="89"/>
      <c r="K769" s="89"/>
      <c r="L769" s="119"/>
    </row>
    <row r="770" spans="1:12">
      <c r="A770" s="88"/>
      <c r="B770" s="89"/>
      <c r="C770" s="89"/>
      <c r="D770" s="89"/>
      <c r="E770" s="89"/>
      <c r="F770" s="89"/>
      <c r="G770" s="89"/>
      <c r="H770" s="89"/>
      <c r="I770" s="89"/>
      <c r="J770" s="89"/>
      <c r="K770" s="89"/>
      <c r="L770" s="119"/>
    </row>
    <row r="771" spans="1:12">
      <c r="A771" s="88"/>
      <c r="B771" s="89"/>
      <c r="C771" s="89"/>
      <c r="D771" s="89"/>
      <c r="E771" s="89"/>
      <c r="F771" s="89"/>
      <c r="G771" s="89"/>
      <c r="H771" s="89"/>
      <c r="I771" s="89"/>
      <c r="J771" s="89"/>
      <c r="K771" s="89"/>
      <c r="L771" s="119"/>
    </row>
    <row r="772" spans="1:12">
      <c r="A772" s="88"/>
      <c r="B772" s="89"/>
      <c r="C772" s="89"/>
      <c r="D772" s="89"/>
      <c r="E772" s="89"/>
      <c r="F772" s="89"/>
      <c r="G772" s="89"/>
      <c r="H772" s="89"/>
      <c r="I772" s="89"/>
      <c r="J772" s="89"/>
      <c r="K772" s="89"/>
      <c r="L772" s="119"/>
    </row>
    <row r="773" spans="1:12">
      <c r="A773" s="88"/>
      <c r="B773" s="89"/>
      <c r="C773" s="89"/>
      <c r="D773" s="89"/>
      <c r="E773" s="89"/>
      <c r="F773" s="89"/>
      <c r="G773" s="89"/>
      <c r="H773" s="89"/>
      <c r="I773" s="89"/>
      <c r="J773" s="89"/>
      <c r="K773" s="89"/>
      <c r="L773" s="119"/>
    </row>
    <row r="774" spans="1:12">
      <c r="A774" s="88"/>
      <c r="B774" s="89"/>
      <c r="C774" s="89"/>
      <c r="D774" s="89"/>
      <c r="E774" s="89"/>
      <c r="F774" s="89"/>
      <c r="G774" s="89"/>
      <c r="H774" s="89"/>
      <c r="I774" s="89"/>
      <c r="J774" s="89"/>
      <c r="K774" s="89"/>
      <c r="L774" s="119"/>
    </row>
    <row r="775" spans="1:12">
      <c r="A775" s="88"/>
      <c r="B775" s="89"/>
      <c r="C775" s="89"/>
      <c r="D775" s="89"/>
      <c r="E775" s="89"/>
      <c r="F775" s="89"/>
      <c r="G775" s="89"/>
      <c r="H775" s="89"/>
      <c r="I775" s="89"/>
      <c r="J775" s="89"/>
      <c r="K775" s="89"/>
      <c r="L775" s="119"/>
    </row>
    <row r="776" spans="1:12">
      <c r="A776" s="88"/>
      <c r="B776" s="89"/>
      <c r="C776" s="89"/>
      <c r="D776" s="89"/>
      <c r="E776" s="89"/>
      <c r="F776" s="89"/>
      <c r="G776" s="89"/>
      <c r="H776" s="89"/>
      <c r="I776" s="89"/>
      <c r="J776" s="89"/>
      <c r="K776" s="89"/>
      <c r="L776" s="119"/>
    </row>
    <row r="777" spans="1:12">
      <c r="A777" s="88"/>
      <c r="B777" s="89"/>
      <c r="C777" s="89"/>
      <c r="D777" s="89"/>
      <c r="E777" s="89"/>
      <c r="F777" s="89"/>
      <c r="G777" s="89"/>
      <c r="H777" s="89"/>
      <c r="I777" s="89"/>
      <c r="J777" s="89"/>
      <c r="K777" s="89"/>
      <c r="L777" s="119"/>
    </row>
    <row r="778" spans="1:12">
      <c r="A778" s="88"/>
      <c r="B778" s="89"/>
      <c r="C778" s="89"/>
      <c r="D778" s="89"/>
      <c r="E778" s="89"/>
      <c r="F778" s="89"/>
      <c r="G778" s="89"/>
      <c r="H778" s="89"/>
      <c r="I778" s="89"/>
      <c r="J778" s="89"/>
      <c r="K778" s="89"/>
      <c r="L778" s="119"/>
    </row>
    <row r="779" spans="1:12">
      <c r="A779" s="88"/>
      <c r="B779" s="89"/>
      <c r="C779" s="89"/>
      <c r="D779" s="89"/>
      <c r="E779" s="89"/>
      <c r="F779" s="89"/>
      <c r="G779" s="89"/>
      <c r="H779" s="89"/>
      <c r="I779" s="89"/>
      <c r="J779" s="89"/>
      <c r="K779" s="89"/>
      <c r="L779" s="119"/>
    </row>
    <row r="780" spans="1:12">
      <c r="A780" s="88"/>
      <c r="B780" s="89"/>
      <c r="C780" s="89"/>
      <c r="D780" s="89"/>
      <c r="E780" s="89"/>
      <c r="F780" s="89"/>
      <c r="G780" s="89"/>
      <c r="H780" s="89"/>
      <c r="I780" s="89"/>
      <c r="J780" s="89"/>
      <c r="K780" s="89"/>
      <c r="L780" s="119"/>
    </row>
    <row r="781" spans="1:12">
      <c r="A781" s="88"/>
      <c r="B781" s="89"/>
      <c r="C781" s="89"/>
      <c r="D781" s="89"/>
      <c r="E781" s="89"/>
      <c r="F781" s="89"/>
      <c r="G781" s="89"/>
      <c r="H781" s="89"/>
      <c r="I781" s="89"/>
      <c r="J781" s="89"/>
      <c r="K781" s="89"/>
      <c r="L781" s="119"/>
    </row>
    <row r="782" spans="1:12">
      <c r="A782" s="88"/>
      <c r="B782" s="89"/>
      <c r="C782" s="89"/>
      <c r="D782" s="89"/>
      <c r="E782" s="89"/>
      <c r="F782" s="89"/>
      <c r="G782" s="89"/>
      <c r="H782" s="89"/>
      <c r="I782" s="89"/>
      <c r="J782" s="89"/>
      <c r="K782" s="89"/>
      <c r="L782" s="119"/>
    </row>
    <row r="783" spans="1:12">
      <c r="A783" s="88"/>
      <c r="B783" s="89"/>
      <c r="C783" s="89"/>
      <c r="D783" s="89"/>
      <c r="E783" s="89"/>
      <c r="F783" s="89"/>
      <c r="G783" s="89"/>
      <c r="H783" s="89"/>
      <c r="I783" s="89"/>
      <c r="J783" s="89"/>
      <c r="K783" s="89"/>
      <c r="L783" s="119"/>
    </row>
    <row r="784" spans="1:12">
      <c r="A784" s="88"/>
      <c r="B784" s="89"/>
      <c r="C784" s="89"/>
      <c r="D784" s="89"/>
      <c r="E784" s="89"/>
      <c r="F784" s="89"/>
      <c r="G784" s="89"/>
      <c r="H784" s="89"/>
      <c r="I784" s="89"/>
      <c r="J784" s="89"/>
      <c r="K784" s="89"/>
      <c r="L784" s="119"/>
    </row>
    <row r="785" spans="1:12">
      <c r="A785" s="88"/>
      <c r="B785" s="89"/>
      <c r="C785" s="89"/>
      <c r="D785" s="89"/>
      <c r="E785" s="89"/>
      <c r="F785" s="89"/>
      <c r="G785" s="89"/>
      <c r="H785" s="89"/>
      <c r="I785" s="89"/>
      <c r="J785" s="89"/>
      <c r="K785" s="89"/>
      <c r="L785" s="119"/>
    </row>
    <row r="786" spans="1:12">
      <c r="A786" s="88"/>
      <c r="B786" s="89"/>
      <c r="C786" s="89"/>
      <c r="D786" s="89"/>
      <c r="E786" s="89"/>
      <c r="F786" s="89"/>
      <c r="G786" s="89"/>
      <c r="H786" s="89"/>
      <c r="I786" s="89"/>
      <c r="J786" s="89"/>
      <c r="K786" s="89"/>
      <c r="L786" s="119"/>
    </row>
    <row r="787" spans="1:12">
      <c r="A787" s="88"/>
      <c r="B787" s="89"/>
      <c r="C787" s="89"/>
      <c r="D787" s="89"/>
      <c r="E787" s="89"/>
      <c r="F787" s="89"/>
      <c r="G787" s="89"/>
      <c r="H787" s="89"/>
      <c r="I787" s="89"/>
      <c r="J787" s="89"/>
      <c r="K787" s="89"/>
      <c r="L787" s="119"/>
    </row>
    <row r="788" spans="1:12">
      <c r="A788" s="88"/>
      <c r="B788" s="89"/>
      <c r="C788" s="89"/>
      <c r="D788" s="89"/>
      <c r="E788" s="89"/>
      <c r="F788" s="89"/>
      <c r="G788" s="89"/>
      <c r="H788" s="89"/>
      <c r="I788" s="89"/>
      <c r="J788" s="89"/>
      <c r="K788" s="89"/>
      <c r="L788" s="119"/>
    </row>
    <row r="789" spans="1:12">
      <c r="A789" s="88"/>
      <c r="B789" s="89"/>
      <c r="C789" s="89"/>
      <c r="D789" s="89"/>
      <c r="E789" s="89"/>
      <c r="F789" s="89"/>
      <c r="G789" s="89"/>
      <c r="H789" s="89"/>
      <c r="I789" s="89"/>
      <c r="J789" s="89"/>
      <c r="K789" s="89"/>
      <c r="L789" s="119"/>
    </row>
    <row r="790" spans="1:12">
      <c r="A790" s="88"/>
      <c r="B790" s="89"/>
      <c r="C790" s="89"/>
      <c r="D790" s="89"/>
      <c r="E790" s="89"/>
      <c r="F790" s="89"/>
      <c r="G790" s="89"/>
      <c r="H790" s="89"/>
      <c r="I790" s="89"/>
      <c r="J790" s="89"/>
      <c r="K790" s="89"/>
      <c r="L790" s="119"/>
    </row>
    <row r="791" spans="1:12">
      <c r="A791" s="88"/>
      <c r="B791" s="89"/>
      <c r="C791" s="89"/>
      <c r="D791" s="89"/>
      <c r="E791" s="89"/>
      <c r="F791" s="89"/>
      <c r="G791" s="89"/>
      <c r="H791" s="89"/>
      <c r="I791" s="89"/>
      <c r="J791" s="89"/>
      <c r="K791" s="89"/>
      <c r="L791" s="119"/>
    </row>
    <row r="792" spans="1:12">
      <c r="A792" s="88"/>
      <c r="B792" s="89"/>
      <c r="C792" s="89"/>
      <c r="D792" s="89"/>
      <c r="E792" s="89"/>
      <c r="F792" s="89"/>
      <c r="G792" s="89"/>
      <c r="H792" s="89"/>
      <c r="I792" s="89"/>
      <c r="J792" s="89"/>
      <c r="K792" s="89"/>
      <c r="L792" s="119"/>
    </row>
    <row r="793" spans="1:12">
      <c r="A793" s="88"/>
      <c r="B793" s="89"/>
      <c r="C793" s="89"/>
      <c r="D793" s="89"/>
      <c r="E793" s="89"/>
      <c r="F793" s="89"/>
      <c r="G793" s="89"/>
      <c r="H793" s="89"/>
      <c r="I793" s="89"/>
      <c r="J793" s="89"/>
      <c r="K793" s="89"/>
      <c r="L793" s="119"/>
    </row>
    <row r="794" spans="1:12">
      <c r="A794" s="88"/>
      <c r="B794" s="89"/>
      <c r="C794" s="89"/>
      <c r="D794" s="89"/>
      <c r="E794" s="89"/>
      <c r="F794" s="89"/>
      <c r="G794" s="89"/>
      <c r="H794" s="89"/>
      <c r="I794" s="89"/>
      <c r="J794" s="89"/>
      <c r="K794" s="89"/>
      <c r="L794" s="119"/>
    </row>
    <row r="795" spans="1:12">
      <c r="A795" s="88"/>
      <c r="B795" s="89"/>
      <c r="C795" s="89"/>
      <c r="D795" s="89"/>
      <c r="E795" s="89"/>
      <c r="F795" s="89"/>
      <c r="G795" s="89"/>
      <c r="H795" s="89"/>
      <c r="I795" s="89"/>
      <c r="J795" s="89"/>
      <c r="K795" s="89"/>
      <c r="L795" s="119"/>
    </row>
    <row r="796" spans="1:12">
      <c r="A796" s="88"/>
      <c r="B796" s="89"/>
      <c r="C796" s="89"/>
      <c r="D796" s="89"/>
      <c r="E796" s="89"/>
      <c r="F796" s="89"/>
      <c r="G796" s="89"/>
      <c r="H796" s="89"/>
      <c r="I796" s="89"/>
      <c r="J796" s="89"/>
      <c r="K796" s="89"/>
      <c r="L796" s="119"/>
    </row>
    <row r="797" spans="1:12">
      <c r="A797" s="88"/>
      <c r="B797" s="89"/>
      <c r="C797" s="89"/>
      <c r="D797" s="89"/>
      <c r="E797" s="89"/>
      <c r="F797" s="89"/>
      <c r="G797" s="89"/>
      <c r="H797" s="89"/>
      <c r="I797" s="89"/>
      <c r="J797" s="89"/>
      <c r="K797" s="89"/>
      <c r="L797" s="119"/>
    </row>
    <row r="798" spans="1:12">
      <c r="A798" s="88"/>
      <c r="B798" s="89"/>
      <c r="C798" s="89"/>
      <c r="D798" s="89"/>
      <c r="E798" s="89"/>
      <c r="F798" s="89"/>
      <c r="G798" s="89"/>
      <c r="H798" s="89"/>
      <c r="I798" s="89"/>
      <c r="J798" s="89"/>
      <c r="K798" s="89"/>
      <c r="L798" s="119"/>
    </row>
    <row r="799" spans="1:12">
      <c r="A799" s="88"/>
      <c r="B799" s="89"/>
      <c r="C799" s="89"/>
      <c r="D799" s="89"/>
      <c r="E799" s="89"/>
      <c r="F799" s="89"/>
      <c r="G799" s="89"/>
      <c r="H799" s="89"/>
      <c r="I799" s="89"/>
      <c r="J799" s="89"/>
      <c r="K799" s="89"/>
      <c r="L799" s="119"/>
    </row>
    <row r="800" spans="1:12">
      <c r="A800" s="88"/>
      <c r="B800" s="89"/>
      <c r="C800" s="89"/>
      <c r="D800" s="89"/>
      <c r="E800" s="89"/>
      <c r="F800" s="89"/>
      <c r="G800" s="89"/>
      <c r="H800" s="89"/>
      <c r="I800" s="89"/>
      <c r="J800" s="89"/>
      <c r="K800" s="89"/>
      <c r="L800" s="119"/>
    </row>
    <row r="801" spans="1:12">
      <c r="A801" s="88"/>
      <c r="B801" s="89"/>
      <c r="C801" s="89"/>
      <c r="D801" s="89"/>
      <c r="E801" s="89"/>
      <c r="F801" s="89"/>
      <c r="G801" s="89"/>
      <c r="H801" s="89"/>
      <c r="I801" s="89"/>
      <c r="J801" s="89"/>
      <c r="K801" s="89"/>
      <c r="L801" s="119"/>
    </row>
    <row r="802" spans="1:12">
      <c r="A802" s="88"/>
      <c r="B802" s="89"/>
      <c r="C802" s="89"/>
      <c r="D802" s="89"/>
      <c r="E802" s="89"/>
      <c r="F802" s="89"/>
      <c r="G802" s="89"/>
      <c r="H802" s="89"/>
      <c r="I802" s="89"/>
      <c r="J802" s="89"/>
      <c r="K802" s="89"/>
      <c r="L802" s="119"/>
    </row>
    <row r="803" spans="1:12">
      <c r="A803" s="88"/>
      <c r="B803" s="89"/>
      <c r="C803" s="89"/>
      <c r="D803" s="89"/>
      <c r="E803" s="89"/>
      <c r="F803" s="89"/>
      <c r="G803" s="89"/>
      <c r="H803" s="89"/>
      <c r="I803" s="89"/>
      <c r="J803" s="89"/>
      <c r="K803" s="89"/>
      <c r="L803" s="119"/>
    </row>
    <row r="804" spans="1:12">
      <c r="A804" s="88"/>
      <c r="B804" s="89"/>
      <c r="C804" s="89"/>
      <c r="D804" s="89"/>
      <c r="E804" s="89"/>
      <c r="F804" s="89"/>
      <c r="G804" s="89"/>
      <c r="H804" s="89"/>
      <c r="I804" s="89"/>
      <c r="J804" s="89"/>
      <c r="K804" s="89"/>
      <c r="L804" s="119"/>
    </row>
    <row r="805" spans="1:12">
      <c r="A805" s="88"/>
      <c r="B805" s="89"/>
      <c r="C805" s="89"/>
      <c r="D805" s="89"/>
      <c r="E805" s="89"/>
      <c r="F805" s="89"/>
      <c r="G805" s="89"/>
      <c r="H805" s="89"/>
      <c r="I805" s="89"/>
      <c r="J805" s="89"/>
      <c r="K805" s="89"/>
      <c r="L805" s="119"/>
    </row>
    <row r="806" spans="1:12">
      <c r="A806" s="88"/>
      <c r="B806" s="89"/>
      <c r="C806" s="89"/>
      <c r="D806" s="89"/>
      <c r="E806" s="89"/>
      <c r="F806" s="89"/>
      <c r="G806" s="89"/>
      <c r="H806" s="89"/>
      <c r="I806" s="89"/>
      <c r="J806" s="89"/>
      <c r="K806" s="89"/>
      <c r="L806" s="119"/>
    </row>
    <row r="807" spans="1:12">
      <c r="A807" s="88"/>
      <c r="B807" s="89"/>
      <c r="C807" s="89"/>
      <c r="D807" s="89"/>
      <c r="E807" s="89"/>
      <c r="F807" s="89"/>
      <c r="G807" s="89"/>
      <c r="H807" s="89"/>
      <c r="I807" s="89"/>
      <c r="J807" s="89"/>
      <c r="K807" s="89"/>
      <c r="L807" s="119"/>
    </row>
    <row r="808" spans="1:12">
      <c r="A808" s="88"/>
      <c r="B808" s="89"/>
      <c r="C808" s="89"/>
      <c r="D808" s="89"/>
      <c r="E808" s="89"/>
      <c r="F808" s="89"/>
      <c r="G808" s="89"/>
      <c r="H808" s="89"/>
      <c r="I808" s="89"/>
      <c r="J808" s="89"/>
      <c r="K808" s="89"/>
      <c r="L808" s="119"/>
    </row>
    <row r="809" spans="1:12">
      <c r="A809" s="88"/>
      <c r="B809" s="89"/>
      <c r="C809" s="89"/>
      <c r="D809" s="89"/>
      <c r="E809" s="89"/>
      <c r="F809" s="89"/>
      <c r="G809" s="89"/>
      <c r="H809" s="89"/>
      <c r="I809" s="89"/>
      <c r="J809" s="89"/>
      <c r="K809" s="89"/>
      <c r="L809" s="119"/>
    </row>
    <row r="810" spans="1:12">
      <c r="A810" s="88"/>
      <c r="B810" s="89"/>
      <c r="C810" s="89"/>
      <c r="D810" s="89"/>
      <c r="E810" s="89"/>
      <c r="F810" s="89"/>
      <c r="G810" s="89"/>
      <c r="H810" s="89"/>
      <c r="I810" s="89"/>
      <c r="J810" s="89"/>
      <c r="K810" s="89"/>
      <c r="L810" s="119"/>
    </row>
    <row r="811" spans="1:12">
      <c r="A811" s="88"/>
      <c r="B811" s="89"/>
      <c r="C811" s="89"/>
      <c r="D811" s="89"/>
      <c r="E811" s="89"/>
      <c r="F811" s="89"/>
      <c r="G811" s="89"/>
      <c r="H811" s="89"/>
      <c r="I811" s="89"/>
      <c r="J811" s="89"/>
      <c r="K811" s="89"/>
      <c r="L811" s="119"/>
    </row>
    <row r="812" spans="1:12">
      <c r="A812" s="88"/>
      <c r="B812" s="89"/>
      <c r="C812" s="89"/>
      <c r="D812" s="89"/>
      <c r="E812" s="89"/>
      <c r="F812" s="89"/>
      <c r="G812" s="89"/>
      <c r="H812" s="89"/>
      <c r="I812" s="89"/>
      <c r="J812" s="89"/>
      <c r="K812" s="89"/>
      <c r="L812" s="119"/>
    </row>
    <row r="813" spans="1:12">
      <c r="A813" s="88"/>
      <c r="B813" s="89"/>
      <c r="C813" s="89"/>
      <c r="D813" s="89"/>
      <c r="E813" s="89"/>
      <c r="F813" s="89"/>
      <c r="G813" s="89"/>
      <c r="H813" s="89"/>
      <c r="I813" s="89"/>
      <c r="J813" s="89"/>
      <c r="K813" s="89"/>
      <c r="L813" s="119"/>
    </row>
    <row r="814" spans="1:12">
      <c r="A814" s="88"/>
      <c r="B814" s="89"/>
      <c r="C814" s="89"/>
      <c r="D814" s="89"/>
      <c r="E814" s="89"/>
      <c r="F814" s="89"/>
      <c r="G814" s="89"/>
      <c r="H814" s="89"/>
      <c r="I814" s="89"/>
      <c r="J814" s="89"/>
      <c r="K814" s="89"/>
      <c r="L814" s="119"/>
    </row>
    <row r="815" spans="1:12">
      <c r="A815" s="88"/>
      <c r="B815" s="89"/>
      <c r="C815" s="89"/>
      <c r="D815" s="89"/>
      <c r="E815" s="89"/>
      <c r="F815" s="89"/>
      <c r="G815" s="89"/>
      <c r="H815" s="89"/>
      <c r="I815" s="89"/>
      <c r="J815" s="89"/>
      <c r="K815" s="89"/>
      <c r="L815" s="119"/>
    </row>
    <row r="816" spans="1:12">
      <c r="A816" s="88"/>
      <c r="B816" s="89"/>
      <c r="C816" s="89"/>
      <c r="D816" s="89"/>
      <c r="E816" s="89"/>
      <c r="F816" s="89"/>
      <c r="G816" s="89"/>
      <c r="H816" s="89"/>
      <c r="I816" s="89"/>
      <c r="J816" s="89"/>
      <c r="K816" s="89"/>
      <c r="L816" s="119"/>
    </row>
    <row r="817" spans="1:12">
      <c r="A817" s="88"/>
      <c r="B817" s="89"/>
      <c r="C817" s="89"/>
      <c r="D817" s="89"/>
      <c r="E817" s="89"/>
      <c r="F817" s="89"/>
      <c r="G817" s="89"/>
      <c r="H817" s="89"/>
      <c r="I817" s="89"/>
      <c r="J817" s="89"/>
      <c r="K817" s="89"/>
      <c r="L817" s="119"/>
    </row>
    <row r="818" spans="1:12">
      <c r="A818" s="88"/>
      <c r="B818" s="89"/>
      <c r="C818" s="89"/>
      <c r="D818" s="89"/>
      <c r="E818" s="89"/>
      <c r="F818" s="89"/>
      <c r="G818" s="89"/>
      <c r="H818" s="89"/>
      <c r="I818" s="89"/>
      <c r="J818" s="89"/>
      <c r="K818" s="89"/>
      <c r="L818" s="119"/>
    </row>
    <row r="819" spans="1:12">
      <c r="A819" s="88"/>
      <c r="B819" s="89"/>
      <c r="C819" s="89"/>
      <c r="D819" s="89"/>
      <c r="E819" s="89"/>
      <c r="F819" s="89"/>
      <c r="G819" s="89"/>
      <c r="H819" s="89"/>
      <c r="I819" s="89"/>
      <c r="J819" s="89"/>
      <c r="K819" s="89"/>
      <c r="L819" s="119"/>
    </row>
    <row r="820" spans="1:12">
      <c r="A820" s="88"/>
      <c r="B820" s="89"/>
      <c r="C820" s="89"/>
      <c r="D820" s="89"/>
      <c r="E820" s="89"/>
      <c r="F820" s="89"/>
      <c r="G820" s="89"/>
      <c r="H820" s="89"/>
      <c r="I820" s="89"/>
      <c r="J820" s="89"/>
      <c r="K820" s="89"/>
      <c r="L820" s="119"/>
    </row>
    <row r="821" spans="1:12">
      <c r="A821" s="88"/>
      <c r="B821" s="89"/>
      <c r="C821" s="89"/>
      <c r="D821" s="89"/>
      <c r="E821" s="89"/>
      <c r="F821" s="89"/>
      <c r="G821" s="89"/>
      <c r="H821" s="89"/>
      <c r="I821" s="89"/>
      <c r="J821" s="89"/>
      <c r="K821" s="89"/>
      <c r="L821" s="119"/>
    </row>
    <row r="822" spans="1:12">
      <c r="A822" s="88"/>
      <c r="B822" s="89"/>
      <c r="C822" s="89"/>
      <c r="D822" s="89"/>
      <c r="E822" s="89"/>
      <c r="F822" s="89"/>
      <c r="G822" s="89"/>
      <c r="H822" s="89"/>
      <c r="I822" s="89"/>
      <c r="J822" s="89"/>
      <c r="K822" s="89"/>
      <c r="L822" s="119"/>
    </row>
    <row r="823" spans="1:12">
      <c r="A823" s="88"/>
      <c r="B823" s="89"/>
      <c r="C823" s="89"/>
      <c r="D823" s="89"/>
      <c r="E823" s="89"/>
      <c r="F823" s="89"/>
      <c r="G823" s="89"/>
      <c r="H823" s="89"/>
      <c r="I823" s="89"/>
      <c r="J823" s="89"/>
      <c r="K823" s="89"/>
      <c r="L823" s="119"/>
    </row>
    <row r="824" spans="1:12">
      <c r="A824" s="88"/>
      <c r="B824" s="89"/>
      <c r="C824" s="89"/>
      <c r="D824" s="89"/>
      <c r="E824" s="89"/>
      <c r="F824" s="89"/>
      <c r="G824" s="89"/>
      <c r="H824" s="89"/>
      <c r="I824" s="89"/>
      <c r="J824" s="89"/>
      <c r="K824" s="89"/>
      <c r="L824" s="119"/>
    </row>
    <row r="825" spans="1:12">
      <c r="A825" s="88"/>
      <c r="B825" s="89"/>
      <c r="C825" s="89"/>
      <c r="D825" s="89"/>
      <c r="E825" s="89"/>
      <c r="F825" s="89"/>
      <c r="G825" s="89"/>
      <c r="H825" s="89"/>
      <c r="I825" s="89"/>
      <c r="J825" s="89"/>
      <c r="K825" s="89"/>
      <c r="L825" s="119"/>
    </row>
    <row r="826" spans="1:12">
      <c r="A826" s="88"/>
      <c r="B826" s="89"/>
      <c r="C826" s="89"/>
      <c r="D826" s="89"/>
      <c r="E826" s="89"/>
      <c r="F826" s="89"/>
      <c r="G826" s="89"/>
      <c r="H826" s="89"/>
      <c r="I826" s="89"/>
      <c r="J826" s="89"/>
      <c r="K826" s="89"/>
      <c r="L826" s="119"/>
    </row>
    <row r="827" spans="1:12">
      <c r="A827" s="88"/>
      <c r="B827" s="89"/>
      <c r="C827" s="89"/>
      <c r="D827" s="89"/>
      <c r="E827" s="89"/>
      <c r="F827" s="89"/>
      <c r="G827" s="89"/>
      <c r="H827" s="89"/>
      <c r="I827" s="89"/>
      <c r="J827" s="89"/>
      <c r="K827" s="89"/>
      <c r="L827" s="119"/>
    </row>
    <row r="828" spans="1:12">
      <c r="A828" s="88"/>
      <c r="B828" s="89"/>
      <c r="C828" s="89"/>
      <c r="D828" s="89"/>
      <c r="E828" s="89"/>
      <c r="F828" s="89"/>
      <c r="G828" s="89"/>
      <c r="H828" s="89"/>
      <c r="I828" s="89"/>
      <c r="J828" s="89"/>
      <c r="K828" s="89"/>
      <c r="L828" s="119"/>
    </row>
    <row r="829" spans="1:12">
      <c r="A829" s="88"/>
      <c r="B829" s="89"/>
      <c r="C829" s="89"/>
      <c r="D829" s="89"/>
      <c r="E829" s="89"/>
      <c r="F829" s="89"/>
      <c r="G829" s="89"/>
      <c r="H829" s="89"/>
      <c r="I829" s="89"/>
      <c r="J829" s="89"/>
      <c r="K829" s="89"/>
      <c r="L829" s="119"/>
    </row>
    <row r="830" spans="1:12">
      <c r="A830" s="88"/>
      <c r="B830" s="89"/>
      <c r="C830" s="89"/>
      <c r="D830" s="89"/>
      <c r="E830" s="89"/>
      <c r="F830" s="89"/>
      <c r="G830" s="89"/>
      <c r="H830" s="89"/>
      <c r="I830" s="89"/>
      <c r="J830" s="89"/>
      <c r="K830" s="89"/>
      <c r="L830" s="119"/>
    </row>
    <row r="831" spans="1:12">
      <c r="A831" s="88"/>
      <c r="B831" s="89"/>
      <c r="C831" s="89"/>
      <c r="D831" s="89"/>
      <c r="E831" s="89"/>
      <c r="F831" s="89"/>
      <c r="G831" s="89"/>
      <c r="H831" s="89"/>
      <c r="I831" s="89"/>
      <c r="J831" s="89"/>
      <c r="K831" s="89"/>
      <c r="L831" s="119"/>
    </row>
    <row r="832" spans="1:12">
      <c r="A832" s="88"/>
      <c r="B832" s="89"/>
      <c r="C832" s="89"/>
      <c r="D832" s="89"/>
      <c r="E832" s="89"/>
      <c r="F832" s="89"/>
      <c r="G832" s="89"/>
      <c r="H832" s="89"/>
      <c r="I832" s="89"/>
      <c r="J832" s="89"/>
      <c r="K832" s="89"/>
      <c r="L832" s="119"/>
    </row>
    <row r="833" spans="1:12">
      <c r="A833" s="88"/>
      <c r="B833" s="89"/>
      <c r="C833" s="89"/>
      <c r="D833" s="89"/>
      <c r="E833" s="89"/>
      <c r="F833" s="89"/>
      <c r="G833" s="89"/>
      <c r="H833" s="89"/>
      <c r="I833" s="89"/>
      <c r="J833" s="89"/>
      <c r="K833" s="89"/>
      <c r="L833" s="119"/>
    </row>
    <row r="834" spans="1:12">
      <c r="A834" s="88"/>
      <c r="B834" s="89"/>
      <c r="C834" s="89"/>
      <c r="D834" s="89"/>
      <c r="E834" s="89"/>
      <c r="F834" s="89"/>
      <c r="G834" s="89"/>
      <c r="H834" s="89"/>
      <c r="I834" s="89"/>
      <c r="J834" s="89"/>
      <c r="K834" s="89"/>
      <c r="L834" s="119"/>
    </row>
    <row r="835" spans="1:12">
      <c r="A835" s="88"/>
      <c r="B835" s="89"/>
      <c r="C835" s="89"/>
      <c r="D835" s="89"/>
      <c r="E835" s="89"/>
      <c r="F835" s="89"/>
      <c r="G835" s="89"/>
      <c r="H835" s="89"/>
      <c r="I835" s="89"/>
      <c r="J835" s="89"/>
      <c r="K835" s="89"/>
      <c r="L835" s="119"/>
    </row>
    <row r="836" spans="1:12">
      <c r="A836" s="88"/>
      <c r="B836" s="89"/>
      <c r="C836" s="89"/>
      <c r="D836" s="89"/>
      <c r="E836" s="89"/>
      <c r="F836" s="89"/>
      <c r="G836" s="89"/>
      <c r="H836" s="89"/>
      <c r="I836" s="89"/>
      <c r="J836" s="89"/>
      <c r="K836" s="89"/>
      <c r="L836" s="119"/>
    </row>
    <row r="837" spans="1:12">
      <c r="A837" s="88"/>
      <c r="B837" s="89"/>
      <c r="C837" s="89"/>
      <c r="D837" s="89"/>
      <c r="E837" s="89"/>
      <c r="F837" s="89"/>
      <c r="G837" s="89"/>
      <c r="H837" s="89"/>
      <c r="I837" s="89"/>
      <c r="J837" s="89"/>
      <c r="K837" s="89"/>
      <c r="L837" s="119"/>
    </row>
    <row r="838" spans="1:12">
      <c r="A838" s="88"/>
      <c r="B838" s="89"/>
      <c r="C838" s="89"/>
      <c r="D838" s="89"/>
      <c r="E838" s="89"/>
      <c r="F838" s="89"/>
      <c r="G838" s="89"/>
      <c r="H838" s="89"/>
      <c r="I838" s="89"/>
      <c r="J838" s="89"/>
      <c r="K838" s="89"/>
      <c r="L838" s="119"/>
    </row>
    <row r="839" spans="1:12">
      <c r="A839" s="88"/>
      <c r="B839" s="89"/>
      <c r="C839" s="89"/>
      <c r="D839" s="89"/>
      <c r="E839" s="89"/>
      <c r="F839" s="89"/>
      <c r="G839" s="89"/>
      <c r="H839" s="89"/>
      <c r="I839" s="89"/>
      <c r="J839" s="89"/>
      <c r="K839" s="89"/>
      <c r="L839" s="119"/>
    </row>
    <row r="840" spans="1:12">
      <c r="A840" s="88"/>
      <c r="B840" s="89"/>
      <c r="C840" s="89"/>
      <c r="D840" s="89"/>
      <c r="E840" s="89"/>
      <c r="F840" s="89"/>
      <c r="G840" s="89"/>
      <c r="H840" s="89"/>
      <c r="I840" s="89"/>
      <c r="J840" s="89"/>
      <c r="K840" s="89"/>
      <c r="L840" s="119"/>
    </row>
    <row r="841" spans="1:12">
      <c r="A841" s="88"/>
      <c r="B841" s="89"/>
      <c r="C841" s="89"/>
      <c r="D841" s="89"/>
      <c r="E841" s="89"/>
      <c r="F841" s="89"/>
      <c r="G841" s="89"/>
      <c r="H841" s="89"/>
      <c r="I841" s="89"/>
      <c r="J841" s="89"/>
      <c r="K841" s="89"/>
      <c r="L841" s="119"/>
    </row>
    <row r="842" spans="1:12">
      <c r="A842" s="88"/>
      <c r="B842" s="89"/>
      <c r="C842" s="89"/>
      <c r="D842" s="89"/>
      <c r="E842" s="89"/>
      <c r="F842" s="89"/>
      <c r="G842" s="89"/>
      <c r="H842" s="89"/>
      <c r="I842" s="89"/>
      <c r="J842" s="89"/>
      <c r="K842" s="89"/>
      <c r="L842" s="119"/>
    </row>
    <row r="843" spans="1:12">
      <c r="A843" s="88"/>
      <c r="B843" s="89"/>
      <c r="C843" s="89"/>
      <c r="D843" s="89"/>
      <c r="E843" s="89"/>
      <c r="F843" s="89"/>
      <c r="G843" s="89"/>
      <c r="H843" s="89"/>
      <c r="I843" s="89"/>
      <c r="J843" s="89"/>
      <c r="K843" s="89"/>
      <c r="L843" s="119"/>
    </row>
    <row r="844" spans="1:12">
      <c r="A844" s="88"/>
      <c r="B844" s="89"/>
      <c r="C844" s="89"/>
      <c r="D844" s="89"/>
      <c r="E844" s="89"/>
      <c r="F844" s="89"/>
      <c r="G844" s="89"/>
      <c r="H844" s="89"/>
      <c r="I844" s="89"/>
      <c r="J844" s="89"/>
      <c r="K844" s="89"/>
      <c r="L844" s="119"/>
    </row>
    <row r="845" spans="1:12">
      <c r="A845" s="88"/>
      <c r="B845" s="89"/>
      <c r="C845" s="89"/>
      <c r="D845" s="89"/>
      <c r="E845" s="89"/>
      <c r="F845" s="89"/>
      <c r="G845" s="89"/>
      <c r="H845" s="89"/>
      <c r="I845" s="89"/>
      <c r="J845" s="89"/>
      <c r="K845" s="89"/>
      <c r="L845" s="119"/>
    </row>
    <row r="846" spans="1:12">
      <c r="A846" s="88"/>
      <c r="B846" s="89"/>
      <c r="C846" s="89"/>
      <c r="D846" s="89"/>
      <c r="E846" s="89"/>
      <c r="F846" s="89"/>
      <c r="G846" s="89"/>
      <c r="H846" s="89"/>
      <c r="I846" s="89"/>
      <c r="J846" s="89"/>
      <c r="K846" s="89"/>
      <c r="L846" s="119"/>
    </row>
    <row r="847" spans="1:12">
      <c r="A847" s="88"/>
      <c r="B847" s="89"/>
      <c r="C847" s="89"/>
      <c r="D847" s="89"/>
      <c r="E847" s="89"/>
      <c r="F847" s="89"/>
      <c r="G847" s="89"/>
      <c r="H847" s="89"/>
      <c r="I847" s="89"/>
      <c r="J847" s="89"/>
      <c r="K847" s="89"/>
      <c r="L847" s="119"/>
    </row>
    <row r="848" spans="1:12">
      <c r="A848" s="88"/>
      <c r="B848" s="89"/>
      <c r="C848" s="89"/>
      <c r="D848" s="89"/>
      <c r="E848" s="89"/>
      <c r="F848" s="89"/>
      <c r="G848" s="89"/>
      <c r="H848" s="89"/>
      <c r="I848" s="89"/>
      <c r="J848" s="89"/>
      <c r="K848" s="89"/>
      <c r="L848" s="119"/>
    </row>
    <row r="849" spans="1:12">
      <c r="A849" s="88"/>
      <c r="B849" s="89"/>
      <c r="C849" s="89"/>
      <c r="D849" s="89"/>
      <c r="E849" s="89"/>
      <c r="F849" s="89"/>
      <c r="G849" s="89"/>
      <c r="H849" s="89"/>
      <c r="I849" s="89"/>
      <c r="J849" s="89"/>
      <c r="K849" s="89"/>
      <c r="L849" s="119"/>
    </row>
    <row r="850" spans="1:12">
      <c r="A850" s="88"/>
      <c r="B850" s="89"/>
      <c r="C850" s="89"/>
      <c r="D850" s="89"/>
      <c r="E850" s="89"/>
      <c r="F850" s="89"/>
      <c r="G850" s="89"/>
      <c r="H850" s="89"/>
      <c r="I850" s="89"/>
      <c r="J850" s="89"/>
      <c r="K850" s="89"/>
      <c r="L850" s="119"/>
    </row>
    <row r="851" spans="1:12">
      <c r="A851" s="88"/>
      <c r="B851" s="89"/>
      <c r="C851" s="89"/>
      <c r="D851" s="89"/>
      <c r="E851" s="89"/>
      <c r="F851" s="89"/>
      <c r="G851" s="89"/>
      <c r="H851" s="89"/>
      <c r="I851" s="89"/>
      <c r="J851" s="89"/>
      <c r="K851" s="89"/>
      <c r="L851" s="119"/>
    </row>
    <row r="852" spans="1:12">
      <c r="A852" s="88"/>
      <c r="B852" s="89"/>
      <c r="C852" s="89"/>
      <c r="D852" s="89"/>
      <c r="E852" s="89"/>
      <c r="F852" s="89"/>
      <c r="G852" s="89"/>
      <c r="H852" s="89"/>
      <c r="I852" s="89"/>
      <c r="J852" s="89"/>
      <c r="K852" s="89"/>
      <c r="L852" s="119"/>
    </row>
    <row r="853" spans="1:12">
      <c r="A853" s="88"/>
      <c r="B853" s="89"/>
      <c r="C853" s="89"/>
      <c r="D853" s="89"/>
      <c r="E853" s="89"/>
      <c r="F853" s="89"/>
      <c r="G853" s="89"/>
      <c r="H853" s="89"/>
      <c r="I853" s="89"/>
      <c r="J853" s="89"/>
      <c r="K853" s="89"/>
      <c r="L853" s="119"/>
    </row>
    <row r="854" spans="1:12">
      <c r="A854" s="88"/>
      <c r="B854" s="89"/>
      <c r="C854" s="89"/>
      <c r="D854" s="89"/>
      <c r="E854" s="89"/>
      <c r="F854" s="89"/>
      <c r="G854" s="89"/>
      <c r="H854" s="89"/>
      <c r="I854" s="89"/>
      <c r="J854" s="89"/>
      <c r="K854" s="89"/>
      <c r="L854" s="119"/>
    </row>
    <row r="855" spans="1:12">
      <c r="A855" s="88"/>
      <c r="B855" s="89"/>
      <c r="C855" s="89"/>
      <c r="D855" s="89"/>
      <c r="E855" s="89"/>
      <c r="F855" s="89"/>
      <c r="G855" s="89"/>
      <c r="H855" s="89"/>
      <c r="I855" s="89"/>
      <c r="J855" s="89"/>
      <c r="K855" s="89"/>
      <c r="L855" s="119"/>
    </row>
    <row r="856" spans="1:12">
      <c r="A856" s="88"/>
      <c r="B856" s="89"/>
      <c r="C856" s="89"/>
      <c r="D856" s="89"/>
      <c r="E856" s="89"/>
      <c r="F856" s="89"/>
      <c r="G856" s="89"/>
      <c r="H856" s="89"/>
      <c r="I856" s="89"/>
      <c r="J856" s="89"/>
      <c r="K856" s="89"/>
      <c r="L856" s="119"/>
    </row>
    <row r="857" spans="1:12">
      <c r="A857" s="88"/>
      <c r="B857" s="89"/>
      <c r="C857" s="89"/>
      <c r="D857" s="89"/>
      <c r="E857" s="89"/>
      <c r="F857" s="89"/>
      <c r="G857" s="89"/>
      <c r="H857" s="89"/>
      <c r="I857" s="89"/>
      <c r="J857" s="89"/>
      <c r="K857" s="89"/>
      <c r="L857" s="119"/>
    </row>
    <row r="858" spans="1:12">
      <c r="A858" s="88"/>
      <c r="B858" s="89"/>
      <c r="C858" s="89"/>
      <c r="D858" s="89"/>
      <c r="E858" s="89"/>
      <c r="F858" s="89"/>
      <c r="G858" s="89"/>
      <c r="H858" s="89"/>
      <c r="I858" s="89"/>
      <c r="J858" s="89"/>
      <c r="K858" s="89"/>
      <c r="L858" s="119"/>
    </row>
    <row r="859" spans="1:12">
      <c r="A859" s="88"/>
      <c r="B859" s="89"/>
      <c r="C859" s="89"/>
      <c r="D859" s="89"/>
      <c r="E859" s="89"/>
      <c r="F859" s="89"/>
      <c r="G859" s="89"/>
      <c r="H859" s="89"/>
      <c r="I859" s="89"/>
      <c r="J859" s="89"/>
      <c r="K859" s="89"/>
      <c r="L859" s="119"/>
    </row>
    <row r="860" spans="1:12">
      <c r="A860" s="88"/>
      <c r="B860" s="89"/>
      <c r="C860" s="89"/>
      <c r="D860" s="89"/>
      <c r="E860" s="89"/>
      <c r="F860" s="89"/>
      <c r="G860" s="89"/>
      <c r="H860" s="89"/>
      <c r="I860" s="89"/>
      <c r="J860" s="89"/>
      <c r="K860" s="89"/>
      <c r="L860" s="119"/>
    </row>
    <row r="861" spans="1:12">
      <c r="A861" s="88"/>
      <c r="B861" s="89"/>
      <c r="C861" s="89"/>
      <c r="D861" s="89"/>
      <c r="E861" s="89"/>
      <c r="F861" s="89"/>
      <c r="G861" s="89"/>
      <c r="H861" s="89"/>
      <c r="I861" s="89"/>
      <c r="J861" s="89"/>
      <c r="K861" s="89"/>
      <c r="L861" s="119"/>
    </row>
    <row r="862" spans="1:12">
      <c r="A862" s="88"/>
      <c r="B862" s="89"/>
      <c r="C862" s="89"/>
      <c r="D862" s="89"/>
      <c r="E862" s="89"/>
      <c r="F862" s="89"/>
      <c r="G862" s="89"/>
      <c r="H862" s="89"/>
      <c r="I862" s="89"/>
      <c r="J862" s="89"/>
      <c r="K862" s="89"/>
      <c r="L862" s="119"/>
    </row>
    <row r="863" spans="1:12">
      <c r="A863" s="88"/>
      <c r="B863" s="89"/>
      <c r="C863" s="89"/>
      <c r="D863" s="89"/>
      <c r="E863" s="89"/>
      <c r="F863" s="89"/>
      <c r="G863" s="89"/>
      <c r="H863" s="89"/>
      <c r="I863" s="89"/>
      <c r="J863" s="89"/>
      <c r="K863" s="89"/>
      <c r="L863" s="119"/>
    </row>
    <row r="864" spans="1:12">
      <c r="A864" s="88"/>
      <c r="B864" s="89"/>
      <c r="C864" s="89"/>
      <c r="D864" s="89"/>
      <c r="E864" s="89"/>
      <c r="F864" s="89"/>
      <c r="G864" s="89"/>
      <c r="H864" s="89"/>
      <c r="I864" s="89"/>
      <c r="J864" s="89"/>
      <c r="K864" s="89"/>
      <c r="L864" s="119"/>
    </row>
    <row r="865" spans="1:12">
      <c r="A865" s="88"/>
      <c r="B865" s="89"/>
      <c r="C865" s="89"/>
      <c r="D865" s="89"/>
      <c r="E865" s="89"/>
      <c r="F865" s="89"/>
      <c r="G865" s="89"/>
      <c r="H865" s="89"/>
      <c r="I865" s="89"/>
      <c r="J865" s="89"/>
      <c r="K865" s="89"/>
      <c r="L865" s="119"/>
    </row>
    <row r="866" spans="1:12">
      <c r="A866" s="88"/>
      <c r="B866" s="89"/>
      <c r="C866" s="89"/>
      <c r="D866" s="89"/>
      <c r="E866" s="89"/>
      <c r="F866" s="89"/>
      <c r="G866" s="89"/>
      <c r="H866" s="89"/>
      <c r="I866" s="89"/>
      <c r="J866" s="89"/>
      <c r="K866" s="89"/>
      <c r="L866" s="119"/>
    </row>
    <row r="867" spans="1:12">
      <c r="A867" s="88"/>
      <c r="B867" s="89"/>
      <c r="C867" s="89"/>
      <c r="D867" s="89"/>
      <c r="E867" s="89"/>
      <c r="F867" s="89"/>
      <c r="G867" s="89"/>
      <c r="H867" s="89"/>
      <c r="I867" s="89"/>
      <c r="J867" s="89"/>
      <c r="K867" s="89"/>
      <c r="L867" s="119"/>
    </row>
    <row r="868" spans="1:12">
      <c r="A868" s="88"/>
      <c r="B868" s="89"/>
      <c r="C868" s="89"/>
      <c r="D868" s="89"/>
      <c r="E868" s="89"/>
      <c r="F868" s="89"/>
      <c r="G868" s="89"/>
      <c r="H868" s="89"/>
      <c r="I868" s="89"/>
      <c r="J868" s="89"/>
      <c r="K868" s="89"/>
      <c r="L868" s="119"/>
    </row>
    <row r="869" spans="1:12">
      <c r="A869" s="88"/>
      <c r="B869" s="89"/>
      <c r="C869" s="89"/>
      <c r="D869" s="89"/>
      <c r="E869" s="89"/>
      <c r="F869" s="89"/>
      <c r="G869" s="89"/>
      <c r="H869" s="89"/>
      <c r="I869" s="89"/>
      <c r="J869" s="89"/>
      <c r="K869" s="89"/>
      <c r="L869" s="119"/>
    </row>
    <row r="870" spans="1:12">
      <c r="A870" s="88"/>
      <c r="B870" s="89"/>
      <c r="C870" s="89"/>
      <c r="D870" s="89"/>
      <c r="E870" s="89"/>
      <c r="F870" s="89"/>
      <c r="G870" s="89"/>
      <c r="H870" s="89"/>
      <c r="I870" s="89"/>
      <c r="J870" s="89"/>
      <c r="K870" s="89"/>
      <c r="L870" s="119"/>
    </row>
    <row r="871" spans="1:12">
      <c r="A871" s="88"/>
      <c r="B871" s="89"/>
      <c r="C871" s="89"/>
      <c r="D871" s="89"/>
      <c r="E871" s="89"/>
      <c r="F871" s="89"/>
      <c r="G871" s="89"/>
      <c r="H871" s="89"/>
      <c r="I871" s="89"/>
      <c r="J871" s="89"/>
      <c r="K871" s="89"/>
      <c r="L871" s="119"/>
    </row>
    <row r="872" spans="1:12">
      <c r="A872" s="88"/>
      <c r="B872" s="89"/>
      <c r="C872" s="89"/>
      <c r="D872" s="89"/>
      <c r="E872" s="89"/>
      <c r="F872" s="89"/>
      <c r="G872" s="89"/>
      <c r="H872" s="89"/>
      <c r="I872" s="89"/>
      <c r="J872" s="89"/>
      <c r="K872" s="89"/>
      <c r="L872" s="119"/>
    </row>
    <row r="873" spans="1:12">
      <c r="A873" s="88"/>
      <c r="B873" s="89"/>
      <c r="C873" s="89"/>
      <c r="D873" s="89"/>
      <c r="E873" s="89"/>
      <c r="F873" s="89"/>
      <c r="G873" s="89"/>
      <c r="H873" s="89"/>
      <c r="I873" s="89"/>
      <c r="J873" s="89"/>
      <c r="K873" s="89"/>
      <c r="L873" s="119"/>
    </row>
    <row r="874" spans="1:12">
      <c r="A874" s="88"/>
      <c r="B874" s="89"/>
      <c r="C874" s="89"/>
      <c r="D874" s="89"/>
      <c r="E874" s="89"/>
      <c r="F874" s="89"/>
      <c r="G874" s="89"/>
      <c r="H874" s="89"/>
      <c r="I874" s="89"/>
      <c r="J874" s="89"/>
      <c r="K874" s="89"/>
      <c r="L874" s="119"/>
    </row>
    <row r="875" spans="1:12">
      <c r="A875" s="88"/>
      <c r="B875" s="89"/>
      <c r="C875" s="89"/>
      <c r="D875" s="89"/>
      <c r="E875" s="89"/>
      <c r="F875" s="89"/>
      <c r="G875" s="89"/>
      <c r="H875" s="89"/>
      <c r="I875" s="89"/>
      <c r="J875" s="89"/>
      <c r="K875" s="89"/>
      <c r="L875" s="119"/>
    </row>
    <row r="876" spans="1:12">
      <c r="A876" s="88"/>
      <c r="B876" s="89"/>
      <c r="C876" s="89"/>
      <c r="D876" s="89"/>
      <c r="E876" s="89"/>
      <c r="F876" s="89"/>
      <c r="G876" s="89"/>
      <c r="H876" s="89"/>
      <c r="I876" s="89"/>
      <c r="J876" s="89"/>
      <c r="K876" s="89"/>
      <c r="L876" s="119"/>
    </row>
    <row r="877" spans="1:12">
      <c r="A877" s="88"/>
      <c r="B877" s="89"/>
      <c r="C877" s="89"/>
      <c r="D877" s="89"/>
      <c r="E877" s="89"/>
      <c r="F877" s="89"/>
      <c r="G877" s="89"/>
      <c r="H877" s="89"/>
      <c r="I877" s="89"/>
      <c r="J877" s="89"/>
      <c r="K877" s="89"/>
      <c r="L877" s="119"/>
    </row>
    <row r="878" spans="1:12">
      <c r="A878" s="88"/>
      <c r="B878" s="89"/>
      <c r="C878" s="89"/>
      <c r="D878" s="89"/>
      <c r="E878" s="89"/>
      <c r="F878" s="89"/>
      <c r="G878" s="89"/>
      <c r="H878" s="89"/>
      <c r="I878" s="89"/>
      <c r="J878" s="89"/>
      <c r="K878" s="89"/>
      <c r="L878" s="119"/>
    </row>
    <row r="879" spans="1:12">
      <c r="A879" s="88"/>
      <c r="B879" s="89"/>
      <c r="C879" s="89"/>
      <c r="D879" s="89"/>
      <c r="E879" s="89"/>
      <c r="F879" s="89"/>
      <c r="G879" s="89"/>
      <c r="H879" s="89"/>
      <c r="I879" s="89"/>
      <c r="J879" s="89"/>
      <c r="K879" s="89"/>
      <c r="L879" s="119"/>
    </row>
    <row r="880" spans="1:12">
      <c r="A880" s="88"/>
      <c r="B880" s="89"/>
      <c r="C880" s="89"/>
      <c r="D880" s="89"/>
      <c r="E880" s="89"/>
      <c r="F880" s="89"/>
      <c r="G880" s="89"/>
      <c r="H880" s="89"/>
      <c r="I880" s="89"/>
      <c r="J880" s="89"/>
      <c r="K880" s="89"/>
      <c r="L880" s="119"/>
    </row>
    <row r="881" spans="1:12">
      <c r="A881" s="88"/>
      <c r="B881" s="89"/>
      <c r="C881" s="89"/>
      <c r="D881" s="89"/>
      <c r="E881" s="89"/>
      <c r="F881" s="89"/>
      <c r="G881" s="89"/>
      <c r="H881" s="89"/>
      <c r="I881" s="89"/>
      <c r="J881" s="89"/>
      <c r="K881" s="89"/>
      <c r="L881" s="119"/>
    </row>
    <row r="882" spans="1:12">
      <c r="A882" s="88"/>
      <c r="B882" s="89"/>
      <c r="C882" s="89"/>
      <c r="D882" s="89"/>
      <c r="E882" s="89"/>
      <c r="F882" s="89"/>
      <c r="G882" s="89"/>
      <c r="H882" s="89"/>
      <c r="I882" s="89"/>
      <c r="J882" s="89"/>
      <c r="K882" s="89"/>
      <c r="L882" s="119"/>
    </row>
    <row r="883" spans="1:12">
      <c r="A883" s="88"/>
      <c r="B883" s="89"/>
      <c r="C883" s="89"/>
      <c r="D883" s="89"/>
      <c r="E883" s="89"/>
      <c r="F883" s="89"/>
      <c r="G883" s="89"/>
      <c r="H883" s="89"/>
      <c r="I883" s="89"/>
      <c r="J883" s="89"/>
      <c r="K883" s="89"/>
      <c r="L883" s="119"/>
    </row>
    <row r="884" spans="1:12">
      <c r="A884" s="88"/>
      <c r="B884" s="89"/>
      <c r="C884" s="89"/>
      <c r="D884" s="89"/>
      <c r="E884" s="89"/>
      <c r="F884" s="89"/>
      <c r="G884" s="89"/>
      <c r="H884" s="89"/>
      <c r="I884" s="89"/>
      <c r="J884" s="89"/>
      <c r="K884" s="89"/>
      <c r="L884" s="119"/>
    </row>
    <row r="885" spans="1:12">
      <c r="A885" s="88"/>
      <c r="B885" s="89"/>
      <c r="C885" s="89"/>
      <c r="D885" s="89"/>
      <c r="E885" s="89"/>
      <c r="F885" s="89"/>
      <c r="G885" s="89"/>
      <c r="H885" s="89"/>
      <c r="I885" s="89"/>
      <c r="J885" s="89"/>
      <c r="K885" s="89"/>
      <c r="L885" s="119"/>
    </row>
    <row r="886" spans="1:12">
      <c r="A886" s="88"/>
      <c r="B886" s="89"/>
      <c r="C886" s="89"/>
      <c r="D886" s="89"/>
      <c r="E886" s="89"/>
      <c r="F886" s="89"/>
      <c r="G886" s="89"/>
      <c r="H886" s="89"/>
      <c r="I886" s="89"/>
      <c r="J886" s="89"/>
      <c r="K886" s="89"/>
      <c r="L886" s="119"/>
    </row>
    <row r="887" spans="1:12">
      <c r="A887" s="88"/>
      <c r="B887" s="89"/>
      <c r="C887" s="89"/>
      <c r="D887" s="89"/>
      <c r="E887" s="89"/>
      <c r="F887" s="89"/>
      <c r="G887" s="89"/>
      <c r="H887" s="89"/>
      <c r="I887" s="89"/>
      <c r="J887" s="89"/>
      <c r="K887" s="89"/>
      <c r="L887" s="119"/>
    </row>
    <row r="888" spans="1:12">
      <c r="A888" s="88"/>
      <c r="B888" s="89"/>
      <c r="C888" s="89"/>
      <c r="D888" s="89"/>
      <c r="E888" s="89"/>
      <c r="F888" s="89"/>
      <c r="G888" s="89"/>
      <c r="H888" s="89"/>
      <c r="I888" s="89"/>
      <c r="J888" s="89"/>
      <c r="K888" s="89"/>
      <c r="L888" s="119"/>
    </row>
    <row r="889" spans="1:12">
      <c r="A889" s="88"/>
      <c r="B889" s="89"/>
      <c r="C889" s="89"/>
      <c r="D889" s="89"/>
      <c r="E889" s="89"/>
      <c r="F889" s="89"/>
      <c r="G889" s="89"/>
      <c r="H889" s="89"/>
      <c r="I889" s="89"/>
      <c r="J889" s="89"/>
      <c r="K889" s="89"/>
      <c r="L889" s="119"/>
    </row>
    <row r="890" spans="1:12">
      <c r="A890" s="88"/>
      <c r="B890" s="89"/>
      <c r="C890" s="89"/>
      <c r="D890" s="89"/>
      <c r="E890" s="89"/>
      <c r="F890" s="89"/>
      <c r="G890" s="89"/>
      <c r="H890" s="89"/>
      <c r="I890" s="89"/>
      <c r="J890" s="89"/>
      <c r="K890" s="89"/>
      <c r="L890" s="119"/>
    </row>
    <row r="891" spans="1:12">
      <c r="A891" s="88"/>
      <c r="B891" s="89"/>
      <c r="C891" s="89"/>
      <c r="D891" s="89"/>
      <c r="E891" s="89"/>
      <c r="F891" s="89"/>
      <c r="G891" s="89"/>
      <c r="H891" s="89"/>
      <c r="I891" s="89"/>
      <c r="J891" s="89"/>
      <c r="K891" s="89"/>
      <c r="L891" s="119"/>
    </row>
    <row r="892" spans="1:12">
      <c r="A892" s="88"/>
      <c r="B892" s="89"/>
      <c r="C892" s="89"/>
      <c r="D892" s="89"/>
      <c r="E892" s="89"/>
      <c r="F892" s="89"/>
      <c r="G892" s="89"/>
      <c r="H892" s="89"/>
      <c r="I892" s="89"/>
      <c r="J892" s="89"/>
      <c r="K892" s="89"/>
      <c r="L892" s="119"/>
    </row>
    <row r="893" spans="1:12">
      <c r="A893" s="88"/>
      <c r="B893" s="89"/>
      <c r="C893" s="89"/>
      <c r="D893" s="89"/>
      <c r="E893" s="89"/>
      <c r="F893" s="89"/>
      <c r="G893" s="89"/>
      <c r="H893" s="89"/>
      <c r="I893" s="89"/>
      <c r="J893" s="89"/>
      <c r="K893" s="89"/>
      <c r="L893" s="119"/>
    </row>
    <row r="894" spans="1:12">
      <c r="A894" s="88"/>
      <c r="B894" s="89"/>
      <c r="C894" s="89"/>
      <c r="D894" s="89"/>
      <c r="E894" s="89"/>
      <c r="F894" s="89"/>
      <c r="G894" s="89"/>
      <c r="H894" s="89"/>
      <c r="I894" s="89"/>
      <c r="J894" s="89"/>
      <c r="K894" s="89"/>
      <c r="L894" s="119"/>
    </row>
    <row r="895" spans="1:12">
      <c r="A895" s="88"/>
      <c r="B895" s="89"/>
      <c r="C895" s="89"/>
      <c r="D895" s="89"/>
      <c r="E895" s="89"/>
      <c r="F895" s="89"/>
      <c r="G895" s="89"/>
      <c r="H895" s="89"/>
      <c r="I895" s="89"/>
      <c r="J895" s="89"/>
      <c r="K895" s="89"/>
      <c r="L895" s="119"/>
    </row>
    <row r="896" spans="1:12">
      <c r="A896" s="88"/>
      <c r="B896" s="89"/>
      <c r="C896" s="89"/>
      <c r="D896" s="89"/>
      <c r="E896" s="89"/>
      <c r="F896" s="89"/>
      <c r="G896" s="89"/>
      <c r="H896" s="89"/>
      <c r="I896" s="89"/>
      <c r="J896" s="89"/>
      <c r="K896" s="89"/>
      <c r="L896" s="119"/>
    </row>
    <row r="897" spans="1:12">
      <c r="A897" s="88"/>
      <c r="B897" s="89"/>
      <c r="C897" s="89"/>
      <c r="D897" s="89"/>
      <c r="E897" s="89"/>
      <c r="F897" s="89"/>
      <c r="G897" s="89"/>
      <c r="H897" s="89"/>
      <c r="I897" s="89"/>
      <c r="J897" s="89"/>
      <c r="K897" s="89"/>
      <c r="L897" s="119"/>
    </row>
    <row r="898" spans="1:12">
      <c r="A898" s="88"/>
      <c r="B898" s="89"/>
      <c r="C898" s="89"/>
      <c r="D898" s="89"/>
      <c r="E898" s="89"/>
      <c r="F898" s="89"/>
      <c r="G898" s="89"/>
      <c r="H898" s="89"/>
      <c r="I898" s="89"/>
      <c r="J898" s="89"/>
      <c r="K898" s="89"/>
      <c r="L898" s="119"/>
    </row>
    <row r="899" spans="1:12">
      <c r="A899" s="88"/>
      <c r="B899" s="89"/>
      <c r="C899" s="89"/>
      <c r="D899" s="89"/>
      <c r="E899" s="89"/>
      <c r="F899" s="89"/>
      <c r="G899" s="89"/>
      <c r="H899" s="89"/>
      <c r="I899" s="89"/>
      <c r="J899" s="89"/>
      <c r="K899" s="89"/>
      <c r="L899" s="119"/>
    </row>
    <row r="900" spans="1:12">
      <c r="A900" s="88"/>
      <c r="B900" s="89"/>
      <c r="C900" s="89"/>
      <c r="D900" s="89"/>
      <c r="E900" s="89"/>
      <c r="F900" s="89"/>
      <c r="G900" s="89"/>
      <c r="H900" s="89"/>
      <c r="I900" s="89"/>
      <c r="J900" s="89"/>
      <c r="K900" s="89"/>
      <c r="L900" s="119"/>
    </row>
    <row r="901" spans="1:12">
      <c r="A901" s="88"/>
      <c r="B901" s="89"/>
      <c r="C901" s="89"/>
      <c r="D901" s="89"/>
      <c r="E901" s="89"/>
      <c r="F901" s="89"/>
      <c r="G901" s="89"/>
      <c r="H901" s="89"/>
      <c r="I901" s="89"/>
      <c r="J901" s="89"/>
      <c r="K901" s="89"/>
      <c r="L901" s="119"/>
    </row>
    <row r="902" spans="1:12">
      <c r="A902" s="88"/>
      <c r="B902" s="89"/>
      <c r="C902" s="89"/>
      <c r="D902" s="89"/>
      <c r="E902" s="89"/>
      <c r="F902" s="89"/>
      <c r="G902" s="89"/>
      <c r="H902" s="89"/>
      <c r="I902" s="89"/>
      <c r="J902" s="89"/>
      <c r="K902" s="89"/>
      <c r="L902" s="119"/>
    </row>
    <row r="903" spans="1:12">
      <c r="A903" s="88"/>
      <c r="B903" s="89"/>
      <c r="C903" s="89"/>
      <c r="D903" s="89"/>
      <c r="E903" s="89"/>
      <c r="F903" s="89"/>
      <c r="G903" s="89"/>
      <c r="H903" s="89"/>
      <c r="I903" s="89"/>
      <c r="J903" s="89"/>
      <c r="K903" s="89"/>
      <c r="L903" s="119"/>
    </row>
    <row r="904" spans="1:12">
      <c r="A904" s="88"/>
      <c r="B904" s="89"/>
      <c r="C904" s="89"/>
      <c r="D904" s="89"/>
      <c r="E904" s="89"/>
      <c r="F904" s="89"/>
      <c r="G904" s="89"/>
      <c r="H904" s="89"/>
      <c r="I904" s="89"/>
      <c r="J904" s="89"/>
      <c r="K904" s="89"/>
      <c r="L904" s="119"/>
    </row>
    <row r="905" spans="1:12">
      <c r="A905" s="88"/>
      <c r="B905" s="89"/>
      <c r="C905" s="89"/>
      <c r="D905" s="89"/>
      <c r="E905" s="89"/>
      <c r="F905" s="89"/>
      <c r="G905" s="89"/>
      <c r="H905" s="89"/>
      <c r="I905" s="89"/>
      <c r="J905" s="89"/>
      <c r="K905" s="89"/>
      <c r="L905" s="119"/>
    </row>
    <row r="906" spans="1:12">
      <c r="A906" s="88"/>
      <c r="B906" s="89"/>
      <c r="C906" s="89"/>
      <c r="D906" s="89"/>
      <c r="E906" s="89"/>
      <c r="F906" s="89"/>
      <c r="G906" s="89"/>
      <c r="H906" s="89"/>
      <c r="I906" s="89"/>
      <c r="J906" s="89"/>
      <c r="K906" s="89"/>
      <c r="L906" s="119"/>
    </row>
    <row r="907" spans="1:12">
      <c r="A907" s="88"/>
      <c r="B907" s="89"/>
      <c r="C907" s="89"/>
      <c r="D907" s="89"/>
      <c r="E907" s="89"/>
      <c r="F907" s="89"/>
      <c r="G907" s="89"/>
      <c r="H907" s="89"/>
      <c r="I907" s="89"/>
      <c r="J907" s="89"/>
      <c r="K907" s="89"/>
      <c r="L907" s="119"/>
    </row>
    <row r="908" spans="1:12">
      <c r="A908" s="88"/>
      <c r="B908" s="89"/>
      <c r="C908" s="89"/>
      <c r="D908" s="89"/>
      <c r="E908" s="89"/>
      <c r="F908" s="89"/>
      <c r="G908" s="89"/>
      <c r="H908" s="89"/>
      <c r="I908" s="89"/>
      <c r="J908" s="89"/>
      <c r="K908" s="89"/>
      <c r="L908" s="119"/>
    </row>
    <row r="909" spans="1:12">
      <c r="A909" s="88"/>
      <c r="B909" s="89"/>
      <c r="C909" s="89"/>
      <c r="D909" s="89"/>
      <c r="E909" s="89"/>
      <c r="F909" s="89"/>
      <c r="G909" s="89"/>
      <c r="H909" s="89"/>
      <c r="I909" s="89"/>
      <c r="J909" s="89"/>
      <c r="K909" s="89"/>
      <c r="L909" s="119"/>
    </row>
    <row r="910" spans="1:12">
      <c r="A910" s="88"/>
      <c r="B910" s="89"/>
      <c r="C910" s="89"/>
      <c r="D910" s="89"/>
      <c r="E910" s="89"/>
      <c r="F910" s="89"/>
      <c r="G910" s="89"/>
      <c r="H910" s="89"/>
      <c r="I910" s="89"/>
      <c r="J910" s="89"/>
      <c r="K910" s="89"/>
      <c r="L910" s="119"/>
    </row>
    <row r="911" spans="1:12">
      <c r="A911" s="88"/>
      <c r="B911" s="89"/>
      <c r="C911" s="89"/>
      <c r="D911" s="89"/>
      <c r="E911" s="89"/>
      <c r="F911" s="89"/>
      <c r="G911" s="89"/>
      <c r="H911" s="89"/>
      <c r="I911" s="89"/>
      <c r="J911" s="89"/>
      <c r="K911" s="89"/>
      <c r="L911" s="119"/>
    </row>
    <row r="912" spans="1:12">
      <c r="A912" s="88"/>
      <c r="B912" s="89"/>
      <c r="C912" s="89"/>
      <c r="D912" s="89"/>
      <c r="E912" s="89"/>
      <c r="F912" s="89"/>
      <c r="G912" s="89"/>
      <c r="H912" s="89"/>
      <c r="I912" s="89"/>
      <c r="J912" s="89"/>
      <c r="K912" s="89"/>
      <c r="L912" s="119"/>
    </row>
    <row r="913" spans="1:12">
      <c r="A913" s="88"/>
      <c r="B913" s="89"/>
      <c r="C913" s="89"/>
      <c r="D913" s="89"/>
      <c r="E913" s="89"/>
      <c r="F913" s="89"/>
      <c r="G913" s="89"/>
      <c r="H913" s="89"/>
      <c r="I913" s="89"/>
      <c r="J913" s="89"/>
      <c r="K913" s="89"/>
      <c r="L913" s="119"/>
    </row>
    <row r="914" spans="1:12">
      <c r="A914" s="88"/>
      <c r="B914" s="89"/>
      <c r="C914" s="89"/>
      <c r="D914" s="89"/>
      <c r="E914" s="89"/>
      <c r="F914" s="89"/>
      <c r="G914" s="89"/>
      <c r="H914" s="89"/>
      <c r="I914" s="89"/>
      <c r="J914" s="89"/>
      <c r="K914" s="89"/>
      <c r="L914" s="119"/>
    </row>
    <row r="915" spans="1:12">
      <c r="A915" s="88"/>
      <c r="B915" s="89"/>
      <c r="C915" s="89"/>
      <c r="D915" s="89"/>
      <c r="E915" s="89"/>
      <c r="F915" s="89"/>
      <c r="G915" s="89"/>
      <c r="H915" s="89"/>
      <c r="I915" s="89"/>
      <c r="J915" s="89"/>
      <c r="K915" s="89"/>
      <c r="L915" s="119"/>
    </row>
    <row r="916" spans="1:12">
      <c r="A916" s="88"/>
      <c r="B916" s="89"/>
      <c r="C916" s="89"/>
      <c r="D916" s="89"/>
      <c r="E916" s="89"/>
      <c r="F916" s="89"/>
      <c r="G916" s="89"/>
      <c r="H916" s="89"/>
      <c r="I916" s="89"/>
      <c r="J916" s="89"/>
      <c r="K916" s="89"/>
      <c r="L916" s="119"/>
    </row>
    <row r="917" spans="1:12">
      <c r="A917" s="88"/>
      <c r="B917" s="89"/>
      <c r="C917" s="89"/>
      <c r="D917" s="89"/>
      <c r="E917" s="89"/>
      <c r="F917" s="89"/>
      <c r="G917" s="89"/>
      <c r="H917" s="89"/>
      <c r="I917" s="89"/>
      <c r="J917" s="89"/>
      <c r="K917" s="89"/>
      <c r="L917" s="119"/>
    </row>
    <row r="918" spans="1:12">
      <c r="A918" s="88"/>
      <c r="B918" s="89"/>
      <c r="C918" s="89"/>
      <c r="D918" s="89"/>
      <c r="E918" s="89"/>
      <c r="F918" s="89"/>
      <c r="G918" s="89"/>
      <c r="H918" s="89"/>
      <c r="I918" s="89"/>
      <c r="J918" s="89"/>
      <c r="K918" s="89"/>
      <c r="L918" s="119"/>
    </row>
    <row r="919" spans="1:12">
      <c r="A919" s="88"/>
      <c r="B919" s="89"/>
      <c r="C919" s="89"/>
      <c r="D919" s="89"/>
      <c r="E919" s="89"/>
      <c r="F919" s="89"/>
      <c r="G919" s="89"/>
      <c r="H919" s="89"/>
      <c r="I919" s="89"/>
      <c r="J919" s="89"/>
      <c r="K919" s="89"/>
      <c r="L919" s="119"/>
    </row>
    <row r="920" spans="1:12">
      <c r="A920" s="88"/>
      <c r="B920" s="89"/>
      <c r="C920" s="89"/>
      <c r="D920" s="89"/>
      <c r="E920" s="89"/>
      <c r="F920" s="89"/>
      <c r="G920" s="89"/>
      <c r="H920" s="89"/>
      <c r="I920" s="89"/>
      <c r="J920" s="89"/>
      <c r="K920" s="89"/>
      <c r="L920" s="119"/>
    </row>
    <row r="921" spans="1:12">
      <c r="A921" s="88"/>
      <c r="B921" s="89"/>
      <c r="C921" s="89"/>
      <c r="D921" s="89"/>
      <c r="E921" s="89"/>
      <c r="F921" s="89"/>
      <c r="G921" s="89"/>
      <c r="H921" s="89"/>
      <c r="I921" s="89"/>
      <c r="J921" s="89"/>
      <c r="K921" s="89"/>
      <c r="L921" s="119"/>
    </row>
    <row r="922" spans="1:12">
      <c r="A922" s="88"/>
      <c r="B922" s="89"/>
      <c r="C922" s="89"/>
      <c r="D922" s="89"/>
      <c r="E922" s="89"/>
      <c r="F922" s="89"/>
      <c r="G922" s="89"/>
      <c r="H922" s="89"/>
      <c r="I922" s="89"/>
      <c r="J922" s="89"/>
      <c r="K922" s="89"/>
      <c r="L922" s="119"/>
    </row>
    <row r="923" spans="1:12">
      <c r="A923" s="88"/>
      <c r="B923" s="89"/>
      <c r="C923" s="89"/>
      <c r="D923" s="89"/>
      <c r="E923" s="89"/>
      <c r="F923" s="89"/>
      <c r="G923" s="89"/>
      <c r="H923" s="89"/>
      <c r="I923" s="89"/>
      <c r="J923" s="89"/>
      <c r="K923" s="89"/>
      <c r="L923" s="119"/>
    </row>
    <row r="924" spans="1:12">
      <c r="A924" s="88"/>
      <c r="B924" s="89"/>
      <c r="C924" s="89"/>
      <c r="D924" s="89"/>
      <c r="E924" s="89"/>
      <c r="F924" s="89"/>
      <c r="G924" s="89"/>
      <c r="H924" s="89"/>
      <c r="I924" s="89"/>
      <c r="J924" s="89"/>
      <c r="K924" s="89"/>
      <c r="L924" s="119"/>
    </row>
    <row r="925" spans="1:12">
      <c r="A925" s="88"/>
      <c r="B925" s="89"/>
      <c r="C925" s="89"/>
      <c r="D925" s="89"/>
      <c r="E925" s="89"/>
      <c r="F925" s="89"/>
      <c r="G925" s="89"/>
      <c r="H925" s="89"/>
      <c r="I925" s="89"/>
      <c r="J925" s="89"/>
      <c r="K925" s="89"/>
      <c r="L925" s="119"/>
    </row>
    <row r="926" spans="1:12">
      <c r="A926" s="88"/>
      <c r="B926" s="89"/>
      <c r="C926" s="89"/>
      <c r="D926" s="89"/>
      <c r="E926" s="89"/>
      <c r="F926" s="89"/>
      <c r="G926" s="89"/>
      <c r="H926" s="89"/>
      <c r="I926" s="89"/>
      <c r="J926" s="89"/>
      <c r="K926" s="89"/>
      <c r="L926" s="119"/>
    </row>
    <row r="927" spans="1:12">
      <c r="A927" s="88"/>
      <c r="B927" s="89"/>
      <c r="C927" s="89"/>
      <c r="D927" s="89"/>
      <c r="E927" s="89"/>
      <c r="F927" s="89"/>
      <c r="G927" s="89"/>
      <c r="H927" s="89"/>
      <c r="I927" s="89"/>
      <c r="J927" s="89"/>
      <c r="K927" s="89"/>
      <c r="L927" s="119"/>
    </row>
    <row r="928" spans="1:12">
      <c r="A928" s="88"/>
      <c r="B928" s="89"/>
      <c r="C928" s="89"/>
      <c r="D928" s="89"/>
      <c r="E928" s="89"/>
      <c r="F928" s="89"/>
      <c r="G928" s="89"/>
      <c r="H928" s="89"/>
      <c r="I928" s="89"/>
      <c r="J928" s="89"/>
      <c r="K928" s="89"/>
      <c r="L928" s="119"/>
    </row>
    <row r="929" spans="1:12">
      <c r="A929" s="88"/>
      <c r="B929" s="89"/>
      <c r="C929" s="89"/>
      <c r="D929" s="89"/>
      <c r="E929" s="89"/>
      <c r="F929" s="89"/>
      <c r="G929" s="89"/>
      <c r="H929" s="89"/>
      <c r="I929" s="89"/>
      <c r="J929" s="89"/>
      <c r="K929" s="89"/>
      <c r="L929" s="119"/>
    </row>
    <row r="930" spans="1:12">
      <c r="A930" s="88"/>
      <c r="B930" s="89"/>
      <c r="C930" s="89"/>
      <c r="D930" s="89"/>
      <c r="E930" s="89"/>
      <c r="F930" s="89"/>
      <c r="G930" s="89"/>
      <c r="H930" s="89"/>
      <c r="I930" s="89"/>
      <c r="J930" s="89"/>
      <c r="K930" s="89"/>
      <c r="L930" s="119"/>
    </row>
    <row r="931" spans="1:12">
      <c r="A931" s="88"/>
      <c r="B931" s="89"/>
      <c r="C931" s="89"/>
      <c r="D931" s="89"/>
      <c r="E931" s="89"/>
      <c r="F931" s="89"/>
      <c r="G931" s="89"/>
      <c r="H931" s="89"/>
      <c r="I931" s="89"/>
      <c r="J931" s="89"/>
      <c r="K931" s="89"/>
      <c r="L931" s="119"/>
    </row>
    <row r="932" spans="1:12">
      <c r="A932" s="88"/>
      <c r="B932" s="89"/>
      <c r="C932" s="89"/>
      <c r="D932" s="89"/>
      <c r="E932" s="89"/>
      <c r="F932" s="89"/>
      <c r="G932" s="89"/>
      <c r="H932" s="89"/>
      <c r="I932" s="89"/>
      <c r="J932" s="89"/>
      <c r="K932" s="89"/>
      <c r="L932" s="119"/>
    </row>
    <row r="933" spans="1:12">
      <c r="A933" s="88"/>
      <c r="B933" s="89"/>
      <c r="C933" s="89"/>
      <c r="D933" s="89"/>
      <c r="E933" s="89"/>
      <c r="F933" s="89"/>
      <c r="G933" s="89"/>
      <c r="H933" s="89"/>
      <c r="I933" s="89"/>
      <c r="J933" s="89"/>
      <c r="K933" s="89"/>
      <c r="L933" s="119"/>
    </row>
    <row r="934" spans="1:12">
      <c r="A934" s="88"/>
      <c r="B934" s="89"/>
      <c r="C934" s="89"/>
      <c r="D934" s="89"/>
      <c r="E934" s="89"/>
      <c r="F934" s="89"/>
      <c r="G934" s="89"/>
      <c r="H934" s="89"/>
      <c r="I934" s="89"/>
      <c r="J934" s="89"/>
      <c r="K934" s="89"/>
      <c r="L934" s="119"/>
    </row>
    <row r="935" spans="1:12">
      <c r="A935" s="88"/>
      <c r="B935" s="89"/>
      <c r="C935" s="89"/>
      <c r="D935" s="89"/>
      <c r="E935" s="89"/>
      <c r="F935" s="89"/>
      <c r="G935" s="89"/>
      <c r="H935" s="89"/>
      <c r="I935" s="89"/>
      <c r="J935" s="89"/>
      <c r="K935" s="89"/>
      <c r="L935" s="119"/>
    </row>
    <row r="936" spans="1:12">
      <c r="A936" s="88"/>
      <c r="B936" s="89"/>
      <c r="C936" s="89"/>
      <c r="D936" s="89"/>
      <c r="E936" s="89"/>
      <c r="F936" s="89"/>
      <c r="G936" s="89"/>
      <c r="H936" s="89"/>
      <c r="I936" s="89"/>
      <c r="J936" s="89"/>
      <c r="K936" s="89"/>
      <c r="L936" s="119"/>
    </row>
    <row r="937" spans="1:12">
      <c r="A937" s="88"/>
      <c r="B937" s="89"/>
      <c r="C937" s="89"/>
      <c r="D937" s="89"/>
      <c r="E937" s="89"/>
      <c r="F937" s="89"/>
      <c r="G937" s="89"/>
      <c r="H937" s="89"/>
      <c r="I937" s="89"/>
      <c r="J937" s="89"/>
      <c r="K937" s="89"/>
      <c r="L937" s="119"/>
    </row>
    <row r="938" spans="1:12">
      <c r="A938" s="88"/>
      <c r="B938" s="89"/>
      <c r="C938" s="89"/>
      <c r="D938" s="89"/>
      <c r="E938" s="89"/>
      <c r="F938" s="89"/>
      <c r="G938" s="89"/>
      <c r="H938" s="89"/>
      <c r="I938" s="89"/>
      <c r="J938" s="89"/>
      <c r="K938" s="89"/>
      <c r="L938" s="119"/>
    </row>
    <row r="939" spans="1:12">
      <c r="A939" s="88"/>
      <c r="B939" s="89"/>
      <c r="C939" s="89"/>
      <c r="D939" s="89"/>
      <c r="E939" s="89"/>
      <c r="F939" s="89"/>
      <c r="G939" s="89"/>
      <c r="H939" s="89"/>
      <c r="I939" s="89"/>
      <c r="J939" s="89"/>
      <c r="K939" s="89"/>
      <c r="L939" s="119"/>
    </row>
    <row r="940" spans="1:12">
      <c r="A940" s="88"/>
      <c r="B940" s="89"/>
      <c r="C940" s="89"/>
      <c r="D940" s="89"/>
      <c r="E940" s="89"/>
      <c r="F940" s="89"/>
      <c r="G940" s="89"/>
      <c r="H940" s="89"/>
      <c r="I940" s="89"/>
      <c r="J940" s="89"/>
      <c r="K940" s="89"/>
      <c r="L940" s="119"/>
    </row>
    <row r="941" spans="1:12">
      <c r="A941" s="88"/>
      <c r="B941" s="89"/>
      <c r="C941" s="89"/>
      <c r="D941" s="89"/>
      <c r="E941" s="89"/>
      <c r="F941" s="89"/>
      <c r="G941" s="89"/>
      <c r="H941" s="89"/>
      <c r="I941" s="89"/>
      <c r="J941" s="89"/>
      <c r="K941" s="89"/>
      <c r="L941" s="119"/>
    </row>
    <row r="942" spans="1:12">
      <c r="A942" s="88"/>
      <c r="B942" s="89"/>
      <c r="C942" s="89"/>
      <c r="D942" s="89"/>
      <c r="E942" s="89"/>
      <c r="F942" s="89"/>
      <c r="G942" s="89"/>
      <c r="H942" s="89"/>
      <c r="I942" s="89"/>
      <c r="J942" s="89"/>
      <c r="K942" s="89"/>
      <c r="L942" s="119"/>
    </row>
    <row r="943" spans="1:12">
      <c r="A943" s="88"/>
      <c r="B943" s="89"/>
      <c r="C943" s="89"/>
      <c r="D943" s="89"/>
      <c r="E943" s="89"/>
      <c r="F943" s="89"/>
      <c r="G943" s="89"/>
      <c r="H943" s="89"/>
      <c r="I943" s="89"/>
      <c r="J943" s="89"/>
      <c r="K943" s="89"/>
      <c r="L943" s="119"/>
    </row>
    <row r="944" spans="1:12">
      <c r="A944" s="88"/>
      <c r="B944" s="89"/>
      <c r="C944" s="89"/>
      <c r="D944" s="89"/>
      <c r="E944" s="89"/>
      <c r="F944" s="89"/>
      <c r="G944" s="89"/>
      <c r="H944" s="89"/>
      <c r="I944" s="89"/>
      <c r="J944" s="89"/>
      <c r="K944" s="89"/>
      <c r="L944" s="119"/>
    </row>
    <row r="945" spans="1:12">
      <c r="A945" s="88"/>
      <c r="B945" s="89"/>
      <c r="C945" s="89"/>
      <c r="D945" s="89"/>
      <c r="E945" s="89"/>
      <c r="F945" s="89"/>
      <c r="G945" s="89"/>
      <c r="H945" s="89"/>
      <c r="I945" s="89"/>
      <c r="J945" s="89"/>
      <c r="K945" s="89"/>
      <c r="L945" s="119"/>
    </row>
    <row r="946" spans="1:12">
      <c r="A946" s="88"/>
      <c r="B946" s="89"/>
      <c r="C946" s="89"/>
      <c r="D946" s="89"/>
      <c r="E946" s="89"/>
      <c r="F946" s="89"/>
      <c r="G946" s="89"/>
      <c r="H946" s="89"/>
      <c r="I946" s="89"/>
      <c r="J946" s="89"/>
      <c r="K946" s="89"/>
      <c r="L946" s="119"/>
    </row>
    <row r="947" spans="1:12">
      <c r="A947" s="88"/>
      <c r="B947" s="89"/>
      <c r="C947" s="89"/>
      <c r="D947" s="89"/>
      <c r="E947" s="89"/>
      <c r="F947" s="89"/>
      <c r="G947" s="89"/>
      <c r="H947" s="89"/>
      <c r="I947" s="89"/>
      <c r="J947" s="89"/>
      <c r="K947" s="89"/>
      <c r="L947" s="119"/>
    </row>
    <row r="948" spans="1:12">
      <c r="A948" s="88"/>
      <c r="B948" s="89"/>
      <c r="C948" s="89"/>
      <c r="D948" s="89"/>
      <c r="E948" s="89"/>
      <c r="F948" s="89"/>
      <c r="G948" s="89"/>
      <c r="H948" s="89"/>
      <c r="I948" s="89"/>
      <c r="J948" s="89"/>
      <c r="K948" s="89"/>
      <c r="L948" s="119"/>
    </row>
    <row r="949" spans="1:12">
      <c r="A949" s="88"/>
      <c r="B949" s="89"/>
      <c r="C949" s="89"/>
      <c r="D949" s="89"/>
      <c r="E949" s="89"/>
      <c r="F949" s="89"/>
      <c r="G949" s="89"/>
      <c r="H949" s="89"/>
      <c r="I949" s="89"/>
      <c r="J949" s="89"/>
      <c r="K949" s="89"/>
      <c r="L949" s="119"/>
    </row>
    <row r="950" spans="1:12">
      <c r="A950" s="88"/>
      <c r="B950" s="89"/>
      <c r="C950" s="89"/>
      <c r="D950" s="89"/>
      <c r="E950" s="89"/>
      <c r="F950" s="89"/>
      <c r="G950" s="89"/>
      <c r="H950" s="89"/>
      <c r="I950" s="89"/>
      <c r="J950" s="89"/>
      <c r="K950" s="89"/>
      <c r="L950" s="119"/>
    </row>
    <row r="951" spans="1:12">
      <c r="A951" s="88"/>
      <c r="B951" s="89"/>
      <c r="C951" s="89"/>
      <c r="D951" s="89"/>
      <c r="E951" s="89"/>
      <c r="F951" s="89"/>
      <c r="G951" s="89"/>
      <c r="H951" s="89"/>
      <c r="I951" s="89"/>
      <c r="J951" s="89"/>
      <c r="K951" s="89"/>
      <c r="L951" s="119"/>
    </row>
    <row r="952" spans="1:12">
      <c r="A952" s="88"/>
      <c r="B952" s="89"/>
      <c r="C952" s="89"/>
      <c r="D952" s="89"/>
      <c r="E952" s="89"/>
      <c r="F952" s="89"/>
      <c r="G952" s="89"/>
      <c r="H952" s="89"/>
      <c r="I952" s="89"/>
      <c r="J952" s="89"/>
      <c r="K952" s="89"/>
      <c r="L952" s="119"/>
    </row>
    <row r="953" spans="1:12">
      <c r="A953" s="88"/>
      <c r="B953" s="89"/>
      <c r="C953" s="89"/>
      <c r="D953" s="89"/>
      <c r="E953" s="89"/>
      <c r="F953" s="89"/>
      <c r="G953" s="89"/>
      <c r="H953" s="89"/>
      <c r="I953" s="89"/>
      <c r="J953" s="89"/>
      <c r="K953" s="89"/>
      <c r="L953" s="119"/>
    </row>
    <row r="954" spans="1:12">
      <c r="A954" s="88"/>
      <c r="B954" s="89"/>
      <c r="C954" s="89"/>
      <c r="D954" s="89"/>
      <c r="E954" s="89"/>
      <c r="F954" s="89"/>
      <c r="G954" s="89"/>
      <c r="H954" s="89"/>
      <c r="I954" s="89"/>
      <c r="J954" s="89"/>
      <c r="K954" s="89"/>
      <c r="L954" s="119"/>
    </row>
    <row r="955" spans="1:12">
      <c r="A955" s="88"/>
      <c r="B955" s="89"/>
      <c r="C955" s="89"/>
      <c r="D955" s="89"/>
      <c r="E955" s="89"/>
      <c r="F955" s="89"/>
      <c r="G955" s="89"/>
      <c r="H955" s="89"/>
      <c r="I955" s="89"/>
      <c r="J955" s="89"/>
      <c r="K955" s="89"/>
      <c r="L955" s="119"/>
    </row>
    <row r="956" spans="1:12">
      <c r="A956" s="88"/>
      <c r="B956" s="89"/>
      <c r="C956" s="89"/>
      <c r="D956" s="89"/>
      <c r="E956" s="89"/>
      <c r="F956" s="89"/>
      <c r="G956" s="89"/>
      <c r="H956" s="89"/>
      <c r="I956" s="89"/>
      <c r="J956" s="89"/>
      <c r="K956" s="89"/>
      <c r="L956" s="119"/>
    </row>
    <row r="957" spans="1:12">
      <c r="A957" s="88"/>
      <c r="B957" s="89"/>
      <c r="C957" s="89"/>
      <c r="D957" s="89"/>
      <c r="E957" s="89"/>
      <c r="F957" s="89"/>
      <c r="G957" s="89"/>
      <c r="H957" s="89"/>
      <c r="I957" s="89"/>
      <c r="J957" s="89"/>
      <c r="K957" s="89"/>
      <c r="L957" s="119"/>
    </row>
    <row r="958" spans="1:12">
      <c r="A958" s="88"/>
      <c r="B958" s="89"/>
      <c r="C958" s="89"/>
      <c r="D958" s="89"/>
      <c r="E958" s="89"/>
      <c r="F958" s="89"/>
      <c r="G958" s="89"/>
      <c r="H958" s="89"/>
      <c r="I958" s="89"/>
      <c r="J958" s="89"/>
      <c r="K958" s="89"/>
      <c r="L958" s="119"/>
    </row>
    <row r="959" spans="1:12">
      <c r="A959" s="88"/>
      <c r="B959" s="89"/>
      <c r="C959" s="89"/>
      <c r="D959" s="89"/>
      <c r="E959" s="89"/>
      <c r="F959" s="89"/>
      <c r="G959" s="89"/>
      <c r="H959" s="89"/>
      <c r="I959" s="89"/>
      <c r="J959" s="89"/>
      <c r="K959" s="89"/>
      <c r="L959" s="119"/>
    </row>
    <row r="960" spans="1:12">
      <c r="A960" s="88"/>
      <c r="B960" s="89"/>
      <c r="C960" s="89"/>
      <c r="D960" s="89"/>
      <c r="E960" s="89"/>
      <c r="F960" s="89"/>
      <c r="G960" s="89"/>
      <c r="H960" s="89"/>
      <c r="I960" s="89"/>
      <c r="J960" s="89"/>
      <c r="K960" s="89"/>
      <c r="L960" s="119"/>
    </row>
    <row r="961" spans="1:12">
      <c r="A961" s="88"/>
      <c r="B961" s="89"/>
      <c r="C961" s="89"/>
      <c r="D961" s="89"/>
      <c r="E961" s="89"/>
      <c r="F961" s="89"/>
      <c r="G961" s="89"/>
      <c r="H961" s="89"/>
      <c r="I961" s="89"/>
      <c r="J961" s="89"/>
      <c r="K961" s="89"/>
      <c r="L961" s="119"/>
    </row>
    <row r="962" spans="1:12">
      <c r="A962" s="88"/>
      <c r="B962" s="89"/>
      <c r="C962" s="89"/>
      <c r="D962" s="89"/>
      <c r="E962" s="89"/>
      <c r="F962" s="89"/>
      <c r="G962" s="89"/>
      <c r="H962" s="89"/>
      <c r="I962" s="89"/>
      <c r="J962" s="89"/>
      <c r="K962" s="89"/>
      <c r="L962" s="119"/>
    </row>
    <row r="963" spans="1:12">
      <c r="A963" s="88"/>
      <c r="B963" s="89"/>
      <c r="C963" s="89"/>
      <c r="D963" s="89"/>
      <c r="E963" s="89"/>
      <c r="F963" s="89"/>
      <c r="G963" s="89"/>
      <c r="H963" s="89"/>
      <c r="I963" s="89"/>
      <c r="J963" s="89"/>
      <c r="K963" s="89"/>
      <c r="L963" s="119"/>
    </row>
    <row r="964" spans="1:12">
      <c r="A964" s="88"/>
      <c r="B964" s="89"/>
      <c r="C964" s="89"/>
      <c r="D964" s="89"/>
      <c r="E964" s="89"/>
      <c r="F964" s="89"/>
      <c r="G964" s="89"/>
      <c r="H964" s="89"/>
      <c r="I964" s="89"/>
      <c r="J964" s="89"/>
      <c r="K964" s="89"/>
      <c r="L964" s="119"/>
    </row>
    <row r="965" spans="1:12">
      <c r="A965" s="88"/>
      <c r="B965" s="89"/>
      <c r="C965" s="89"/>
      <c r="D965" s="89"/>
      <c r="E965" s="89"/>
      <c r="F965" s="89"/>
      <c r="G965" s="89"/>
      <c r="H965" s="89"/>
      <c r="I965" s="89"/>
      <c r="J965" s="89"/>
      <c r="K965" s="89"/>
      <c r="L965" s="119"/>
    </row>
    <row r="966" spans="1:12">
      <c r="A966" s="88"/>
      <c r="B966" s="89"/>
      <c r="C966" s="89"/>
      <c r="D966" s="89"/>
      <c r="E966" s="89"/>
      <c r="F966" s="89"/>
      <c r="G966" s="89"/>
      <c r="H966" s="89"/>
      <c r="I966" s="89"/>
      <c r="J966" s="89"/>
      <c r="K966" s="89"/>
      <c r="L966" s="119"/>
    </row>
    <row r="967" spans="1:12">
      <c r="A967" s="88"/>
      <c r="B967" s="89"/>
      <c r="C967" s="89"/>
      <c r="D967" s="89"/>
      <c r="E967" s="89"/>
      <c r="F967" s="89"/>
      <c r="G967" s="89"/>
      <c r="H967" s="89"/>
      <c r="I967" s="89"/>
      <c r="J967" s="89"/>
      <c r="K967" s="89"/>
      <c r="L967" s="119"/>
    </row>
    <row r="968" spans="1:12">
      <c r="A968" s="88"/>
      <c r="B968" s="89"/>
      <c r="C968" s="89"/>
      <c r="D968" s="89"/>
      <c r="E968" s="89"/>
      <c r="F968" s="89"/>
      <c r="G968" s="89"/>
      <c r="H968" s="89"/>
      <c r="I968" s="89"/>
      <c r="J968" s="89"/>
      <c r="K968" s="89"/>
      <c r="L968" s="119"/>
    </row>
    <row r="969" spans="1:12">
      <c r="A969" s="88"/>
      <c r="B969" s="89"/>
      <c r="C969" s="89"/>
      <c r="D969" s="89"/>
      <c r="E969" s="89"/>
      <c r="F969" s="89"/>
      <c r="G969" s="89"/>
      <c r="H969" s="89"/>
      <c r="I969" s="89"/>
      <c r="J969" s="89"/>
      <c r="K969" s="89"/>
      <c r="L969" s="119"/>
    </row>
    <row r="970" spans="1:12">
      <c r="A970" s="88"/>
      <c r="B970" s="89"/>
      <c r="C970" s="89"/>
      <c r="D970" s="89"/>
      <c r="E970" s="89"/>
      <c r="F970" s="89"/>
      <c r="G970" s="89"/>
      <c r="H970" s="89"/>
      <c r="I970" s="89"/>
      <c r="J970" s="89"/>
      <c r="K970" s="89"/>
      <c r="L970" s="119"/>
    </row>
    <row r="971" spans="1:12">
      <c r="A971" s="88"/>
      <c r="B971" s="89"/>
      <c r="C971" s="89"/>
      <c r="D971" s="89"/>
      <c r="E971" s="89"/>
      <c r="F971" s="89"/>
      <c r="G971" s="89"/>
      <c r="H971" s="89"/>
      <c r="I971" s="89"/>
      <c r="J971" s="89"/>
      <c r="K971" s="89"/>
      <c r="L971" s="119"/>
    </row>
    <row r="972" spans="1:12">
      <c r="A972" s="88"/>
      <c r="B972" s="89"/>
      <c r="C972" s="89"/>
      <c r="D972" s="89"/>
      <c r="E972" s="89"/>
      <c r="F972" s="89"/>
      <c r="G972" s="89"/>
      <c r="H972" s="89"/>
      <c r="I972" s="89"/>
      <c r="J972" s="89"/>
      <c r="K972" s="89"/>
      <c r="L972" s="119"/>
    </row>
    <row r="973" spans="1:12">
      <c r="A973" s="88"/>
      <c r="B973" s="89"/>
      <c r="C973" s="89"/>
      <c r="D973" s="89"/>
      <c r="E973" s="89"/>
      <c r="F973" s="89"/>
      <c r="G973" s="89"/>
      <c r="H973" s="89"/>
      <c r="I973" s="89"/>
      <c r="J973" s="89"/>
      <c r="K973" s="89"/>
      <c r="L973" s="119"/>
    </row>
    <row r="974" spans="1:12">
      <c r="A974" s="88"/>
      <c r="B974" s="89"/>
      <c r="C974" s="89"/>
      <c r="D974" s="89"/>
      <c r="E974" s="89"/>
      <c r="F974" s="89"/>
      <c r="G974" s="89"/>
      <c r="H974" s="89"/>
      <c r="I974" s="89"/>
      <c r="J974" s="89"/>
      <c r="K974" s="89"/>
      <c r="L974" s="119"/>
    </row>
    <row r="975" spans="1:12">
      <c r="A975" s="88"/>
      <c r="B975" s="89"/>
      <c r="C975" s="89"/>
      <c r="D975" s="89"/>
      <c r="E975" s="89"/>
      <c r="F975" s="89"/>
      <c r="G975" s="89"/>
      <c r="H975" s="89"/>
      <c r="I975" s="89"/>
      <c r="J975" s="89"/>
      <c r="K975" s="89"/>
      <c r="L975" s="119"/>
    </row>
    <row r="976" spans="1:12">
      <c r="A976" s="88"/>
      <c r="B976" s="89"/>
      <c r="C976" s="89"/>
      <c r="D976" s="89"/>
      <c r="E976" s="89"/>
      <c r="F976" s="89"/>
      <c r="G976" s="89"/>
      <c r="H976" s="89"/>
      <c r="I976" s="89"/>
      <c r="J976" s="89"/>
      <c r="K976" s="89"/>
      <c r="L976" s="119"/>
    </row>
    <row r="977" spans="1:12">
      <c r="A977" s="88"/>
      <c r="B977" s="89"/>
      <c r="C977" s="89"/>
      <c r="D977" s="89"/>
      <c r="E977" s="89"/>
      <c r="F977" s="89"/>
      <c r="G977" s="89"/>
      <c r="H977" s="89"/>
      <c r="I977" s="89"/>
      <c r="J977" s="89"/>
      <c r="K977" s="89"/>
      <c r="L977" s="119"/>
    </row>
    <row r="978" spans="1:12">
      <c r="A978" s="88"/>
      <c r="B978" s="89"/>
      <c r="C978" s="89"/>
      <c r="D978" s="89"/>
      <c r="E978" s="89"/>
      <c r="F978" s="89"/>
      <c r="G978" s="89"/>
      <c r="H978" s="89"/>
      <c r="I978" s="89"/>
      <c r="J978" s="89"/>
      <c r="K978" s="89"/>
      <c r="L978" s="119"/>
    </row>
    <row r="979" spans="1:12">
      <c r="A979" s="88"/>
      <c r="B979" s="89"/>
      <c r="C979" s="89"/>
      <c r="D979" s="89"/>
      <c r="E979" s="89"/>
      <c r="F979" s="89"/>
      <c r="G979" s="89"/>
      <c r="H979" s="89"/>
      <c r="I979" s="89"/>
      <c r="J979" s="89"/>
      <c r="K979" s="89"/>
      <c r="L979" s="119"/>
    </row>
    <row r="980" spans="1:12">
      <c r="A980" s="88"/>
      <c r="B980" s="89"/>
      <c r="C980" s="89"/>
      <c r="D980" s="89"/>
      <c r="E980" s="89"/>
      <c r="F980" s="89"/>
      <c r="G980" s="89"/>
      <c r="H980" s="89"/>
      <c r="I980" s="89"/>
      <c r="J980" s="89"/>
      <c r="K980" s="89"/>
      <c r="L980" s="119"/>
    </row>
    <row r="981" spans="1:12">
      <c r="A981" s="88"/>
      <c r="B981" s="89"/>
      <c r="C981" s="89"/>
      <c r="D981" s="89"/>
      <c r="E981" s="89"/>
      <c r="F981" s="89"/>
      <c r="G981" s="89"/>
      <c r="H981" s="89"/>
      <c r="I981" s="89"/>
      <c r="J981" s="89"/>
      <c r="K981" s="89"/>
      <c r="L981" s="119"/>
    </row>
    <row r="982" spans="1:12">
      <c r="A982" s="88"/>
      <c r="B982" s="89"/>
      <c r="C982" s="89"/>
      <c r="D982" s="89"/>
      <c r="E982" s="89"/>
      <c r="F982" s="89"/>
      <c r="G982" s="89"/>
      <c r="H982" s="89"/>
      <c r="I982" s="89"/>
      <c r="J982" s="89"/>
      <c r="K982" s="89"/>
      <c r="L982" s="119"/>
    </row>
    <row r="983" spans="1:12">
      <c r="A983" s="88"/>
      <c r="B983" s="89"/>
      <c r="C983" s="89"/>
      <c r="D983" s="89"/>
      <c r="E983" s="89"/>
      <c r="F983" s="89"/>
      <c r="G983" s="89"/>
      <c r="H983" s="89"/>
      <c r="I983" s="89"/>
      <c r="J983" s="89"/>
      <c r="K983" s="89"/>
      <c r="L983" s="119"/>
    </row>
    <row r="984" spans="1:12">
      <c r="A984" s="88"/>
      <c r="B984" s="89"/>
      <c r="C984" s="89"/>
      <c r="D984" s="89"/>
      <c r="E984" s="89"/>
      <c r="F984" s="89"/>
      <c r="G984" s="89"/>
      <c r="H984" s="89"/>
      <c r="I984" s="89"/>
      <c r="J984" s="89"/>
      <c r="K984" s="89"/>
      <c r="L984" s="119"/>
    </row>
    <row r="985" spans="1:12">
      <c r="A985" s="88"/>
      <c r="B985" s="89"/>
      <c r="C985" s="89"/>
      <c r="D985" s="89"/>
      <c r="E985" s="89"/>
      <c r="F985" s="89"/>
      <c r="G985" s="89"/>
      <c r="H985" s="89"/>
      <c r="I985" s="89"/>
      <c r="J985" s="89"/>
      <c r="K985" s="89"/>
      <c r="L985" s="119"/>
    </row>
    <row r="986" spans="1:12">
      <c r="A986" s="88"/>
      <c r="B986" s="89"/>
      <c r="C986" s="89"/>
      <c r="D986" s="89"/>
      <c r="E986" s="89"/>
      <c r="F986" s="89"/>
      <c r="G986" s="89"/>
      <c r="H986" s="89"/>
      <c r="I986" s="89"/>
      <c r="J986" s="89"/>
      <c r="K986" s="89"/>
      <c r="L986" s="119"/>
    </row>
    <row r="987" spans="1:12">
      <c r="A987" s="88"/>
      <c r="B987" s="89"/>
      <c r="C987" s="89"/>
      <c r="D987" s="89"/>
      <c r="E987" s="89"/>
      <c r="F987" s="89"/>
      <c r="G987" s="89"/>
      <c r="H987" s="89"/>
      <c r="I987" s="89"/>
      <c r="J987" s="89"/>
      <c r="K987" s="89"/>
      <c r="L987" s="119"/>
    </row>
    <row r="988" spans="1:12">
      <c r="A988" s="88"/>
      <c r="B988" s="89"/>
      <c r="C988" s="89"/>
      <c r="D988" s="89"/>
      <c r="E988" s="89"/>
      <c r="F988" s="89"/>
      <c r="G988" s="89"/>
      <c r="H988" s="89"/>
      <c r="I988" s="89"/>
      <c r="J988" s="89"/>
      <c r="K988" s="89"/>
      <c r="L988" s="119"/>
    </row>
    <row r="989" spans="1:12">
      <c r="A989" s="88"/>
      <c r="B989" s="89"/>
      <c r="C989" s="89"/>
      <c r="D989" s="89"/>
      <c r="E989" s="89"/>
      <c r="F989" s="89"/>
      <c r="G989" s="89"/>
      <c r="H989" s="89"/>
      <c r="I989" s="89"/>
      <c r="J989" s="89"/>
      <c r="K989" s="89"/>
      <c r="L989" s="119"/>
    </row>
    <row r="990" spans="1:12">
      <c r="A990" s="88"/>
      <c r="B990" s="89"/>
      <c r="C990" s="89"/>
      <c r="D990" s="89"/>
      <c r="E990" s="89"/>
      <c r="F990" s="89"/>
      <c r="G990" s="89"/>
      <c r="H990" s="89"/>
      <c r="I990" s="89"/>
      <c r="J990" s="89"/>
      <c r="K990" s="89"/>
      <c r="L990" s="119"/>
    </row>
    <row r="991" spans="1:12">
      <c r="A991" s="88"/>
      <c r="B991" s="89"/>
      <c r="C991" s="89"/>
      <c r="D991" s="89"/>
      <c r="E991" s="89"/>
      <c r="F991" s="89"/>
      <c r="G991" s="89"/>
      <c r="H991" s="89"/>
      <c r="I991" s="89"/>
      <c r="J991" s="89"/>
      <c r="K991" s="89"/>
      <c r="L991" s="119"/>
    </row>
    <row r="992" spans="1:12">
      <c r="A992" s="88"/>
      <c r="B992" s="89"/>
      <c r="C992" s="89"/>
      <c r="D992" s="89"/>
      <c r="E992" s="89"/>
      <c r="F992" s="89"/>
      <c r="G992" s="89"/>
      <c r="H992" s="89"/>
      <c r="I992" s="89"/>
      <c r="J992" s="89"/>
      <c r="K992" s="89"/>
      <c r="L992" s="119"/>
    </row>
    <row r="993" spans="1:12">
      <c r="A993" s="88"/>
      <c r="B993" s="89"/>
      <c r="C993" s="89"/>
      <c r="D993" s="89"/>
      <c r="E993" s="89"/>
      <c r="F993" s="89"/>
      <c r="G993" s="89"/>
      <c r="H993" s="89"/>
      <c r="I993" s="89"/>
      <c r="J993" s="89"/>
      <c r="K993" s="89"/>
      <c r="L993" s="119"/>
    </row>
    <row r="994" spans="1:12">
      <c r="A994" s="88"/>
      <c r="B994" s="89"/>
      <c r="C994" s="89"/>
      <c r="D994" s="89"/>
      <c r="E994" s="89"/>
      <c r="F994" s="89"/>
      <c r="G994" s="89"/>
      <c r="H994" s="89"/>
      <c r="I994" s="89"/>
      <c r="J994" s="89"/>
      <c r="K994" s="89"/>
      <c r="L994" s="119"/>
    </row>
    <row r="995" spans="1:12">
      <c r="A995" s="88"/>
      <c r="B995" s="89"/>
      <c r="C995" s="89"/>
      <c r="D995" s="89"/>
      <c r="E995" s="89"/>
      <c r="F995" s="89"/>
      <c r="G995" s="89"/>
      <c r="H995" s="89"/>
      <c r="I995" s="89"/>
      <c r="J995" s="89"/>
      <c r="K995" s="89"/>
      <c r="L995" s="119"/>
    </row>
    <row r="996" spans="1:12">
      <c r="A996" s="88"/>
      <c r="B996" s="89"/>
      <c r="C996" s="89"/>
      <c r="D996" s="89"/>
      <c r="E996" s="89"/>
      <c r="F996" s="89"/>
      <c r="G996" s="89"/>
      <c r="H996" s="89"/>
      <c r="I996" s="89"/>
      <c r="J996" s="89"/>
      <c r="K996" s="89"/>
      <c r="L996" s="119"/>
    </row>
    <row r="997" spans="1:12">
      <c r="A997" s="88"/>
      <c r="B997" s="89"/>
      <c r="C997" s="89"/>
      <c r="D997" s="89"/>
      <c r="E997" s="89"/>
      <c r="F997" s="89"/>
      <c r="G997" s="89"/>
      <c r="H997" s="89"/>
      <c r="I997" s="89"/>
      <c r="J997" s="89"/>
      <c r="K997" s="89"/>
      <c r="L997" s="119"/>
    </row>
    <row r="998" spans="1:12">
      <c r="A998" s="88"/>
      <c r="B998" s="89"/>
      <c r="C998" s="89"/>
      <c r="D998" s="89"/>
      <c r="E998" s="89"/>
      <c r="F998" s="89"/>
      <c r="G998" s="89"/>
      <c r="H998" s="89"/>
      <c r="I998" s="89"/>
      <c r="J998" s="89"/>
      <c r="K998" s="89"/>
      <c r="L998" s="119"/>
    </row>
    <row r="999" spans="1:12">
      <c r="A999" s="91"/>
      <c r="B999" s="116"/>
      <c r="C999" s="116"/>
      <c r="D999" s="116"/>
      <c r="E999" s="116"/>
      <c r="F999" s="116"/>
      <c r="G999" s="116"/>
      <c r="H999" s="116"/>
      <c r="I999" s="116"/>
      <c r="J999" s="116"/>
      <c r="K999" s="116"/>
      <c r="L999" s="12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C2418-CF9A-411B-B1B3-2F28B5B96E76}">
  <dimension ref="A1:B999"/>
  <sheetViews>
    <sheetView workbookViewId="0">
      <selection activeCell="V15" sqref="V15"/>
    </sheetView>
  </sheetViews>
  <sheetFormatPr baseColWidth="10" defaultColWidth="8.83203125" defaultRowHeight="15"/>
  <sheetData>
    <row r="1" spans="1:2">
      <c r="A1" s="104"/>
      <c r="B1" s="104"/>
    </row>
    <row r="2" spans="1:2">
      <c r="A2" s="117" t="s">
        <v>527</v>
      </c>
      <c r="B2" s="117" t="s">
        <v>528</v>
      </c>
    </row>
    <row r="3" spans="1:2">
      <c r="A3" s="119">
        <v>29</v>
      </c>
      <c r="B3" s="119">
        <v>36</v>
      </c>
    </row>
    <row r="4" spans="1:2">
      <c r="A4" s="119">
        <v>33</v>
      </c>
      <c r="B4" s="119">
        <v>20</v>
      </c>
    </row>
    <row r="5" spans="1:2">
      <c r="A5" s="89">
        <v>31</v>
      </c>
      <c r="B5" s="89">
        <v>26</v>
      </c>
    </row>
    <row r="6" spans="1:2">
      <c r="A6" s="89">
        <v>40</v>
      </c>
      <c r="B6" s="89">
        <v>21</v>
      </c>
    </row>
    <row r="7" spans="1:2">
      <c r="A7" s="89">
        <v>29</v>
      </c>
      <c r="B7" s="89">
        <v>23</v>
      </c>
    </row>
    <row r="8" spans="1:2">
      <c r="A8" s="89">
        <v>38</v>
      </c>
      <c r="B8" s="89">
        <v>30</v>
      </c>
    </row>
    <row r="9" spans="1:2">
      <c r="A9" s="89">
        <v>18</v>
      </c>
      <c r="B9" s="89">
        <v>48</v>
      </c>
    </row>
    <row r="10" spans="1:2">
      <c r="A10" s="89">
        <v>24</v>
      </c>
      <c r="B10" s="89">
        <v>18</v>
      </c>
    </row>
    <row r="11" spans="1:2">
      <c r="A11" s="89">
        <v>34</v>
      </c>
      <c r="B11" s="89">
        <v>21</v>
      </c>
    </row>
    <row r="12" spans="1:2">
      <c r="A12" s="89">
        <v>24</v>
      </c>
      <c r="B12" s="89">
        <v>27</v>
      </c>
    </row>
    <row r="13" spans="1:2">
      <c r="A13" s="89">
        <v>42</v>
      </c>
      <c r="B13" s="89">
        <v>31</v>
      </c>
    </row>
    <row r="14" spans="1:2">
      <c r="A14" s="89">
        <v>21</v>
      </c>
      <c r="B14" s="89">
        <v>45</v>
      </c>
    </row>
    <row r="15" spans="1:2">
      <c r="A15" s="89">
        <v>26</v>
      </c>
      <c r="B15" s="89">
        <v>27</v>
      </c>
    </row>
    <row r="16" spans="1:2">
      <c r="A16" s="89">
        <v>35</v>
      </c>
      <c r="B16" s="89">
        <v>27</v>
      </c>
    </row>
    <row r="17" spans="1:2">
      <c r="A17" s="89">
        <v>35</v>
      </c>
      <c r="B17" s="89">
        <v>32</v>
      </c>
    </row>
    <row r="18" spans="1:2">
      <c r="A18" s="89">
        <v>27</v>
      </c>
      <c r="B18" s="89">
        <v>32</v>
      </c>
    </row>
    <row r="19" spans="1:2">
      <c r="A19" s="89">
        <v>39</v>
      </c>
      <c r="B19" s="89">
        <v>19</v>
      </c>
    </row>
    <row r="20" spans="1:2">
      <c r="A20" s="89">
        <v>33</v>
      </c>
      <c r="B20" s="89">
        <v>15</v>
      </c>
    </row>
    <row r="21" spans="1:2">
      <c r="A21" s="89">
        <v>27</v>
      </c>
      <c r="B21" s="89">
        <v>16</v>
      </c>
    </row>
    <row r="22" spans="1:2">
      <c r="A22" s="89">
        <v>36</v>
      </c>
      <c r="B22" s="89">
        <v>26</v>
      </c>
    </row>
    <row r="23" spans="1:2">
      <c r="A23" s="89">
        <v>44</v>
      </c>
      <c r="B23" s="89">
        <v>33</v>
      </c>
    </row>
    <row r="24" spans="1:2">
      <c r="A24" s="89">
        <v>18</v>
      </c>
      <c r="B24" s="89">
        <v>22</v>
      </c>
    </row>
    <row r="25" spans="1:2">
      <c r="A25" s="89">
        <v>35</v>
      </c>
      <c r="B25" s="89">
        <v>30</v>
      </c>
    </row>
    <row r="26" spans="1:2">
      <c r="A26" s="89">
        <v>49</v>
      </c>
      <c r="B26" s="89">
        <v>20</v>
      </c>
    </row>
    <row r="27" spans="1:2">
      <c r="A27" s="89">
        <v>41</v>
      </c>
      <c r="B27" s="89">
        <v>26</v>
      </c>
    </row>
    <row r="28" spans="1:2">
      <c r="A28" s="89">
        <v>39</v>
      </c>
      <c r="B28" s="89">
        <v>33</v>
      </c>
    </row>
    <row r="29" spans="1:2">
      <c r="A29" s="89">
        <v>28</v>
      </c>
      <c r="B29" s="89">
        <v>25</v>
      </c>
    </row>
    <row r="30" spans="1:2">
      <c r="A30" s="89">
        <v>24</v>
      </c>
      <c r="B30" s="89">
        <v>35</v>
      </c>
    </row>
    <row r="31" spans="1:2">
      <c r="A31" s="89">
        <v>44</v>
      </c>
      <c r="B31" s="89">
        <v>16</v>
      </c>
    </row>
    <row r="32" spans="1:2">
      <c r="A32" s="89">
        <v>40</v>
      </c>
      <c r="B32" s="89">
        <v>43</v>
      </c>
    </row>
    <row r="33" spans="1:2">
      <c r="A33" s="89">
        <v>39</v>
      </c>
      <c r="B33" s="89">
        <v>36</v>
      </c>
    </row>
    <row r="34" spans="1:2">
      <c r="A34" s="89">
        <v>17</v>
      </c>
      <c r="B34" s="89">
        <v>37</v>
      </c>
    </row>
    <row r="35" spans="1:2">
      <c r="A35" s="89">
        <v>30</v>
      </c>
      <c r="B35" s="89">
        <v>19</v>
      </c>
    </row>
    <row r="36" spans="1:2">
      <c r="A36" s="89">
        <v>35</v>
      </c>
      <c r="B36" s="89">
        <v>44</v>
      </c>
    </row>
    <row r="37" spans="1:2">
      <c r="A37" s="89">
        <v>26</v>
      </c>
      <c r="B37" s="89">
        <v>37</v>
      </c>
    </row>
    <row r="38" spans="1:2">
      <c r="A38" s="89">
        <v>35</v>
      </c>
      <c r="B38" s="89">
        <v>30</v>
      </c>
    </row>
    <row r="39" spans="1:2">
      <c r="A39" s="89">
        <v>33</v>
      </c>
      <c r="B39" s="89">
        <v>23</v>
      </c>
    </row>
    <row r="40" spans="1:2">
      <c r="A40" s="89">
        <v>40</v>
      </c>
      <c r="B40" s="89">
        <v>39</v>
      </c>
    </row>
    <row r="41" spans="1:2">
      <c r="A41" s="89">
        <v>17</v>
      </c>
      <c r="B41" s="89">
        <v>11</v>
      </c>
    </row>
    <row r="42" spans="1:2">
      <c r="A42" s="89">
        <v>37</v>
      </c>
      <c r="B42" s="89">
        <v>33</v>
      </c>
    </row>
    <row r="43" spans="1:2">
      <c r="A43" s="89">
        <v>37</v>
      </c>
      <c r="B43" s="89">
        <v>30</v>
      </c>
    </row>
    <row r="44" spans="1:2">
      <c r="A44" s="89">
        <v>44</v>
      </c>
      <c r="B44" s="89">
        <v>24</v>
      </c>
    </row>
    <row r="45" spans="1:2">
      <c r="A45" s="89">
        <v>25</v>
      </c>
      <c r="B45" s="89">
        <v>38</v>
      </c>
    </row>
    <row r="46" spans="1:2">
      <c r="A46" s="89">
        <v>46</v>
      </c>
      <c r="B46" s="89">
        <v>30</v>
      </c>
    </row>
    <row r="47" spans="1:2">
      <c r="A47" s="89">
        <v>30</v>
      </c>
      <c r="B47" s="89">
        <v>31</v>
      </c>
    </row>
    <row r="48" spans="1:2">
      <c r="A48" s="89">
        <v>30</v>
      </c>
      <c r="B48" s="89">
        <v>26</v>
      </c>
    </row>
    <row r="49" spans="1:2">
      <c r="A49" s="89">
        <v>41</v>
      </c>
      <c r="B49" s="89">
        <v>48</v>
      </c>
    </row>
    <row r="50" spans="1:2">
      <c r="A50" s="89">
        <v>21</v>
      </c>
      <c r="B50" s="89">
        <v>41</v>
      </c>
    </row>
    <row r="51" spans="1:2">
      <c r="A51" s="89">
        <v>38</v>
      </c>
      <c r="B51" s="89">
        <v>25</v>
      </c>
    </row>
    <row r="52" spans="1:2">
      <c r="A52" s="89">
        <v>41</v>
      </c>
      <c r="B52" s="89">
        <v>39</v>
      </c>
    </row>
    <row r="53" spans="1:2">
      <c r="A53" s="89">
        <v>28</v>
      </c>
      <c r="B53" s="89">
        <v>44</v>
      </c>
    </row>
    <row r="54" spans="1:2">
      <c r="A54" s="89">
        <v>47</v>
      </c>
      <c r="B54" s="89">
        <v>28</v>
      </c>
    </row>
    <row r="55" spans="1:2">
      <c r="A55" s="89">
        <v>30</v>
      </c>
      <c r="B55" s="89">
        <v>38</v>
      </c>
    </row>
    <row r="56" spans="1:2">
      <c r="A56" s="89">
        <v>26</v>
      </c>
      <c r="B56" s="89">
        <v>33</v>
      </c>
    </row>
    <row r="57" spans="1:2">
      <c r="A57" s="89">
        <v>40</v>
      </c>
      <c r="B57" s="89">
        <v>39</v>
      </c>
    </row>
    <row r="58" spans="1:2">
      <c r="A58" s="89">
        <v>21</v>
      </c>
      <c r="B58" s="89">
        <v>43</v>
      </c>
    </row>
    <row r="59" spans="1:2">
      <c r="A59" s="89">
        <v>25</v>
      </c>
      <c r="B59" s="89">
        <v>32</v>
      </c>
    </row>
    <row r="60" spans="1:2">
      <c r="A60" s="89">
        <v>41</v>
      </c>
      <c r="B60" s="89">
        <v>23</v>
      </c>
    </row>
    <row r="61" spans="1:2">
      <c r="A61" s="89">
        <v>33</v>
      </c>
      <c r="B61" s="89">
        <v>31</v>
      </c>
    </row>
    <row r="62" spans="1:2">
      <c r="A62" s="89">
        <v>28</v>
      </c>
      <c r="B62" s="89">
        <v>26</v>
      </c>
    </row>
    <row r="63" spans="1:2">
      <c r="A63" s="89">
        <v>43</v>
      </c>
      <c r="B63" s="89">
        <v>18</v>
      </c>
    </row>
    <row r="64" spans="1:2">
      <c r="A64" s="89">
        <v>27</v>
      </c>
      <c r="B64" s="89">
        <v>24</v>
      </c>
    </row>
    <row r="65" spans="1:2">
      <c r="A65" s="89">
        <v>25</v>
      </c>
      <c r="B65" s="89">
        <v>31</v>
      </c>
    </row>
    <row r="66" spans="1:2">
      <c r="A66" s="89">
        <v>37</v>
      </c>
      <c r="B66" s="89">
        <v>30</v>
      </c>
    </row>
    <row r="67" spans="1:2">
      <c r="A67" s="89">
        <v>32</v>
      </c>
      <c r="B67" s="89">
        <v>28</v>
      </c>
    </row>
    <row r="68" spans="1:2">
      <c r="A68" s="89">
        <v>35</v>
      </c>
      <c r="B68" s="89">
        <v>14</v>
      </c>
    </row>
    <row r="69" spans="1:2">
      <c r="A69" s="89">
        <v>33</v>
      </c>
      <c r="B69" s="89">
        <v>23</v>
      </c>
    </row>
    <row r="70" spans="1:2">
      <c r="A70" s="89">
        <v>30</v>
      </c>
      <c r="B70" s="89">
        <v>33</v>
      </c>
    </row>
    <row r="71" spans="1:2">
      <c r="A71" s="89">
        <v>16</v>
      </c>
      <c r="B71" s="89">
        <v>34</v>
      </c>
    </row>
    <row r="72" spans="1:2">
      <c r="A72" s="89">
        <v>32</v>
      </c>
      <c r="B72" s="89">
        <v>42</v>
      </c>
    </row>
    <row r="73" spans="1:2">
      <c r="A73" s="89">
        <v>30</v>
      </c>
      <c r="B73" s="89">
        <v>31</v>
      </c>
    </row>
    <row r="74" spans="1:2">
      <c r="A74" s="89">
        <v>44</v>
      </c>
      <c r="B74" s="89">
        <v>45</v>
      </c>
    </row>
    <row r="75" spans="1:2">
      <c r="A75" s="89">
        <v>31</v>
      </c>
      <c r="B75" s="89">
        <v>35</v>
      </c>
    </row>
    <row r="76" spans="1:2">
      <c r="A76" s="89">
        <v>17</v>
      </c>
      <c r="B76" s="89">
        <v>44</v>
      </c>
    </row>
    <row r="77" spans="1:2">
      <c r="A77" s="89">
        <v>31</v>
      </c>
      <c r="B77" s="89">
        <v>50</v>
      </c>
    </row>
    <row r="78" spans="1:2">
      <c r="A78" s="89">
        <v>49</v>
      </c>
      <c r="B78" s="89">
        <v>38</v>
      </c>
    </row>
    <row r="79" spans="1:2">
      <c r="A79" s="89">
        <v>20</v>
      </c>
      <c r="B79" s="89">
        <v>25</v>
      </c>
    </row>
    <row r="80" spans="1:2">
      <c r="A80" s="89">
        <v>44</v>
      </c>
      <c r="B80" s="89">
        <v>40</v>
      </c>
    </row>
    <row r="81" spans="1:2">
      <c r="A81" s="89">
        <v>26</v>
      </c>
      <c r="B81" s="89">
        <v>20</v>
      </c>
    </row>
    <row r="82" spans="1:2">
      <c r="A82" s="89">
        <v>22</v>
      </c>
      <c r="B82" s="89">
        <v>20</v>
      </c>
    </row>
    <row r="83" spans="1:2">
      <c r="A83" s="89">
        <v>34</v>
      </c>
      <c r="B83" s="89">
        <v>22</v>
      </c>
    </row>
    <row r="84" spans="1:2">
      <c r="A84" s="89">
        <v>15</v>
      </c>
      <c r="B84" s="89">
        <v>19</v>
      </c>
    </row>
    <row r="85" spans="1:2">
      <c r="A85" s="89">
        <v>33</v>
      </c>
      <c r="B85" s="89">
        <v>18</v>
      </c>
    </row>
    <row r="86" spans="1:2">
      <c r="A86" s="89">
        <v>41</v>
      </c>
      <c r="B86" s="89">
        <v>19</v>
      </c>
    </row>
    <row r="87" spans="1:2">
      <c r="A87" s="89">
        <v>36</v>
      </c>
      <c r="B87" s="89">
        <v>39</v>
      </c>
    </row>
    <row r="88" spans="1:2">
      <c r="A88" s="89">
        <v>34</v>
      </c>
      <c r="B88" s="89">
        <v>30</v>
      </c>
    </row>
    <row r="89" spans="1:2">
      <c r="A89" s="89">
        <v>49</v>
      </c>
      <c r="B89" s="89">
        <v>17</v>
      </c>
    </row>
    <row r="90" spans="1:2">
      <c r="A90" s="89">
        <v>25</v>
      </c>
      <c r="B90" s="89">
        <v>28</v>
      </c>
    </row>
    <row r="91" spans="1:2">
      <c r="A91" s="89">
        <v>48</v>
      </c>
      <c r="B91" s="89">
        <v>25</v>
      </c>
    </row>
    <row r="92" spans="1:2">
      <c r="A92" s="89">
        <v>32</v>
      </c>
      <c r="B92" s="89">
        <v>43</v>
      </c>
    </row>
    <row r="93" spans="1:2">
      <c r="A93" s="89">
        <v>29</v>
      </c>
      <c r="B93" s="89">
        <v>20</v>
      </c>
    </row>
    <row r="94" spans="1:2">
      <c r="A94" s="89">
        <v>30</v>
      </c>
      <c r="B94" s="89">
        <v>22</v>
      </c>
    </row>
    <row r="95" spans="1:2">
      <c r="A95" s="89">
        <v>41</v>
      </c>
      <c r="B95" s="89">
        <v>18</v>
      </c>
    </row>
    <row r="96" spans="1:2">
      <c r="A96" s="89">
        <v>31</v>
      </c>
      <c r="B96" s="89">
        <v>29</v>
      </c>
    </row>
    <row r="97" spans="1:2">
      <c r="A97" s="89">
        <v>29</v>
      </c>
      <c r="B97" s="89">
        <v>21</v>
      </c>
    </row>
    <row r="98" spans="1:2">
      <c r="A98" s="89">
        <v>30</v>
      </c>
      <c r="B98" s="89">
        <v>13</v>
      </c>
    </row>
    <row r="99" spans="1:2">
      <c r="A99" s="89">
        <v>27</v>
      </c>
      <c r="B99" s="89">
        <v>27</v>
      </c>
    </row>
    <row r="100" spans="1:2">
      <c r="A100" s="89">
        <v>45</v>
      </c>
      <c r="B100" s="89">
        <v>38</v>
      </c>
    </row>
    <row r="101" spans="1:2">
      <c r="A101" s="89">
        <v>23</v>
      </c>
      <c r="B101" s="89">
        <v>32</v>
      </c>
    </row>
    <row r="102" spans="1:2">
      <c r="A102" s="89">
        <v>23</v>
      </c>
      <c r="B102" s="89"/>
    </row>
    <row r="103" spans="1:2">
      <c r="A103" s="89">
        <v>16</v>
      </c>
      <c r="B103" s="89"/>
    </row>
    <row r="104" spans="1:2">
      <c r="A104" s="89">
        <v>44</v>
      </c>
      <c r="B104" s="89"/>
    </row>
    <row r="105" spans="1:2">
      <c r="A105" s="89">
        <v>45</v>
      </c>
      <c r="B105" s="89"/>
    </row>
    <row r="106" spans="1:2">
      <c r="A106" s="89">
        <v>40</v>
      </c>
      <c r="B106" s="89"/>
    </row>
    <row r="107" spans="1:2">
      <c r="A107" s="89">
        <v>26</v>
      </c>
      <c r="B107" s="89"/>
    </row>
    <row r="108" spans="1:2">
      <c r="A108" s="89">
        <v>33</v>
      </c>
      <c r="B108" s="89"/>
    </row>
    <row r="109" spans="1:2">
      <c r="A109" s="89">
        <v>24</v>
      </c>
      <c r="B109" s="89"/>
    </row>
    <row r="110" spans="1:2">
      <c r="A110" s="89">
        <v>31</v>
      </c>
      <c r="B110" s="89"/>
    </row>
    <row r="111" spans="1:2">
      <c r="A111" s="89">
        <v>45</v>
      </c>
      <c r="B111" s="89"/>
    </row>
    <row r="112" spans="1:2">
      <c r="A112" s="89">
        <v>32</v>
      </c>
      <c r="B112" s="89"/>
    </row>
    <row r="113" spans="1:2">
      <c r="A113" s="89">
        <v>30</v>
      </c>
      <c r="B113" s="89"/>
    </row>
    <row r="114" spans="1:2">
      <c r="A114" s="89">
        <v>30</v>
      </c>
      <c r="B114" s="89"/>
    </row>
    <row r="115" spans="1:2">
      <c r="A115" s="89">
        <v>40</v>
      </c>
      <c r="B115" s="89"/>
    </row>
    <row r="116" spans="1:2">
      <c r="A116" s="89">
        <v>30</v>
      </c>
      <c r="B116" s="89"/>
    </row>
    <row r="117" spans="1:2">
      <c r="A117" s="89">
        <v>44</v>
      </c>
      <c r="B117" s="89"/>
    </row>
    <row r="118" spans="1:2">
      <c r="A118" s="89">
        <v>35</v>
      </c>
      <c r="B118" s="89"/>
    </row>
    <row r="119" spans="1:2">
      <c r="A119" s="89">
        <v>34</v>
      </c>
      <c r="B119" s="89"/>
    </row>
    <row r="120" spans="1:2">
      <c r="A120" s="89">
        <v>41</v>
      </c>
      <c r="B120" s="89"/>
    </row>
    <row r="121" spans="1:2">
      <c r="A121" s="89">
        <v>40</v>
      </c>
      <c r="B121" s="89"/>
    </row>
    <row r="122" spans="1:2">
      <c r="A122" s="89">
        <v>28</v>
      </c>
      <c r="B122" s="89"/>
    </row>
    <row r="123" spans="1:2">
      <c r="A123" s="89">
        <v>28</v>
      </c>
      <c r="B123" s="89"/>
    </row>
    <row r="124" spans="1:2">
      <c r="A124" s="89">
        <v>42</v>
      </c>
      <c r="B124" s="89"/>
    </row>
    <row r="125" spans="1:2">
      <c r="A125" s="89">
        <v>36</v>
      </c>
      <c r="B125" s="89"/>
    </row>
    <row r="126" spans="1:2">
      <c r="A126" s="89">
        <v>26</v>
      </c>
      <c r="B126" s="89"/>
    </row>
    <row r="127" spans="1:2">
      <c r="A127" s="89">
        <v>29</v>
      </c>
      <c r="B127" s="89"/>
    </row>
    <row r="128" spans="1:2">
      <c r="A128" s="89">
        <v>35</v>
      </c>
      <c r="B128" s="89"/>
    </row>
    <row r="129" spans="1:2">
      <c r="A129" s="89">
        <v>16</v>
      </c>
      <c r="B129" s="89"/>
    </row>
    <row r="130" spans="1:2">
      <c r="A130" s="89">
        <v>46</v>
      </c>
      <c r="B130" s="89"/>
    </row>
    <row r="131" spans="1:2">
      <c r="A131" s="89">
        <v>25</v>
      </c>
      <c r="B131" s="89"/>
    </row>
    <row r="132" spans="1:2">
      <c r="A132" s="89">
        <v>34</v>
      </c>
      <c r="B132" s="89"/>
    </row>
    <row r="133" spans="1:2">
      <c r="A133" s="89">
        <v>26</v>
      </c>
      <c r="B133" s="89"/>
    </row>
    <row r="134" spans="1:2">
      <c r="A134" s="89">
        <v>35</v>
      </c>
      <c r="B134" s="89"/>
    </row>
    <row r="135" spans="1:2">
      <c r="A135" s="89">
        <v>28</v>
      </c>
      <c r="B135" s="89"/>
    </row>
    <row r="136" spans="1:2">
      <c r="A136" s="89">
        <v>37</v>
      </c>
      <c r="B136" s="89"/>
    </row>
    <row r="137" spans="1:2">
      <c r="A137" s="89">
        <v>42</v>
      </c>
      <c r="B137" s="89"/>
    </row>
    <row r="138" spans="1:2">
      <c r="A138" s="89">
        <v>34</v>
      </c>
      <c r="B138" s="89"/>
    </row>
    <row r="139" spans="1:2">
      <c r="A139" s="89">
        <v>24</v>
      </c>
      <c r="B139" s="89"/>
    </row>
    <row r="140" spans="1:2">
      <c r="A140" s="89">
        <v>35</v>
      </c>
      <c r="B140" s="89"/>
    </row>
    <row r="141" spans="1:2">
      <c r="A141" s="89">
        <v>33</v>
      </c>
      <c r="B141" s="89"/>
    </row>
    <row r="142" spans="1:2">
      <c r="A142" s="89">
        <v>38</v>
      </c>
      <c r="B142" s="89"/>
    </row>
    <row r="143" spans="1:2">
      <c r="A143" s="89">
        <v>41</v>
      </c>
      <c r="B143" s="89"/>
    </row>
    <row r="144" spans="1:2">
      <c r="A144" s="89">
        <v>35</v>
      </c>
      <c r="B144" s="89"/>
    </row>
    <row r="145" spans="1:2">
      <c r="A145" s="89">
        <v>37</v>
      </c>
      <c r="B145" s="89"/>
    </row>
    <row r="146" spans="1:2">
      <c r="A146" s="89">
        <v>41</v>
      </c>
      <c r="B146" s="89"/>
    </row>
    <row r="147" spans="1:2">
      <c r="A147" s="89">
        <v>40</v>
      </c>
      <c r="B147" s="89"/>
    </row>
    <row r="148" spans="1:2">
      <c r="A148" s="89">
        <v>41</v>
      </c>
      <c r="B148" s="89"/>
    </row>
    <row r="149" spans="1:2">
      <c r="A149" s="89">
        <v>32</v>
      </c>
      <c r="B149" s="89"/>
    </row>
    <row r="150" spans="1:2">
      <c r="A150" s="89">
        <v>45</v>
      </c>
      <c r="B150" s="89"/>
    </row>
    <row r="151" spans="1:2">
      <c r="A151" s="89">
        <v>48</v>
      </c>
      <c r="B151" s="89"/>
    </row>
    <row r="152" spans="1:2">
      <c r="A152" s="89">
        <v>39</v>
      </c>
      <c r="B152" s="89"/>
    </row>
    <row r="153" spans="1:2">
      <c r="A153" s="89">
        <v>42</v>
      </c>
      <c r="B153" s="89"/>
    </row>
    <row r="154" spans="1:2">
      <c r="A154" s="89">
        <v>46</v>
      </c>
      <c r="B154" s="89"/>
    </row>
    <row r="155" spans="1:2">
      <c r="A155" s="89">
        <v>32</v>
      </c>
      <c r="B155" s="89"/>
    </row>
    <row r="156" spans="1:2">
      <c r="A156" s="89">
        <v>17</v>
      </c>
      <c r="B156" s="89"/>
    </row>
    <row r="157" spans="1:2">
      <c r="A157" s="89">
        <v>30</v>
      </c>
      <c r="B157" s="89"/>
    </row>
    <row r="158" spans="1:2">
      <c r="A158" s="89">
        <v>36</v>
      </c>
      <c r="B158" s="89"/>
    </row>
    <row r="159" spans="1:2">
      <c r="A159" s="89">
        <v>39</v>
      </c>
      <c r="B159" s="89"/>
    </row>
    <row r="160" spans="1:2">
      <c r="A160" s="89">
        <v>32</v>
      </c>
      <c r="B160" s="89"/>
    </row>
    <row r="161" spans="1:2">
      <c r="A161" s="89">
        <v>29</v>
      </c>
      <c r="B161" s="89"/>
    </row>
    <row r="162" spans="1:2">
      <c r="A162" s="89">
        <v>33</v>
      </c>
      <c r="B162" s="89"/>
    </row>
    <row r="163" spans="1:2">
      <c r="A163" s="89">
        <v>19</v>
      </c>
      <c r="B163" s="89"/>
    </row>
    <row r="164" spans="1:2">
      <c r="A164" s="89">
        <v>37</v>
      </c>
      <c r="B164" s="89"/>
    </row>
    <row r="165" spans="1:2">
      <c r="A165" s="89">
        <v>34</v>
      </c>
      <c r="B165" s="89"/>
    </row>
    <row r="166" spans="1:2">
      <c r="A166" s="89">
        <v>40</v>
      </c>
      <c r="B166" s="89"/>
    </row>
    <row r="167" spans="1:2">
      <c r="A167" s="89">
        <v>40</v>
      </c>
      <c r="B167" s="89"/>
    </row>
    <row r="168" spans="1:2">
      <c r="A168" s="89">
        <v>28</v>
      </c>
      <c r="B168" s="89"/>
    </row>
    <row r="169" spans="1:2">
      <c r="A169" s="89">
        <v>30</v>
      </c>
      <c r="B169" s="89"/>
    </row>
    <row r="170" spans="1:2">
      <c r="A170" s="89">
        <v>43</v>
      </c>
      <c r="B170" s="89"/>
    </row>
    <row r="171" spans="1:2">
      <c r="A171" s="89">
        <v>51</v>
      </c>
      <c r="B171" s="89"/>
    </row>
    <row r="172" spans="1:2">
      <c r="A172" s="89">
        <v>19</v>
      </c>
      <c r="B172" s="89"/>
    </row>
    <row r="173" spans="1:2">
      <c r="A173" s="89">
        <v>55</v>
      </c>
      <c r="B173" s="89"/>
    </row>
    <row r="174" spans="1:2">
      <c r="A174" s="89">
        <v>31</v>
      </c>
      <c r="B174" s="89"/>
    </row>
    <row r="175" spans="1:2">
      <c r="A175" s="89">
        <v>39</v>
      </c>
      <c r="B175" s="89"/>
    </row>
    <row r="176" spans="1:2">
      <c r="A176" s="89">
        <v>17</v>
      </c>
      <c r="B176" s="89"/>
    </row>
    <row r="177" spans="1:2">
      <c r="A177" s="89">
        <v>37</v>
      </c>
      <c r="B177" s="89"/>
    </row>
    <row r="178" spans="1:2">
      <c r="A178" s="89">
        <v>25</v>
      </c>
      <c r="B178" s="89"/>
    </row>
    <row r="179" spans="1:2">
      <c r="A179" s="89">
        <v>33</v>
      </c>
      <c r="B179" s="89"/>
    </row>
    <row r="180" spans="1:2">
      <c r="A180" s="89">
        <v>25</v>
      </c>
      <c r="B180" s="89"/>
    </row>
    <row r="181" spans="1:2">
      <c r="A181" s="89">
        <v>41</v>
      </c>
      <c r="B181" s="89"/>
    </row>
    <row r="182" spans="1:2">
      <c r="A182" s="89">
        <v>47</v>
      </c>
      <c r="B182" s="89"/>
    </row>
    <row r="183" spans="1:2">
      <c r="A183" s="89">
        <v>50</v>
      </c>
      <c r="B183" s="89"/>
    </row>
    <row r="184" spans="1:2">
      <c r="A184" s="89">
        <v>36</v>
      </c>
      <c r="B184" s="89"/>
    </row>
    <row r="185" spans="1:2">
      <c r="A185" s="89">
        <v>23</v>
      </c>
      <c r="B185" s="89"/>
    </row>
    <row r="186" spans="1:2">
      <c r="A186" s="89">
        <v>26</v>
      </c>
      <c r="B186" s="89"/>
    </row>
    <row r="187" spans="1:2">
      <c r="A187" s="89">
        <v>27</v>
      </c>
      <c r="B187" s="89"/>
    </row>
    <row r="188" spans="1:2">
      <c r="A188" s="89">
        <v>23</v>
      </c>
      <c r="B188" s="89"/>
    </row>
    <row r="189" spans="1:2">
      <c r="A189" s="89">
        <v>37</v>
      </c>
      <c r="B189" s="89"/>
    </row>
    <row r="190" spans="1:2">
      <c r="A190" s="89">
        <v>39</v>
      </c>
      <c r="B190" s="89"/>
    </row>
    <row r="191" spans="1:2">
      <c r="A191" s="89">
        <v>43</v>
      </c>
      <c r="B191" s="89"/>
    </row>
    <row r="192" spans="1:2">
      <c r="A192" s="89">
        <v>40</v>
      </c>
      <c r="B192" s="89"/>
    </row>
    <row r="193" spans="1:2">
      <c r="A193" s="89">
        <v>22</v>
      </c>
      <c r="B193" s="89"/>
    </row>
    <row r="194" spans="1:2">
      <c r="A194" s="89">
        <v>28</v>
      </c>
      <c r="B194" s="89"/>
    </row>
    <row r="195" spans="1:2">
      <c r="A195" s="89">
        <v>18</v>
      </c>
      <c r="B195" s="89"/>
    </row>
    <row r="196" spans="1:2">
      <c r="A196" s="89">
        <v>35</v>
      </c>
      <c r="B196" s="89"/>
    </row>
    <row r="197" spans="1:2">
      <c r="A197" s="89">
        <v>18</v>
      </c>
      <c r="B197" s="89"/>
    </row>
    <row r="198" spans="1:2">
      <c r="A198" s="89">
        <v>48</v>
      </c>
      <c r="B198" s="89"/>
    </row>
    <row r="199" spans="1:2">
      <c r="A199" s="89">
        <v>40</v>
      </c>
      <c r="B199" s="89"/>
    </row>
    <row r="200" spans="1:2">
      <c r="A200" s="89">
        <v>39</v>
      </c>
      <c r="B200" s="89"/>
    </row>
    <row r="201" spans="1:2">
      <c r="A201" s="89">
        <v>18</v>
      </c>
      <c r="B201" s="89"/>
    </row>
    <row r="202" spans="1:2">
      <c r="A202" s="89">
        <v>54</v>
      </c>
      <c r="B202" s="89"/>
    </row>
    <row r="203" spans="1:2">
      <c r="A203" s="89">
        <v>18</v>
      </c>
      <c r="B203" s="89"/>
    </row>
    <row r="204" spans="1:2">
      <c r="A204" s="89">
        <v>43</v>
      </c>
      <c r="B204" s="89"/>
    </row>
    <row r="205" spans="1:2">
      <c r="A205" s="89">
        <v>34</v>
      </c>
      <c r="B205" s="89"/>
    </row>
    <row r="206" spans="1:2">
      <c r="A206" s="89">
        <v>44</v>
      </c>
      <c r="B206" s="89"/>
    </row>
    <row r="207" spans="1:2">
      <c r="A207" s="89">
        <v>36</v>
      </c>
      <c r="B207" s="89"/>
    </row>
    <row r="208" spans="1:2">
      <c r="A208" s="89">
        <v>27</v>
      </c>
      <c r="B208" s="89"/>
    </row>
    <row r="209" spans="1:2">
      <c r="A209" s="89">
        <v>29</v>
      </c>
      <c r="B209" s="89"/>
    </row>
    <row r="210" spans="1:2">
      <c r="A210" s="89">
        <v>50</v>
      </c>
      <c r="B210" s="89"/>
    </row>
    <row r="211" spans="1:2">
      <c r="A211" s="89">
        <v>34</v>
      </c>
      <c r="B211" s="89"/>
    </row>
    <row r="212" spans="1:2">
      <c r="A212" s="89">
        <v>30</v>
      </c>
      <c r="B212" s="89"/>
    </row>
    <row r="213" spans="1:2">
      <c r="A213" s="89">
        <v>38</v>
      </c>
      <c r="B213" s="89"/>
    </row>
    <row r="214" spans="1:2">
      <c r="A214" s="89">
        <v>27</v>
      </c>
      <c r="B214" s="89"/>
    </row>
    <row r="215" spans="1:2">
      <c r="A215" s="89">
        <v>52</v>
      </c>
      <c r="B215" s="89"/>
    </row>
    <row r="216" spans="1:2">
      <c r="A216" s="89">
        <v>38</v>
      </c>
      <c r="B216" s="89"/>
    </row>
    <row r="217" spans="1:2">
      <c r="A217" s="89">
        <v>53</v>
      </c>
      <c r="B217" s="89"/>
    </row>
    <row r="218" spans="1:2">
      <c r="A218" s="89">
        <v>33</v>
      </c>
      <c r="B218" s="89"/>
    </row>
    <row r="219" spans="1:2">
      <c r="A219" s="89">
        <v>19</v>
      </c>
      <c r="B219" s="89"/>
    </row>
    <row r="220" spans="1:2">
      <c r="A220" s="89">
        <v>26</v>
      </c>
      <c r="B220" s="89"/>
    </row>
    <row r="221" spans="1:2">
      <c r="A221" s="89">
        <v>37</v>
      </c>
      <c r="B221" s="89"/>
    </row>
    <row r="222" spans="1:2">
      <c r="A222" s="89">
        <v>39</v>
      </c>
      <c r="B222" s="89"/>
    </row>
    <row r="223" spans="1:2">
      <c r="A223" s="89">
        <v>22</v>
      </c>
      <c r="B223" s="89"/>
    </row>
    <row r="224" spans="1:2">
      <c r="A224" s="89">
        <v>30</v>
      </c>
      <c r="B224" s="89"/>
    </row>
    <row r="225" spans="1:2">
      <c r="A225" s="89">
        <v>42</v>
      </c>
      <c r="B225" s="89"/>
    </row>
    <row r="226" spans="1:2">
      <c r="A226" s="89">
        <v>41</v>
      </c>
      <c r="B226" s="89"/>
    </row>
    <row r="227" spans="1:2">
      <c r="A227" s="89">
        <v>33</v>
      </c>
      <c r="B227" s="89"/>
    </row>
    <row r="228" spans="1:2">
      <c r="A228" s="89">
        <v>32</v>
      </c>
      <c r="B228" s="89"/>
    </row>
    <row r="229" spans="1:2">
      <c r="A229" s="89">
        <v>25</v>
      </c>
      <c r="B229" s="89"/>
    </row>
    <row r="230" spans="1:2">
      <c r="A230" s="89">
        <v>32</v>
      </c>
      <c r="B230" s="89"/>
    </row>
    <row r="231" spans="1:2">
      <c r="A231" s="89">
        <v>33</v>
      </c>
      <c r="B231" s="89"/>
    </row>
    <row r="232" spans="1:2">
      <c r="A232" s="89">
        <v>28</v>
      </c>
      <c r="B232" s="89"/>
    </row>
    <row r="233" spans="1:2">
      <c r="A233" s="89">
        <v>42</v>
      </c>
      <c r="B233" s="89"/>
    </row>
    <row r="234" spans="1:2">
      <c r="A234" s="89">
        <v>17</v>
      </c>
      <c r="B234" s="89"/>
    </row>
    <row r="235" spans="1:2">
      <c r="A235" s="89">
        <v>23</v>
      </c>
      <c r="B235" s="89"/>
    </row>
    <row r="236" spans="1:2">
      <c r="A236" s="89">
        <v>47</v>
      </c>
      <c r="B236" s="89"/>
    </row>
    <row r="237" spans="1:2">
      <c r="A237" s="89">
        <v>35</v>
      </c>
      <c r="B237" s="89"/>
    </row>
    <row r="238" spans="1:2">
      <c r="A238" s="89">
        <v>19</v>
      </c>
      <c r="B238" s="89"/>
    </row>
    <row r="239" spans="1:2">
      <c r="A239" s="89">
        <v>55</v>
      </c>
      <c r="B239" s="89"/>
    </row>
    <row r="240" spans="1:2">
      <c r="A240" s="89">
        <v>30</v>
      </c>
      <c r="B240" s="89"/>
    </row>
    <row r="241" spans="1:2">
      <c r="A241" s="89">
        <v>42</v>
      </c>
      <c r="B241" s="89"/>
    </row>
    <row r="242" spans="1:2">
      <c r="A242" s="89">
        <v>30</v>
      </c>
      <c r="B242" s="89"/>
    </row>
    <row r="243" spans="1:2">
      <c r="A243" s="89">
        <v>37</v>
      </c>
      <c r="B243" s="89"/>
    </row>
    <row r="244" spans="1:2">
      <c r="A244" s="89">
        <v>27</v>
      </c>
      <c r="B244" s="89"/>
    </row>
    <row r="245" spans="1:2">
      <c r="A245" s="89">
        <v>27</v>
      </c>
      <c r="B245" s="89"/>
    </row>
    <row r="246" spans="1:2">
      <c r="A246" s="89">
        <v>37</v>
      </c>
      <c r="B246" s="89"/>
    </row>
    <row r="247" spans="1:2">
      <c r="A247" s="89">
        <v>23</v>
      </c>
      <c r="B247" s="89"/>
    </row>
    <row r="248" spans="1:2">
      <c r="A248" s="89">
        <v>15</v>
      </c>
      <c r="B248" s="89"/>
    </row>
    <row r="249" spans="1:2">
      <c r="A249" s="89">
        <v>30</v>
      </c>
      <c r="B249" s="89"/>
    </row>
    <row r="250" spans="1:2">
      <c r="A250" s="89">
        <v>39</v>
      </c>
      <c r="B250" s="89"/>
    </row>
    <row r="251" spans="1:2">
      <c r="A251" s="89">
        <v>30</v>
      </c>
      <c r="B251" s="89"/>
    </row>
    <row r="252" spans="1:2">
      <c r="A252" s="89">
        <v>31</v>
      </c>
      <c r="B252" s="89"/>
    </row>
    <row r="253" spans="1:2">
      <c r="A253" s="89">
        <v>42</v>
      </c>
      <c r="B253" s="89"/>
    </row>
    <row r="254" spans="1:2">
      <c r="A254" s="89">
        <v>36</v>
      </c>
      <c r="B254" s="89"/>
    </row>
    <row r="255" spans="1:2">
      <c r="A255" s="89">
        <v>22</v>
      </c>
      <c r="B255" s="89"/>
    </row>
    <row r="256" spans="1:2">
      <c r="A256" s="89">
        <v>36</v>
      </c>
      <c r="B256" s="89"/>
    </row>
    <row r="257" spans="1:2">
      <c r="A257" s="89">
        <v>45</v>
      </c>
      <c r="B257" s="89"/>
    </row>
    <row r="258" spans="1:2">
      <c r="A258" s="89">
        <v>27</v>
      </c>
      <c r="B258" s="89"/>
    </row>
    <row r="259" spans="1:2">
      <c r="A259" s="89">
        <v>19</v>
      </c>
      <c r="B259" s="89"/>
    </row>
    <row r="260" spans="1:2">
      <c r="A260" s="89">
        <v>25</v>
      </c>
      <c r="B260" s="89"/>
    </row>
    <row r="261" spans="1:2">
      <c r="A261" s="89">
        <v>21</v>
      </c>
      <c r="B261" s="89"/>
    </row>
    <row r="262" spans="1:2">
      <c r="A262" s="89">
        <v>41</v>
      </c>
      <c r="B262" s="89"/>
    </row>
    <row r="263" spans="1:2">
      <c r="A263" s="89">
        <v>36</v>
      </c>
      <c r="B263" s="89"/>
    </row>
    <row r="264" spans="1:2">
      <c r="A264" s="89">
        <v>39</v>
      </c>
      <c r="B264" s="89"/>
    </row>
    <row r="265" spans="1:2">
      <c r="A265" s="89">
        <v>31</v>
      </c>
      <c r="B265" s="89"/>
    </row>
    <row r="266" spans="1:2">
      <c r="A266" s="89">
        <v>36</v>
      </c>
      <c r="B266" s="89"/>
    </row>
    <row r="267" spans="1:2">
      <c r="A267" s="89">
        <v>34</v>
      </c>
      <c r="B267" s="89"/>
    </row>
    <row r="268" spans="1:2">
      <c r="A268" s="89">
        <v>39</v>
      </c>
      <c r="B268" s="89"/>
    </row>
    <row r="269" spans="1:2">
      <c r="A269" s="89">
        <v>27</v>
      </c>
      <c r="B269" s="89"/>
    </row>
    <row r="270" spans="1:2">
      <c r="A270" s="89">
        <v>36</v>
      </c>
      <c r="B270" s="89"/>
    </row>
    <row r="271" spans="1:2">
      <c r="A271" s="89">
        <v>28</v>
      </c>
      <c r="B271" s="89"/>
    </row>
    <row r="272" spans="1:2">
      <c r="A272" s="89">
        <v>43</v>
      </c>
      <c r="B272" s="89"/>
    </row>
    <row r="273" spans="1:2">
      <c r="A273" s="89">
        <v>39</v>
      </c>
      <c r="B273" s="89"/>
    </row>
    <row r="274" spans="1:2">
      <c r="A274" s="89">
        <v>43</v>
      </c>
      <c r="B274" s="89"/>
    </row>
    <row r="275" spans="1:2">
      <c r="A275" s="89">
        <v>43</v>
      </c>
      <c r="B275" s="89"/>
    </row>
    <row r="276" spans="1:2">
      <c r="A276" s="89">
        <v>30</v>
      </c>
      <c r="B276" s="89"/>
    </row>
    <row r="277" spans="1:2">
      <c r="A277" s="89">
        <v>44</v>
      </c>
      <c r="B277" s="89"/>
    </row>
    <row r="278" spans="1:2">
      <c r="A278" s="89">
        <v>28</v>
      </c>
      <c r="B278" s="89"/>
    </row>
    <row r="279" spans="1:2">
      <c r="A279" s="89">
        <v>40</v>
      </c>
      <c r="B279" s="89"/>
    </row>
    <row r="280" spans="1:2">
      <c r="A280" s="89">
        <v>42</v>
      </c>
      <c r="B280" s="89"/>
    </row>
    <row r="281" spans="1:2">
      <c r="A281" s="89">
        <v>35</v>
      </c>
      <c r="B281" s="89"/>
    </row>
    <row r="282" spans="1:2">
      <c r="A282" s="89">
        <v>22</v>
      </c>
      <c r="B282" s="89"/>
    </row>
    <row r="283" spans="1:2">
      <c r="A283" s="89">
        <v>21</v>
      </c>
      <c r="B283" s="89"/>
    </row>
    <row r="284" spans="1:2">
      <c r="A284" s="89">
        <v>30</v>
      </c>
      <c r="B284" s="89"/>
    </row>
    <row r="285" spans="1:2">
      <c r="A285" s="89">
        <v>33</v>
      </c>
      <c r="B285" s="89"/>
    </row>
    <row r="286" spans="1:2">
      <c r="A286" s="89">
        <v>30</v>
      </c>
      <c r="B286" s="89"/>
    </row>
    <row r="287" spans="1:2">
      <c r="A287" s="89">
        <v>40</v>
      </c>
      <c r="B287" s="89"/>
    </row>
    <row r="288" spans="1:2">
      <c r="A288" s="89">
        <v>35</v>
      </c>
      <c r="B288" s="89"/>
    </row>
    <row r="289" spans="1:2">
      <c r="A289" s="89">
        <v>38</v>
      </c>
      <c r="B289" s="89"/>
    </row>
    <row r="290" spans="1:2">
      <c r="A290" s="89">
        <v>39</v>
      </c>
      <c r="B290" s="89"/>
    </row>
    <row r="291" spans="1:2">
      <c r="A291" s="89">
        <v>43</v>
      </c>
      <c r="B291" s="89"/>
    </row>
    <row r="292" spans="1:2">
      <c r="A292" s="89">
        <v>28</v>
      </c>
      <c r="B292" s="89"/>
    </row>
    <row r="293" spans="1:2">
      <c r="A293" s="89"/>
      <c r="B293" s="89"/>
    </row>
    <row r="294" spans="1:2">
      <c r="A294" s="89"/>
      <c r="B294" s="89"/>
    </row>
    <row r="295" spans="1:2">
      <c r="A295" s="89"/>
      <c r="B295" s="89"/>
    </row>
    <row r="296" spans="1:2">
      <c r="A296" s="89"/>
      <c r="B296" s="89"/>
    </row>
    <row r="297" spans="1:2">
      <c r="A297" s="89"/>
      <c r="B297" s="89"/>
    </row>
    <row r="298" spans="1:2">
      <c r="A298" s="89"/>
      <c r="B298" s="89"/>
    </row>
    <row r="299" spans="1:2">
      <c r="A299" s="89"/>
      <c r="B299" s="89"/>
    </row>
    <row r="300" spans="1:2">
      <c r="A300" s="89"/>
      <c r="B300" s="89"/>
    </row>
    <row r="301" spans="1:2">
      <c r="A301" s="89"/>
      <c r="B301" s="89"/>
    </row>
    <row r="302" spans="1:2">
      <c r="A302" s="89"/>
      <c r="B302" s="89"/>
    </row>
    <row r="303" spans="1:2">
      <c r="A303" s="89"/>
      <c r="B303" s="89"/>
    </row>
    <row r="304" spans="1:2">
      <c r="A304" s="89"/>
      <c r="B304" s="89"/>
    </row>
    <row r="305" spans="1:2">
      <c r="A305" s="89"/>
      <c r="B305" s="89"/>
    </row>
    <row r="306" spans="1:2">
      <c r="A306" s="89"/>
      <c r="B306" s="89"/>
    </row>
    <row r="307" spans="1:2">
      <c r="A307" s="89"/>
      <c r="B307" s="89"/>
    </row>
    <row r="308" spans="1:2">
      <c r="A308" s="89"/>
      <c r="B308" s="89"/>
    </row>
    <row r="309" spans="1:2">
      <c r="A309" s="89"/>
      <c r="B309" s="89"/>
    </row>
    <row r="310" spans="1:2">
      <c r="A310" s="89"/>
      <c r="B310" s="89"/>
    </row>
    <row r="311" spans="1:2">
      <c r="A311" s="89"/>
      <c r="B311" s="89"/>
    </row>
    <row r="312" spans="1:2">
      <c r="A312" s="89"/>
      <c r="B312" s="89"/>
    </row>
    <row r="313" spans="1:2">
      <c r="A313" s="89"/>
      <c r="B313" s="89"/>
    </row>
    <row r="314" spans="1:2">
      <c r="A314" s="89"/>
      <c r="B314" s="89"/>
    </row>
    <row r="315" spans="1:2">
      <c r="A315" s="89"/>
      <c r="B315" s="89"/>
    </row>
    <row r="316" spans="1:2">
      <c r="A316" s="89"/>
      <c r="B316" s="89"/>
    </row>
    <row r="317" spans="1:2">
      <c r="A317" s="89"/>
      <c r="B317" s="89"/>
    </row>
    <row r="318" spans="1:2">
      <c r="A318" s="89"/>
      <c r="B318" s="89"/>
    </row>
    <row r="319" spans="1:2">
      <c r="A319" s="89"/>
      <c r="B319" s="89"/>
    </row>
    <row r="320" spans="1:2">
      <c r="A320" s="89"/>
      <c r="B320" s="89"/>
    </row>
    <row r="321" spans="1:2">
      <c r="A321" s="89"/>
      <c r="B321" s="89"/>
    </row>
    <row r="322" spans="1:2">
      <c r="A322" s="89"/>
      <c r="B322" s="89"/>
    </row>
    <row r="323" spans="1:2">
      <c r="A323" s="89"/>
      <c r="B323" s="89"/>
    </row>
    <row r="324" spans="1:2">
      <c r="A324" s="89"/>
      <c r="B324" s="89"/>
    </row>
    <row r="325" spans="1:2">
      <c r="A325" s="89"/>
      <c r="B325" s="89"/>
    </row>
    <row r="326" spans="1:2">
      <c r="A326" s="89"/>
      <c r="B326" s="89"/>
    </row>
    <row r="327" spans="1:2">
      <c r="A327" s="89"/>
      <c r="B327" s="89"/>
    </row>
    <row r="328" spans="1:2">
      <c r="A328" s="89"/>
      <c r="B328" s="89"/>
    </row>
    <row r="329" spans="1:2">
      <c r="A329" s="89"/>
      <c r="B329" s="89"/>
    </row>
    <row r="330" spans="1:2">
      <c r="A330" s="89"/>
      <c r="B330" s="89"/>
    </row>
    <row r="331" spans="1:2">
      <c r="A331" s="89"/>
      <c r="B331" s="89"/>
    </row>
    <row r="332" spans="1:2">
      <c r="A332" s="89"/>
      <c r="B332" s="89"/>
    </row>
    <row r="333" spans="1:2">
      <c r="A333" s="89"/>
      <c r="B333" s="89"/>
    </row>
    <row r="334" spans="1:2">
      <c r="A334" s="89"/>
      <c r="B334" s="89"/>
    </row>
    <row r="335" spans="1:2">
      <c r="A335" s="89"/>
      <c r="B335" s="89"/>
    </row>
    <row r="336" spans="1:2">
      <c r="A336" s="89"/>
      <c r="B336" s="89"/>
    </row>
    <row r="337" spans="1:2">
      <c r="A337" s="89"/>
      <c r="B337" s="89"/>
    </row>
    <row r="338" spans="1:2">
      <c r="A338" s="89"/>
      <c r="B338" s="89"/>
    </row>
    <row r="339" spans="1:2">
      <c r="A339" s="89"/>
      <c r="B339" s="89"/>
    </row>
    <row r="340" spans="1:2">
      <c r="A340" s="89"/>
      <c r="B340" s="89"/>
    </row>
    <row r="341" spans="1:2">
      <c r="A341" s="89"/>
      <c r="B341" s="89"/>
    </row>
    <row r="342" spans="1:2">
      <c r="A342" s="89"/>
      <c r="B342" s="89"/>
    </row>
    <row r="343" spans="1:2">
      <c r="A343" s="89"/>
      <c r="B343" s="89"/>
    </row>
    <row r="344" spans="1:2">
      <c r="A344" s="89"/>
      <c r="B344" s="89"/>
    </row>
    <row r="345" spans="1:2">
      <c r="A345" s="89"/>
      <c r="B345" s="89"/>
    </row>
    <row r="346" spans="1:2">
      <c r="A346" s="89"/>
      <c r="B346" s="89"/>
    </row>
    <row r="347" spans="1:2">
      <c r="A347" s="89"/>
      <c r="B347" s="89"/>
    </row>
    <row r="348" spans="1:2">
      <c r="A348" s="89"/>
      <c r="B348" s="89"/>
    </row>
    <row r="349" spans="1:2">
      <c r="A349" s="89"/>
      <c r="B349" s="89"/>
    </row>
    <row r="350" spans="1:2">
      <c r="A350" s="89"/>
      <c r="B350" s="89"/>
    </row>
    <row r="351" spans="1:2">
      <c r="A351" s="89"/>
      <c r="B351" s="89"/>
    </row>
    <row r="352" spans="1:2">
      <c r="A352" s="89"/>
      <c r="B352" s="89"/>
    </row>
    <row r="353" spans="1:2">
      <c r="A353" s="89"/>
      <c r="B353" s="89"/>
    </row>
    <row r="354" spans="1:2">
      <c r="A354" s="89"/>
      <c r="B354" s="89"/>
    </row>
    <row r="355" spans="1:2">
      <c r="A355" s="89"/>
      <c r="B355" s="89"/>
    </row>
    <row r="356" spans="1:2">
      <c r="A356" s="89"/>
      <c r="B356" s="89"/>
    </row>
    <row r="357" spans="1:2">
      <c r="A357" s="89"/>
      <c r="B357" s="89"/>
    </row>
    <row r="358" spans="1:2">
      <c r="A358" s="89"/>
      <c r="B358" s="89"/>
    </row>
    <row r="359" spans="1:2">
      <c r="A359" s="89"/>
      <c r="B359" s="89"/>
    </row>
    <row r="360" spans="1:2">
      <c r="A360" s="89"/>
      <c r="B360" s="89"/>
    </row>
    <row r="361" spans="1:2">
      <c r="A361" s="89"/>
      <c r="B361" s="89"/>
    </row>
    <row r="362" spans="1:2">
      <c r="A362" s="89"/>
      <c r="B362" s="89"/>
    </row>
    <row r="363" spans="1:2">
      <c r="A363" s="89"/>
      <c r="B363" s="89"/>
    </row>
    <row r="364" spans="1:2">
      <c r="A364" s="89"/>
      <c r="B364" s="89"/>
    </row>
    <row r="365" spans="1:2">
      <c r="A365" s="89"/>
      <c r="B365" s="89"/>
    </row>
    <row r="366" spans="1:2">
      <c r="A366" s="89"/>
      <c r="B366" s="89"/>
    </row>
    <row r="367" spans="1:2">
      <c r="A367" s="89"/>
      <c r="B367" s="89"/>
    </row>
    <row r="368" spans="1:2">
      <c r="A368" s="89"/>
      <c r="B368" s="89"/>
    </row>
    <row r="369" spans="1:2">
      <c r="A369" s="89"/>
      <c r="B369" s="89"/>
    </row>
    <row r="370" spans="1:2">
      <c r="A370" s="89"/>
      <c r="B370" s="89"/>
    </row>
    <row r="371" spans="1:2">
      <c r="A371" s="89"/>
      <c r="B371" s="89"/>
    </row>
    <row r="372" spans="1:2">
      <c r="A372" s="89"/>
      <c r="B372" s="89"/>
    </row>
    <row r="373" spans="1:2">
      <c r="A373" s="89"/>
      <c r="B373" s="89"/>
    </row>
    <row r="374" spans="1:2">
      <c r="A374" s="89"/>
      <c r="B374" s="89"/>
    </row>
    <row r="375" spans="1:2">
      <c r="A375" s="89"/>
      <c r="B375" s="89"/>
    </row>
    <row r="376" spans="1:2">
      <c r="A376" s="89"/>
      <c r="B376" s="89"/>
    </row>
    <row r="377" spans="1:2">
      <c r="A377" s="89"/>
      <c r="B377" s="89"/>
    </row>
    <row r="378" spans="1:2">
      <c r="A378" s="89"/>
      <c r="B378" s="89"/>
    </row>
    <row r="379" spans="1:2">
      <c r="A379" s="89"/>
      <c r="B379" s="89"/>
    </row>
    <row r="380" spans="1:2">
      <c r="A380" s="89"/>
      <c r="B380" s="89"/>
    </row>
    <row r="381" spans="1:2">
      <c r="A381" s="89"/>
      <c r="B381" s="89"/>
    </row>
    <row r="382" spans="1:2">
      <c r="A382" s="89"/>
      <c r="B382" s="89"/>
    </row>
    <row r="383" spans="1:2">
      <c r="A383" s="89"/>
      <c r="B383" s="89"/>
    </row>
    <row r="384" spans="1:2">
      <c r="A384" s="89"/>
      <c r="B384" s="89"/>
    </row>
    <row r="385" spans="1:2">
      <c r="A385" s="89"/>
      <c r="B385" s="89"/>
    </row>
    <row r="386" spans="1:2">
      <c r="A386" s="89"/>
      <c r="B386" s="89"/>
    </row>
    <row r="387" spans="1:2">
      <c r="A387" s="89"/>
      <c r="B387" s="89"/>
    </row>
    <row r="388" spans="1:2">
      <c r="A388" s="89"/>
      <c r="B388" s="89"/>
    </row>
    <row r="389" spans="1:2">
      <c r="A389" s="89"/>
      <c r="B389" s="89"/>
    </row>
    <row r="390" spans="1:2">
      <c r="A390" s="89"/>
      <c r="B390" s="89"/>
    </row>
    <row r="391" spans="1:2">
      <c r="A391" s="89"/>
      <c r="B391" s="89"/>
    </row>
    <row r="392" spans="1:2">
      <c r="A392" s="89"/>
      <c r="B392" s="89"/>
    </row>
    <row r="393" spans="1:2">
      <c r="A393" s="89"/>
      <c r="B393" s="89"/>
    </row>
    <row r="394" spans="1:2">
      <c r="A394" s="89"/>
      <c r="B394" s="89"/>
    </row>
    <row r="395" spans="1:2">
      <c r="A395" s="89"/>
      <c r="B395" s="89"/>
    </row>
    <row r="396" spans="1:2">
      <c r="A396" s="89"/>
      <c r="B396" s="89"/>
    </row>
    <row r="397" spans="1:2">
      <c r="A397" s="89"/>
      <c r="B397" s="89"/>
    </row>
    <row r="398" spans="1:2">
      <c r="A398" s="89"/>
      <c r="B398" s="89"/>
    </row>
    <row r="399" spans="1:2">
      <c r="A399" s="89"/>
      <c r="B399" s="89"/>
    </row>
    <row r="400" spans="1:2">
      <c r="A400" s="89"/>
      <c r="B400" s="89"/>
    </row>
    <row r="401" spans="1:2">
      <c r="A401" s="89"/>
      <c r="B401" s="89"/>
    </row>
    <row r="402" spans="1:2">
      <c r="A402" s="89"/>
      <c r="B402" s="89"/>
    </row>
    <row r="403" spans="1:2">
      <c r="A403" s="89"/>
      <c r="B403" s="89"/>
    </row>
    <row r="404" spans="1:2">
      <c r="A404" s="89"/>
      <c r="B404" s="89"/>
    </row>
    <row r="405" spans="1:2">
      <c r="A405" s="89"/>
      <c r="B405" s="89"/>
    </row>
    <row r="406" spans="1:2">
      <c r="A406" s="89"/>
      <c r="B406" s="89"/>
    </row>
    <row r="407" spans="1:2">
      <c r="A407" s="89"/>
      <c r="B407" s="89"/>
    </row>
    <row r="408" spans="1:2">
      <c r="A408" s="89"/>
      <c r="B408" s="89"/>
    </row>
    <row r="409" spans="1:2">
      <c r="A409" s="89"/>
      <c r="B409" s="89"/>
    </row>
    <row r="410" spans="1:2">
      <c r="A410" s="89"/>
      <c r="B410" s="89"/>
    </row>
    <row r="411" spans="1:2">
      <c r="A411" s="89"/>
      <c r="B411" s="89"/>
    </row>
    <row r="412" spans="1:2">
      <c r="A412" s="89"/>
      <c r="B412" s="89"/>
    </row>
    <row r="413" spans="1:2">
      <c r="A413" s="89"/>
      <c r="B413" s="89"/>
    </row>
    <row r="414" spans="1:2">
      <c r="A414" s="89"/>
      <c r="B414" s="89"/>
    </row>
    <row r="415" spans="1:2">
      <c r="A415" s="89"/>
      <c r="B415" s="89"/>
    </row>
    <row r="416" spans="1:2">
      <c r="A416" s="89"/>
      <c r="B416" s="89"/>
    </row>
    <row r="417" spans="1:2">
      <c r="A417" s="89"/>
      <c r="B417" s="89"/>
    </row>
    <row r="418" spans="1:2">
      <c r="A418" s="89"/>
      <c r="B418" s="89"/>
    </row>
    <row r="419" spans="1:2">
      <c r="A419" s="89"/>
      <c r="B419" s="89"/>
    </row>
    <row r="420" spans="1:2">
      <c r="A420" s="89"/>
      <c r="B420" s="89"/>
    </row>
    <row r="421" spans="1:2">
      <c r="A421" s="89"/>
      <c r="B421" s="89"/>
    </row>
    <row r="422" spans="1:2">
      <c r="A422" s="89"/>
      <c r="B422" s="89"/>
    </row>
    <row r="423" spans="1:2">
      <c r="A423" s="89"/>
      <c r="B423" s="89"/>
    </row>
    <row r="424" spans="1:2">
      <c r="A424" s="89"/>
      <c r="B424" s="89"/>
    </row>
    <row r="425" spans="1:2">
      <c r="A425" s="89"/>
      <c r="B425" s="89"/>
    </row>
    <row r="426" spans="1:2">
      <c r="A426" s="89"/>
      <c r="B426" s="89"/>
    </row>
    <row r="427" spans="1:2">
      <c r="A427" s="89"/>
      <c r="B427" s="89"/>
    </row>
    <row r="428" spans="1:2">
      <c r="A428" s="89"/>
      <c r="B428" s="89"/>
    </row>
    <row r="429" spans="1:2">
      <c r="A429" s="89"/>
      <c r="B429" s="89"/>
    </row>
    <row r="430" spans="1:2">
      <c r="A430" s="89"/>
      <c r="B430" s="89"/>
    </row>
    <row r="431" spans="1:2">
      <c r="A431" s="89"/>
      <c r="B431" s="89"/>
    </row>
    <row r="432" spans="1:2">
      <c r="A432" s="89"/>
      <c r="B432" s="89"/>
    </row>
    <row r="433" spans="1:2">
      <c r="A433" s="89"/>
      <c r="B433" s="89"/>
    </row>
    <row r="434" spans="1:2">
      <c r="A434" s="89"/>
      <c r="B434" s="89"/>
    </row>
    <row r="435" spans="1:2">
      <c r="A435" s="89"/>
      <c r="B435" s="89"/>
    </row>
    <row r="436" spans="1:2">
      <c r="A436" s="89"/>
      <c r="B436" s="89"/>
    </row>
    <row r="437" spans="1:2">
      <c r="A437" s="89"/>
      <c r="B437" s="89"/>
    </row>
    <row r="438" spans="1:2">
      <c r="A438" s="89"/>
      <c r="B438" s="89"/>
    </row>
    <row r="439" spans="1:2">
      <c r="A439" s="89"/>
      <c r="B439" s="89"/>
    </row>
    <row r="440" spans="1:2">
      <c r="A440" s="89"/>
      <c r="B440" s="89"/>
    </row>
    <row r="441" spans="1:2">
      <c r="A441" s="89"/>
      <c r="B441" s="89"/>
    </row>
    <row r="442" spans="1:2">
      <c r="A442" s="89"/>
      <c r="B442" s="89"/>
    </row>
    <row r="443" spans="1:2">
      <c r="A443" s="89"/>
      <c r="B443" s="89"/>
    </row>
    <row r="444" spans="1:2">
      <c r="A444" s="89"/>
      <c r="B444" s="89"/>
    </row>
    <row r="445" spans="1:2">
      <c r="A445" s="89"/>
      <c r="B445" s="89"/>
    </row>
    <row r="446" spans="1:2">
      <c r="A446" s="89"/>
      <c r="B446" s="89"/>
    </row>
    <row r="447" spans="1:2">
      <c r="A447" s="89"/>
      <c r="B447" s="89"/>
    </row>
    <row r="448" spans="1:2">
      <c r="A448" s="89"/>
      <c r="B448" s="89"/>
    </row>
    <row r="449" spans="1:2">
      <c r="A449" s="89"/>
      <c r="B449" s="89"/>
    </row>
    <row r="450" spans="1:2">
      <c r="A450" s="89"/>
      <c r="B450" s="89"/>
    </row>
    <row r="451" spans="1:2">
      <c r="A451" s="89"/>
      <c r="B451" s="89"/>
    </row>
    <row r="452" spans="1:2">
      <c r="A452" s="89"/>
      <c r="B452" s="89"/>
    </row>
    <row r="453" spans="1:2">
      <c r="A453" s="89"/>
      <c r="B453" s="89"/>
    </row>
    <row r="454" spans="1:2">
      <c r="A454" s="89"/>
      <c r="B454" s="89"/>
    </row>
    <row r="455" spans="1:2">
      <c r="A455" s="89"/>
      <c r="B455" s="89"/>
    </row>
    <row r="456" spans="1:2">
      <c r="A456" s="89"/>
      <c r="B456" s="89"/>
    </row>
    <row r="457" spans="1:2">
      <c r="A457" s="89"/>
      <c r="B457" s="89"/>
    </row>
    <row r="458" spans="1:2">
      <c r="A458" s="89"/>
      <c r="B458" s="89"/>
    </row>
    <row r="459" spans="1:2">
      <c r="A459" s="89"/>
      <c r="B459" s="89"/>
    </row>
    <row r="460" spans="1:2">
      <c r="A460" s="89"/>
      <c r="B460" s="89"/>
    </row>
    <row r="461" spans="1:2">
      <c r="A461" s="89"/>
      <c r="B461" s="89"/>
    </row>
    <row r="462" spans="1:2">
      <c r="A462" s="89"/>
      <c r="B462" s="89"/>
    </row>
    <row r="463" spans="1:2">
      <c r="A463" s="89"/>
      <c r="B463" s="89"/>
    </row>
    <row r="464" spans="1:2">
      <c r="A464" s="89"/>
      <c r="B464" s="89"/>
    </row>
    <row r="465" spans="1:2">
      <c r="A465" s="89"/>
      <c r="B465" s="89"/>
    </row>
    <row r="466" spans="1:2">
      <c r="A466" s="89"/>
      <c r="B466" s="89"/>
    </row>
    <row r="467" spans="1:2">
      <c r="A467" s="89"/>
      <c r="B467" s="89"/>
    </row>
    <row r="468" spans="1:2">
      <c r="A468" s="89"/>
      <c r="B468" s="89"/>
    </row>
    <row r="469" spans="1:2">
      <c r="A469" s="89"/>
      <c r="B469" s="89"/>
    </row>
    <row r="470" spans="1:2">
      <c r="A470" s="89"/>
      <c r="B470" s="89"/>
    </row>
    <row r="471" spans="1:2">
      <c r="A471" s="89"/>
      <c r="B471" s="89"/>
    </row>
    <row r="472" spans="1:2">
      <c r="A472" s="89"/>
      <c r="B472" s="89"/>
    </row>
    <row r="473" spans="1:2">
      <c r="A473" s="89"/>
      <c r="B473" s="89"/>
    </row>
    <row r="474" spans="1:2">
      <c r="A474" s="89"/>
      <c r="B474" s="89"/>
    </row>
    <row r="475" spans="1:2">
      <c r="A475" s="89"/>
      <c r="B475" s="89"/>
    </row>
    <row r="476" spans="1:2">
      <c r="A476" s="89"/>
      <c r="B476" s="89"/>
    </row>
    <row r="477" spans="1:2">
      <c r="A477" s="89"/>
      <c r="B477" s="89"/>
    </row>
    <row r="478" spans="1:2">
      <c r="A478" s="89"/>
      <c r="B478" s="89"/>
    </row>
    <row r="479" spans="1:2">
      <c r="A479" s="89"/>
      <c r="B479" s="89"/>
    </row>
    <row r="480" spans="1:2">
      <c r="A480" s="89"/>
      <c r="B480" s="89"/>
    </row>
    <row r="481" spans="1:2">
      <c r="A481" s="89"/>
      <c r="B481" s="89"/>
    </row>
    <row r="482" spans="1:2">
      <c r="A482" s="89"/>
      <c r="B482" s="89"/>
    </row>
    <row r="483" spans="1:2">
      <c r="A483" s="89"/>
      <c r="B483" s="89"/>
    </row>
    <row r="484" spans="1:2">
      <c r="A484" s="89"/>
      <c r="B484" s="89"/>
    </row>
    <row r="485" spans="1:2">
      <c r="A485" s="89"/>
      <c r="B485" s="89"/>
    </row>
    <row r="486" spans="1:2">
      <c r="A486" s="89"/>
      <c r="B486" s="89"/>
    </row>
    <row r="487" spans="1:2">
      <c r="A487" s="89"/>
      <c r="B487" s="89"/>
    </row>
    <row r="488" spans="1:2">
      <c r="A488" s="89"/>
      <c r="B488" s="89"/>
    </row>
    <row r="489" spans="1:2">
      <c r="A489" s="89"/>
      <c r="B489" s="89"/>
    </row>
    <row r="490" spans="1:2">
      <c r="A490" s="89"/>
      <c r="B490" s="89"/>
    </row>
    <row r="491" spans="1:2">
      <c r="A491" s="89"/>
      <c r="B491" s="89"/>
    </row>
    <row r="492" spans="1:2">
      <c r="A492" s="89"/>
      <c r="B492" s="89"/>
    </row>
    <row r="493" spans="1:2">
      <c r="A493" s="89"/>
      <c r="B493" s="89"/>
    </row>
    <row r="494" spans="1:2">
      <c r="A494" s="89"/>
      <c r="B494" s="89"/>
    </row>
    <row r="495" spans="1:2">
      <c r="A495" s="89"/>
      <c r="B495" s="89"/>
    </row>
    <row r="496" spans="1:2">
      <c r="A496" s="89"/>
      <c r="B496" s="89"/>
    </row>
    <row r="497" spans="1:2">
      <c r="A497" s="89"/>
      <c r="B497" s="89"/>
    </row>
    <row r="498" spans="1:2">
      <c r="A498" s="89"/>
      <c r="B498" s="89"/>
    </row>
    <row r="499" spans="1:2">
      <c r="A499" s="89"/>
      <c r="B499" s="89"/>
    </row>
    <row r="500" spans="1:2">
      <c r="A500" s="89"/>
      <c r="B500" s="89"/>
    </row>
    <row r="501" spans="1:2">
      <c r="A501" s="89"/>
      <c r="B501" s="89"/>
    </row>
    <row r="502" spans="1:2">
      <c r="A502" s="89"/>
      <c r="B502" s="89"/>
    </row>
    <row r="503" spans="1:2">
      <c r="A503" s="89"/>
      <c r="B503" s="89"/>
    </row>
    <row r="504" spans="1:2">
      <c r="A504" s="89"/>
      <c r="B504" s="89"/>
    </row>
    <row r="505" spans="1:2">
      <c r="A505" s="89"/>
      <c r="B505" s="89"/>
    </row>
    <row r="506" spans="1:2">
      <c r="A506" s="89"/>
      <c r="B506" s="89"/>
    </row>
    <row r="507" spans="1:2">
      <c r="A507" s="89"/>
      <c r="B507" s="89"/>
    </row>
    <row r="508" spans="1:2">
      <c r="A508" s="89"/>
      <c r="B508" s="89"/>
    </row>
    <row r="509" spans="1:2">
      <c r="A509" s="89"/>
      <c r="B509" s="89"/>
    </row>
    <row r="510" spans="1:2">
      <c r="A510" s="89"/>
      <c r="B510" s="89"/>
    </row>
    <row r="511" spans="1:2">
      <c r="A511" s="89"/>
      <c r="B511" s="89"/>
    </row>
    <row r="512" spans="1:2">
      <c r="A512" s="89"/>
      <c r="B512" s="89"/>
    </row>
    <row r="513" spans="1:2">
      <c r="A513" s="89"/>
      <c r="B513" s="89"/>
    </row>
    <row r="514" spans="1:2">
      <c r="A514" s="89"/>
      <c r="B514" s="89"/>
    </row>
    <row r="515" spans="1:2">
      <c r="A515" s="89"/>
      <c r="B515" s="89"/>
    </row>
    <row r="516" spans="1:2">
      <c r="A516" s="89"/>
      <c r="B516" s="89"/>
    </row>
    <row r="517" spans="1:2">
      <c r="A517" s="89"/>
      <c r="B517" s="89"/>
    </row>
    <row r="518" spans="1:2">
      <c r="A518" s="89"/>
      <c r="B518" s="89"/>
    </row>
    <row r="519" spans="1:2">
      <c r="A519" s="89"/>
      <c r="B519" s="89"/>
    </row>
    <row r="520" spans="1:2">
      <c r="A520" s="89"/>
      <c r="B520" s="89"/>
    </row>
    <row r="521" spans="1:2">
      <c r="A521" s="89"/>
      <c r="B521" s="89"/>
    </row>
    <row r="522" spans="1:2">
      <c r="A522" s="89"/>
      <c r="B522" s="89"/>
    </row>
    <row r="523" spans="1:2">
      <c r="A523" s="89"/>
      <c r="B523" s="89"/>
    </row>
    <row r="524" spans="1:2">
      <c r="A524" s="89"/>
      <c r="B524" s="89"/>
    </row>
    <row r="525" spans="1:2">
      <c r="A525" s="89"/>
      <c r="B525" s="89"/>
    </row>
    <row r="526" spans="1:2">
      <c r="A526" s="89"/>
      <c r="B526" s="89"/>
    </row>
    <row r="527" spans="1:2">
      <c r="A527" s="89"/>
      <c r="B527" s="89"/>
    </row>
    <row r="528" spans="1:2">
      <c r="A528" s="89"/>
      <c r="B528" s="89"/>
    </row>
    <row r="529" spans="1:2">
      <c r="A529" s="89"/>
      <c r="B529" s="89"/>
    </row>
    <row r="530" spans="1:2">
      <c r="A530" s="89"/>
      <c r="B530" s="89"/>
    </row>
    <row r="531" spans="1:2">
      <c r="A531" s="89"/>
      <c r="B531" s="89"/>
    </row>
    <row r="532" spans="1:2">
      <c r="A532" s="89"/>
      <c r="B532" s="89"/>
    </row>
    <row r="533" spans="1:2">
      <c r="A533" s="89"/>
      <c r="B533" s="89"/>
    </row>
    <row r="534" spans="1:2">
      <c r="A534" s="89"/>
      <c r="B534" s="89"/>
    </row>
    <row r="535" spans="1:2">
      <c r="A535" s="89"/>
      <c r="B535" s="89"/>
    </row>
    <row r="536" spans="1:2">
      <c r="A536" s="89"/>
      <c r="B536" s="89"/>
    </row>
    <row r="537" spans="1:2">
      <c r="A537" s="89"/>
      <c r="B537" s="89"/>
    </row>
    <row r="538" spans="1:2">
      <c r="A538" s="89"/>
      <c r="B538" s="89"/>
    </row>
    <row r="539" spans="1:2">
      <c r="A539" s="89"/>
      <c r="B539" s="89"/>
    </row>
    <row r="540" spans="1:2">
      <c r="A540" s="89"/>
      <c r="B540" s="89"/>
    </row>
    <row r="541" spans="1:2">
      <c r="A541" s="89"/>
      <c r="B541" s="89"/>
    </row>
    <row r="542" spans="1:2">
      <c r="A542" s="89"/>
      <c r="B542" s="89"/>
    </row>
    <row r="543" spans="1:2">
      <c r="A543" s="89"/>
      <c r="B543" s="89"/>
    </row>
    <row r="544" spans="1:2">
      <c r="A544" s="89"/>
      <c r="B544" s="89"/>
    </row>
    <row r="545" spans="1:2">
      <c r="A545" s="89"/>
      <c r="B545" s="89"/>
    </row>
    <row r="546" spans="1:2">
      <c r="A546" s="89"/>
      <c r="B546" s="89"/>
    </row>
    <row r="547" spans="1:2">
      <c r="A547" s="89"/>
      <c r="B547" s="89"/>
    </row>
    <row r="548" spans="1:2">
      <c r="A548" s="89"/>
      <c r="B548" s="89"/>
    </row>
    <row r="549" spans="1:2">
      <c r="A549" s="89"/>
      <c r="B549" s="89"/>
    </row>
    <row r="550" spans="1:2">
      <c r="A550" s="89"/>
      <c r="B550" s="89"/>
    </row>
    <row r="551" spans="1:2">
      <c r="A551" s="89"/>
      <c r="B551" s="89"/>
    </row>
    <row r="552" spans="1:2">
      <c r="A552" s="89"/>
      <c r="B552" s="89"/>
    </row>
    <row r="553" spans="1:2">
      <c r="A553" s="89"/>
      <c r="B553" s="89"/>
    </row>
    <row r="554" spans="1:2">
      <c r="A554" s="89"/>
      <c r="B554" s="89"/>
    </row>
    <row r="555" spans="1:2">
      <c r="A555" s="89"/>
      <c r="B555" s="89"/>
    </row>
    <row r="556" spans="1:2">
      <c r="A556" s="89"/>
      <c r="B556" s="89"/>
    </row>
    <row r="557" spans="1:2">
      <c r="A557" s="89"/>
      <c r="B557" s="89"/>
    </row>
    <row r="558" spans="1:2">
      <c r="A558" s="89"/>
      <c r="B558" s="89"/>
    </row>
    <row r="559" spans="1:2">
      <c r="A559" s="89"/>
      <c r="B559" s="89"/>
    </row>
    <row r="560" spans="1:2">
      <c r="A560" s="89"/>
      <c r="B560" s="89"/>
    </row>
    <row r="561" spans="1:2">
      <c r="A561" s="89"/>
      <c r="B561" s="89"/>
    </row>
    <row r="562" spans="1:2">
      <c r="A562" s="89"/>
      <c r="B562" s="89"/>
    </row>
    <row r="563" spans="1:2">
      <c r="A563" s="89"/>
      <c r="B563" s="89"/>
    </row>
    <row r="564" spans="1:2">
      <c r="A564" s="89"/>
      <c r="B564" s="89"/>
    </row>
    <row r="565" spans="1:2">
      <c r="A565" s="89"/>
      <c r="B565" s="89"/>
    </row>
    <row r="566" spans="1:2">
      <c r="A566" s="89"/>
      <c r="B566" s="89"/>
    </row>
    <row r="567" spans="1:2">
      <c r="A567" s="89"/>
      <c r="B567" s="89"/>
    </row>
    <row r="568" spans="1:2">
      <c r="A568" s="89"/>
      <c r="B568" s="89"/>
    </row>
    <row r="569" spans="1:2">
      <c r="A569" s="89"/>
      <c r="B569" s="89"/>
    </row>
    <row r="570" spans="1:2">
      <c r="A570" s="89"/>
      <c r="B570" s="89"/>
    </row>
    <row r="571" spans="1:2">
      <c r="A571" s="89"/>
      <c r="B571" s="89"/>
    </row>
    <row r="572" spans="1:2">
      <c r="A572" s="89"/>
      <c r="B572" s="89"/>
    </row>
    <row r="573" spans="1:2">
      <c r="A573" s="89"/>
      <c r="B573" s="89"/>
    </row>
    <row r="574" spans="1:2">
      <c r="A574" s="89"/>
      <c r="B574" s="89"/>
    </row>
    <row r="575" spans="1:2">
      <c r="A575" s="89"/>
      <c r="B575" s="89"/>
    </row>
    <row r="576" spans="1:2">
      <c r="A576" s="89"/>
      <c r="B576" s="89"/>
    </row>
    <row r="577" spans="1:2">
      <c r="A577" s="89"/>
      <c r="B577" s="89"/>
    </row>
    <row r="578" spans="1:2">
      <c r="A578" s="89"/>
      <c r="B578" s="89"/>
    </row>
    <row r="579" spans="1:2">
      <c r="A579" s="89"/>
      <c r="B579" s="89"/>
    </row>
    <row r="580" spans="1:2">
      <c r="A580" s="89"/>
      <c r="B580" s="89"/>
    </row>
    <row r="581" spans="1:2">
      <c r="A581" s="89"/>
      <c r="B581" s="89"/>
    </row>
    <row r="582" spans="1:2">
      <c r="A582" s="89"/>
      <c r="B582" s="89"/>
    </row>
    <row r="583" spans="1:2">
      <c r="A583" s="89"/>
      <c r="B583" s="89"/>
    </row>
    <row r="584" spans="1:2">
      <c r="A584" s="89"/>
      <c r="B584" s="89"/>
    </row>
    <row r="585" spans="1:2">
      <c r="A585" s="89"/>
      <c r="B585" s="89"/>
    </row>
    <row r="586" spans="1:2">
      <c r="A586" s="89"/>
      <c r="B586" s="89"/>
    </row>
    <row r="587" spans="1:2">
      <c r="A587" s="89"/>
      <c r="B587" s="89"/>
    </row>
    <row r="588" spans="1:2">
      <c r="A588" s="89"/>
      <c r="B588" s="89"/>
    </row>
    <row r="589" spans="1:2">
      <c r="A589" s="89"/>
      <c r="B589" s="89"/>
    </row>
    <row r="590" spans="1:2">
      <c r="A590" s="89"/>
      <c r="B590" s="89"/>
    </row>
    <row r="591" spans="1:2">
      <c r="A591" s="89"/>
      <c r="B591" s="89"/>
    </row>
    <row r="592" spans="1:2">
      <c r="A592" s="89"/>
      <c r="B592" s="89"/>
    </row>
    <row r="593" spans="1:2">
      <c r="A593" s="89"/>
      <c r="B593" s="89"/>
    </row>
    <row r="594" spans="1:2">
      <c r="A594" s="89"/>
      <c r="B594" s="89"/>
    </row>
    <row r="595" spans="1:2">
      <c r="A595" s="89"/>
      <c r="B595" s="89"/>
    </row>
    <row r="596" spans="1:2">
      <c r="A596" s="89"/>
      <c r="B596" s="89"/>
    </row>
    <row r="597" spans="1:2">
      <c r="A597" s="89"/>
      <c r="B597" s="89"/>
    </row>
    <row r="598" spans="1:2">
      <c r="A598" s="89"/>
      <c r="B598" s="89"/>
    </row>
    <row r="599" spans="1:2">
      <c r="A599" s="89"/>
      <c r="B599" s="89"/>
    </row>
    <row r="600" spans="1:2">
      <c r="A600" s="89"/>
      <c r="B600" s="89"/>
    </row>
    <row r="601" spans="1:2">
      <c r="A601" s="89"/>
      <c r="B601" s="89"/>
    </row>
    <row r="602" spans="1:2">
      <c r="A602" s="89"/>
      <c r="B602" s="89"/>
    </row>
    <row r="603" spans="1:2">
      <c r="A603" s="89"/>
      <c r="B603" s="89"/>
    </row>
    <row r="604" spans="1:2">
      <c r="A604" s="89"/>
      <c r="B604" s="89"/>
    </row>
    <row r="605" spans="1:2">
      <c r="A605" s="89"/>
      <c r="B605" s="89"/>
    </row>
    <row r="606" spans="1:2">
      <c r="A606" s="89"/>
      <c r="B606" s="89"/>
    </row>
    <row r="607" spans="1:2">
      <c r="A607" s="89"/>
      <c r="B607" s="89"/>
    </row>
    <row r="608" spans="1:2">
      <c r="A608" s="89"/>
      <c r="B608" s="89"/>
    </row>
    <row r="609" spans="1:2">
      <c r="A609" s="89"/>
      <c r="B609" s="89"/>
    </row>
    <row r="610" spans="1:2">
      <c r="A610" s="89"/>
      <c r="B610" s="89"/>
    </row>
    <row r="611" spans="1:2">
      <c r="A611" s="89"/>
      <c r="B611" s="89"/>
    </row>
    <row r="612" spans="1:2">
      <c r="A612" s="89"/>
      <c r="B612" s="89"/>
    </row>
    <row r="613" spans="1:2">
      <c r="A613" s="89"/>
      <c r="B613" s="89"/>
    </row>
    <row r="614" spans="1:2">
      <c r="A614" s="89"/>
      <c r="B614" s="89"/>
    </row>
    <row r="615" spans="1:2">
      <c r="A615" s="89"/>
      <c r="B615" s="89"/>
    </row>
    <row r="616" spans="1:2">
      <c r="A616" s="89"/>
      <c r="B616" s="89"/>
    </row>
    <row r="617" spans="1:2">
      <c r="A617" s="89"/>
      <c r="B617" s="89"/>
    </row>
    <row r="618" spans="1:2">
      <c r="A618" s="89"/>
      <c r="B618" s="89"/>
    </row>
    <row r="619" spans="1:2">
      <c r="A619" s="89"/>
      <c r="B619" s="89"/>
    </row>
    <row r="620" spans="1:2">
      <c r="A620" s="89"/>
      <c r="B620" s="89"/>
    </row>
    <row r="621" spans="1:2">
      <c r="A621" s="89"/>
      <c r="B621" s="89"/>
    </row>
    <row r="622" spans="1:2">
      <c r="A622" s="89"/>
      <c r="B622" s="89"/>
    </row>
    <row r="623" spans="1:2">
      <c r="A623" s="89"/>
      <c r="B623" s="89"/>
    </row>
    <row r="624" spans="1:2">
      <c r="A624" s="89"/>
      <c r="B624" s="89"/>
    </row>
    <row r="625" spans="1:2">
      <c r="A625" s="89"/>
      <c r="B625" s="89"/>
    </row>
    <row r="626" spans="1:2">
      <c r="A626" s="89"/>
      <c r="B626" s="89"/>
    </row>
    <row r="627" spans="1:2">
      <c r="A627" s="89"/>
      <c r="B627" s="89"/>
    </row>
    <row r="628" spans="1:2">
      <c r="A628" s="89"/>
      <c r="B628" s="89"/>
    </row>
    <row r="629" spans="1:2">
      <c r="A629" s="89"/>
      <c r="B629" s="89"/>
    </row>
    <row r="630" spans="1:2">
      <c r="A630" s="89"/>
      <c r="B630" s="89"/>
    </row>
    <row r="631" spans="1:2">
      <c r="A631" s="89"/>
      <c r="B631" s="89"/>
    </row>
    <row r="632" spans="1:2">
      <c r="A632" s="89"/>
      <c r="B632" s="89"/>
    </row>
    <row r="633" spans="1:2">
      <c r="A633" s="89"/>
      <c r="B633" s="89"/>
    </row>
    <row r="634" spans="1:2">
      <c r="A634" s="89"/>
      <c r="B634" s="89"/>
    </row>
    <row r="635" spans="1:2">
      <c r="A635" s="89"/>
      <c r="B635" s="89"/>
    </row>
    <row r="636" spans="1:2">
      <c r="A636" s="89"/>
      <c r="B636" s="89"/>
    </row>
    <row r="637" spans="1:2">
      <c r="A637" s="89"/>
      <c r="B637" s="89"/>
    </row>
    <row r="638" spans="1:2">
      <c r="A638" s="89"/>
      <c r="B638" s="89"/>
    </row>
    <row r="639" spans="1:2">
      <c r="A639" s="89"/>
      <c r="B639" s="89"/>
    </row>
    <row r="640" spans="1:2">
      <c r="A640" s="89"/>
      <c r="B640" s="89"/>
    </row>
    <row r="641" spans="1:2">
      <c r="A641" s="89"/>
      <c r="B641" s="89"/>
    </row>
    <row r="642" spans="1:2">
      <c r="A642" s="89"/>
      <c r="B642" s="89"/>
    </row>
    <row r="643" spans="1:2">
      <c r="A643" s="89"/>
      <c r="B643" s="89"/>
    </row>
    <row r="644" spans="1:2">
      <c r="A644" s="89"/>
      <c r="B644" s="89"/>
    </row>
    <row r="645" spans="1:2">
      <c r="A645" s="89"/>
      <c r="B645" s="89"/>
    </row>
    <row r="646" spans="1:2">
      <c r="A646" s="89"/>
      <c r="B646" s="89"/>
    </row>
    <row r="647" spans="1:2">
      <c r="A647" s="89"/>
      <c r="B647" s="89"/>
    </row>
    <row r="648" spans="1:2">
      <c r="A648" s="89"/>
      <c r="B648" s="89"/>
    </row>
    <row r="649" spans="1:2">
      <c r="A649" s="89"/>
      <c r="B649" s="89"/>
    </row>
    <row r="650" spans="1:2">
      <c r="A650" s="89"/>
      <c r="B650" s="89"/>
    </row>
    <row r="651" spans="1:2">
      <c r="A651" s="89"/>
      <c r="B651" s="89"/>
    </row>
    <row r="652" spans="1:2">
      <c r="A652" s="89"/>
      <c r="B652" s="89"/>
    </row>
    <row r="653" spans="1:2">
      <c r="A653" s="89"/>
      <c r="B653" s="89"/>
    </row>
    <row r="654" spans="1:2">
      <c r="A654" s="89"/>
      <c r="B654" s="89"/>
    </row>
    <row r="655" spans="1:2">
      <c r="A655" s="89"/>
      <c r="B655" s="89"/>
    </row>
    <row r="656" spans="1:2">
      <c r="A656" s="89"/>
      <c r="B656" s="89"/>
    </row>
    <row r="657" spans="1:2">
      <c r="A657" s="89"/>
      <c r="B657" s="89"/>
    </row>
    <row r="658" spans="1:2">
      <c r="A658" s="89"/>
      <c r="B658" s="89"/>
    </row>
    <row r="659" spans="1:2">
      <c r="A659" s="89"/>
      <c r="B659" s="89"/>
    </row>
    <row r="660" spans="1:2">
      <c r="A660" s="89"/>
      <c r="B660" s="89"/>
    </row>
    <row r="661" spans="1:2">
      <c r="A661" s="89"/>
      <c r="B661" s="89"/>
    </row>
    <row r="662" spans="1:2">
      <c r="A662" s="89"/>
      <c r="B662" s="89"/>
    </row>
    <row r="663" spans="1:2">
      <c r="A663" s="89"/>
      <c r="B663" s="89"/>
    </row>
    <row r="664" spans="1:2">
      <c r="A664" s="89"/>
      <c r="B664" s="89"/>
    </row>
    <row r="665" spans="1:2">
      <c r="A665" s="89"/>
      <c r="B665" s="89"/>
    </row>
    <row r="666" spans="1:2">
      <c r="A666" s="89"/>
      <c r="B666" s="89"/>
    </row>
    <row r="667" spans="1:2">
      <c r="A667" s="89"/>
      <c r="B667" s="89"/>
    </row>
    <row r="668" spans="1:2">
      <c r="A668" s="89"/>
      <c r="B668" s="89"/>
    </row>
    <row r="669" spans="1:2">
      <c r="A669" s="89"/>
      <c r="B669" s="89"/>
    </row>
    <row r="670" spans="1:2">
      <c r="A670" s="89"/>
      <c r="B670" s="89"/>
    </row>
    <row r="671" spans="1:2">
      <c r="A671" s="89"/>
      <c r="B671" s="89"/>
    </row>
    <row r="672" spans="1:2">
      <c r="A672" s="89"/>
      <c r="B672" s="89"/>
    </row>
    <row r="673" spans="1:2">
      <c r="A673" s="89"/>
      <c r="B673" s="89"/>
    </row>
    <row r="674" spans="1:2">
      <c r="A674" s="89"/>
      <c r="B674" s="89"/>
    </row>
    <row r="675" spans="1:2">
      <c r="A675" s="89"/>
      <c r="B675" s="89"/>
    </row>
    <row r="676" spans="1:2">
      <c r="A676" s="89"/>
      <c r="B676" s="89"/>
    </row>
    <row r="677" spans="1:2">
      <c r="A677" s="89"/>
      <c r="B677" s="89"/>
    </row>
    <row r="678" spans="1:2">
      <c r="A678" s="89"/>
      <c r="B678" s="89"/>
    </row>
    <row r="679" spans="1:2">
      <c r="A679" s="89"/>
      <c r="B679" s="89"/>
    </row>
    <row r="680" spans="1:2">
      <c r="A680" s="89"/>
      <c r="B680" s="89"/>
    </row>
    <row r="681" spans="1:2">
      <c r="A681" s="89"/>
      <c r="B681" s="89"/>
    </row>
    <row r="682" spans="1:2">
      <c r="A682" s="89"/>
      <c r="B682" s="89"/>
    </row>
    <row r="683" spans="1:2">
      <c r="A683" s="89"/>
      <c r="B683" s="89"/>
    </row>
    <row r="684" spans="1:2">
      <c r="A684" s="89"/>
      <c r="B684" s="89"/>
    </row>
    <row r="685" spans="1:2">
      <c r="A685" s="89"/>
      <c r="B685" s="89"/>
    </row>
    <row r="686" spans="1:2">
      <c r="A686" s="89"/>
      <c r="B686" s="89"/>
    </row>
    <row r="687" spans="1:2">
      <c r="A687" s="89"/>
      <c r="B687" s="89"/>
    </row>
    <row r="688" spans="1:2">
      <c r="A688" s="89"/>
      <c r="B688" s="89"/>
    </row>
    <row r="689" spans="1:2">
      <c r="A689" s="89"/>
      <c r="B689" s="89"/>
    </row>
    <row r="690" spans="1:2">
      <c r="A690" s="89"/>
      <c r="B690" s="89"/>
    </row>
    <row r="691" spans="1:2">
      <c r="A691" s="89"/>
      <c r="B691" s="89"/>
    </row>
    <row r="692" spans="1:2">
      <c r="A692" s="89"/>
      <c r="B692" s="89"/>
    </row>
    <row r="693" spans="1:2">
      <c r="A693" s="89"/>
      <c r="B693" s="89"/>
    </row>
    <row r="694" spans="1:2">
      <c r="A694" s="89"/>
      <c r="B694" s="89"/>
    </row>
    <row r="695" spans="1:2">
      <c r="A695" s="89"/>
      <c r="B695" s="89"/>
    </row>
    <row r="696" spans="1:2">
      <c r="A696" s="89"/>
      <c r="B696" s="89"/>
    </row>
    <row r="697" spans="1:2">
      <c r="A697" s="89"/>
      <c r="B697" s="89"/>
    </row>
    <row r="698" spans="1:2">
      <c r="A698" s="89"/>
      <c r="B698" s="89"/>
    </row>
    <row r="699" spans="1:2">
      <c r="A699" s="89"/>
      <c r="B699" s="89"/>
    </row>
    <row r="700" spans="1:2">
      <c r="A700" s="89"/>
      <c r="B700" s="89"/>
    </row>
    <row r="701" spans="1:2">
      <c r="A701" s="89"/>
      <c r="B701" s="89"/>
    </row>
    <row r="702" spans="1:2">
      <c r="A702" s="89"/>
      <c r="B702" s="89"/>
    </row>
    <row r="703" spans="1:2">
      <c r="A703" s="89"/>
      <c r="B703" s="89"/>
    </row>
    <row r="704" spans="1:2">
      <c r="A704" s="89"/>
      <c r="B704" s="89"/>
    </row>
    <row r="705" spans="1:2">
      <c r="A705" s="89"/>
      <c r="B705" s="89"/>
    </row>
    <row r="706" spans="1:2">
      <c r="A706" s="89"/>
      <c r="B706" s="89"/>
    </row>
    <row r="707" spans="1:2">
      <c r="A707" s="89"/>
      <c r="B707" s="89"/>
    </row>
    <row r="708" spans="1:2">
      <c r="A708" s="89"/>
      <c r="B708" s="89"/>
    </row>
    <row r="709" spans="1:2">
      <c r="A709" s="89"/>
      <c r="B709" s="89"/>
    </row>
    <row r="710" spans="1:2">
      <c r="A710" s="89"/>
      <c r="B710" s="89"/>
    </row>
    <row r="711" spans="1:2">
      <c r="A711" s="89"/>
      <c r="B711" s="89"/>
    </row>
    <row r="712" spans="1:2">
      <c r="A712" s="89"/>
      <c r="B712" s="89"/>
    </row>
    <row r="713" spans="1:2">
      <c r="A713" s="89"/>
      <c r="B713" s="89"/>
    </row>
    <row r="714" spans="1:2">
      <c r="A714" s="89"/>
      <c r="B714" s="89"/>
    </row>
    <row r="715" spans="1:2">
      <c r="A715" s="89"/>
      <c r="B715" s="89"/>
    </row>
    <row r="716" spans="1:2">
      <c r="A716" s="89"/>
      <c r="B716" s="89"/>
    </row>
    <row r="717" spans="1:2">
      <c r="A717" s="89"/>
      <c r="B717" s="89"/>
    </row>
    <row r="718" spans="1:2">
      <c r="A718" s="89"/>
      <c r="B718" s="89"/>
    </row>
    <row r="719" spans="1:2">
      <c r="A719" s="89"/>
      <c r="B719" s="89"/>
    </row>
    <row r="720" spans="1:2">
      <c r="A720" s="89"/>
      <c r="B720" s="89"/>
    </row>
    <row r="721" spans="1:2">
      <c r="A721" s="89"/>
      <c r="B721" s="89"/>
    </row>
    <row r="722" spans="1:2">
      <c r="A722" s="89"/>
      <c r="B722" s="89"/>
    </row>
    <row r="723" spans="1:2">
      <c r="A723" s="89"/>
      <c r="B723" s="89"/>
    </row>
    <row r="724" spans="1:2">
      <c r="A724" s="89"/>
      <c r="B724" s="89"/>
    </row>
    <row r="725" spans="1:2">
      <c r="A725" s="89"/>
      <c r="B725" s="89"/>
    </row>
    <row r="726" spans="1:2">
      <c r="A726" s="89"/>
      <c r="B726" s="89"/>
    </row>
    <row r="727" spans="1:2">
      <c r="A727" s="89"/>
      <c r="B727" s="89"/>
    </row>
    <row r="728" spans="1:2">
      <c r="A728" s="89"/>
      <c r="B728" s="89"/>
    </row>
    <row r="729" spans="1:2">
      <c r="A729" s="89"/>
      <c r="B729" s="89"/>
    </row>
    <row r="730" spans="1:2">
      <c r="A730" s="89"/>
      <c r="B730" s="89"/>
    </row>
    <row r="731" spans="1:2">
      <c r="A731" s="89"/>
      <c r="B731" s="89"/>
    </row>
    <row r="732" spans="1:2">
      <c r="A732" s="89"/>
      <c r="B732" s="89"/>
    </row>
    <row r="733" spans="1:2">
      <c r="A733" s="89"/>
      <c r="B733" s="89"/>
    </row>
    <row r="734" spans="1:2">
      <c r="A734" s="89"/>
      <c r="B734" s="89"/>
    </row>
    <row r="735" spans="1:2">
      <c r="A735" s="89"/>
      <c r="B735" s="89"/>
    </row>
    <row r="736" spans="1:2">
      <c r="A736" s="89"/>
      <c r="B736" s="89"/>
    </row>
    <row r="737" spans="1:2">
      <c r="A737" s="89"/>
      <c r="B737" s="89"/>
    </row>
    <row r="738" spans="1:2">
      <c r="A738" s="89"/>
      <c r="B738" s="89"/>
    </row>
    <row r="739" spans="1:2">
      <c r="A739" s="89"/>
      <c r="B739" s="89"/>
    </row>
    <row r="740" spans="1:2">
      <c r="A740" s="89"/>
      <c r="B740" s="89"/>
    </row>
    <row r="741" spans="1:2">
      <c r="A741" s="89"/>
      <c r="B741" s="89"/>
    </row>
    <row r="742" spans="1:2">
      <c r="A742" s="89"/>
      <c r="B742" s="89"/>
    </row>
    <row r="743" spans="1:2">
      <c r="A743" s="89"/>
      <c r="B743" s="89"/>
    </row>
    <row r="744" spans="1:2">
      <c r="A744" s="89"/>
      <c r="B744" s="89"/>
    </row>
    <row r="745" spans="1:2">
      <c r="A745" s="89"/>
      <c r="B745" s="89"/>
    </row>
    <row r="746" spans="1:2">
      <c r="A746" s="89"/>
      <c r="B746" s="89"/>
    </row>
    <row r="747" spans="1:2">
      <c r="A747" s="89"/>
      <c r="B747" s="89"/>
    </row>
    <row r="748" spans="1:2">
      <c r="A748" s="89"/>
      <c r="B748" s="89"/>
    </row>
    <row r="749" spans="1:2">
      <c r="A749" s="89"/>
      <c r="B749" s="89"/>
    </row>
    <row r="750" spans="1:2">
      <c r="A750" s="89"/>
      <c r="B750" s="89"/>
    </row>
    <row r="751" spans="1:2">
      <c r="A751" s="89"/>
      <c r="B751" s="89"/>
    </row>
    <row r="752" spans="1:2">
      <c r="A752" s="89"/>
      <c r="B752" s="89"/>
    </row>
    <row r="753" spans="1:2">
      <c r="A753" s="89"/>
      <c r="B753" s="89"/>
    </row>
    <row r="754" spans="1:2">
      <c r="A754" s="89"/>
      <c r="B754" s="89"/>
    </row>
    <row r="755" spans="1:2">
      <c r="A755" s="89"/>
      <c r="B755" s="89"/>
    </row>
    <row r="756" spans="1:2">
      <c r="A756" s="89"/>
      <c r="B756" s="89"/>
    </row>
    <row r="757" spans="1:2">
      <c r="A757" s="89"/>
      <c r="B757" s="89"/>
    </row>
    <row r="758" spans="1:2">
      <c r="A758" s="89"/>
      <c r="B758" s="89"/>
    </row>
    <row r="759" spans="1:2">
      <c r="A759" s="89"/>
      <c r="B759" s="89"/>
    </row>
    <row r="760" spans="1:2">
      <c r="A760" s="89"/>
      <c r="B760" s="89"/>
    </row>
    <row r="761" spans="1:2">
      <c r="A761" s="89"/>
      <c r="B761" s="89"/>
    </row>
    <row r="762" spans="1:2">
      <c r="A762" s="89"/>
      <c r="B762" s="89"/>
    </row>
    <row r="763" spans="1:2">
      <c r="A763" s="89"/>
      <c r="B763" s="89"/>
    </row>
    <row r="764" spans="1:2">
      <c r="A764" s="89"/>
      <c r="B764" s="89"/>
    </row>
    <row r="765" spans="1:2">
      <c r="A765" s="89"/>
      <c r="B765" s="89"/>
    </row>
    <row r="766" spans="1:2">
      <c r="A766" s="89"/>
      <c r="B766" s="89"/>
    </row>
    <row r="767" spans="1:2">
      <c r="A767" s="89"/>
      <c r="B767" s="89"/>
    </row>
    <row r="768" spans="1:2">
      <c r="A768" s="89"/>
      <c r="B768" s="89"/>
    </row>
    <row r="769" spans="1:2">
      <c r="A769" s="89"/>
      <c r="B769" s="89"/>
    </row>
    <row r="770" spans="1:2">
      <c r="A770" s="89"/>
      <c r="B770" s="89"/>
    </row>
    <row r="771" spans="1:2">
      <c r="A771" s="89"/>
      <c r="B771" s="89"/>
    </row>
    <row r="772" spans="1:2">
      <c r="A772" s="89"/>
      <c r="B772" s="89"/>
    </row>
    <row r="773" spans="1:2">
      <c r="A773" s="89"/>
      <c r="B773" s="89"/>
    </row>
    <row r="774" spans="1:2">
      <c r="A774" s="89"/>
      <c r="B774" s="89"/>
    </row>
    <row r="775" spans="1:2">
      <c r="A775" s="89"/>
      <c r="B775" s="89"/>
    </row>
    <row r="776" spans="1:2">
      <c r="A776" s="89"/>
      <c r="B776" s="89"/>
    </row>
    <row r="777" spans="1:2">
      <c r="A777" s="89"/>
      <c r="B777" s="89"/>
    </row>
    <row r="778" spans="1:2">
      <c r="A778" s="89"/>
      <c r="B778" s="89"/>
    </row>
    <row r="779" spans="1:2">
      <c r="A779" s="89"/>
      <c r="B779" s="89"/>
    </row>
    <row r="780" spans="1:2">
      <c r="A780" s="89"/>
      <c r="B780" s="89"/>
    </row>
    <row r="781" spans="1:2">
      <c r="A781" s="89"/>
      <c r="B781" s="89"/>
    </row>
    <row r="782" spans="1:2">
      <c r="A782" s="89"/>
      <c r="B782" s="89"/>
    </row>
    <row r="783" spans="1:2">
      <c r="A783" s="89"/>
      <c r="B783" s="89"/>
    </row>
    <row r="784" spans="1:2">
      <c r="A784" s="89"/>
      <c r="B784" s="89"/>
    </row>
    <row r="785" spans="1:2">
      <c r="A785" s="89"/>
      <c r="B785" s="89"/>
    </row>
    <row r="786" spans="1:2">
      <c r="A786" s="89"/>
      <c r="B786" s="89"/>
    </row>
    <row r="787" spans="1:2">
      <c r="A787" s="89"/>
      <c r="B787" s="89"/>
    </row>
    <row r="788" spans="1:2">
      <c r="A788" s="89"/>
      <c r="B788" s="89"/>
    </row>
    <row r="789" spans="1:2">
      <c r="A789" s="89"/>
      <c r="B789" s="89"/>
    </row>
    <row r="790" spans="1:2">
      <c r="A790" s="89"/>
      <c r="B790" s="89"/>
    </row>
    <row r="791" spans="1:2">
      <c r="A791" s="89"/>
      <c r="B791" s="89"/>
    </row>
    <row r="792" spans="1:2">
      <c r="A792" s="89"/>
      <c r="B792" s="89"/>
    </row>
    <row r="793" spans="1:2">
      <c r="A793" s="89"/>
      <c r="B793" s="89"/>
    </row>
    <row r="794" spans="1:2">
      <c r="A794" s="89"/>
      <c r="B794" s="89"/>
    </row>
    <row r="795" spans="1:2">
      <c r="A795" s="89"/>
      <c r="B795" s="89"/>
    </row>
    <row r="796" spans="1:2">
      <c r="A796" s="89"/>
      <c r="B796" s="89"/>
    </row>
    <row r="797" spans="1:2">
      <c r="A797" s="89"/>
      <c r="B797" s="89"/>
    </row>
    <row r="798" spans="1:2">
      <c r="A798" s="89"/>
      <c r="B798" s="89"/>
    </row>
    <row r="799" spans="1:2">
      <c r="A799" s="89"/>
      <c r="B799" s="89"/>
    </row>
    <row r="800" spans="1:2">
      <c r="A800" s="89"/>
      <c r="B800" s="89"/>
    </row>
    <row r="801" spans="1:2">
      <c r="A801" s="89"/>
      <c r="B801" s="89"/>
    </row>
    <row r="802" spans="1:2">
      <c r="A802" s="89"/>
      <c r="B802" s="89"/>
    </row>
    <row r="803" spans="1:2">
      <c r="A803" s="89"/>
      <c r="B803" s="89"/>
    </row>
    <row r="804" spans="1:2">
      <c r="A804" s="89"/>
      <c r="B804" s="89"/>
    </row>
    <row r="805" spans="1:2">
      <c r="A805" s="89"/>
      <c r="B805" s="89"/>
    </row>
    <row r="806" spans="1:2">
      <c r="A806" s="89"/>
      <c r="B806" s="89"/>
    </row>
    <row r="807" spans="1:2">
      <c r="A807" s="89"/>
      <c r="B807" s="89"/>
    </row>
    <row r="808" spans="1:2">
      <c r="A808" s="89"/>
      <c r="B808" s="89"/>
    </row>
    <row r="809" spans="1:2">
      <c r="A809" s="89"/>
      <c r="B809" s="89"/>
    </row>
    <row r="810" spans="1:2">
      <c r="A810" s="89"/>
      <c r="B810" s="89"/>
    </row>
    <row r="811" spans="1:2">
      <c r="A811" s="89"/>
      <c r="B811" s="89"/>
    </row>
    <row r="812" spans="1:2">
      <c r="A812" s="89"/>
      <c r="B812" s="89"/>
    </row>
    <row r="813" spans="1:2">
      <c r="A813" s="89"/>
      <c r="B813" s="89"/>
    </row>
    <row r="814" spans="1:2">
      <c r="A814" s="89"/>
      <c r="B814" s="89"/>
    </row>
    <row r="815" spans="1:2">
      <c r="A815" s="89"/>
      <c r="B815" s="89"/>
    </row>
    <row r="816" spans="1:2">
      <c r="A816" s="89"/>
      <c r="B816" s="89"/>
    </row>
    <row r="817" spans="1:2">
      <c r="A817" s="89"/>
      <c r="B817" s="89"/>
    </row>
    <row r="818" spans="1:2">
      <c r="A818" s="89"/>
      <c r="B818" s="89"/>
    </row>
    <row r="819" spans="1:2">
      <c r="A819" s="89"/>
      <c r="B819" s="89"/>
    </row>
    <row r="820" spans="1:2">
      <c r="A820" s="89"/>
      <c r="B820" s="89"/>
    </row>
    <row r="821" spans="1:2">
      <c r="A821" s="89"/>
      <c r="B821" s="89"/>
    </row>
    <row r="822" spans="1:2">
      <c r="A822" s="89"/>
      <c r="B822" s="89"/>
    </row>
    <row r="823" spans="1:2">
      <c r="A823" s="89"/>
      <c r="B823" s="89"/>
    </row>
    <row r="824" spans="1:2">
      <c r="A824" s="89"/>
      <c r="B824" s="89"/>
    </row>
    <row r="825" spans="1:2">
      <c r="A825" s="89"/>
      <c r="B825" s="89"/>
    </row>
    <row r="826" spans="1:2">
      <c r="A826" s="89"/>
      <c r="B826" s="89"/>
    </row>
    <row r="827" spans="1:2">
      <c r="A827" s="89"/>
      <c r="B827" s="89"/>
    </row>
    <row r="828" spans="1:2">
      <c r="A828" s="89"/>
      <c r="B828" s="89"/>
    </row>
    <row r="829" spans="1:2">
      <c r="A829" s="89"/>
      <c r="B829" s="89"/>
    </row>
    <row r="830" spans="1:2">
      <c r="A830" s="89"/>
      <c r="B830" s="89"/>
    </row>
    <row r="831" spans="1:2">
      <c r="A831" s="89"/>
      <c r="B831" s="89"/>
    </row>
    <row r="832" spans="1:2">
      <c r="A832" s="89"/>
      <c r="B832" s="89"/>
    </row>
    <row r="833" spans="1:2">
      <c r="A833" s="89"/>
      <c r="B833" s="89"/>
    </row>
    <row r="834" spans="1:2">
      <c r="A834" s="89"/>
      <c r="B834" s="89"/>
    </row>
    <row r="835" spans="1:2">
      <c r="A835" s="89"/>
      <c r="B835" s="89"/>
    </row>
    <row r="836" spans="1:2">
      <c r="A836" s="89"/>
      <c r="B836" s="89"/>
    </row>
    <row r="837" spans="1:2">
      <c r="A837" s="89"/>
      <c r="B837" s="89"/>
    </row>
    <row r="838" spans="1:2">
      <c r="A838" s="89"/>
      <c r="B838" s="89"/>
    </row>
    <row r="839" spans="1:2">
      <c r="A839" s="89"/>
      <c r="B839" s="89"/>
    </row>
    <row r="840" spans="1:2">
      <c r="A840" s="89"/>
      <c r="B840" s="89"/>
    </row>
    <row r="841" spans="1:2">
      <c r="A841" s="89"/>
      <c r="B841" s="89"/>
    </row>
    <row r="842" spans="1:2">
      <c r="A842" s="89"/>
      <c r="B842" s="89"/>
    </row>
    <row r="843" spans="1:2">
      <c r="A843" s="89"/>
      <c r="B843" s="89"/>
    </row>
    <row r="844" spans="1:2">
      <c r="A844" s="89"/>
      <c r="B844" s="89"/>
    </row>
    <row r="845" spans="1:2">
      <c r="A845" s="89"/>
      <c r="B845" s="89"/>
    </row>
    <row r="846" spans="1:2">
      <c r="A846" s="89"/>
      <c r="B846" s="89"/>
    </row>
    <row r="847" spans="1:2">
      <c r="A847" s="89"/>
      <c r="B847" s="89"/>
    </row>
    <row r="848" spans="1:2">
      <c r="A848" s="89"/>
      <c r="B848" s="89"/>
    </row>
    <row r="849" spans="1:2">
      <c r="A849" s="89"/>
      <c r="B849" s="89"/>
    </row>
    <row r="850" spans="1:2">
      <c r="A850" s="89"/>
      <c r="B850" s="89"/>
    </row>
    <row r="851" spans="1:2">
      <c r="A851" s="89"/>
      <c r="B851" s="89"/>
    </row>
    <row r="852" spans="1:2">
      <c r="A852" s="89"/>
      <c r="B852" s="89"/>
    </row>
    <row r="853" spans="1:2">
      <c r="A853" s="89"/>
      <c r="B853" s="89"/>
    </row>
    <row r="854" spans="1:2">
      <c r="A854" s="89"/>
      <c r="B854" s="89"/>
    </row>
    <row r="855" spans="1:2">
      <c r="A855" s="89"/>
      <c r="B855" s="89"/>
    </row>
    <row r="856" spans="1:2">
      <c r="A856" s="89"/>
      <c r="B856" s="89"/>
    </row>
    <row r="857" spans="1:2">
      <c r="A857" s="89"/>
      <c r="B857" s="89"/>
    </row>
    <row r="858" spans="1:2">
      <c r="A858" s="89"/>
      <c r="B858" s="89"/>
    </row>
    <row r="859" spans="1:2">
      <c r="A859" s="89"/>
      <c r="B859" s="89"/>
    </row>
    <row r="860" spans="1:2">
      <c r="A860" s="89"/>
      <c r="B860" s="89"/>
    </row>
    <row r="861" spans="1:2">
      <c r="A861" s="89"/>
      <c r="B861" s="89"/>
    </row>
    <row r="862" spans="1:2">
      <c r="A862" s="89"/>
      <c r="B862" s="89"/>
    </row>
    <row r="863" spans="1:2">
      <c r="A863" s="89"/>
      <c r="B863" s="89"/>
    </row>
    <row r="864" spans="1:2">
      <c r="A864" s="89"/>
      <c r="B864" s="89"/>
    </row>
    <row r="865" spans="1:2">
      <c r="A865" s="89"/>
      <c r="B865" s="89"/>
    </row>
    <row r="866" spans="1:2">
      <c r="A866" s="89"/>
      <c r="B866" s="89"/>
    </row>
    <row r="867" spans="1:2">
      <c r="A867" s="89"/>
      <c r="B867" s="89"/>
    </row>
    <row r="868" spans="1:2">
      <c r="A868" s="89"/>
      <c r="B868" s="89"/>
    </row>
    <row r="869" spans="1:2">
      <c r="A869" s="89"/>
      <c r="B869" s="89"/>
    </row>
    <row r="870" spans="1:2">
      <c r="A870" s="89"/>
      <c r="B870" s="89"/>
    </row>
    <row r="871" spans="1:2">
      <c r="A871" s="89"/>
      <c r="B871" s="89"/>
    </row>
    <row r="872" spans="1:2">
      <c r="A872" s="89"/>
      <c r="B872" s="89"/>
    </row>
    <row r="873" spans="1:2">
      <c r="A873" s="89"/>
      <c r="B873" s="89"/>
    </row>
    <row r="874" spans="1:2">
      <c r="A874" s="89"/>
      <c r="B874" s="89"/>
    </row>
    <row r="875" spans="1:2">
      <c r="A875" s="89"/>
      <c r="B875" s="89"/>
    </row>
    <row r="876" spans="1:2">
      <c r="A876" s="89"/>
      <c r="B876" s="89"/>
    </row>
    <row r="877" spans="1:2">
      <c r="A877" s="89"/>
      <c r="B877" s="89"/>
    </row>
    <row r="878" spans="1:2">
      <c r="A878" s="89"/>
      <c r="B878" s="89"/>
    </row>
    <row r="879" spans="1:2">
      <c r="A879" s="89"/>
      <c r="B879" s="89"/>
    </row>
    <row r="880" spans="1:2">
      <c r="A880" s="89"/>
      <c r="B880" s="89"/>
    </row>
    <row r="881" spans="1:2">
      <c r="A881" s="89"/>
      <c r="B881" s="89"/>
    </row>
    <row r="882" spans="1:2">
      <c r="A882" s="89"/>
      <c r="B882" s="89"/>
    </row>
    <row r="883" spans="1:2">
      <c r="A883" s="89"/>
      <c r="B883" s="89"/>
    </row>
    <row r="884" spans="1:2">
      <c r="A884" s="89"/>
      <c r="B884" s="89"/>
    </row>
    <row r="885" spans="1:2">
      <c r="A885" s="89"/>
      <c r="B885" s="89"/>
    </row>
    <row r="886" spans="1:2">
      <c r="A886" s="89"/>
      <c r="B886" s="89"/>
    </row>
    <row r="887" spans="1:2">
      <c r="A887" s="89"/>
      <c r="B887" s="89"/>
    </row>
    <row r="888" spans="1:2">
      <c r="A888" s="89"/>
      <c r="B888" s="89"/>
    </row>
    <row r="889" spans="1:2">
      <c r="A889" s="89"/>
      <c r="B889" s="89"/>
    </row>
    <row r="890" spans="1:2">
      <c r="A890" s="89"/>
      <c r="B890" s="89"/>
    </row>
    <row r="891" spans="1:2">
      <c r="A891" s="89"/>
      <c r="B891" s="89"/>
    </row>
    <row r="892" spans="1:2">
      <c r="A892" s="89"/>
      <c r="B892" s="89"/>
    </row>
    <row r="893" spans="1:2">
      <c r="A893" s="89"/>
      <c r="B893" s="89"/>
    </row>
    <row r="894" spans="1:2">
      <c r="A894" s="89"/>
      <c r="B894" s="89"/>
    </row>
    <row r="895" spans="1:2">
      <c r="A895" s="89"/>
      <c r="B895" s="89"/>
    </row>
    <row r="896" spans="1:2">
      <c r="A896" s="89"/>
      <c r="B896" s="89"/>
    </row>
    <row r="897" spans="1:2">
      <c r="A897" s="89"/>
      <c r="B897" s="89"/>
    </row>
    <row r="898" spans="1:2">
      <c r="A898" s="89"/>
      <c r="B898" s="89"/>
    </row>
    <row r="899" spans="1:2">
      <c r="A899" s="89"/>
      <c r="B899" s="89"/>
    </row>
    <row r="900" spans="1:2">
      <c r="A900" s="89"/>
      <c r="B900" s="89"/>
    </row>
    <row r="901" spans="1:2">
      <c r="A901" s="89"/>
      <c r="B901" s="89"/>
    </row>
    <row r="902" spans="1:2">
      <c r="A902" s="89"/>
      <c r="B902" s="89"/>
    </row>
    <row r="903" spans="1:2">
      <c r="A903" s="89"/>
      <c r="B903" s="89"/>
    </row>
    <row r="904" spans="1:2">
      <c r="A904" s="89"/>
      <c r="B904" s="89"/>
    </row>
    <row r="905" spans="1:2">
      <c r="A905" s="89"/>
      <c r="B905" s="89"/>
    </row>
    <row r="906" spans="1:2">
      <c r="A906" s="89"/>
      <c r="B906" s="89"/>
    </row>
    <row r="907" spans="1:2">
      <c r="A907" s="89"/>
      <c r="B907" s="89"/>
    </row>
    <row r="908" spans="1:2">
      <c r="A908" s="89"/>
      <c r="B908" s="89"/>
    </row>
    <row r="909" spans="1:2">
      <c r="A909" s="89"/>
      <c r="B909" s="89"/>
    </row>
    <row r="910" spans="1:2">
      <c r="A910" s="89"/>
      <c r="B910" s="89"/>
    </row>
    <row r="911" spans="1:2">
      <c r="A911" s="89"/>
      <c r="B911" s="89"/>
    </row>
    <row r="912" spans="1:2">
      <c r="A912" s="89"/>
      <c r="B912" s="89"/>
    </row>
    <row r="913" spans="1:2">
      <c r="A913" s="89"/>
      <c r="B913" s="89"/>
    </row>
    <row r="914" spans="1:2">
      <c r="A914" s="89"/>
      <c r="B914" s="89"/>
    </row>
    <row r="915" spans="1:2">
      <c r="A915" s="89"/>
      <c r="B915" s="89"/>
    </row>
    <row r="916" spans="1:2">
      <c r="A916" s="89"/>
      <c r="B916" s="89"/>
    </row>
    <row r="917" spans="1:2">
      <c r="A917" s="89"/>
      <c r="B917" s="89"/>
    </row>
    <row r="918" spans="1:2">
      <c r="A918" s="89"/>
      <c r="B918" s="89"/>
    </row>
    <row r="919" spans="1:2">
      <c r="A919" s="89"/>
      <c r="B919" s="89"/>
    </row>
    <row r="920" spans="1:2">
      <c r="A920" s="89"/>
      <c r="B920" s="89"/>
    </row>
    <row r="921" spans="1:2">
      <c r="A921" s="89"/>
      <c r="B921" s="89"/>
    </row>
    <row r="922" spans="1:2">
      <c r="A922" s="89"/>
      <c r="B922" s="89"/>
    </row>
    <row r="923" spans="1:2">
      <c r="A923" s="89"/>
      <c r="B923" s="89"/>
    </row>
    <row r="924" spans="1:2">
      <c r="A924" s="89"/>
      <c r="B924" s="89"/>
    </row>
    <row r="925" spans="1:2">
      <c r="A925" s="89"/>
      <c r="B925" s="89"/>
    </row>
    <row r="926" spans="1:2">
      <c r="A926" s="89"/>
      <c r="B926" s="89"/>
    </row>
    <row r="927" spans="1:2">
      <c r="A927" s="89"/>
      <c r="B927" s="89"/>
    </row>
    <row r="928" spans="1:2">
      <c r="A928" s="89"/>
      <c r="B928" s="89"/>
    </row>
    <row r="929" spans="1:2">
      <c r="A929" s="89"/>
      <c r="B929" s="89"/>
    </row>
    <row r="930" spans="1:2">
      <c r="A930" s="89"/>
      <c r="B930" s="89"/>
    </row>
    <row r="931" spans="1:2">
      <c r="A931" s="89"/>
      <c r="B931" s="89"/>
    </row>
    <row r="932" spans="1:2">
      <c r="A932" s="89"/>
      <c r="B932" s="89"/>
    </row>
    <row r="933" spans="1:2">
      <c r="A933" s="89"/>
      <c r="B933" s="89"/>
    </row>
    <row r="934" spans="1:2">
      <c r="A934" s="89"/>
      <c r="B934" s="89"/>
    </row>
    <row r="935" spans="1:2">
      <c r="A935" s="89"/>
      <c r="B935" s="89"/>
    </row>
    <row r="936" spans="1:2">
      <c r="A936" s="89"/>
      <c r="B936" s="89"/>
    </row>
    <row r="937" spans="1:2">
      <c r="A937" s="89"/>
      <c r="B937" s="89"/>
    </row>
    <row r="938" spans="1:2">
      <c r="A938" s="89"/>
      <c r="B938" s="89"/>
    </row>
    <row r="939" spans="1:2">
      <c r="A939" s="89"/>
      <c r="B939" s="89"/>
    </row>
    <row r="940" spans="1:2">
      <c r="A940" s="89"/>
      <c r="B940" s="89"/>
    </row>
    <row r="941" spans="1:2">
      <c r="A941" s="89"/>
      <c r="B941" s="89"/>
    </row>
    <row r="942" spans="1:2">
      <c r="A942" s="89"/>
      <c r="B942" s="89"/>
    </row>
    <row r="943" spans="1:2">
      <c r="A943" s="89"/>
      <c r="B943" s="89"/>
    </row>
    <row r="944" spans="1:2">
      <c r="A944" s="89"/>
      <c r="B944" s="89"/>
    </row>
    <row r="945" spans="1:2">
      <c r="A945" s="89"/>
      <c r="B945" s="89"/>
    </row>
    <row r="946" spans="1:2">
      <c r="A946" s="89"/>
      <c r="B946" s="89"/>
    </row>
    <row r="947" spans="1:2">
      <c r="A947" s="89"/>
      <c r="B947" s="89"/>
    </row>
    <row r="948" spans="1:2">
      <c r="A948" s="89"/>
      <c r="B948" s="89"/>
    </row>
    <row r="949" spans="1:2">
      <c r="A949" s="89"/>
      <c r="B949" s="89"/>
    </row>
    <row r="950" spans="1:2">
      <c r="A950" s="89"/>
      <c r="B950" s="89"/>
    </row>
    <row r="951" spans="1:2">
      <c r="A951" s="89"/>
      <c r="B951" s="89"/>
    </row>
    <row r="952" spans="1:2">
      <c r="A952" s="89"/>
      <c r="B952" s="89"/>
    </row>
    <row r="953" spans="1:2">
      <c r="A953" s="89"/>
      <c r="B953" s="89"/>
    </row>
    <row r="954" spans="1:2">
      <c r="A954" s="89"/>
      <c r="B954" s="89"/>
    </row>
    <row r="955" spans="1:2">
      <c r="A955" s="89"/>
      <c r="B955" s="89"/>
    </row>
    <row r="956" spans="1:2">
      <c r="A956" s="89"/>
      <c r="B956" s="89"/>
    </row>
    <row r="957" spans="1:2">
      <c r="A957" s="89"/>
      <c r="B957" s="89"/>
    </row>
    <row r="958" spans="1:2">
      <c r="A958" s="89"/>
      <c r="B958" s="89"/>
    </row>
    <row r="959" spans="1:2">
      <c r="A959" s="89"/>
      <c r="B959" s="89"/>
    </row>
    <row r="960" spans="1:2">
      <c r="A960" s="89"/>
      <c r="B960" s="89"/>
    </row>
    <row r="961" spans="1:2">
      <c r="A961" s="89"/>
      <c r="B961" s="89"/>
    </row>
    <row r="962" spans="1:2">
      <c r="A962" s="89"/>
      <c r="B962" s="89"/>
    </row>
    <row r="963" spans="1:2">
      <c r="A963" s="89"/>
      <c r="B963" s="89"/>
    </row>
    <row r="964" spans="1:2">
      <c r="A964" s="89"/>
      <c r="B964" s="89"/>
    </row>
    <row r="965" spans="1:2">
      <c r="A965" s="89"/>
      <c r="B965" s="89"/>
    </row>
    <row r="966" spans="1:2">
      <c r="A966" s="89"/>
      <c r="B966" s="89"/>
    </row>
    <row r="967" spans="1:2">
      <c r="A967" s="89"/>
      <c r="B967" s="89"/>
    </row>
    <row r="968" spans="1:2">
      <c r="A968" s="89"/>
      <c r="B968" s="89"/>
    </row>
    <row r="969" spans="1:2">
      <c r="A969" s="89"/>
      <c r="B969" s="89"/>
    </row>
    <row r="970" spans="1:2">
      <c r="A970" s="89"/>
      <c r="B970" s="89"/>
    </row>
    <row r="971" spans="1:2">
      <c r="A971" s="89"/>
      <c r="B971" s="89"/>
    </row>
    <row r="972" spans="1:2">
      <c r="A972" s="89"/>
      <c r="B972" s="89"/>
    </row>
    <row r="973" spans="1:2">
      <c r="A973" s="89"/>
      <c r="B973" s="89"/>
    </row>
    <row r="974" spans="1:2">
      <c r="A974" s="89"/>
      <c r="B974" s="89"/>
    </row>
    <row r="975" spans="1:2">
      <c r="A975" s="89"/>
      <c r="B975" s="89"/>
    </row>
    <row r="976" spans="1:2">
      <c r="A976" s="89"/>
      <c r="B976" s="89"/>
    </row>
    <row r="977" spans="1:2">
      <c r="A977" s="89"/>
      <c r="B977" s="89"/>
    </row>
    <row r="978" spans="1:2">
      <c r="A978" s="89"/>
      <c r="B978" s="89"/>
    </row>
    <row r="979" spans="1:2">
      <c r="A979" s="89"/>
      <c r="B979" s="89"/>
    </row>
    <row r="980" spans="1:2">
      <c r="A980" s="89"/>
      <c r="B980" s="89"/>
    </row>
    <row r="981" spans="1:2">
      <c r="A981" s="89"/>
      <c r="B981" s="89"/>
    </row>
    <row r="982" spans="1:2">
      <c r="A982" s="89"/>
      <c r="B982" s="89"/>
    </row>
    <row r="983" spans="1:2">
      <c r="A983" s="89"/>
      <c r="B983" s="89"/>
    </row>
    <row r="984" spans="1:2">
      <c r="A984" s="89"/>
      <c r="B984" s="89"/>
    </row>
    <row r="985" spans="1:2">
      <c r="A985" s="89"/>
      <c r="B985" s="89"/>
    </row>
    <row r="986" spans="1:2">
      <c r="A986" s="89"/>
      <c r="B986" s="89"/>
    </row>
    <row r="987" spans="1:2">
      <c r="A987" s="89"/>
      <c r="B987" s="89"/>
    </row>
    <row r="988" spans="1:2">
      <c r="A988" s="89"/>
      <c r="B988" s="89"/>
    </row>
    <row r="989" spans="1:2">
      <c r="A989" s="89"/>
      <c r="B989" s="89"/>
    </row>
    <row r="990" spans="1:2">
      <c r="A990" s="89"/>
      <c r="B990" s="89"/>
    </row>
    <row r="991" spans="1:2">
      <c r="A991" s="89"/>
      <c r="B991" s="89"/>
    </row>
    <row r="992" spans="1:2">
      <c r="A992" s="89"/>
      <c r="B992" s="89"/>
    </row>
    <row r="993" spans="1:2">
      <c r="A993" s="89"/>
      <c r="B993" s="89"/>
    </row>
    <row r="994" spans="1:2">
      <c r="A994" s="89"/>
      <c r="B994" s="89"/>
    </row>
    <row r="995" spans="1:2">
      <c r="A995" s="89"/>
      <c r="B995" s="89"/>
    </row>
    <row r="996" spans="1:2">
      <c r="A996" s="89"/>
      <c r="B996" s="89"/>
    </row>
    <row r="997" spans="1:2">
      <c r="A997" s="89"/>
      <c r="B997" s="89"/>
    </row>
    <row r="998" spans="1:2">
      <c r="A998" s="89"/>
      <c r="B998" s="89"/>
    </row>
    <row r="999" spans="1:2">
      <c r="A999" s="116"/>
      <c r="B999" s="11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Celé (neupravené)</vt:lpstr>
      <vt:lpstr>Otázky</vt:lpstr>
      <vt:lpstr>Výsledky všech (bez rev. h)</vt:lpstr>
      <vt:lpstr>Reverzní hodnoty + čas</vt:lpstr>
      <vt:lpstr>Úprava 2 respondentů</vt:lpstr>
      <vt:lpstr>stabilita v čase</vt:lpstr>
      <vt:lpstr>Reliabilita_reverzní</vt:lpstr>
      <vt:lpstr>Validita</vt:lpstr>
      <vt:lpstr>Reverzní hodnoty</vt:lpstr>
      <vt:lpstr>faktor.a.</vt:lpstr>
      <vt:lpstr>faktorová validita</vt:lpstr>
      <vt:lpstr>Normy</vt:lpstr>
      <vt:lpstr>Normy-Ž</vt:lpstr>
      <vt:lpstr>Normy-M</vt:lpstr>
      <vt:lpstr>krabicák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Tomancakova Barbora</cp:lastModifiedBy>
  <cp:revision/>
  <dcterms:created xsi:type="dcterms:W3CDTF">2024-12-02T11:40:13Z</dcterms:created>
  <dcterms:modified xsi:type="dcterms:W3CDTF">2024-12-20T19:30:40Z</dcterms:modified>
  <cp:category/>
  <cp:contentStatus/>
</cp:coreProperties>
</file>